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h/Documents/OneDrive - Procter and Gamble/_red_files/_aleader/pg/solutions/pentest.pg.com/"/>
    </mc:Choice>
  </mc:AlternateContent>
  <xr:revisionPtr revIDLastSave="3" documentId="8_{41F052F9-EF1B-2644-B415-32CB5275B4C5}" xr6:coauthVersionLast="44" xr6:coauthVersionMax="44" xr10:uidLastSave="{033850DA-D1B3-6A4C-8155-2958C161B5FE}"/>
  <bookViews>
    <workbookView xWindow="11180" yWindow="4480" windowWidth="39080" windowHeight="21160" xr2:uid="{00000000-000D-0000-FFFF-FFFF00000000}"/>
  </bookViews>
  <sheets>
    <sheet name="Issue Load Form" sheetId="1" r:id="rId1"/>
  </sheets>
  <externalReferences>
    <externalReference r:id="rId2"/>
  </externalReferences>
  <definedNames>
    <definedName name="_xlnm._FilterDatabase" localSheetId="0" hidden="1">'Issue Load Form'!$A$1:$M$1</definedName>
    <definedName name="BU">'[1]Data tables_do not modify'!$E$2:$E$17</definedName>
    <definedName name="financial_impacts">#REF!</definedName>
    <definedName name="Impact">'[1]Data tables_do not modify'!$C$2:$C$6</definedName>
    <definedName name="Priority">'[1]Data tables_do not modify'!$B$2:$B$3</definedName>
    <definedName name="Process">'[1]Data tables_do not modify'!$A$2:$A$12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H50" i="1" l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AF6" i="1"/>
  <c r="AF7" i="1"/>
  <c r="AF8" i="1"/>
  <c r="AF9" i="1"/>
  <c r="AE8" i="1"/>
  <c r="AE9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40" i="1"/>
  <c r="BL241" i="1"/>
  <c r="BL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7" i="1" l="1"/>
  <c r="AE6" i="1"/>
  <c r="AE5" i="1"/>
  <c r="AG5" i="1" l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AF5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CA929" i="1" l="1"/>
  <c r="CA928" i="1"/>
  <c r="CA927" i="1"/>
  <c r="CA926" i="1"/>
  <c r="CA925" i="1"/>
  <c r="CA924" i="1"/>
  <c r="CA923" i="1"/>
  <c r="CA922" i="1"/>
  <c r="CA921" i="1"/>
  <c r="CA920" i="1"/>
  <c r="CA919" i="1"/>
  <c r="CA918" i="1"/>
  <c r="CA917" i="1"/>
  <c r="CA916" i="1"/>
  <c r="CA915" i="1"/>
  <c r="CA914" i="1"/>
  <c r="CA913" i="1"/>
  <c r="CA912" i="1"/>
  <c r="CA911" i="1"/>
  <c r="CA910" i="1"/>
  <c r="CA909" i="1"/>
  <c r="CA908" i="1"/>
  <c r="CA907" i="1"/>
  <c r="CA906" i="1"/>
  <c r="CA905" i="1"/>
  <c r="CA904" i="1"/>
  <c r="CA903" i="1"/>
  <c r="CA902" i="1"/>
  <c r="CA901" i="1"/>
  <c r="CA900" i="1"/>
  <c r="CA899" i="1"/>
  <c r="CA898" i="1"/>
  <c r="CA897" i="1"/>
  <c r="CA896" i="1"/>
  <c r="CA895" i="1"/>
  <c r="CA894" i="1"/>
  <c r="CA893" i="1"/>
  <c r="CA892" i="1"/>
  <c r="CA891" i="1"/>
  <c r="CA890" i="1"/>
  <c r="CA889" i="1"/>
  <c r="CA888" i="1"/>
  <c r="CA887" i="1"/>
  <c r="CA886" i="1"/>
  <c r="CA885" i="1"/>
  <c r="CA884" i="1"/>
  <c r="CA883" i="1"/>
  <c r="CA882" i="1"/>
  <c r="CA881" i="1"/>
  <c r="CA880" i="1"/>
  <c r="CA879" i="1"/>
  <c r="CA878" i="1"/>
  <c r="CA877" i="1"/>
  <c r="CA876" i="1"/>
  <c r="CA875" i="1"/>
  <c r="CA874" i="1"/>
  <c r="CA873" i="1"/>
  <c r="CA872" i="1"/>
  <c r="CA871" i="1"/>
  <c r="CA870" i="1"/>
  <c r="CA869" i="1"/>
  <c r="CA868" i="1"/>
  <c r="CA867" i="1"/>
  <c r="CA866" i="1"/>
  <c r="CA865" i="1"/>
  <c r="CA864" i="1"/>
  <c r="CA863" i="1"/>
  <c r="CA862" i="1"/>
  <c r="CA861" i="1"/>
  <c r="CA860" i="1"/>
  <c r="CA859" i="1"/>
  <c r="CA858" i="1"/>
  <c r="CA857" i="1"/>
  <c r="CA856" i="1"/>
  <c r="CA855" i="1"/>
  <c r="CA854" i="1"/>
  <c r="CA853" i="1"/>
  <c r="CA852" i="1"/>
  <c r="CA851" i="1"/>
  <c r="CA850" i="1"/>
  <c r="CA849" i="1"/>
  <c r="CA848" i="1"/>
  <c r="CA847" i="1"/>
  <c r="CA846" i="1"/>
  <c r="CA845" i="1"/>
  <c r="CA844" i="1"/>
  <c r="CA843" i="1"/>
  <c r="CA842" i="1"/>
  <c r="CA841" i="1"/>
  <c r="CA840" i="1"/>
  <c r="CA839" i="1"/>
  <c r="CA838" i="1"/>
  <c r="CA837" i="1"/>
  <c r="CA836" i="1"/>
  <c r="CA835" i="1"/>
  <c r="CA834" i="1"/>
  <c r="CA833" i="1"/>
  <c r="CA832" i="1"/>
  <c r="CA831" i="1"/>
  <c r="CA830" i="1"/>
  <c r="CA829" i="1"/>
  <c r="CA828" i="1"/>
  <c r="CA827" i="1"/>
  <c r="CA826" i="1"/>
  <c r="CA825" i="1"/>
  <c r="CA824" i="1"/>
  <c r="CA823" i="1"/>
  <c r="CA822" i="1"/>
  <c r="CA821" i="1"/>
  <c r="CA820" i="1"/>
  <c r="CA819" i="1"/>
  <c r="CA818" i="1"/>
  <c r="CA817" i="1"/>
  <c r="CA816" i="1"/>
  <c r="CA815" i="1"/>
  <c r="CA814" i="1"/>
  <c r="CA813" i="1"/>
  <c r="CA812" i="1"/>
  <c r="CA811" i="1"/>
  <c r="CA810" i="1"/>
  <c r="CA809" i="1"/>
  <c r="CA808" i="1"/>
  <c r="CA807" i="1"/>
  <c r="CA806" i="1"/>
  <c r="CA805" i="1"/>
  <c r="CA804" i="1"/>
  <c r="CA803" i="1"/>
  <c r="CA802" i="1"/>
  <c r="CA801" i="1"/>
  <c r="CA800" i="1"/>
  <c r="CA799" i="1"/>
  <c r="CA798" i="1"/>
  <c r="CA797" i="1"/>
  <c r="CA796" i="1"/>
  <c r="CA795" i="1"/>
  <c r="CA794" i="1"/>
  <c r="CA793" i="1"/>
  <c r="CA792" i="1"/>
  <c r="CA791" i="1"/>
  <c r="CA790" i="1"/>
  <c r="CA789" i="1"/>
  <c r="CA788" i="1"/>
  <c r="CA787" i="1"/>
  <c r="CA786" i="1"/>
  <c r="CA785" i="1"/>
  <c r="CA784" i="1"/>
  <c r="CA783" i="1"/>
  <c r="CA782" i="1"/>
  <c r="CA781" i="1"/>
  <c r="CA780" i="1"/>
  <c r="CA779" i="1"/>
  <c r="CA778" i="1"/>
  <c r="CA777" i="1"/>
  <c r="CA776" i="1"/>
  <c r="CA775" i="1"/>
  <c r="CA774" i="1"/>
  <c r="CA773" i="1"/>
  <c r="CA772" i="1"/>
  <c r="CA771" i="1"/>
  <c r="CA770" i="1"/>
  <c r="CA769" i="1"/>
  <c r="CA768" i="1"/>
  <c r="CA767" i="1"/>
  <c r="CA766" i="1"/>
  <c r="CA765" i="1"/>
  <c r="CA764" i="1"/>
  <c r="CA763" i="1"/>
  <c r="CA762" i="1"/>
  <c r="CA761" i="1"/>
  <c r="CA760" i="1"/>
  <c r="CA759" i="1"/>
  <c r="CA758" i="1"/>
  <c r="CA757" i="1"/>
  <c r="CA756" i="1"/>
  <c r="CA755" i="1"/>
  <c r="CA754" i="1"/>
  <c r="CA753" i="1"/>
  <c r="CA752" i="1"/>
  <c r="CA751" i="1"/>
  <c r="CA750" i="1"/>
  <c r="CA749" i="1"/>
  <c r="CA748" i="1"/>
  <c r="CA747" i="1"/>
  <c r="CA746" i="1"/>
  <c r="CA745" i="1"/>
  <c r="CA744" i="1"/>
  <c r="CA743" i="1"/>
  <c r="CA742" i="1"/>
  <c r="CA741" i="1"/>
  <c r="CA740" i="1"/>
  <c r="CA739" i="1"/>
  <c r="CA738" i="1"/>
  <c r="CA737" i="1"/>
  <c r="CA736" i="1"/>
  <c r="CA735" i="1"/>
  <c r="CA734" i="1"/>
  <c r="CA733" i="1"/>
  <c r="CA732" i="1"/>
  <c r="CA731" i="1"/>
  <c r="CA730" i="1"/>
  <c r="CA729" i="1"/>
  <c r="CA728" i="1"/>
  <c r="CA727" i="1"/>
  <c r="CA726" i="1"/>
  <c r="CA725" i="1"/>
  <c r="CA724" i="1"/>
  <c r="CA723" i="1"/>
  <c r="CA722" i="1"/>
  <c r="CA721" i="1"/>
  <c r="CA720" i="1"/>
  <c r="CA719" i="1"/>
  <c r="CA718" i="1"/>
  <c r="CA717" i="1"/>
  <c r="CA716" i="1"/>
  <c r="CA715" i="1"/>
  <c r="CA714" i="1"/>
  <c r="CA713" i="1"/>
  <c r="CA712" i="1"/>
  <c r="CA711" i="1"/>
  <c r="CA710" i="1"/>
  <c r="CA709" i="1"/>
  <c r="CA708" i="1"/>
  <c r="CA707" i="1"/>
  <c r="CA706" i="1"/>
  <c r="CA705" i="1"/>
  <c r="CA704" i="1"/>
  <c r="CA703" i="1"/>
  <c r="CA702" i="1"/>
  <c r="CA701" i="1"/>
  <c r="CA700" i="1"/>
  <c r="CA699" i="1"/>
  <c r="CA698" i="1"/>
  <c r="CA697" i="1"/>
  <c r="CA696" i="1"/>
  <c r="CA695" i="1"/>
  <c r="CA694" i="1"/>
  <c r="CA693" i="1"/>
  <c r="CA692" i="1"/>
  <c r="CA691" i="1"/>
  <c r="CA690" i="1"/>
  <c r="CA689" i="1"/>
  <c r="CA688" i="1"/>
  <c r="CA687" i="1"/>
  <c r="CA686" i="1"/>
  <c r="CA685" i="1"/>
  <c r="CA684" i="1"/>
  <c r="CA683" i="1"/>
  <c r="CA682" i="1"/>
  <c r="CA681" i="1"/>
  <c r="CA680" i="1"/>
  <c r="CA679" i="1"/>
  <c r="CA678" i="1"/>
  <c r="CA677" i="1"/>
  <c r="CA676" i="1"/>
  <c r="CA675" i="1"/>
  <c r="CA674" i="1"/>
  <c r="CA673" i="1"/>
  <c r="CA672" i="1"/>
  <c r="CA671" i="1"/>
  <c r="CA670" i="1"/>
  <c r="CA669" i="1"/>
  <c r="CA668" i="1"/>
  <c r="CA667" i="1"/>
  <c r="CA666" i="1"/>
  <c r="CA665" i="1"/>
  <c r="CA664" i="1"/>
  <c r="CA663" i="1"/>
  <c r="CA662" i="1"/>
  <c r="CA661" i="1"/>
  <c r="CA660" i="1"/>
  <c r="CA659" i="1"/>
  <c r="CA658" i="1"/>
  <c r="CA657" i="1"/>
  <c r="CA656" i="1"/>
  <c r="CA655" i="1"/>
  <c r="CA654" i="1"/>
  <c r="CA653" i="1"/>
  <c r="CA652" i="1"/>
  <c r="CA651" i="1"/>
  <c r="CA650" i="1"/>
  <c r="CA649" i="1"/>
  <c r="CA648" i="1"/>
  <c r="CA647" i="1"/>
  <c r="CA646" i="1"/>
  <c r="CA645" i="1"/>
  <c r="CA644" i="1"/>
  <c r="CA643" i="1"/>
  <c r="CA642" i="1"/>
  <c r="CA641" i="1"/>
  <c r="CA640" i="1"/>
  <c r="CA639" i="1"/>
  <c r="CA638" i="1"/>
  <c r="CA637" i="1"/>
  <c r="CA636" i="1"/>
  <c r="CA635" i="1"/>
  <c r="CA634" i="1"/>
  <c r="CA633" i="1"/>
  <c r="CA632" i="1"/>
  <c r="CA631" i="1"/>
  <c r="CA630" i="1"/>
  <c r="CA629" i="1"/>
  <c r="CA628" i="1"/>
  <c r="CA627" i="1"/>
  <c r="CA626" i="1"/>
  <c r="CA625" i="1"/>
  <c r="CA624" i="1"/>
  <c r="CA623" i="1"/>
  <c r="CA622" i="1"/>
  <c r="CA621" i="1"/>
  <c r="CA620" i="1"/>
  <c r="CA619" i="1"/>
  <c r="CA618" i="1"/>
  <c r="CA617" i="1"/>
  <c r="CA616" i="1"/>
  <c r="CA615" i="1"/>
  <c r="CA614" i="1"/>
  <c r="CA613" i="1"/>
  <c r="CA612" i="1"/>
  <c r="CA611" i="1"/>
  <c r="CA610" i="1"/>
  <c r="CA609" i="1"/>
  <c r="CA608" i="1"/>
  <c r="CA607" i="1"/>
  <c r="CA606" i="1"/>
  <c r="CA605" i="1"/>
  <c r="CA604" i="1"/>
  <c r="CA603" i="1"/>
  <c r="CA602" i="1"/>
  <c r="CA601" i="1"/>
  <c r="CA600" i="1"/>
  <c r="CA599" i="1"/>
  <c r="CA598" i="1"/>
  <c r="CA597" i="1"/>
  <c r="CA596" i="1"/>
  <c r="CA595" i="1"/>
  <c r="CA594" i="1"/>
  <c r="CA593" i="1"/>
  <c r="CA592" i="1"/>
  <c r="CA591" i="1"/>
  <c r="CA590" i="1"/>
  <c r="CA589" i="1"/>
  <c r="CA588" i="1"/>
  <c r="CA587" i="1"/>
  <c r="CA586" i="1"/>
  <c r="CA585" i="1"/>
  <c r="CA584" i="1"/>
  <c r="CA583" i="1"/>
  <c r="CA582" i="1"/>
  <c r="CA581" i="1"/>
  <c r="CA580" i="1"/>
  <c r="CA579" i="1"/>
  <c r="CA578" i="1"/>
  <c r="CA577" i="1"/>
  <c r="CA576" i="1"/>
  <c r="CA575" i="1"/>
  <c r="CA574" i="1"/>
  <c r="CA573" i="1"/>
  <c r="CA572" i="1"/>
  <c r="CA571" i="1"/>
  <c r="CA570" i="1"/>
  <c r="CA569" i="1"/>
  <c r="CA568" i="1"/>
  <c r="CA567" i="1"/>
  <c r="CA566" i="1"/>
  <c r="CA565" i="1"/>
  <c r="CA564" i="1"/>
  <c r="CA563" i="1"/>
  <c r="CA562" i="1"/>
  <c r="CA561" i="1"/>
  <c r="CA560" i="1"/>
  <c r="CA559" i="1"/>
  <c r="CA558" i="1"/>
  <c r="CA557" i="1"/>
  <c r="CA556" i="1"/>
  <c r="CA555" i="1"/>
  <c r="CA554" i="1"/>
  <c r="CA553" i="1"/>
  <c r="CA552" i="1"/>
  <c r="CA551" i="1"/>
  <c r="CA550" i="1"/>
  <c r="CA549" i="1"/>
  <c r="CA548" i="1"/>
  <c r="CA547" i="1"/>
  <c r="CA546" i="1"/>
  <c r="CA545" i="1"/>
  <c r="CA544" i="1"/>
  <c r="CA543" i="1"/>
  <c r="CA542" i="1"/>
  <c r="CA541" i="1"/>
  <c r="CA540" i="1"/>
  <c r="CA539" i="1"/>
  <c r="CA538" i="1"/>
  <c r="CA537" i="1"/>
  <c r="CA536" i="1"/>
  <c r="CA535" i="1"/>
  <c r="CA534" i="1"/>
  <c r="CA533" i="1"/>
  <c r="CA532" i="1"/>
  <c r="CA531" i="1"/>
  <c r="CA530" i="1"/>
  <c r="CA529" i="1"/>
  <c r="CA528" i="1"/>
  <c r="CA527" i="1"/>
  <c r="CA526" i="1"/>
  <c r="CA525" i="1"/>
  <c r="CA524" i="1"/>
  <c r="CA523" i="1"/>
  <c r="CA522" i="1"/>
  <c r="CA521" i="1"/>
  <c r="CA520" i="1"/>
  <c r="CA519" i="1"/>
  <c r="CA518" i="1"/>
  <c r="CA517" i="1"/>
  <c r="CA516" i="1"/>
  <c r="CA515" i="1"/>
  <c r="CA514" i="1"/>
  <c r="CA513" i="1"/>
  <c r="CA512" i="1"/>
  <c r="CA511" i="1"/>
  <c r="CA510" i="1"/>
  <c r="CA509" i="1"/>
  <c r="CA508" i="1"/>
  <c r="CA507" i="1"/>
  <c r="CA506" i="1"/>
  <c r="CA505" i="1"/>
  <c r="CA504" i="1"/>
  <c r="CA503" i="1"/>
  <c r="CA502" i="1"/>
  <c r="CA501" i="1"/>
  <c r="CA500" i="1"/>
  <c r="CA499" i="1"/>
  <c r="CA498" i="1"/>
  <c r="CA497" i="1"/>
  <c r="CA496" i="1"/>
  <c r="CA495" i="1"/>
  <c r="CA494" i="1"/>
  <c r="CA493" i="1"/>
  <c r="CA492" i="1"/>
  <c r="CA491" i="1"/>
  <c r="CA490" i="1"/>
  <c r="CA489" i="1"/>
  <c r="CA488" i="1"/>
  <c r="CA487" i="1"/>
  <c r="CA486" i="1"/>
  <c r="CA485" i="1"/>
  <c r="CA484" i="1"/>
  <c r="CA483" i="1"/>
  <c r="CA482" i="1"/>
  <c r="CA481" i="1"/>
  <c r="CA480" i="1"/>
  <c r="CA479" i="1"/>
  <c r="CA478" i="1"/>
  <c r="CA477" i="1"/>
  <c r="CA476" i="1"/>
  <c r="CA475" i="1"/>
  <c r="CA474" i="1"/>
  <c r="CA473" i="1"/>
  <c r="CA472" i="1"/>
  <c r="CA471" i="1"/>
  <c r="CA470" i="1"/>
  <c r="CA469" i="1"/>
  <c r="CA468" i="1"/>
  <c r="CA467" i="1"/>
  <c r="CA466" i="1"/>
  <c r="CA465" i="1"/>
  <c r="CA464" i="1"/>
  <c r="CA463" i="1"/>
  <c r="CA462" i="1"/>
  <c r="CA461" i="1"/>
  <c r="CA460" i="1"/>
  <c r="CA459" i="1"/>
  <c r="CA458" i="1"/>
  <c r="CA457" i="1"/>
  <c r="CA456" i="1"/>
  <c r="CA455" i="1"/>
  <c r="CA454" i="1"/>
  <c r="CA453" i="1"/>
  <c r="CA452" i="1"/>
  <c r="CA451" i="1"/>
  <c r="CA450" i="1"/>
  <c r="CA449" i="1"/>
  <c r="CA448" i="1"/>
  <c r="CA447" i="1"/>
  <c r="CA446" i="1"/>
  <c r="CA445" i="1"/>
  <c r="CA444" i="1"/>
  <c r="CA443" i="1"/>
  <c r="CA442" i="1"/>
  <c r="CA441" i="1"/>
  <c r="CA440" i="1"/>
  <c r="CA439" i="1"/>
  <c r="CA438" i="1"/>
  <c r="CA437" i="1"/>
  <c r="CA436" i="1"/>
  <c r="CA435" i="1"/>
  <c r="CA434" i="1"/>
  <c r="CA433" i="1"/>
  <c r="CA432" i="1"/>
  <c r="CA431" i="1"/>
  <c r="CA430" i="1"/>
  <c r="CA429" i="1"/>
  <c r="CA428" i="1"/>
  <c r="CA427" i="1"/>
  <c r="CA426" i="1"/>
  <c r="CA425" i="1"/>
  <c r="CA424" i="1"/>
  <c r="CA423" i="1"/>
  <c r="CA422" i="1"/>
  <c r="CA421" i="1"/>
  <c r="CA420" i="1"/>
  <c r="CA419" i="1"/>
  <c r="CA418" i="1"/>
  <c r="CA417" i="1"/>
  <c r="CA416" i="1"/>
  <c r="CA415" i="1"/>
  <c r="CA414" i="1"/>
  <c r="CA413" i="1"/>
  <c r="CA412" i="1"/>
  <c r="CA411" i="1"/>
  <c r="CA410" i="1"/>
  <c r="CA409" i="1"/>
  <c r="CA408" i="1"/>
  <c r="CA407" i="1"/>
  <c r="CA406" i="1"/>
  <c r="CA405" i="1"/>
  <c r="CA404" i="1"/>
  <c r="CA403" i="1"/>
  <c r="CA402" i="1"/>
  <c r="CA401" i="1"/>
  <c r="CA400" i="1"/>
  <c r="CA399" i="1"/>
  <c r="CA398" i="1"/>
  <c r="CA397" i="1"/>
  <c r="CA396" i="1"/>
  <c r="CA395" i="1"/>
  <c r="CA394" i="1"/>
  <c r="CA393" i="1"/>
  <c r="CA392" i="1"/>
  <c r="CA391" i="1"/>
  <c r="CA390" i="1"/>
  <c r="CA389" i="1"/>
  <c r="CA388" i="1"/>
  <c r="CA387" i="1"/>
  <c r="CA386" i="1"/>
  <c r="CA385" i="1"/>
  <c r="CA384" i="1"/>
  <c r="CA383" i="1"/>
  <c r="CA382" i="1"/>
  <c r="CA381" i="1"/>
  <c r="CA380" i="1"/>
  <c r="CA379" i="1"/>
  <c r="CA378" i="1"/>
  <c r="CA377" i="1"/>
  <c r="CA376" i="1"/>
  <c r="CA375" i="1"/>
  <c r="CA374" i="1"/>
  <c r="CA373" i="1"/>
  <c r="CA372" i="1"/>
  <c r="CA371" i="1"/>
  <c r="CA370" i="1"/>
  <c r="CA369" i="1"/>
  <c r="CA368" i="1"/>
  <c r="CA367" i="1"/>
  <c r="CA366" i="1"/>
  <c r="CA365" i="1"/>
  <c r="CA364" i="1"/>
  <c r="CA363" i="1"/>
  <c r="CA362" i="1"/>
  <c r="CA361" i="1"/>
  <c r="CA360" i="1"/>
  <c r="CA359" i="1"/>
  <c r="CA358" i="1"/>
  <c r="CA357" i="1"/>
  <c r="CA356" i="1"/>
  <c r="CA355" i="1"/>
  <c r="CA354" i="1"/>
  <c r="CA353" i="1"/>
  <c r="CA352" i="1"/>
  <c r="CA351" i="1"/>
  <c r="CA350" i="1"/>
  <c r="CA349" i="1"/>
  <c r="CA348" i="1"/>
  <c r="CA347" i="1"/>
  <c r="CA346" i="1"/>
  <c r="CA345" i="1"/>
  <c r="CA344" i="1"/>
  <c r="CA343" i="1"/>
  <c r="CA342" i="1"/>
  <c r="CA341" i="1"/>
  <c r="CA340" i="1"/>
  <c r="CA339" i="1"/>
  <c r="CA338" i="1"/>
  <c r="CA337" i="1"/>
  <c r="CA336" i="1"/>
  <c r="CA335" i="1"/>
  <c r="CA334" i="1"/>
  <c r="CA333" i="1"/>
  <c r="CA332" i="1"/>
  <c r="CA331" i="1"/>
  <c r="CA330" i="1"/>
  <c r="CA329" i="1"/>
  <c r="CA328" i="1"/>
  <c r="CA327" i="1"/>
  <c r="CA326" i="1"/>
  <c r="CA325" i="1"/>
  <c r="CA324" i="1"/>
  <c r="CA323" i="1"/>
  <c r="CA322" i="1"/>
  <c r="CA321" i="1"/>
  <c r="CA320" i="1"/>
  <c r="CA319" i="1"/>
  <c r="CA318" i="1"/>
  <c r="CA317" i="1"/>
  <c r="CA316" i="1"/>
  <c r="CA315" i="1"/>
  <c r="CA314" i="1"/>
  <c r="CA313" i="1"/>
  <c r="CA312" i="1"/>
  <c r="CA311" i="1"/>
  <c r="CA310" i="1"/>
  <c r="CA309" i="1"/>
  <c r="CA308" i="1"/>
  <c r="CA307" i="1"/>
  <c r="CA306" i="1"/>
  <c r="CA305" i="1"/>
  <c r="CA304" i="1"/>
  <c r="CA303" i="1"/>
  <c r="CA302" i="1"/>
  <c r="CA301" i="1"/>
  <c r="CA300" i="1"/>
  <c r="CA299" i="1"/>
  <c r="CA298" i="1"/>
  <c r="CA297" i="1"/>
  <c r="CA296" i="1"/>
  <c r="CA295" i="1"/>
  <c r="CA294" i="1"/>
  <c r="CA293" i="1"/>
  <c r="CA292" i="1"/>
  <c r="CA291" i="1"/>
  <c r="CA290" i="1"/>
  <c r="CA289" i="1"/>
  <c r="CA288" i="1"/>
  <c r="CA287" i="1"/>
  <c r="CA286" i="1"/>
  <c r="CA285" i="1"/>
  <c r="CA284" i="1"/>
  <c r="CA283" i="1"/>
  <c r="CA282" i="1"/>
  <c r="CA281" i="1"/>
  <c r="CA280" i="1"/>
  <c r="CA279" i="1"/>
  <c r="CA278" i="1"/>
  <c r="CA277" i="1"/>
  <c r="CA276" i="1"/>
  <c r="CA275" i="1"/>
  <c r="CA274" i="1"/>
  <c r="CA273" i="1"/>
  <c r="CA272" i="1"/>
  <c r="CA242" i="1"/>
  <c r="CA241" i="1"/>
  <c r="CA240" i="1"/>
  <c r="CA239" i="1"/>
  <c r="CA238" i="1"/>
  <c r="CA237" i="1"/>
  <c r="CA236" i="1"/>
  <c r="CA235" i="1"/>
  <c r="CA234" i="1"/>
  <c r="CA233" i="1"/>
  <c r="CA232" i="1"/>
  <c r="CA231" i="1"/>
  <c r="CA230" i="1"/>
  <c r="CA229" i="1"/>
  <c r="CA228" i="1"/>
  <c r="CA227" i="1"/>
  <c r="CA226" i="1"/>
  <c r="CA225" i="1"/>
  <c r="CA224" i="1"/>
  <c r="CA223" i="1"/>
  <c r="CA222" i="1"/>
  <c r="CA221" i="1"/>
  <c r="CA220" i="1"/>
  <c r="CA219" i="1"/>
  <c r="CA218" i="1"/>
  <c r="CA217" i="1"/>
  <c r="CA216" i="1"/>
  <c r="CA215" i="1"/>
  <c r="CA214" i="1"/>
  <c r="CA213" i="1"/>
  <c r="CA212" i="1"/>
  <c r="CA211" i="1"/>
  <c r="CA210" i="1"/>
  <c r="CA209" i="1"/>
  <c r="CA208" i="1"/>
  <c r="CA207" i="1"/>
  <c r="CA206" i="1"/>
  <c r="CA205" i="1"/>
  <c r="CA204" i="1"/>
  <c r="CA203" i="1"/>
  <c r="CA202" i="1"/>
  <c r="CA201" i="1"/>
  <c r="CA200" i="1"/>
  <c r="CA199" i="1"/>
  <c r="CA198" i="1"/>
  <c r="CA197" i="1"/>
  <c r="CA196" i="1"/>
  <c r="CA195" i="1"/>
  <c r="CA194" i="1"/>
  <c r="CA193" i="1"/>
  <c r="CA192" i="1"/>
  <c r="CA191" i="1"/>
  <c r="CA190" i="1"/>
  <c r="CA189" i="1"/>
  <c r="CA188" i="1"/>
  <c r="CA187" i="1"/>
  <c r="CA186" i="1"/>
  <c r="CA185" i="1"/>
  <c r="CA184" i="1"/>
  <c r="CA183" i="1"/>
  <c r="CA182" i="1"/>
  <c r="CA181" i="1"/>
  <c r="CA180" i="1"/>
  <c r="CA179" i="1"/>
  <c r="CA178" i="1"/>
  <c r="CA177" i="1"/>
  <c r="CA176" i="1"/>
  <c r="CA175" i="1"/>
  <c r="CA174" i="1"/>
  <c r="CA173" i="1"/>
  <c r="CA172" i="1"/>
  <c r="CA171" i="1"/>
  <c r="CA170" i="1"/>
  <c r="CA169" i="1"/>
  <c r="CA168" i="1"/>
  <c r="CA167" i="1"/>
  <c r="CA166" i="1"/>
  <c r="CA165" i="1"/>
  <c r="CA164" i="1"/>
  <c r="CA163" i="1"/>
  <c r="CA162" i="1"/>
  <c r="CA161" i="1"/>
  <c r="CA160" i="1"/>
  <c r="CA159" i="1"/>
  <c r="CA158" i="1"/>
  <c r="CA157" i="1"/>
  <c r="CA156" i="1"/>
  <c r="CA155" i="1"/>
  <c r="CA154" i="1"/>
  <c r="CA153" i="1"/>
  <c r="CA152" i="1"/>
  <c r="CA151" i="1"/>
  <c r="CA150" i="1"/>
  <c r="CA149" i="1"/>
  <c r="CA148" i="1"/>
  <c r="CA147" i="1"/>
  <c r="CA146" i="1"/>
  <c r="CA145" i="1"/>
  <c r="CA144" i="1"/>
  <c r="CA143" i="1"/>
  <c r="CA142" i="1"/>
  <c r="CA141" i="1"/>
  <c r="CA140" i="1"/>
  <c r="CA139" i="1"/>
  <c r="CA138" i="1"/>
  <c r="CA137" i="1"/>
  <c r="CA136" i="1"/>
  <c r="CA135" i="1"/>
  <c r="CA134" i="1"/>
  <c r="CA133" i="1"/>
  <c r="CA132" i="1"/>
  <c r="CA131" i="1"/>
  <c r="CA130" i="1"/>
  <c r="CA129" i="1"/>
  <c r="CA128" i="1"/>
  <c r="CA127" i="1"/>
  <c r="CA126" i="1"/>
  <c r="CA125" i="1"/>
  <c r="CA124" i="1"/>
  <c r="CA123" i="1"/>
  <c r="CA122" i="1"/>
  <c r="CA121" i="1"/>
  <c r="CA120" i="1"/>
  <c r="CA119" i="1"/>
  <c r="CA118" i="1"/>
  <c r="CA117" i="1"/>
  <c r="CA116" i="1"/>
  <c r="CA115" i="1"/>
  <c r="CA114" i="1"/>
  <c r="CA113" i="1"/>
  <c r="CA112" i="1"/>
  <c r="CA111" i="1"/>
  <c r="CA110" i="1"/>
  <c r="CA109" i="1"/>
  <c r="CA108" i="1"/>
  <c r="CA107" i="1"/>
  <c r="CA106" i="1"/>
  <c r="CA105" i="1"/>
  <c r="CA104" i="1"/>
  <c r="CA103" i="1"/>
  <c r="CA102" i="1"/>
  <c r="CA101" i="1"/>
  <c r="CA100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CA83" i="1"/>
  <c r="CA82" i="1"/>
  <c r="CA81" i="1"/>
  <c r="CA80" i="1"/>
  <c r="CA79" i="1"/>
  <c r="CA78" i="1"/>
  <c r="CA77" i="1"/>
  <c r="CA76" i="1"/>
  <c r="CA75" i="1"/>
  <c r="CA74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BZ929" i="1"/>
  <c r="BZ928" i="1"/>
  <c r="BZ927" i="1"/>
  <c r="BZ926" i="1"/>
  <c r="BZ925" i="1"/>
  <c r="BZ924" i="1"/>
  <c r="BZ923" i="1"/>
  <c r="BZ922" i="1"/>
  <c r="BZ921" i="1"/>
  <c r="BZ920" i="1"/>
  <c r="BZ919" i="1"/>
  <c r="BZ918" i="1"/>
  <c r="BZ917" i="1"/>
  <c r="BZ916" i="1"/>
  <c r="BZ915" i="1"/>
  <c r="BZ914" i="1"/>
  <c r="BZ913" i="1"/>
  <c r="BZ912" i="1"/>
  <c r="BZ911" i="1"/>
  <c r="BZ910" i="1"/>
  <c r="BZ909" i="1"/>
  <c r="BZ908" i="1"/>
  <c r="BZ907" i="1"/>
  <c r="BZ906" i="1"/>
  <c r="BZ905" i="1"/>
  <c r="BZ904" i="1"/>
  <c r="BZ903" i="1"/>
  <c r="BZ902" i="1"/>
  <c r="BZ901" i="1"/>
  <c r="BZ900" i="1"/>
  <c r="BZ899" i="1"/>
  <c r="BZ898" i="1"/>
  <c r="BZ897" i="1"/>
  <c r="BZ896" i="1"/>
  <c r="BZ895" i="1"/>
  <c r="BZ894" i="1"/>
  <c r="BZ893" i="1"/>
  <c r="BZ892" i="1"/>
  <c r="BZ891" i="1"/>
  <c r="BZ890" i="1"/>
  <c r="BZ889" i="1"/>
  <c r="BZ888" i="1"/>
  <c r="BZ887" i="1"/>
  <c r="BZ886" i="1"/>
  <c r="BZ885" i="1"/>
  <c r="BZ884" i="1"/>
  <c r="BZ883" i="1"/>
  <c r="BZ882" i="1"/>
  <c r="BZ881" i="1"/>
  <c r="BZ880" i="1"/>
  <c r="BZ879" i="1"/>
  <c r="BZ878" i="1"/>
  <c r="BZ877" i="1"/>
  <c r="BZ876" i="1"/>
  <c r="BZ875" i="1"/>
  <c r="BZ874" i="1"/>
  <c r="BZ873" i="1"/>
  <c r="BZ872" i="1"/>
  <c r="BZ871" i="1"/>
  <c r="BZ870" i="1"/>
  <c r="BZ869" i="1"/>
  <c r="BZ868" i="1"/>
  <c r="BZ867" i="1"/>
  <c r="BZ866" i="1"/>
  <c r="BZ865" i="1"/>
  <c r="BZ864" i="1"/>
  <c r="BZ863" i="1"/>
  <c r="BZ862" i="1"/>
  <c r="BZ861" i="1"/>
  <c r="BZ860" i="1"/>
  <c r="BZ859" i="1"/>
  <c r="BZ858" i="1"/>
  <c r="BZ857" i="1"/>
  <c r="BZ856" i="1"/>
  <c r="BZ855" i="1"/>
  <c r="BZ854" i="1"/>
  <c r="BZ853" i="1"/>
  <c r="BZ852" i="1"/>
  <c r="BZ851" i="1"/>
  <c r="BZ850" i="1"/>
  <c r="BZ849" i="1"/>
  <c r="BZ848" i="1"/>
  <c r="BZ847" i="1"/>
  <c r="BZ846" i="1"/>
  <c r="BZ845" i="1"/>
  <c r="BZ844" i="1"/>
  <c r="BZ843" i="1"/>
  <c r="BZ842" i="1"/>
  <c r="BZ841" i="1"/>
  <c r="BZ840" i="1"/>
  <c r="BZ839" i="1"/>
  <c r="BZ838" i="1"/>
  <c r="BZ837" i="1"/>
  <c r="BZ836" i="1"/>
  <c r="BZ835" i="1"/>
  <c r="BZ834" i="1"/>
  <c r="BZ833" i="1"/>
  <c r="BZ832" i="1"/>
  <c r="BZ831" i="1"/>
  <c r="BZ830" i="1"/>
  <c r="BZ829" i="1"/>
  <c r="BZ828" i="1"/>
  <c r="BZ827" i="1"/>
  <c r="BZ826" i="1"/>
  <c r="BZ825" i="1"/>
  <c r="BZ824" i="1"/>
  <c r="BZ823" i="1"/>
  <c r="BZ822" i="1"/>
  <c r="BZ821" i="1"/>
  <c r="BZ820" i="1"/>
  <c r="BZ819" i="1"/>
  <c r="BZ818" i="1"/>
  <c r="BZ817" i="1"/>
  <c r="BZ816" i="1"/>
  <c r="BZ815" i="1"/>
  <c r="BZ814" i="1"/>
  <c r="BZ813" i="1"/>
  <c r="BZ812" i="1"/>
  <c r="BZ811" i="1"/>
  <c r="BZ810" i="1"/>
  <c r="BZ809" i="1"/>
  <c r="BZ808" i="1"/>
  <c r="BZ807" i="1"/>
  <c r="BZ806" i="1"/>
  <c r="BZ805" i="1"/>
  <c r="BZ804" i="1"/>
  <c r="BZ803" i="1"/>
  <c r="BZ802" i="1"/>
  <c r="BZ801" i="1"/>
  <c r="BZ800" i="1"/>
  <c r="BZ799" i="1"/>
  <c r="BZ798" i="1"/>
  <c r="BZ797" i="1"/>
  <c r="BZ796" i="1"/>
  <c r="BZ795" i="1"/>
  <c r="BZ794" i="1"/>
  <c r="BZ793" i="1"/>
  <c r="BZ792" i="1"/>
  <c r="BZ791" i="1"/>
  <c r="BZ790" i="1"/>
  <c r="BZ789" i="1"/>
  <c r="BZ788" i="1"/>
  <c r="BZ787" i="1"/>
  <c r="BZ786" i="1"/>
  <c r="BZ785" i="1"/>
  <c r="BZ784" i="1"/>
  <c r="BZ783" i="1"/>
  <c r="BZ782" i="1"/>
  <c r="BZ781" i="1"/>
  <c r="BZ780" i="1"/>
  <c r="BZ779" i="1"/>
  <c r="BZ778" i="1"/>
  <c r="BZ777" i="1"/>
  <c r="BZ776" i="1"/>
  <c r="BZ775" i="1"/>
  <c r="BZ774" i="1"/>
  <c r="BZ773" i="1"/>
  <c r="BZ772" i="1"/>
  <c r="BZ771" i="1"/>
  <c r="BZ770" i="1"/>
  <c r="BZ769" i="1"/>
  <c r="BZ768" i="1"/>
  <c r="BZ767" i="1"/>
  <c r="BZ766" i="1"/>
  <c r="BZ765" i="1"/>
  <c r="BZ764" i="1"/>
  <c r="BZ763" i="1"/>
  <c r="BZ762" i="1"/>
  <c r="BZ761" i="1"/>
  <c r="BZ760" i="1"/>
  <c r="BZ759" i="1"/>
  <c r="BZ758" i="1"/>
  <c r="BZ757" i="1"/>
  <c r="BZ756" i="1"/>
  <c r="BZ755" i="1"/>
  <c r="BZ754" i="1"/>
  <c r="BZ753" i="1"/>
  <c r="BZ752" i="1"/>
  <c r="BZ751" i="1"/>
  <c r="BZ750" i="1"/>
  <c r="BZ749" i="1"/>
  <c r="BZ748" i="1"/>
  <c r="BZ747" i="1"/>
  <c r="BZ746" i="1"/>
  <c r="BZ745" i="1"/>
  <c r="BZ744" i="1"/>
  <c r="BZ743" i="1"/>
  <c r="BZ742" i="1"/>
  <c r="BZ741" i="1"/>
  <c r="BZ740" i="1"/>
  <c r="BZ739" i="1"/>
  <c r="BZ738" i="1"/>
  <c r="BZ737" i="1"/>
  <c r="BZ736" i="1"/>
  <c r="BZ735" i="1"/>
  <c r="BZ734" i="1"/>
  <c r="BZ733" i="1"/>
  <c r="BZ732" i="1"/>
  <c r="BZ731" i="1"/>
  <c r="BZ730" i="1"/>
  <c r="BZ729" i="1"/>
  <c r="BZ728" i="1"/>
  <c r="BZ727" i="1"/>
  <c r="BZ726" i="1"/>
  <c r="BZ725" i="1"/>
  <c r="BZ724" i="1"/>
  <c r="BZ723" i="1"/>
  <c r="BZ722" i="1"/>
  <c r="BZ721" i="1"/>
  <c r="BZ720" i="1"/>
  <c r="BZ719" i="1"/>
  <c r="BZ718" i="1"/>
  <c r="BZ717" i="1"/>
  <c r="BZ716" i="1"/>
  <c r="BZ715" i="1"/>
  <c r="BZ714" i="1"/>
  <c r="BZ713" i="1"/>
  <c r="BZ712" i="1"/>
  <c r="BZ711" i="1"/>
  <c r="BZ710" i="1"/>
  <c r="BZ709" i="1"/>
  <c r="BZ708" i="1"/>
  <c r="BZ707" i="1"/>
  <c r="BZ706" i="1"/>
  <c r="BZ705" i="1"/>
  <c r="BZ704" i="1"/>
  <c r="BZ703" i="1"/>
  <c r="BZ702" i="1"/>
  <c r="BZ701" i="1"/>
  <c r="BZ700" i="1"/>
  <c r="BZ699" i="1"/>
  <c r="BZ698" i="1"/>
  <c r="BZ697" i="1"/>
  <c r="BZ696" i="1"/>
  <c r="BZ695" i="1"/>
  <c r="BZ694" i="1"/>
  <c r="BZ693" i="1"/>
  <c r="BZ692" i="1"/>
  <c r="BZ691" i="1"/>
  <c r="BZ690" i="1"/>
  <c r="BZ689" i="1"/>
  <c r="BZ688" i="1"/>
  <c r="BZ687" i="1"/>
  <c r="BZ686" i="1"/>
  <c r="BZ685" i="1"/>
  <c r="BZ684" i="1"/>
  <c r="BZ683" i="1"/>
  <c r="BZ682" i="1"/>
  <c r="BZ681" i="1"/>
  <c r="BZ680" i="1"/>
  <c r="BZ679" i="1"/>
  <c r="BZ678" i="1"/>
  <c r="BZ677" i="1"/>
  <c r="BZ676" i="1"/>
  <c r="BZ675" i="1"/>
  <c r="BZ674" i="1"/>
  <c r="BZ673" i="1"/>
  <c r="BZ672" i="1"/>
  <c r="BZ671" i="1"/>
  <c r="BZ670" i="1"/>
  <c r="BZ669" i="1"/>
  <c r="BZ668" i="1"/>
  <c r="BZ667" i="1"/>
  <c r="BZ666" i="1"/>
  <c r="BZ665" i="1"/>
  <c r="BZ664" i="1"/>
  <c r="BZ663" i="1"/>
  <c r="BZ662" i="1"/>
  <c r="BZ661" i="1"/>
  <c r="BZ660" i="1"/>
  <c r="BZ659" i="1"/>
  <c r="BZ658" i="1"/>
  <c r="BZ657" i="1"/>
  <c r="BZ656" i="1"/>
  <c r="BZ655" i="1"/>
  <c r="BZ654" i="1"/>
  <c r="BZ653" i="1"/>
  <c r="BZ652" i="1"/>
  <c r="BZ651" i="1"/>
  <c r="BZ650" i="1"/>
  <c r="BZ649" i="1"/>
  <c r="BZ648" i="1"/>
  <c r="BZ647" i="1"/>
  <c r="BZ646" i="1"/>
  <c r="BZ645" i="1"/>
  <c r="BZ644" i="1"/>
  <c r="BZ643" i="1"/>
  <c r="BZ642" i="1"/>
  <c r="BZ641" i="1"/>
  <c r="BZ640" i="1"/>
  <c r="BZ639" i="1"/>
  <c r="BZ638" i="1"/>
  <c r="BZ637" i="1"/>
  <c r="BZ636" i="1"/>
  <c r="BZ635" i="1"/>
  <c r="BZ634" i="1"/>
  <c r="BZ633" i="1"/>
  <c r="BZ632" i="1"/>
  <c r="BZ631" i="1"/>
  <c r="BZ630" i="1"/>
  <c r="BZ629" i="1"/>
  <c r="BZ628" i="1"/>
  <c r="BZ627" i="1"/>
  <c r="BZ626" i="1"/>
  <c r="BZ625" i="1"/>
  <c r="BZ624" i="1"/>
  <c r="BZ623" i="1"/>
  <c r="BZ622" i="1"/>
  <c r="BZ621" i="1"/>
  <c r="BZ620" i="1"/>
  <c r="BZ619" i="1"/>
  <c r="BZ618" i="1"/>
  <c r="BZ617" i="1"/>
  <c r="BZ616" i="1"/>
  <c r="BZ615" i="1"/>
  <c r="BZ614" i="1"/>
  <c r="BZ613" i="1"/>
  <c r="BZ612" i="1"/>
  <c r="BZ611" i="1"/>
  <c r="BZ610" i="1"/>
  <c r="BZ609" i="1"/>
  <c r="BZ608" i="1"/>
  <c r="BZ607" i="1"/>
  <c r="BZ606" i="1"/>
  <c r="BZ605" i="1"/>
  <c r="BZ604" i="1"/>
  <c r="BZ603" i="1"/>
  <c r="BZ602" i="1"/>
  <c r="BZ601" i="1"/>
  <c r="BZ600" i="1"/>
  <c r="BZ599" i="1"/>
  <c r="BZ598" i="1"/>
  <c r="BZ597" i="1"/>
  <c r="BZ596" i="1"/>
  <c r="BZ595" i="1"/>
  <c r="BZ594" i="1"/>
  <c r="BZ593" i="1"/>
  <c r="BZ592" i="1"/>
  <c r="BZ591" i="1"/>
  <c r="BZ590" i="1"/>
  <c r="BZ589" i="1"/>
  <c r="BZ588" i="1"/>
  <c r="BZ587" i="1"/>
  <c r="BZ586" i="1"/>
  <c r="BZ585" i="1"/>
  <c r="BZ584" i="1"/>
  <c r="BZ583" i="1"/>
  <c r="BZ582" i="1"/>
  <c r="BZ581" i="1"/>
  <c r="BZ580" i="1"/>
  <c r="BZ579" i="1"/>
  <c r="BZ578" i="1"/>
  <c r="BZ577" i="1"/>
  <c r="BZ576" i="1"/>
  <c r="BZ575" i="1"/>
  <c r="BZ574" i="1"/>
  <c r="BZ573" i="1"/>
  <c r="BZ572" i="1"/>
  <c r="BZ571" i="1"/>
  <c r="BZ570" i="1"/>
  <c r="BZ569" i="1"/>
  <c r="BZ568" i="1"/>
  <c r="BZ567" i="1"/>
  <c r="BZ566" i="1"/>
  <c r="BZ565" i="1"/>
  <c r="BZ564" i="1"/>
  <c r="BZ563" i="1"/>
  <c r="BZ562" i="1"/>
  <c r="BZ561" i="1"/>
  <c r="BZ560" i="1"/>
  <c r="BZ559" i="1"/>
  <c r="BZ558" i="1"/>
  <c r="BZ557" i="1"/>
  <c r="BZ556" i="1"/>
  <c r="BZ555" i="1"/>
  <c r="BZ554" i="1"/>
  <c r="BZ553" i="1"/>
  <c r="BZ552" i="1"/>
  <c r="BZ551" i="1"/>
  <c r="BZ550" i="1"/>
  <c r="BZ549" i="1"/>
  <c r="BZ548" i="1"/>
  <c r="BZ547" i="1"/>
  <c r="BZ546" i="1"/>
  <c r="BZ545" i="1"/>
  <c r="BZ544" i="1"/>
  <c r="BZ543" i="1"/>
  <c r="BZ542" i="1"/>
  <c r="BZ541" i="1"/>
  <c r="BZ540" i="1"/>
  <c r="BZ539" i="1"/>
  <c r="BZ538" i="1"/>
  <c r="BZ537" i="1"/>
  <c r="BZ536" i="1"/>
  <c r="BZ535" i="1"/>
  <c r="BZ534" i="1"/>
  <c r="BZ533" i="1"/>
  <c r="BZ532" i="1"/>
  <c r="BZ531" i="1"/>
  <c r="BZ530" i="1"/>
  <c r="BZ529" i="1"/>
  <c r="BZ528" i="1"/>
  <c r="BZ527" i="1"/>
  <c r="BZ526" i="1"/>
  <c r="BZ525" i="1"/>
  <c r="BZ524" i="1"/>
  <c r="BZ523" i="1"/>
  <c r="BZ522" i="1"/>
  <c r="BZ521" i="1"/>
  <c r="BZ520" i="1"/>
  <c r="BZ519" i="1"/>
  <c r="BZ518" i="1"/>
  <c r="BZ517" i="1"/>
  <c r="BZ516" i="1"/>
  <c r="BZ515" i="1"/>
  <c r="BZ514" i="1"/>
  <c r="BZ513" i="1"/>
  <c r="BZ512" i="1"/>
  <c r="BZ511" i="1"/>
  <c r="BZ510" i="1"/>
  <c r="BZ509" i="1"/>
  <c r="BZ508" i="1"/>
  <c r="BZ507" i="1"/>
  <c r="BZ506" i="1"/>
  <c r="BZ505" i="1"/>
  <c r="BZ504" i="1"/>
  <c r="BZ503" i="1"/>
  <c r="BZ502" i="1"/>
  <c r="BZ501" i="1"/>
  <c r="BZ500" i="1"/>
  <c r="BZ499" i="1"/>
  <c r="BZ498" i="1"/>
  <c r="BZ497" i="1"/>
  <c r="BZ496" i="1"/>
  <c r="BZ495" i="1"/>
  <c r="BZ494" i="1"/>
  <c r="BZ493" i="1"/>
  <c r="BZ492" i="1"/>
  <c r="BZ491" i="1"/>
  <c r="BZ490" i="1"/>
  <c r="BZ489" i="1"/>
  <c r="BZ488" i="1"/>
  <c r="BZ487" i="1"/>
  <c r="BZ486" i="1"/>
  <c r="BZ485" i="1"/>
  <c r="BZ484" i="1"/>
  <c r="BZ483" i="1"/>
  <c r="BZ482" i="1"/>
  <c r="BZ481" i="1"/>
  <c r="BZ480" i="1"/>
  <c r="BZ479" i="1"/>
  <c r="BZ478" i="1"/>
  <c r="BZ477" i="1"/>
  <c r="BZ476" i="1"/>
  <c r="BZ475" i="1"/>
  <c r="BZ474" i="1"/>
  <c r="BZ473" i="1"/>
  <c r="BZ472" i="1"/>
  <c r="BZ471" i="1"/>
  <c r="BZ470" i="1"/>
  <c r="BZ469" i="1"/>
  <c r="BZ468" i="1"/>
  <c r="BZ467" i="1"/>
  <c r="BZ466" i="1"/>
  <c r="BZ465" i="1"/>
  <c r="BZ464" i="1"/>
  <c r="BZ463" i="1"/>
  <c r="BZ462" i="1"/>
  <c r="BZ461" i="1"/>
  <c r="BZ460" i="1"/>
  <c r="BZ459" i="1"/>
  <c r="BZ458" i="1"/>
  <c r="BZ457" i="1"/>
  <c r="BZ456" i="1"/>
  <c r="BZ455" i="1"/>
  <c r="BZ454" i="1"/>
  <c r="BZ453" i="1"/>
  <c r="BZ452" i="1"/>
  <c r="BZ451" i="1"/>
  <c r="BZ450" i="1"/>
  <c r="BZ449" i="1"/>
  <c r="BZ448" i="1"/>
  <c r="BZ447" i="1"/>
  <c r="BZ446" i="1"/>
  <c r="BZ445" i="1"/>
  <c r="BZ444" i="1"/>
  <c r="BZ443" i="1"/>
  <c r="BZ442" i="1"/>
  <c r="BZ441" i="1"/>
  <c r="BZ440" i="1"/>
  <c r="BZ439" i="1"/>
  <c r="BZ438" i="1"/>
  <c r="BZ437" i="1"/>
  <c r="BZ436" i="1"/>
  <c r="BZ435" i="1"/>
  <c r="BZ434" i="1"/>
  <c r="BZ433" i="1"/>
  <c r="BZ432" i="1"/>
  <c r="BZ431" i="1"/>
  <c r="BZ430" i="1"/>
  <c r="BZ429" i="1"/>
  <c r="BZ428" i="1"/>
  <c r="BZ427" i="1"/>
  <c r="BZ426" i="1"/>
  <c r="BZ425" i="1"/>
  <c r="BZ424" i="1"/>
  <c r="BZ423" i="1"/>
  <c r="BZ422" i="1"/>
  <c r="BZ421" i="1"/>
  <c r="BZ420" i="1"/>
  <c r="BZ419" i="1"/>
  <c r="BZ418" i="1"/>
  <c r="BZ417" i="1"/>
  <c r="BZ416" i="1"/>
  <c r="BZ415" i="1"/>
  <c r="BZ414" i="1"/>
  <c r="BZ413" i="1"/>
  <c r="BZ412" i="1"/>
  <c r="BZ411" i="1"/>
  <c r="BZ410" i="1"/>
  <c r="BZ409" i="1"/>
  <c r="BZ408" i="1"/>
  <c r="BZ407" i="1"/>
  <c r="BZ406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3" i="1"/>
  <c r="BZ392" i="1"/>
  <c r="BZ391" i="1"/>
  <c r="BZ390" i="1"/>
  <c r="BZ389" i="1"/>
  <c r="BZ388" i="1"/>
  <c r="BZ387" i="1"/>
  <c r="BZ386" i="1"/>
  <c r="BZ385" i="1"/>
  <c r="BZ384" i="1"/>
  <c r="BZ383" i="1"/>
  <c r="BZ382" i="1"/>
  <c r="BZ381" i="1"/>
  <c r="BZ380" i="1"/>
  <c r="BZ379" i="1"/>
  <c r="BZ378" i="1"/>
  <c r="BZ377" i="1"/>
  <c r="BZ376" i="1"/>
  <c r="BZ375" i="1"/>
  <c r="BZ374" i="1"/>
  <c r="BZ373" i="1"/>
  <c r="BZ372" i="1"/>
  <c r="BZ371" i="1"/>
  <c r="BZ370" i="1"/>
  <c r="BZ369" i="1"/>
  <c r="BZ368" i="1"/>
  <c r="BZ367" i="1"/>
  <c r="BZ366" i="1"/>
  <c r="BZ365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Y929" i="1"/>
  <c r="BY928" i="1"/>
  <c r="BY927" i="1"/>
  <c r="BY926" i="1"/>
  <c r="BY925" i="1"/>
  <c r="BY924" i="1"/>
  <c r="BY923" i="1"/>
  <c r="BY922" i="1"/>
  <c r="BY921" i="1"/>
  <c r="BY920" i="1"/>
  <c r="BY919" i="1"/>
  <c r="BY918" i="1"/>
  <c r="BY917" i="1"/>
  <c r="BY916" i="1"/>
  <c r="BY915" i="1"/>
  <c r="BY914" i="1"/>
  <c r="BY913" i="1"/>
  <c r="BY912" i="1"/>
  <c r="BY911" i="1"/>
  <c r="BY910" i="1"/>
  <c r="BY909" i="1"/>
  <c r="BY908" i="1"/>
  <c r="BY907" i="1"/>
  <c r="BY906" i="1"/>
  <c r="BY905" i="1"/>
  <c r="BY904" i="1"/>
  <c r="BY903" i="1"/>
  <c r="BY902" i="1"/>
  <c r="BY901" i="1"/>
  <c r="BY900" i="1"/>
  <c r="BY899" i="1"/>
  <c r="BY898" i="1"/>
  <c r="BY897" i="1"/>
  <c r="BY896" i="1"/>
  <c r="BY895" i="1"/>
  <c r="BY894" i="1"/>
  <c r="BY893" i="1"/>
  <c r="BY892" i="1"/>
  <c r="BY891" i="1"/>
  <c r="BY890" i="1"/>
  <c r="BY889" i="1"/>
  <c r="BY888" i="1"/>
  <c r="BY887" i="1"/>
  <c r="BY886" i="1"/>
  <c r="BY885" i="1"/>
  <c r="BY884" i="1"/>
  <c r="BY883" i="1"/>
  <c r="BY882" i="1"/>
  <c r="BY881" i="1"/>
  <c r="BY880" i="1"/>
  <c r="BY879" i="1"/>
  <c r="BY878" i="1"/>
  <c r="BY877" i="1"/>
  <c r="BY876" i="1"/>
  <c r="BY875" i="1"/>
  <c r="BY874" i="1"/>
  <c r="BY873" i="1"/>
  <c r="BY872" i="1"/>
  <c r="BY871" i="1"/>
  <c r="BY870" i="1"/>
  <c r="BY869" i="1"/>
  <c r="BY868" i="1"/>
  <c r="BY867" i="1"/>
  <c r="BY866" i="1"/>
  <c r="BY865" i="1"/>
  <c r="BY864" i="1"/>
  <c r="BY863" i="1"/>
  <c r="BY862" i="1"/>
  <c r="BY861" i="1"/>
  <c r="BY860" i="1"/>
  <c r="BY859" i="1"/>
  <c r="BY858" i="1"/>
  <c r="BY857" i="1"/>
  <c r="BY856" i="1"/>
  <c r="BY855" i="1"/>
  <c r="BY854" i="1"/>
  <c r="BY853" i="1"/>
  <c r="BY852" i="1"/>
  <c r="BY851" i="1"/>
  <c r="BY850" i="1"/>
  <c r="BY849" i="1"/>
  <c r="BY848" i="1"/>
  <c r="BY847" i="1"/>
  <c r="BY846" i="1"/>
  <c r="BY845" i="1"/>
  <c r="BY844" i="1"/>
  <c r="BY843" i="1"/>
  <c r="BY842" i="1"/>
  <c r="BY841" i="1"/>
  <c r="BY840" i="1"/>
  <c r="BY839" i="1"/>
  <c r="BY838" i="1"/>
  <c r="BY837" i="1"/>
  <c r="BY836" i="1"/>
  <c r="BY835" i="1"/>
  <c r="BY834" i="1"/>
  <c r="BY833" i="1"/>
  <c r="BY832" i="1"/>
  <c r="BY831" i="1"/>
  <c r="BY830" i="1"/>
  <c r="BY829" i="1"/>
  <c r="BY828" i="1"/>
  <c r="BY827" i="1"/>
  <c r="BY826" i="1"/>
  <c r="BY825" i="1"/>
  <c r="BY824" i="1"/>
  <c r="BY823" i="1"/>
  <c r="BY822" i="1"/>
  <c r="BY821" i="1"/>
  <c r="BY820" i="1"/>
  <c r="BY819" i="1"/>
  <c r="BY818" i="1"/>
  <c r="BY817" i="1"/>
  <c r="BY816" i="1"/>
  <c r="BY815" i="1"/>
  <c r="BY814" i="1"/>
  <c r="BY813" i="1"/>
  <c r="BY812" i="1"/>
  <c r="BY811" i="1"/>
  <c r="BY810" i="1"/>
  <c r="BY809" i="1"/>
  <c r="BY808" i="1"/>
  <c r="BY807" i="1"/>
  <c r="BY806" i="1"/>
  <c r="BY805" i="1"/>
  <c r="BY804" i="1"/>
  <c r="BY803" i="1"/>
  <c r="BY802" i="1"/>
  <c r="BY801" i="1"/>
  <c r="BY800" i="1"/>
  <c r="BY799" i="1"/>
  <c r="BY798" i="1"/>
  <c r="BY797" i="1"/>
  <c r="BY796" i="1"/>
  <c r="BY795" i="1"/>
  <c r="BY794" i="1"/>
  <c r="BY793" i="1"/>
  <c r="BY792" i="1"/>
  <c r="BY791" i="1"/>
  <c r="BY790" i="1"/>
  <c r="BY789" i="1"/>
  <c r="BY788" i="1"/>
  <c r="BY787" i="1"/>
  <c r="BY786" i="1"/>
  <c r="BY785" i="1"/>
  <c r="BY784" i="1"/>
  <c r="BY783" i="1"/>
  <c r="BY782" i="1"/>
  <c r="BY781" i="1"/>
  <c r="BY780" i="1"/>
  <c r="BY779" i="1"/>
  <c r="BY778" i="1"/>
  <c r="BY777" i="1"/>
  <c r="BY776" i="1"/>
  <c r="BY775" i="1"/>
  <c r="BY774" i="1"/>
  <c r="BY773" i="1"/>
  <c r="BY772" i="1"/>
  <c r="BY771" i="1"/>
  <c r="BY770" i="1"/>
  <c r="BY769" i="1"/>
  <c r="BY768" i="1"/>
  <c r="BY767" i="1"/>
  <c r="BY766" i="1"/>
  <c r="BY765" i="1"/>
  <c r="BY764" i="1"/>
  <c r="BY763" i="1"/>
  <c r="BY762" i="1"/>
  <c r="BY761" i="1"/>
  <c r="BY760" i="1"/>
  <c r="BY759" i="1"/>
  <c r="BY758" i="1"/>
  <c r="BY757" i="1"/>
  <c r="BY756" i="1"/>
  <c r="BY755" i="1"/>
  <c r="BY754" i="1"/>
  <c r="BY753" i="1"/>
  <c r="BY752" i="1"/>
  <c r="BY751" i="1"/>
  <c r="BY750" i="1"/>
  <c r="BY749" i="1"/>
  <c r="BY748" i="1"/>
  <c r="BY747" i="1"/>
  <c r="BY746" i="1"/>
  <c r="BY745" i="1"/>
  <c r="BY744" i="1"/>
  <c r="BY743" i="1"/>
  <c r="BY742" i="1"/>
  <c r="BY741" i="1"/>
  <c r="BY740" i="1"/>
  <c r="BY739" i="1"/>
  <c r="BY738" i="1"/>
  <c r="BY737" i="1"/>
  <c r="BY736" i="1"/>
  <c r="BY735" i="1"/>
  <c r="BY734" i="1"/>
  <c r="BY733" i="1"/>
  <c r="BY732" i="1"/>
  <c r="BY731" i="1"/>
  <c r="BY730" i="1"/>
  <c r="BY729" i="1"/>
  <c r="BY728" i="1"/>
  <c r="BY727" i="1"/>
  <c r="BY726" i="1"/>
  <c r="BY725" i="1"/>
  <c r="BY724" i="1"/>
  <c r="BY723" i="1"/>
  <c r="BY722" i="1"/>
  <c r="BY721" i="1"/>
  <c r="BY720" i="1"/>
  <c r="BY719" i="1"/>
  <c r="BY718" i="1"/>
  <c r="BY717" i="1"/>
  <c r="BY716" i="1"/>
  <c r="BY715" i="1"/>
  <c r="BY714" i="1"/>
  <c r="BY713" i="1"/>
  <c r="BY712" i="1"/>
  <c r="BY711" i="1"/>
  <c r="BY710" i="1"/>
  <c r="BY709" i="1"/>
  <c r="BY708" i="1"/>
  <c r="BY707" i="1"/>
  <c r="BY706" i="1"/>
  <c r="BY705" i="1"/>
  <c r="BY704" i="1"/>
  <c r="BY703" i="1"/>
  <c r="BY702" i="1"/>
  <c r="BY701" i="1"/>
  <c r="BY700" i="1"/>
  <c r="BY699" i="1"/>
  <c r="BY698" i="1"/>
  <c r="BY697" i="1"/>
  <c r="BY696" i="1"/>
  <c r="BY695" i="1"/>
  <c r="BY694" i="1"/>
  <c r="BY693" i="1"/>
  <c r="BY692" i="1"/>
  <c r="BY691" i="1"/>
  <c r="BY690" i="1"/>
  <c r="BY689" i="1"/>
  <c r="BY688" i="1"/>
  <c r="BY687" i="1"/>
  <c r="BY686" i="1"/>
  <c r="BY685" i="1"/>
  <c r="BY684" i="1"/>
  <c r="BY683" i="1"/>
  <c r="BY682" i="1"/>
  <c r="BY681" i="1"/>
  <c r="BY680" i="1"/>
  <c r="BY679" i="1"/>
  <c r="BY678" i="1"/>
  <c r="BY677" i="1"/>
  <c r="BY676" i="1"/>
  <c r="BY675" i="1"/>
  <c r="BY674" i="1"/>
  <c r="BY673" i="1"/>
  <c r="BY672" i="1"/>
  <c r="BY671" i="1"/>
  <c r="BY670" i="1"/>
  <c r="BY669" i="1"/>
  <c r="BY668" i="1"/>
  <c r="BY667" i="1"/>
  <c r="BY666" i="1"/>
  <c r="BY665" i="1"/>
  <c r="BY664" i="1"/>
  <c r="BY663" i="1"/>
  <c r="BY662" i="1"/>
  <c r="BY661" i="1"/>
  <c r="BY660" i="1"/>
  <c r="BY659" i="1"/>
  <c r="BY658" i="1"/>
  <c r="BY657" i="1"/>
  <c r="BY656" i="1"/>
  <c r="BY655" i="1"/>
  <c r="BY654" i="1"/>
  <c r="BY653" i="1"/>
  <c r="BY652" i="1"/>
  <c r="BY651" i="1"/>
  <c r="BY650" i="1"/>
  <c r="BY649" i="1"/>
  <c r="BY648" i="1"/>
  <c r="BY647" i="1"/>
  <c r="BY646" i="1"/>
  <c r="BY645" i="1"/>
  <c r="BY644" i="1"/>
  <c r="BY643" i="1"/>
  <c r="BY642" i="1"/>
  <c r="BY641" i="1"/>
  <c r="BY640" i="1"/>
  <c r="BY639" i="1"/>
  <c r="BY638" i="1"/>
  <c r="BY637" i="1"/>
  <c r="BY636" i="1"/>
  <c r="BY635" i="1"/>
  <c r="BY634" i="1"/>
  <c r="BY633" i="1"/>
  <c r="BY632" i="1"/>
  <c r="BY631" i="1"/>
  <c r="BY630" i="1"/>
  <c r="BY629" i="1"/>
  <c r="BY628" i="1"/>
  <c r="BY627" i="1"/>
  <c r="BY626" i="1"/>
  <c r="BY625" i="1"/>
  <c r="BY624" i="1"/>
  <c r="BY623" i="1"/>
  <c r="BY622" i="1"/>
  <c r="BY621" i="1"/>
  <c r="BY620" i="1"/>
  <c r="BY619" i="1"/>
  <c r="BY618" i="1"/>
  <c r="BY617" i="1"/>
  <c r="BY616" i="1"/>
  <c r="BY615" i="1"/>
  <c r="BY614" i="1"/>
  <c r="BY613" i="1"/>
  <c r="BY612" i="1"/>
  <c r="BY611" i="1"/>
  <c r="BY610" i="1"/>
  <c r="BY609" i="1"/>
  <c r="BY608" i="1"/>
  <c r="BY607" i="1"/>
  <c r="BY606" i="1"/>
  <c r="BY605" i="1"/>
  <c r="BY604" i="1"/>
  <c r="BY603" i="1"/>
  <c r="BY602" i="1"/>
  <c r="BY601" i="1"/>
  <c r="BY600" i="1"/>
  <c r="BY599" i="1"/>
  <c r="BY598" i="1"/>
  <c r="BY597" i="1"/>
  <c r="BY596" i="1"/>
  <c r="BY595" i="1"/>
  <c r="BY594" i="1"/>
  <c r="BY593" i="1"/>
  <c r="BY592" i="1"/>
  <c r="BY591" i="1"/>
  <c r="BY590" i="1"/>
  <c r="BY589" i="1"/>
  <c r="BY588" i="1"/>
  <c r="BY587" i="1"/>
  <c r="BY586" i="1"/>
  <c r="BY585" i="1"/>
  <c r="BY584" i="1"/>
  <c r="BY583" i="1"/>
  <c r="BY582" i="1"/>
  <c r="BY581" i="1"/>
  <c r="BY580" i="1"/>
  <c r="BY579" i="1"/>
  <c r="BY578" i="1"/>
  <c r="BY577" i="1"/>
  <c r="BY576" i="1"/>
  <c r="BY575" i="1"/>
  <c r="BY574" i="1"/>
  <c r="BY573" i="1"/>
  <c r="BY572" i="1"/>
  <c r="BY571" i="1"/>
  <c r="BY570" i="1"/>
  <c r="BY569" i="1"/>
  <c r="BY568" i="1"/>
  <c r="BY567" i="1"/>
  <c r="BY566" i="1"/>
  <c r="BY565" i="1"/>
  <c r="BY564" i="1"/>
  <c r="BY563" i="1"/>
  <c r="BY562" i="1"/>
  <c r="BY561" i="1"/>
  <c r="BY560" i="1"/>
  <c r="BY559" i="1"/>
  <c r="BY558" i="1"/>
  <c r="BY557" i="1"/>
  <c r="BY556" i="1"/>
  <c r="BY555" i="1"/>
  <c r="BY554" i="1"/>
  <c r="BY553" i="1"/>
  <c r="BY552" i="1"/>
  <c r="BY551" i="1"/>
  <c r="BY550" i="1"/>
  <c r="BY549" i="1"/>
  <c r="BY548" i="1"/>
  <c r="BY547" i="1"/>
  <c r="BY546" i="1"/>
  <c r="BY545" i="1"/>
  <c r="BY544" i="1"/>
  <c r="BY543" i="1"/>
  <c r="BY542" i="1"/>
  <c r="BY541" i="1"/>
  <c r="BY540" i="1"/>
  <c r="BY539" i="1"/>
  <c r="BY538" i="1"/>
  <c r="BY537" i="1"/>
  <c r="BY536" i="1"/>
  <c r="BY535" i="1"/>
  <c r="BY534" i="1"/>
  <c r="BY533" i="1"/>
  <c r="BY532" i="1"/>
  <c r="BY531" i="1"/>
  <c r="BY530" i="1"/>
  <c r="BY529" i="1"/>
  <c r="BY528" i="1"/>
  <c r="BY527" i="1"/>
  <c r="BY526" i="1"/>
  <c r="BY525" i="1"/>
  <c r="BY524" i="1"/>
  <c r="BY523" i="1"/>
  <c r="BY522" i="1"/>
  <c r="BY521" i="1"/>
  <c r="BY520" i="1"/>
  <c r="BY519" i="1"/>
  <c r="BY518" i="1"/>
  <c r="BY517" i="1"/>
  <c r="BY516" i="1"/>
  <c r="BY515" i="1"/>
  <c r="BY514" i="1"/>
  <c r="BY513" i="1"/>
  <c r="BY512" i="1"/>
  <c r="BY511" i="1"/>
  <c r="BY510" i="1"/>
  <c r="BY509" i="1"/>
  <c r="BY508" i="1"/>
  <c r="BY507" i="1"/>
  <c r="BY506" i="1"/>
  <c r="BY505" i="1"/>
  <c r="BY504" i="1"/>
  <c r="BY503" i="1"/>
  <c r="BY502" i="1"/>
  <c r="BY501" i="1"/>
  <c r="BY500" i="1"/>
  <c r="BY499" i="1"/>
  <c r="BY498" i="1"/>
  <c r="BY497" i="1"/>
  <c r="BY496" i="1"/>
  <c r="BY495" i="1"/>
  <c r="BY494" i="1"/>
  <c r="BY493" i="1"/>
  <c r="BY492" i="1"/>
  <c r="BY491" i="1"/>
  <c r="BY490" i="1"/>
  <c r="BY489" i="1"/>
  <c r="BY488" i="1"/>
  <c r="BY487" i="1"/>
  <c r="BY486" i="1"/>
  <c r="BY485" i="1"/>
  <c r="BY484" i="1"/>
  <c r="BY483" i="1"/>
  <c r="BY482" i="1"/>
  <c r="BY481" i="1"/>
  <c r="BY480" i="1"/>
  <c r="BY479" i="1"/>
  <c r="BY478" i="1"/>
  <c r="BY477" i="1"/>
  <c r="BY476" i="1"/>
  <c r="BY475" i="1"/>
  <c r="BY474" i="1"/>
  <c r="BY473" i="1"/>
  <c r="BY472" i="1"/>
  <c r="BY471" i="1"/>
  <c r="BY470" i="1"/>
  <c r="BY469" i="1"/>
  <c r="BY468" i="1"/>
  <c r="BY467" i="1"/>
  <c r="BY466" i="1"/>
  <c r="BY465" i="1"/>
  <c r="BY464" i="1"/>
  <c r="BY463" i="1"/>
  <c r="BY462" i="1"/>
  <c r="BY461" i="1"/>
  <c r="BY460" i="1"/>
  <c r="BY459" i="1"/>
  <c r="BY458" i="1"/>
  <c r="BY457" i="1"/>
  <c r="BY456" i="1"/>
  <c r="BY455" i="1"/>
  <c r="BY454" i="1"/>
  <c r="BY453" i="1"/>
  <c r="BY452" i="1"/>
  <c r="BY451" i="1"/>
  <c r="BY450" i="1"/>
  <c r="BY449" i="1"/>
  <c r="BY448" i="1"/>
  <c r="BY447" i="1"/>
  <c r="BY446" i="1"/>
  <c r="BY445" i="1"/>
  <c r="BY444" i="1"/>
  <c r="BY443" i="1"/>
  <c r="BY442" i="1"/>
  <c r="BY441" i="1"/>
  <c r="BY440" i="1"/>
  <c r="BY439" i="1"/>
  <c r="BY438" i="1"/>
  <c r="BY437" i="1"/>
  <c r="BY436" i="1"/>
  <c r="BY435" i="1"/>
  <c r="BY434" i="1"/>
  <c r="BY433" i="1"/>
  <c r="BY432" i="1"/>
  <c r="BY431" i="1"/>
  <c r="BY430" i="1"/>
  <c r="BY429" i="1"/>
  <c r="BY428" i="1"/>
  <c r="BY427" i="1"/>
  <c r="BY426" i="1"/>
  <c r="BY425" i="1"/>
  <c r="BY424" i="1"/>
  <c r="BY423" i="1"/>
  <c r="BY422" i="1"/>
  <c r="BY421" i="1"/>
  <c r="BY420" i="1"/>
  <c r="BY419" i="1"/>
  <c r="BY418" i="1"/>
  <c r="BY417" i="1"/>
  <c r="BY416" i="1"/>
  <c r="BY415" i="1"/>
  <c r="BY414" i="1"/>
  <c r="BY413" i="1"/>
  <c r="BY412" i="1"/>
  <c r="BY411" i="1"/>
  <c r="BY410" i="1"/>
  <c r="BY409" i="1"/>
  <c r="BY408" i="1"/>
  <c r="BY407" i="1"/>
  <c r="BY406" i="1"/>
  <c r="BY405" i="1"/>
  <c r="BY404" i="1"/>
  <c r="BY403" i="1"/>
  <c r="BY402" i="1"/>
  <c r="BY401" i="1"/>
  <c r="BY400" i="1"/>
  <c r="BY399" i="1"/>
  <c r="BY398" i="1"/>
  <c r="BY397" i="1"/>
  <c r="BY396" i="1"/>
  <c r="BY395" i="1"/>
  <c r="BY394" i="1"/>
  <c r="BY393" i="1"/>
  <c r="BY392" i="1"/>
  <c r="BY391" i="1"/>
  <c r="BY390" i="1"/>
  <c r="BY389" i="1"/>
  <c r="BY388" i="1"/>
  <c r="BY387" i="1"/>
  <c r="BY386" i="1"/>
  <c r="BY385" i="1"/>
  <c r="BY384" i="1"/>
  <c r="BY383" i="1"/>
  <c r="BY382" i="1"/>
  <c r="BY381" i="1"/>
  <c r="BY380" i="1"/>
  <c r="BY379" i="1"/>
  <c r="BY378" i="1"/>
  <c r="BY377" i="1"/>
  <c r="BY376" i="1"/>
  <c r="BY375" i="1"/>
  <c r="BY374" i="1"/>
  <c r="BY373" i="1"/>
  <c r="BY372" i="1"/>
  <c r="BY371" i="1"/>
  <c r="BY370" i="1"/>
  <c r="BY369" i="1"/>
  <c r="BY368" i="1"/>
  <c r="BY367" i="1"/>
  <c r="BY366" i="1"/>
  <c r="BY365" i="1"/>
  <c r="BY364" i="1"/>
  <c r="BY363" i="1"/>
  <c r="BY362" i="1"/>
  <c r="BY361" i="1"/>
  <c r="BY360" i="1"/>
  <c r="BY359" i="1"/>
  <c r="BY358" i="1"/>
  <c r="BY357" i="1"/>
  <c r="BY356" i="1"/>
  <c r="BY355" i="1"/>
  <c r="BY354" i="1"/>
  <c r="BY353" i="1"/>
  <c r="BY352" i="1"/>
  <c r="BY351" i="1"/>
  <c r="BY350" i="1"/>
  <c r="BY349" i="1"/>
  <c r="BY348" i="1"/>
  <c r="BY347" i="1"/>
  <c r="BY346" i="1"/>
  <c r="BY345" i="1"/>
  <c r="BY344" i="1"/>
  <c r="BY343" i="1"/>
  <c r="BY342" i="1"/>
  <c r="BY341" i="1"/>
  <c r="BY340" i="1"/>
  <c r="BY339" i="1"/>
  <c r="BY338" i="1"/>
  <c r="BY337" i="1"/>
  <c r="BY336" i="1"/>
  <c r="BY335" i="1"/>
  <c r="BY334" i="1"/>
  <c r="BY333" i="1"/>
  <c r="BY332" i="1"/>
  <c r="BY331" i="1"/>
  <c r="BY330" i="1"/>
  <c r="BY329" i="1"/>
  <c r="BY328" i="1"/>
  <c r="BY327" i="1"/>
  <c r="BY326" i="1"/>
  <c r="BY325" i="1"/>
  <c r="BY324" i="1"/>
  <c r="BY323" i="1"/>
  <c r="BY322" i="1"/>
  <c r="BY321" i="1"/>
  <c r="BY320" i="1"/>
  <c r="BY319" i="1"/>
  <c r="BY318" i="1"/>
  <c r="BY317" i="1"/>
  <c r="BY316" i="1"/>
  <c r="BY315" i="1"/>
  <c r="BY314" i="1"/>
  <c r="BY313" i="1"/>
  <c r="BY312" i="1"/>
  <c r="BY311" i="1"/>
  <c r="BY310" i="1"/>
  <c r="BY309" i="1"/>
  <c r="BY308" i="1"/>
  <c r="BY307" i="1"/>
  <c r="BY306" i="1"/>
  <c r="BY305" i="1"/>
  <c r="BY304" i="1"/>
  <c r="BY303" i="1"/>
  <c r="BY302" i="1"/>
  <c r="BY301" i="1"/>
  <c r="BY300" i="1"/>
  <c r="BY299" i="1"/>
  <c r="BY298" i="1"/>
  <c r="BY297" i="1"/>
  <c r="BY296" i="1"/>
  <c r="BY295" i="1"/>
  <c r="BY294" i="1"/>
  <c r="BY293" i="1"/>
  <c r="BY292" i="1"/>
  <c r="BY291" i="1"/>
  <c r="BY290" i="1"/>
  <c r="BY289" i="1"/>
  <c r="BY288" i="1"/>
  <c r="BY287" i="1"/>
  <c r="BY286" i="1"/>
  <c r="BY285" i="1"/>
  <c r="BY284" i="1"/>
  <c r="BY283" i="1"/>
  <c r="BY282" i="1"/>
  <c r="BY281" i="1"/>
  <c r="BY280" i="1"/>
  <c r="BY279" i="1"/>
  <c r="BY278" i="1"/>
  <c r="BY277" i="1"/>
  <c r="BY276" i="1"/>
  <c r="BY275" i="1"/>
  <c r="BY274" i="1"/>
  <c r="BY273" i="1"/>
  <c r="BY272" i="1"/>
  <c r="BY242" i="1"/>
  <c r="BY241" i="1"/>
  <c r="BY240" i="1"/>
  <c r="BY239" i="1"/>
  <c r="BY238" i="1"/>
  <c r="BY237" i="1"/>
  <c r="BY236" i="1"/>
  <c r="BY235" i="1"/>
  <c r="BY234" i="1"/>
  <c r="BY233" i="1"/>
  <c r="BY232" i="1"/>
  <c r="BY231" i="1"/>
  <c r="BY230" i="1"/>
  <c r="BY229" i="1"/>
  <c r="BY228" i="1"/>
  <c r="BY227" i="1"/>
  <c r="BY226" i="1"/>
  <c r="BY225" i="1"/>
  <c r="BY224" i="1"/>
  <c r="BY223" i="1"/>
  <c r="BY222" i="1"/>
  <c r="BY221" i="1"/>
  <c r="BY220" i="1"/>
  <c r="BY219" i="1"/>
  <c r="BY218" i="1"/>
  <c r="BY217" i="1"/>
  <c r="BY216" i="1"/>
  <c r="BY215" i="1"/>
  <c r="BY214" i="1"/>
  <c r="BY213" i="1"/>
  <c r="BY212" i="1"/>
  <c r="BY211" i="1"/>
  <c r="BY210" i="1"/>
  <c r="BY209" i="1"/>
  <c r="BY208" i="1"/>
  <c r="BY207" i="1"/>
  <c r="BY206" i="1"/>
  <c r="BY205" i="1"/>
  <c r="BY204" i="1"/>
  <c r="BY203" i="1"/>
  <c r="BY202" i="1"/>
  <c r="BY201" i="1"/>
  <c r="BY200" i="1"/>
  <c r="BY199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X929" i="1"/>
  <c r="BX928" i="1"/>
  <c r="BX927" i="1"/>
  <c r="BX926" i="1"/>
  <c r="BX925" i="1"/>
  <c r="BX924" i="1"/>
  <c r="BX923" i="1"/>
  <c r="BX922" i="1"/>
  <c r="BX921" i="1"/>
  <c r="BX920" i="1"/>
  <c r="BX919" i="1"/>
  <c r="BX918" i="1"/>
  <c r="BX917" i="1"/>
  <c r="BX916" i="1"/>
  <c r="BX915" i="1"/>
  <c r="BX914" i="1"/>
  <c r="BX913" i="1"/>
  <c r="BX912" i="1"/>
  <c r="BX911" i="1"/>
  <c r="BX910" i="1"/>
  <c r="BX909" i="1"/>
  <c r="BX908" i="1"/>
  <c r="BX907" i="1"/>
  <c r="BX906" i="1"/>
  <c r="BX905" i="1"/>
  <c r="BX904" i="1"/>
  <c r="BX903" i="1"/>
  <c r="BX902" i="1"/>
  <c r="BX901" i="1"/>
  <c r="BX900" i="1"/>
  <c r="BX899" i="1"/>
  <c r="BX898" i="1"/>
  <c r="BX897" i="1"/>
  <c r="BX896" i="1"/>
  <c r="BX895" i="1"/>
  <c r="BX894" i="1"/>
  <c r="BX893" i="1"/>
  <c r="BX892" i="1"/>
  <c r="BX891" i="1"/>
  <c r="BX890" i="1"/>
  <c r="BX889" i="1"/>
  <c r="BX888" i="1"/>
  <c r="BX887" i="1"/>
  <c r="BX886" i="1"/>
  <c r="BX885" i="1"/>
  <c r="BX884" i="1"/>
  <c r="BX883" i="1"/>
  <c r="BX882" i="1"/>
  <c r="BX881" i="1"/>
  <c r="BX880" i="1"/>
  <c r="BX879" i="1"/>
  <c r="BX878" i="1"/>
  <c r="BX877" i="1"/>
  <c r="BX876" i="1"/>
  <c r="BX875" i="1"/>
  <c r="BX874" i="1"/>
  <c r="BX873" i="1"/>
  <c r="BX872" i="1"/>
  <c r="BX871" i="1"/>
  <c r="BX870" i="1"/>
  <c r="BX869" i="1"/>
  <c r="BX868" i="1"/>
  <c r="BX867" i="1"/>
  <c r="BX866" i="1"/>
  <c r="BX865" i="1"/>
  <c r="BX864" i="1"/>
  <c r="BX863" i="1"/>
  <c r="BX862" i="1"/>
  <c r="BX861" i="1"/>
  <c r="BX860" i="1"/>
  <c r="BX859" i="1"/>
  <c r="BX858" i="1"/>
  <c r="BX857" i="1"/>
  <c r="BX856" i="1"/>
  <c r="BX855" i="1"/>
  <c r="BX854" i="1"/>
  <c r="BX853" i="1"/>
  <c r="BX852" i="1"/>
  <c r="BX851" i="1"/>
  <c r="BX850" i="1"/>
  <c r="BX849" i="1"/>
  <c r="BX848" i="1"/>
  <c r="BX847" i="1"/>
  <c r="BX846" i="1"/>
  <c r="BX845" i="1"/>
  <c r="BX844" i="1"/>
  <c r="BX843" i="1"/>
  <c r="BX842" i="1"/>
  <c r="BX841" i="1"/>
  <c r="BX840" i="1"/>
  <c r="BX839" i="1"/>
  <c r="BX838" i="1"/>
  <c r="BX837" i="1"/>
  <c r="BX836" i="1"/>
  <c r="BX835" i="1"/>
  <c r="BX834" i="1"/>
  <c r="BX833" i="1"/>
  <c r="BX832" i="1"/>
  <c r="BX831" i="1"/>
  <c r="BX830" i="1"/>
  <c r="BX829" i="1"/>
  <c r="BX828" i="1"/>
  <c r="BX827" i="1"/>
  <c r="BX826" i="1"/>
  <c r="BX825" i="1"/>
  <c r="BX824" i="1"/>
  <c r="BX823" i="1"/>
  <c r="BX822" i="1"/>
  <c r="BX821" i="1"/>
  <c r="BX820" i="1"/>
  <c r="BX819" i="1"/>
  <c r="BX818" i="1"/>
  <c r="BX817" i="1"/>
  <c r="BX816" i="1"/>
  <c r="BX815" i="1"/>
  <c r="BX814" i="1"/>
  <c r="BX813" i="1"/>
  <c r="BX812" i="1"/>
  <c r="BX811" i="1"/>
  <c r="BX810" i="1"/>
  <c r="BX809" i="1"/>
  <c r="BX808" i="1"/>
  <c r="BX807" i="1"/>
  <c r="BX806" i="1"/>
  <c r="BX805" i="1"/>
  <c r="BX804" i="1"/>
  <c r="BX803" i="1"/>
  <c r="BX802" i="1"/>
  <c r="BX801" i="1"/>
  <c r="BX800" i="1"/>
  <c r="BX799" i="1"/>
  <c r="BX798" i="1"/>
  <c r="BX797" i="1"/>
  <c r="BX796" i="1"/>
  <c r="BX795" i="1"/>
  <c r="BX794" i="1"/>
  <c r="BX793" i="1"/>
  <c r="BX792" i="1"/>
  <c r="BX791" i="1"/>
  <c r="BX790" i="1"/>
  <c r="BX789" i="1"/>
  <c r="BX788" i="1"/>
  <c r="BX787" i="1"/>
  <c r="BX786" i="1"/>
  <c r="BX785" i="1"/>
  <c r="BX784" i="1"/>
  <c r="BX783" i="1"/>
  <c r="BX782" i="1"/>
  <c r="BX781" i="1"/>
  <c r="BX780" i="1"/>
  <c r="BX779" i="1"/>
  <c r="BX778" i="1"/>
  <c r="BX777" i="1"/>
  <c r="BX776" i="1"/>
  <c r="BX775" i="1"/>
  <c r="BX774" i="1"/>
  <c r="BX773" i="1"/>
  <c r="BX772" i="1"/>
  <c r="BX771" i="1"/>
  <c r="BX770" i="1"/>
  <c r="BX769" i="1"/>
  <c r="BX768" i="1"/>
  <c r="BX767" i="1"/>
  <c r="BX766" i="1"/>
  <c r="BX765" i="1"/>
  <c r="BX764" i="1"/>
  <c r="BX763" i="1"/>
  <c r="BX762" i="1"/>
  <c r="BX761" i="1"/>
  <c r="BX760" i="1"/>
  <c r="BX759" i="1"/>
  <c r="BX758" i="1"/>
  <c r="BX757" i="1"/>
  <c r="BX756" i="1"/>
  <c r="BX755" i="1"/>
  <c r="BX754" i="1"/>
  <c r="BX753" i="1"/>
  <c r="BX752" i="1"/>
  <c r="BX751" i="1"/>
  <c r="BX750" i="1"/>
  <c r="BX749" i="1"/>
  <c r="BX748" i="1"/>
  <c r="BX747" i="1"/>
  <c r="BX746" i="1"/>
  <c r="BX745" i="1"/>
  <c r="BX744" i="1"/>
  <c r="BX743" i="1"/>
  <c r="BX742" i="1"/>
  <c r="BX741" i="1"/>
  <c r="BX740" i="1"/>
  <c r="BX739" i="1"/>
  <c r="BX738" i="1"/>
  <c r="BX737" i="1"/>
  <c r="BX736" i="1"/>
  <c r="BX735" i="1"/>
  <c r="BX734" i="1"/>
  <c r="BX733" i="1"/>
  <c r="BX732" i="1"/>
  <c r="BX731" i="1"/>
  <c r="BX730" i="1"/>
  <c r="BX729" i="1"/>
  <c r="BX728" i="1"/>
  <c r="BX727" i="1"/>
  <c r="BX726" i="1"/>
  <c r="BX725" i="1"/>
  <c r="BX724" i="1"/>
  <c r="BX723" i="1"/>
  <c r="BX722" i="1"/>
  <c r="BX721" i="1"/>
  <c r="BX720" i="1"/>
  <c r="BX719" i="1"/>
  <c r="BX718" i="1"/>
  <c r="BX717" i="1"/>
  <c r="BX716" i="1"/>
  <c r="BX715" i="1"/>
  <c r="BX714" i="1"/>
  <c r="BX713" i="1"/>
  <c r="BX712" i="1"/>
  <c r="BX711" i="1"/>
  <c r="BX710" i="1"/>
  <c r="BX709" i="1"/>
  <c r="BX708" i="1"/>
  <c r="BX707" i="1"/>
  <c r="BX706" i="1"/>
  <c r="BX705" i="1"/>
  <c r="BX704" i="1"/>
  <c r="BX703" i="1"/>
  <c r="BX702" i="1"/>
  <c r="BX701" i="1"/>
  <c r="BX700" i="1"/>
  <c r="BX699" i="1"/>
  <c r="BX698" i="1"/>
  <c r="BX697" i="1"/>
  <c r="BX696" i="1"/>
  <c r="BX695" i="1"/>
  <c r="BX694" i="1"/>
  <c r="BX693" i="1"/>
  <c r="BX692" i="1"/>
  <c r="BX691" i="1"/>
  <c r="BX690" i="1"/>
  <c r="BX689" i="1"/>
  <c r="BX688" i="1"/>
  <c r="BX687" i="1"/>
  <c r="BX686" i="1"/>
  <c r="BX685" i="1"/>
  <c r="BX684" i="1"/>
  <c r="BX683" i="1"/>
  <c r="BX682" i="1"/>
  <c r="BX681" i="1"/>
  <c r="BX680" i="1"/>
  <c r="BX679" i="1"/>
  <c r="BX678" i="1"/>
  <c r="BX677" i="1"/>
  <c r="BX676" i="1"/>
  <c r="BX675" i="1"/>
  <c r="BX674" i="1"/>
  <c r="BX673" i="1"/>
  <c r="BX672" i="1"/>
  <c r="BX671" i="1"/>
  <c r="BX670" i="1"/>
  <c r="BX669" i="1"/>
  <c r="BX668" i="1"/>
  <c r="BX667" i="1"/>
  <c r="BX666" i="1"/>
  <c r="BX665" i="1"/>
  <c r="BX664" i="1"/>
  <c r="BX663" i="1"/>
  <c r="BX662" i="1"/>
  <c r="BX661" i="1"/>
  <c r="BX660" i="1"/>
  <c r="BX659" i="1"/>
  <c r="BX658" i="1"/>
  <c r="BX657" i="1"/>
  <c r="BX656" i="1"/>
  <c r="BX655" i="1"/>
  <c r="BX654" i="1"/>
  <c r="BX653" i="1"/>
  <c r="BX652" i="1"/>
  <c r="BX651" i="1"/>
  <c r="BX650" i="1"/>
  <c r="BX649" i="1"/>
  <c r="BX648" i="1"/>
  <c r="BX647" i="1"/>
  <c r="BX646" i="1"/>
  <c r="BX645" i="1"/>
  <c r="BX644" i="1"/>
  <c r="BX643" i="1"/>
  <c r="BX642" i="1"/>
  <c r="BX641" i="1"/>
  <c r="BX640" i="1"/>
  <c r="BX639" i="1"/>
  <c r="BX638" i="1"/>
  <c r="BX637" i="1"/>
  <c r="BX636" i="1"/>
  <c r="BX635" i="1"/>
  <c r="BX634" i="1"/>
  <c r="BX633" i="1"/>
  <c r="BX632" i="1"/>
  <c r="BX631" i="1"/>
  <c r="BX630" i="1"/>
  <c r="BX629" i="1"/>
  <c r="BX628" i="1"/>
  <c r="BX627" i="1"/>
  <c r="BX626" i="1"/>
  <c r="BX625" i="1"/>
  <c r="BX624" i="1"/>
  <c r="BX623" i="1"/>
  <c r="BX622" i="1"/>
  <c r="BX621" i="1"/>
  <c r="BX620" i="1"/>
  <c r="BX619" i="1"/>
  <c r="BX618" i="1"/>
  <c r="BX617" i="1"/>
  <c r="BX616" i="1"/>
  <c r="BX615" i="1"/>
  <c r="BX614" i="1"/>
  <c r="BX613" i="1"/>
  <c r="BX612" i="1"/>
  <c r="BX611" i="1"/>
  <c r="BX610" i="1"/>
  <c r="BX609" i="1"/>
  <c r="BX608" i="1"/>
  <c r="BX607" i="1"/>
  <c r="BX606" i="1"/>
  <c r="BX605" i="1"/>
  <c r="BX604" i="1"/>
  <c r="BX603" i="1"/>
  <c r="BX602" i="1"/>
  <c r="BX601" i="1"/>
  <c r="BX600" i="1"/>
  <c r="BX599" i="1"/>
  <c r="BX598" i="1"/>
  <c r="BX597" i="1"/>
  <c r="BX596" i="1"/>
  <c r="BX595" i="1"/>
  <c r="BX594" i="1"/>
  <c r="BX593" i="1"/>
  <c r="BX592" i="1"/>
  <c r="BX591" i="1"/>
  <c r="BX590" i="1"/>
  <c r="BX589" i="1"/>
  <c r="BX588" i="1"/>
  <c r="BX587" i="1"/>
  <c r="BX586" i="1"/>
  <c r="BX585" i="1"/>
  <c r="BX584" i="1"/>
  <c r="BX583" i="1"/>
  <c r="BX582" i="1"/>
  <c r="BX581" i="1"/>
  <c r="BX580" i="1"/>
  <c r="BX579" i="1"/>
  <c r="BX578" i="1"/>
  <c r="BX577" i="1"/>
  <c r="BX576" i="1"/>
  <c r="BX575" i="1"/>
  <c r="BX574" i="1"/>
  <c r="BX573" i="1"/>
  <c r="BX572" i="1"/>
  <c r="BX571" i="1"/>
  <c r="BX570" i="1"/>
  <c r="BX569" i="1"/>
  <c r="BX568" i="1"/>
  <c r="BX567" i="1"/>
  <c r="BX566" i="1"/>
  <c r="BX565" i="1"/>
  <c r="BX564" i="1"/>
  <c r="BX563" i="1"/>
  <c r="BX562" i="1"/>
  <c r="BX561" i="1"/>
  <c r="BX560" i="1"/>
  <c r="BX559" i="1"/>
  <c r="BX558" i="1"/>
  <c r="BX557" i="1"/>
  <c r="BX556" i="1"/>
  <c r="BX555" i="1"/>
  <c r="BX554" i="1"/>
  <c r="BX553" i="1"/>
  <c r="BX552" i="1"/>
  <c r="BX551" i="1"/>
  <c r="BX550" i="1"/>
  <c r="BX549" i="1"/>
  <c r="BX548" i="1"/>
  <c r="BX547" i="1"/>
  <c r="BX546" i="1"/>
  <c r="BX545" i="1"/>
  <c r="BX544" i="1"/>
  <c r="BX543" i="1"/>
  <c r="BX542" i="1"/>
  <c r="BX541" i="1"/>
  <c r="BX540" i="1"/>
  <c r="BX539" i="1"/>
  <c r="BX538" i="1"/>
  <c r="BX537" i="1"/>
  <c r="BX536" i="1"/>
  <c r="BX535" i="1"/>
  <c r="BX534" i="1"/>
  <c r="BX533" i="1"/>
  <c r="BX532" i="1"/>
  <c r="BX531" i="1"/>
  <c r="BX530" i="1"/>
  <c r="BX529" i="1"/>
  <c r="BX528" i="1"/>
  <c r="BX527" i="1"/>
  <c r="BX526" i="1"/>
  <c r="BX525" i="1"/>
  <c r="BX524" i="1"/>
  <c r="BX523" i="1"/>
  <c r="BX522" i="1"/>
  <c r="BX521" i="1"/>
  <c r="BX520" i="1"/>
  <c r="BX519" i="1"/>
  <c r="BX518" i="1"/>
  <c r="BX517" i="1"/>
  <c r="BX516" i="1"/>
  <c r="BX515" i="1"/>
  <c r="BX514" i="1"/>
  <c r="BX513" i="1"/>
  <c r="BX512" i="1"/>
  <c r="BX511" i="1"/>
  <c r="BX510" i="1"/>
  <c r="BX509" i="1"/>
  <c r="BX508" i="1"/>
  <c r="BX507" i="1"/>
  <c r="BX506" i="1"/>
  <c r="BX505" i="1"/>
  <c r="BX504" i="1"/>
  <c r="BX503" i="1"/>
  <c r="BX502" i="1"/>
  <c r="BX501" i="1"/>
  <c r="BX500" i="1"/>
  <c r="BX499" i="1"/>
  <c r="BX498" i="1"/>
  <c r="BX497" i="1"/>
  <c r="BX496" i="1"/>
  <c r="BX495" i="1"/>
  <c r="BX494" i="1"/>
  <c r="BX493" i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BX423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5" i="1"/>
  <c r="BX394" i="1"/>
  <c r="BX393" i="1"/>
  <c r="BX392" i="1"/>
  <c r="BX391" i="1"/>
  <c r="BX390" i="1"/>
  <c r="BX389" i="1"/>
  <c r="BX388" i="1"/>
  <c r="BX387" i="1"/>
  <c r="BX386" i="1"/>
  <c r="BX385" i="1"/>
  <c r="BX384" i="1"/>
  <c r="BX383" i="1"/>
  <c r="BX382" i="1"/>
  <c r="BX381" i="1"/>
  <c r="BX380" i="1"/>
  <c r="BX379" i="1"/>
  <c r="BX378" i="1"/>
  <c r="BX377" i="1"/>
  <c r="BX376" i="1"/>
  <c r="BX375" i="1"/>
  <c r="BX374" i="1"/>
  <c r="BX373" i="1"/>
  <c r="BX372" i="1"/>
  <c r="BX371" i="1"/>
  <c r="BX370" i="1"/>
  <c r="BX369" i="1"/>
  <c r="BX368" i="1"/>
  <c r="BX367" i="1"/>
  <c r="BX366" i="1"/>
  <c r="BX365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W929" i="1"/>
  <c r="BW928" i="1"/>
  <c r="BW927" i="1"/>
  <c r="BW926" i="1"/>
  <c r="BW925" i="1"/>
  <c r="BW924" i="1"/>
  <c r="BW923" i="1"/>
  <c r="BW922" i="1"/>
  <c r="BW921" i="1"/>
  <c r="BW920" i="1"/>
  <c r="BW919" i="1"/>
  <c r="BW918" i="1"/>
  <c r="BW917" i="1"/>
  <c r="BW916" i="1"/>
  <c r="BW915" i="1"/>
  <c r="BW914" i="1"/>
  <c r="BW913" i="1"/>
  <c r="BW912" i="1"/>
  <c r="BW911" i="1"/>
  <c r="BW910" i="1"/>
  <c r="BW909" i="1"/>
  <c r="BW908" i="1"/>
  <c r="BW907" i="1"/>
  <c r="BW906" i="1"/>
  <c r="BW905" i="1"/>
  <c r="BW904" i="1"/>
  <c r="BW903" i="1"/>
  <c r="BW90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U929" i="1"/>
  <c r="BU928" i="1"/>
  <c r="BU927" i="1"/>
  <c r="BU926" i="1"/>
  <c r="BU925" i="1"/>
  <c r="BU924" i="1"/>
  <c r="BU923" i="1"/>
  <c r="BU922" i="1"/>
  <c r="BU921" i="1"/>
  <c r="BU920" i="1"/>
  <c r="BU919" i="1"/>
  <c r="BU918" i="1"/>
  <c r="BU917" i="1"/>
  <c r="BU916" i="1"/>
  <c r="BU915" i="1"/>
  <c r="BU914" i="1"/>
  <c r="BU913" i="1"/>
  <c r="BU912" i="1"/>
  <c r="BU911" i="1"/>
  <c r="BU910" i="1"/>
  <c r="BU909" i="1"/>
  <c r="BU908" i="1"/>
  <c r="BU907" i="1"/>
  <c r="BU906" i="1"/>
  <c r="BU905" i="1"/>
  <c r="BU904" i="1"/>
  <c r="BU903" i="1"/>
  <c r="BU902" i="1"/>
  <c r="BU901" i="1"/>
  <c r="BU900" i="1"/>
  <c r="BU899" i="1"/>
  <c r="BU898" i="1"/>
  <c r="BU897" i="1"/>
  <c r="BU896" i="1"/>
  <c r="BU895" i="1"/>
  <c r="BU894" i="1"/>
  <c r="BU893" i="1"/>
  <c r="BU892" i="1"/>
  <c r="BU891" i="1"/>
  <c r="BU890" i="1"/>
  <c r="BU889" i="1"/>
  <c r="BU888" i="1"/>
  <c r="BU887" i="1"/>
  <c r="BU886" i="1"/>
  <c r="BU885" i="1"/>
  <c r="BU884" i="1"/>
  <c r="BU883" i="1"/>
  <c r="BU882" i="1"/>
  <c r="BU881" i="1"/>
  <c r="BU880" i="1"/>
  <c r="BU879" i="1"/>
  <c r="BU878" i="1"/>
  <c r="BU877" i="1"/>
  <c r="BU876" i="1"/>
  <c r="BU875" i="1"/>
  <c r="BU874" i="1"/>
  <c r="BU873" i="1"/>
  <c r="BU872" i="1"/>
  <c r="BU871" i="1"/>
  <c r="BU870" i="1"/>
  <c r="BU869" i="1"/>
  <c r="BU868" i="1"/>
  <c r="BU867" i="1"/>
  <c r="BU866" i="1"/>
  <c r="BU865" i="1"/>
  <c r="BU864" i="1"/>
  <c r="BU863" i="1"/>
  <c r="BU862" i="1"/>
  <c r="BU861" i="1"/>
  <c r="BU860" i="1"/>
  <c r="BU859" i="1"/>
  <c r="BU858" i="1"/>
  <c r="BU857" i="1"/>
  <c r="BU856" i="1"/>
  <c r="BU855" i="1"/>
  <c r="BU854" i="1"/>
  <c r="BU853" i="1"/>
  <c r="BU852" i="1"/>
  <c r="BU851" i="1"/>
  <c r="BU850" i="1"/>
  <c r="BU849" i="1"/>
  <c r="BU848" i="1"/>
  <c r="BU847" i="1"/>
  <c r="BU846" i="1"/>
  <c r="BU845" i="1"/>
  <c r="BU844" i="1"/>
  <c r="BU843" i="1"/>
  <c r="BU842" i="1"/>
  <c r="BU841" i="1"/>
  <c r="BU840" i="1"/>
  <c r="BU839" i="1"/>
  <c r="BU838" i="1"/>
  <c r="BU837" i="1"/>
  <c r="BU836" i="1"/>
  <c r="BU835" i="1"/>
  <c r="BU834" i="1"/>
  <c r="BU833" i="1"/>
  <c r="BU832" i="1"/>
  <c r="BU831" i="1"/>
  <c r="BU830" i="1"/>
  <c r="BU829" i="1"/>
  <c r="BU828" i="1"/>
  <c r="BU827" i="1"/>
  <c r="BU826" i="1"/>
  <c r="BU825" i="1"/>
  <c r="BU824" i="1"/>
  <c r="BU823" i="1"/>
  <c r="BU822" i="1"/>
  <c r="BU821" i="1"/>
  <c r="BU820" i="1"/>
  <c r="BU819" i="1"/>
  <c r="BU818" i="1"/>
  <c r="BU817" i="1"/>
  <c r="BU816" i="1"/>
  <c r="BU815" i="1"/>
  <c r="BU814" i="1"/>
  <c r="BU813" i="1"/>
  <c r="BU812" i="1"/>
  <c r="BU811" i="1"/>
  <c r="BU810" i="1"/>
  <c r="BU809" i="1"/>
  <c r="BU808" i="1"/>
  <c r="BU807" i="1"/>
  <c r="BU806" i="1"/>
  <c r="BU805" i="1"/>
  <c r="BU804" i="1"/>
  <c r="BU803" i="1"/>
  <c r="BU802" i="1"/>
  <c r="BU801" i="1"/>
  <c r="BU800" i="1"/>
  <c r="BU799" i="1"/>
  <c r="BU798" i="1"/>
  <c r="BU797" i="1"/>
  <c r="BU796" i="1"/>
  <c r="BU795" i="1"/>
  <c r="BU794" i="1"/>
  <c r="BU793" i="1"/>
  <c r="BU792" i="1"/>
  <c r="BU791" i="1"/>
  <c r="BU790" i="1"/>
  <c r="BU789" i="1"/>
  <c r="BU788" i="1"/>
  <c r="BU787" i="1"/>
  <c r="BU786" i="1"/>
  <c r="BU785" i="1"/>
  <c r="BU784" i="1"/>
  <c r="BU783" i="1"/>
  <c r="BU782" i="1"/>
  <c r="BU781" i="1"/>
  <c r="BU780" i="1"/>
  <c r="BU779" i="1"/>
  <c r="BU778" i="1"/>
  <c r="BU777" i="1"/>
  <c r="BU776" i="1"/>
  <c r="BU775" i="1"/>
  <c r="BU774" i="1"/>
  <c r="BU773" i="1"/>
  <c r="BU772" i="1"/>
  <c r="BU771" i="1"/>
  <c r="BU770" i="1"/>
  <c r="BU769" i="1"/>
  <c r="BU768" i="1"/>
  <c r="BU767" i="1"/>
  <c r="BU766" i="1"/>
  <c r="BU765" i="1"/>
  <c r="BU764" i="1"/>
  <c r="BU763" i="1"/>
  <c r="BU762" i="1"/>
  <c r="BU761" i="1"/>
  <c r="BU760" i="1"/>
  <c r="BU759" i="1"/>
  <c r="BU758" i="1"/>
  <c r="BU757" i="1"/>
  <c r="BU756" i="1"/>
  <c r="BU755" i="1"/>
  <c r="BU754" i="1"/>
  <c r="BU753" i="1"/>
  <c r="BU752" i="1"/>
  <c r="BU751" i="1"/>
  <c r="BU750" i="1"/>
  <c r="BU749" i="1"/>
  <c r="BU748" i="1"/>
  <c r="BU747" i="1"/>
  <c r="BU746" i="1"/>
  <c r="BU745" i="1"/>
  <c r="BU744" i="1"/>
  <c r="BU743" i="1"/>
  <c r="BU742" i="1"/>
  <c r="BU741" i="1"/>
  <c r="BU740" i="1"/>
  <c r="BU739" i="1"/>
  <c r="BU738" i="1"/>
  <c r="BU737" i="1"/>
  <c r="BU736" i="1"/>
  <c r="BU735" i="1"/>
  <c r="BU734" i="1"/>
  <c r="BU733" i="1"/>
  <c r="BU732" i="1"/>
  <c r="BU731" i="1"/>
  <c r="BU730" i="1"/>
  <c r="BU729" i="1"/>
  <c r="BU728" i="1"/>
  <c r="BU727" i="1"/>
  <c r="BU726" i="1"/>
  <c r="BU725" i="1"/>
  <c r="BU724" i="1"/>
  <c r="BU723" i="1"/>
  <c r="BU722" i="1"/>
  <c r="BU721" i="1"/>
  <c r="BU720" i="1"/>
  <c r="BU719" i="1"/>
  <c r="BU718" i="1"/>
  <c r="BU717" i="1"/>
  <c r="BU716" i="1"/>
  <c r="BU715" i="1"/>
  <c r="BU714" i="1"/>
  <c r="BU713" i="1"/>
  <c r="BU712" i="1"/>
  <c r="BU711" i="1"/>
  <c r="BU710" i="1"/>
  <c r="BU709" i="1"/>
  <c r="BU708" i="1"/>
  <c r="BU707" i="1"/>
  <c r="BU706" i="1"/>
  <c r="BU705" i="1"/>
  <c r="BU704" i="1"/>
  <c r="BU703" i="1"/>
  <c r="BU702" i="1"/>
  <c r="BU701" i="1"/>
  <c r="BU700" i="1"/>
  <c r="BU699" i="1"/>
  <c r="BU698" i="1"/>
  <c r="BU697" i="1"/>
  <c r="BU696" i="1"/>
  <c r="BU695" i="1"/>
  <c r="BU694" i="1"/>
  <c r="BU693" i="1"/>
  <c r="BU692" i="1"/>
  <c r="BU691" i="1"/>
  <c r="BU690" i="1"/>
  <c r="BU689" i="1"/>
  <c r="BU688" i="1"/>
  <c r="BU687" i="1"/>
  <c r="BU686" i="1"/>
  <c r="BU685" i="1"/>
  <c r="BU684" i="1"/>
  <c r="BU683" i="1"/>
  <c r="BU682" i="1"/>
  <c r="BU681" i="1"/>
  <c r="BU680" i="1"/>
  <c r="BU679" i="1"/>
  <c r="BU678" i="1"/>
  <c r="BU677" i="1"/>
  <c r="BU676" i="1"/>
  <c r="BU675" i="1"/>
  <c r="BU674" i="1"/>
  <c r="BU673" i="1"/>
  <c r="BU672" i="1"/>
  <c r="BU671" i="1"/>
  <c r="BU670" i="1"/>
  <c r="BU669" i="1"/>
  <c r="BU668" i="1"/>
  <c r="BU667" i="1"/>
  <c r="BU666" i="1"/>
  <c r="BU665" i="1"/>
  <c r="BU664" i="1"/>
  <c r="BU663" i="1"/>
  <c r="BU662" i="1"/>
  <c r="BU661" i="1"/>
  <c r="BU660" i="1"/>
  <c r="BU659" i="1"/>
  <c r="BU658" i="1"/>
  <c r="BU657" i="1"/>
  <c r="BU656" i="1"/>
  <c r="BU655" i="1"/>
  <c r="BU654" i="1"/>
  <c r="BU653" i="1"/>
  <c r="BU652" i="1"/>
  <c r="BU651" i="1"/>
  <c r="BU650" i="1"/>
  <c r="BU649" i="1"/>
  <c r="BU648" i="1"/>
  <c r="BU647" i="1"/>
  <c r="BU646" i="1"/>
  <c r="BU645" i="1"/>
  <c r="BU644" i="1"/>
  <c r="BU643" i="1"/>
  <c r="BU642" i="1"/>
  <c r="BU641" i="1"/>
  <c r="BU640" i="1"/>
  <c r="BU639" i="1"/>
  <c r="BU638" i="1"/>
  <c r="BU637" i="1"/>
  <c r="BU636" i="1"/>
  <c r="BU635" i="1"/>
  <c r="BU634" i="1"/>
  <c r="BU633" i="1"/>
  <c r="BU632" i="1"/>
  <c r="BU631" i="1"/>
  <c r="BU630" i="1"/>
  <c r="BU629" i="1"/>
  <c r="BU628" i="1"/>
  <c r="BU627" i="1"/>
  <c r="BU626" i="1"/>
  <c r="BU625" i="1"/>
  <c r="BU624" i="1"/>
  <c r="BU623" i="1"/>
  <c r="BU622" i="1"/>
  <c r="BU621" i="1"/>
  <c r="BU620" i="1"/>
  <c r="BU619" i="1"/>
  <c r="BU618" i="1"/>
  <c r="BU617" i="1"/>
  <c r="BU616" i="1"/>
  <c r="BU615" i="1"/>
  <c r="BU614" i="1"/>
  <c r="BU613" i="1"/>
  <c r="BU612" i="1"/>
  <c r="BU611" i="1"/>
  <c r="BU610" i="1"/>
  <c r="BU609" i="1"/>
  <c r="BU608" i="1"/>
  <c r="BU607" i="1"/>
  <c r="BU606" i="1"/>
  <c r="BU605" i="1"/>
  <c r="BU604" i="1"/>
  <c r="BU603" i="1"/>
  <c r="BU602" i="1"/>
  <c r="BU601" i="1"/>
  <c r="BU600" i="1"/>
  <c r="BU599" i="1"/>
  <c r="BU598" i="1"/>
  <c r="BU597" i="1"/>
  <c r="BU596" i="1"/>
  <c r="BU595" i="1"/>
  <c r="BU594" i="1"/>
  <c r="BU593" i="1"/>
  <c r="BU592" i="1"/>
  <c r="BU591" i="1"/>
  <c r="BU590" i="1"/>
  <c r="BU589" i="1"/>
  <c r="BU588" i="1"/>
  <c r="BU587" i="1"/>
  <c r="BU586" i="1"/>
  <c r="BU585" i="1"/>
  <c r="BU584" i="1"/>
  <c r="BU583" i="1"/>
  <c r="BU582" i="1"/>
  <c r="BU581" i="1"/>
  <c r="BU580" i="1"/>
  <c r="BU579" i="1"/>
  <c r="BU578" i="1"/>
  <c r="BU577" i="1"/>
  <c r="BU576" i="1"/>
  <c r="BU575" i="1"/>
  <c r="BU574" i="1"/>
  <c r="BU573" i="1"/>
  <c r="BU572" i="1"/>
  <c r="BU571" i="1"/>
  <c r="BU570" i="1"/>
  <c r="BU569" i="1"/>
  <c r="BU568" i="1"/>
  <c r="BU567" i="1"/>
  <c r="BU566" i="1"/>
  <c r="BU565" i="1"/>
  <c r="BU564" i="1"/>
  <c r="BU563" i="1"/>
  <c r="BU562" i="1"/>
  <c r="BU561" i="1"/>
  <c r="BU560" i="1"/>
  <c r="BU559" i="1"/>
  <c r="BU558" i="1"/>
  <c r="BU557" i="1"/>
  <c r="BU556" i="1"/>
  <c r="BU555" i="1"/>
  <c r="BU554" i="1"/>
  <c r="BU553" i="1"/>
  <c r="BU552" i="1"/>
  <c r="BU551" i="1"/>
  <c r="BU550" i="1"/>
  <c r="BU549" i="1"/>
  <c r="BU548" i="1"/>
  <c r="BU547" i="1"/>
  <c r="BU546" i="1"/>
  <c r="BU545" i="1"/>
  <c r="BU544" i="1"/>
  <c r="BU543" i="1"/>
  <c r="BU542" i="1"/>
  <c r="BU541" i="1"/>
  <c r="BU540" i="1"/>
  <c r="BU539" i="1"/>
  <c r="BU538" i="1"/>
  <c r="BU537" i="1"/>
  <c r="BU536" i="1"/>
  <c r="BU535" i="1"/>
  <c r="BU534" i="1"/>
  <c r="BU533" i="1"/>
  <c r="BU532" i="1"/>
  <c r="BU531" i="1"/>
  <c r="BU530" i="1"/>
  <c r="BU529" i="1"/>
  <c r="BU528" i="1"/>
  <c r="BU527" i="1"/>
  <c r="BU526" i="1"/>
  <c r="BU525" i="1"/>
  <c r="BU524" i="1"/>
  <c r="BU523" i="1"/>
  <c r="BU522" i="1"/>
  <c r="BU521" i="1"/>
  <c r="BU520" i="1"/>
  <c r="BU519" i="1"/>
  <c r="BU518" i="1"/>
  <c r="BU517" i="1"/>
  <c r="BU516" i="1"/>
  <c r="BU515" i="1"/>
  <c r="BU514" i="1"/>
  <c r="BU513" i="1"/>
  <c r="BU512" i="1"/>
  <c r="BU511" i="1"/>
  <c r="BU510" i="1"/>
  <c r="BU509" i="1"/>
  <c r="BU508" i="1"/>
  <c r="BU507" i="1"/>
  <c r="BU506" i="1"/>
  <c r="BU505" i="1"/>
  <c r="BU504" i="1"/>
  <c r="BU503" i="1"/>
  <c r="BU502" i="1"/>
  <c r="BU501" i="1"/>
  <c r="BU500" i="1"/>
  <c r="BU499" i="1"/>
  <c r="BU498" i="1"/>
  <c r="BU497" i="1"/>
  <c r="BU496" i="1"/>
  <c r="BU495" i="1"/>
  <c r="BU494" i="1"/>
  <c r="BU493" i="1"/>
  <c r="BU492" i="1"/>
  <c r="BU491" i="1"/>
  <c r="BU490" i="1"/>
  <c r="BU489" i="1"/>
  <c r="BU488" i="1"/>
  <c r="BU487" i="1"/>
  <c r="BU486" i="1"/>
  <c r="BU485" i="1"/>
  <c r="BU484" i="1"/>
  <c r="BU483" i="1"/>
  <c r="BU482" i="1"/>
  <c r="BU481" i="1"/>
  <c r="BU480" i="1"/>
  <c r="BU479" i="1"/>
  <c r="BU478" i="1"/>
  <c r="BU477" i="1"/>
  <c r="BU476" i="1"/>
  <c r="BU475" i="1"/>
  <c r="BU474" i="1"/>
  <c r="BU473" i="1"/>
  <c r="BU472" i="1"/>
  <c r="BU471" i="1"/>
  <c r="BU470" i="1"/>
  <c r="BU469" i="1"/>
  <c r="BU468" i="1"/>
  <c r="BU467" i="1"/>
  <c r="BU466" i="1"/>
  <c r="BU465" i="1"/>
  <c r="BU464" i="1"/>
  <c r="BU463" i="1"/>
  <c r="BU462" i="1"/>
  <c r="BU461" i="1"/>
  <c r="BU460" i="1"/>
  <c r="BU459" i="1"/>
  <c r="BU458" i="1"/>
  <c r="BU457" i="1"/>
  <c r="BU456" i="1"/>
  <c r="BU455" i="1"/>
  <c r="BU454" i="1"/>
  <c r="BU453" i="1"/>
  <c r="BU452" i="1"/>
  <c r="BU451" i="1"/>
  <c r="BU450" i="1"/>
  <c r="BU449" i="1"/>
  <c r="BU448" i="1"/>
  <c r="BU447" i="1"/>
  <c r="BU446" i="1"/>
  <c r="BU445" i="1"/>
  <c r="BU444" i="1"/>
  <c r="BU443" i="1"/>
  <c r="BU442" i="1"/>
  <c r="BU441" i="1"/>
  <c r="BU440" i="1"/>
  <c r="BU439" i="1"/>
  <c r="BU438" i="1"/>
  <c r="BU437" i="1"/>
  <c r="BU436" i="1"/>
  <c r="BU435" i="1"/>
  <c r="BU434" i="1"/>
  <c r="BU433" i="1"/>
  <c r="BU432" i="1"/>
  <c r="BU431" i="1"/>
  <c r="BU430" i="1"/>
  <c r="BU429" i="1"/>
  <c r="BU428" i="1"/>
  <c r="BU427" i="1"/>
  <c r="BU426" i="1"/>
  <c r="BU425" i="1"/>
  <c r="BU424" i="1"/>
  <c r="BU423" i="1"/>
  <c r="BU422" i="1"/>
  <c r="BU421" i="1"/>
  <c r="BU420" i="1"/>
  <c r="BU419" i="1"/>
  <c r="BU418" i="1"/>
  <c r="BU417" i="1"/>
  <c r="BU416" i="1"/>
  <c r="BU415" i="1"/>
  <c r="BU414" i="1"/>
  <c r="BU413" i="1"/>
  <c r="BU412" i="1"/>
  <c r="BU411" i="1"/>
  <c r="BU410" i="1"/>
  <c r="BU409" i="1"/>
  <c r="BU408" i="1"/>
  <c r="BU407" i="1"/>
  <c r="BU406" i="1"/>
  <c r="BU405" i="1"/>
  <c r="BU404" i="1"/>
  <c r="BU403" i="1"/>
  <c r="BU402" i="1"/>
  <c r="BU401" i="1"/>
  <c r="BU400" i="1"/>
  <c r="BU399" i="1"/>
  <c r="BU398" i="1"/>
  <c r="BU397" i="1"/>
  <c r="BU396" i="1"/>
  <c r="BU395" i="1"/>
  <c r="BU394" i="1"/>
  <c r="BU393" i="1"/>
  <c r="BU392" i="1"/>
  <c r="BU391" i="1"/>
  <c r="BU390" i="1"/>
  <c r="BU389" i="1"/>
  <c r="BU388" i="1"/>
  <c r="BU387" i="1"/>
  <c r="BU386" i="1"/>
  <c r="BU385" i="1"/>
  <c r="BU384" i="1"/>
  <c r="BU383" i="1"/>
  <c r="BU382" i="1"/>
  <c r="BU381" i="1"/>
  <c r="BU380" i="1"/>
  <c r="BU379" i="1"/>
  <c r="BU378" i="1"/>
  <c r="BU377" i="1"/>
  <c r="BU376" i="1"/>
  <c r="BU375" i="1"/>
  <c r="BU374" i="1"/>
  <c r="BU373" i="1"/>
  <c r="BU372" i="1"/>
  <c r="BU371" i="1"/>
  <c r="BU370" i="1"/>
  <c r="BU369" i="1"/>
  <c r="BU368" i="1"/>
  <c r="BU367" i="1"/>
  <c r="BU366" i="1"/>
  <c r="BU365" i="1"/>
  <c r="BU364" i="1"/>
  <c r="BU363" i="1"/>
  <c r="BU362" i="1"/>
  <c r="BU361" i="1"/>
  <c r="BU360" i="1"/>
  <c r="BU359" i="1"/>
  <c r="BU358" i="1"/>
  <c r="BU357" i="1"/>
  <c r="BU356" i="1"/>
  <c r="BU355" i="1"/>
  <c r="BU354" i="1"/>
  <c r="BU353" i="1"/>
  <c r="BU352" i="1"/>
  <c r="BU351" i="1"/>
  <c r="BU350" i="1"/>
  <c r="BU349" i="1"/>
  <c r="BU348" i="1"/>
  <c r="BU347" i="1"/>
  <c r="BU346" i="1"/>
  <c r="BU345" i="1"/>
  <c r="BU344" i="1"/>
  <c r="BU343" i="1"/>
  <c r="BU342" i="1"/>
  <c r="BU341" i="1"/>
  <c r="BU340" i="1"/>
  <c r="BU339" i="1"/>
  <c r="BU338" i="1"/>
  <c r="BU337" i="1"/>
  <c r="BU336" i="1"/>
  <c r="BU335" i="1"/>
  <c r="BU334" i="1"/>
  <c r="BU333" i="1"/>
  <c r="BU332" i="1"/>
  <c r="BU331" i="1"/>
  <c r="BU330" i="1"/>
  <c r="BU329" i="1"/>
  <c r="BU328" i="1"/>
  <c r="BU327" i="1"/>
  <c r="BU326" i="1"/>
  <c r="BU325" i="1"/>
  <c r="BU324" i="1"/>
  <c r="BU323" i="1"/>
  <c r="BU322" i="1"/>
  <c r="BU321" i="1"/>
  <c r="BU320" i="1"/>
  <c r="BU319" i="1"/>
  <c r="BU318" i="1"/>
  <c r="BU317" i="1"/>
  <c r="BU316" i="1"/>
  <c r="BU315" i="1"/>
  <c r="BU314" i="1"/>
  <c r="BU313" i="1"/>
  <c r="BU312" i="1"/>
  <c r="BU311" i="1"/>
  <c r="BU310" i="1"/>
  <c r="BU309" i="1"/>
  <c r="BU308" i="1"/>
  <c r="BU307" i="1"/>
  <c r="BU306" i="1"/>
  <c r="BU305" i="1"/>
  <c r="BU304" i="1"/>
  <c r="BU303" i="1"/>
  <c r="BU302" i="1"/>
  <c r="BU301" i="1"/>
  <c r="BU300" i="1"/>
  <c r="BU299" i="1"/>
  <c r="BU298" i="1"/>
  <c r="BU297" i="1"/>
  <c r="BU296" i="1"/>
  <c r="BU295" i="1"/>
  <c r="BU294" i="1"/>
  <c r="BU293" i="1"/>
  <c r="BU292" i="1"/>
  <c r="BU291" i="1"/>
  <c r="BU290" i="1"/>
  <c r="BU289" i="1"/>
  <c r="BU288" i="1"/>
  <c r="BU287" i="1"/>
  <c r="BU286" i="1"/>
  <c r="BU285" i="1"/>
  <c r="BU284" i="1"/>
  <c r="BU283" i="1"/>
  <c r="BU282" i="1"/>
  <c r="BU281" i="1"/>
  <c r="BU280" i="1"/>
  <c r="BU279" i="1"/>
  <c r="BU278" i="1"/>
  <c r="BU277" i="1"/>
  <c r="BU276" i="1"/>
  <c r="BU275" i="1"/>
  <c r="BU274" i="1"/>
  <c r="BU273" i="1"/>
  <c r="BU272" i="1"/>
  <c r="BU242" i="1"/>
  <c r="BU241" i="1"/>
  <c r="BU240" i="1"/>
  <c r="BU239" i="1"/>
  <c r="BU238" i="1"/>
  <c r="BU237" i="1"/>
  <c r="BU236" i="1"/>
  <c r="BU235" i="1"/>
  <c r="BU234" i="1"/>
  <c r="BU233" i="1"/>
  <c r="BU232" i="1"/>
  <c r="BU231" i="1"/>
  <c r="BU230" i="1"/>
  <c r="BU229" i="1"/>
  <c r="BU228" i="1"/>
  <c r="BU227" i="1"/>
  <c r="BU226" i="1"/>
  <c r="BU225" i="1"/>
  <c r="BU224" i="1"/>
  <c r="BU223" i="1"/>
  <c r="BU222" i="1"/>
  <c r="BU221" i="1"/>
  <c r="BU220" i="1"/>
  <c r="BU219" i="1"/>
  <c r="BU218" i="1"/>
  <c r="BU217" i="1"/>
  <c r="BU216" i="1"/>
  <c r="BU215" i="1"/>
  <c r="BU214" i="1"/>
  <c r="BU213" i="1"/>
  <c r="BU212" i="1"/>
  <c r="BU211" i="1"/>
  <c r="BU210" i="1"/>
  <c r="BU209" i="1"/>
  <c r="BU208" i="1"/>
  <c r="BU207" i="1"/>
  <c r="BU206" i="1"/>
  <c r="BU205" i="1"/>
  <c r="BU204" i="1"/>
  <c r="BU203" i="1"/>
  <c r="BU202" i="1"/>
  <c r="BU201" i="1"/>
  <c r="BU200" i="1"/>
  <c r="BU199" i="1"/>
  <c r="BU198" i="1"/>
  <c r="BU197" i="1"/>
  <c r="BU196" i="1"/>
  <c r="BU195" i="1"/>
  <c r="BU194" i="1"/>
  <c r="BU193" i="1"/>
  <c r="BU192" i="1"/>
  <c r="BU191" i="1"/>
  <c r="BU190" i="1"/>
  <c r="BU189" i="1"/>
  <c r="BU188" i="1"/>
  <c r="BU187" i="1"/>
  <c r="BU186" i="1"/>
  <c r="BU185" i="1"/>
  <c r="BU184" i="1"/>
  <c r="BU183" i="1"/>
  <c r="BU182" i="1"/>
  <c r="BU181" i="1"/>
  <c r="BU180" i="1"/>
  <c r="BU179" i="1"/>
  <c r="BU178" i="1"/>
  <c r="BU177" i="1"/>
  <c r="BU176" i="1"/>
  <c r="BU175" i="1"/>
  <c r="BU174" i="1"/>
  <c r="BU173" i="1"/>
  <c r="BU172" i="1"/>
  <c r="BU171" i="1"/>
  <c r="BU170" i="1"/>
  <c r="BU169" i="1"/>
  <c r="BU168" i="1"/>
  <c r="BU167" i="1"/>
  <c r="BU166" i="1"/>
  <c r="BU165" i="1"/>
  <c r="BU164" i="1"/>
  <c r="BU163" i="1"/>
  <c r="BU162" i="1"/>
  <c r="BU161" i="1"/>
  <c r="BU160" i="1"/>
  <c r="BU159" i="1"/>
  <c r="BU158" i="1"/>
  <c r="BU157" i="1"/>
  <c r="BU156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T929" i="1"/>
  <c r="BT928" i="1"/>
  <c r="BT927" i="1"/>
  <c r="BT926" i="1"/>
  <c r="BT925" i="1"/>
  <c r="BT924" i="1"/>
  <c r="BT923" i="1"/>
  <c r="BT922" i="1"/>
  <c r="BT921" i="1"/>
  <c r="BT920" i="1"/>
  <c r="BT919" i="1"/>
  <c r="BT918" i="1"/>
  <c r="BT917" i="1"/>
  <c r="BT916" i="1"/>
  <c r="BT915" i="1"/>
  <c r="BT914" i="1"/>
  <c r="BT913" i="1"/>
  <c r="BT912" i="1"/>
  <c r="BT911" i="1"/>
  <c r="BT910" i="1"/>
  <c r="BT909" i="1"/>
  <c r="BT908" i="1"/>
  <c r="BT907" i="1"/>
  <c r="BT906" i="1"/>
  <c r="BT905" i="1"/>
  <c r="BT904" i="1"/>
  <c r="BT903" i="1"/>
  <c r="BT902" i="1"/>
  <c r="BT901" i="1"/>
  <c r="BT900" i="1"/>
  <c r="BT899" i="1"/>
  <c r="BT898" i="1"/>
  <c r="BT897" i="1"/>
  <c r="BT896" i="1"/>
  <c r="BT895" i="1"/>
  <c r="BT894" i="1"/>
  <c r="BT893" i="1"/>
  <c r="BT892" i="1"/>
  <c r="BT891" i="1"/>
  <c r="BT890" i="1"/>
  <c r="BT889" i="1"/>
  <c r="BT888" i="1"/>
  <c r="BT887" i="1"/>
  <c r="BT886" i="1"/>
  <c r="BT885" i="1"/>
  <c r="BT884" i="1"/>
  <c r="BT883" i="1"/>
  <c r="BT882" i="1"/>
  <c r="BT881" i="1"/>
  <c r="BT880" i="1"/>
  <c r="BT879" i="1"/>
  <c r="BT878" i="1"/>
  <c r="BT877" i="1"/>
  <c r="BT876" i="1"/>
  <c r="BT875" i="1"/>
  <c r="BT874" i="1"/>
  <c r="BT873" i="1"/>
  <c r="BT872" i="1"/>
  <c r="BT871" i="1"/>
  <c r="BT870" i="1"/>
  <c r="BT869" i="1"/>
  <c r="BT868" i="1"/>
  <c r="BT867" i="1"/>
  <c r="BT866" i="1"/>
  <c r="BT865" i="1"/>
  <c r="BT864" i="1"/>
  <c r="BT863" i="1"/>
  <c r="BT862" i="1"/>
  <c r="BT861" i="1"/>
  <c r="BT860" i="1"/>
  <c r="BT859" i="1"/>
  <c r="BT858" i="1"/>
  <c r="BT857" i="1"/>
  <c r="BT856" i="1"/>
  <c r="BT855" i="1"/>
  <c r="BT854" i="1"/>
  <c r="BT853" i="1"/>
  <c r="BT852" i="1"/>
  <c r="BT851" i="1"/>
  <c r="BT850" i="1"/>
  <c r="BT849" i="1"/>
  <c r="BT848" i="1"/>
  <c r="BT847" i="1"/>
  <c r="BT846" i="1"/>
  <c r="BT845" i="1"/>
  <c r="BT844" i="1"/>
  <c r="BT843" i="1"/>
  <c r="BT842" i="1"/>
  <c r="BT841" i="1"/>
  <c r="BT840" i="1"/>
  <c r="BT839" i="1"/>
  <c r="BT838" i="1"/>
  <c r="BT837" i="1"/>
  <c r="BT836" i="1"/>
  <c r="BT835" i="1"/>
  <c r="BT834" i="1"/>
  <c r="BT833" i="1"/>
  <c r="BT832" i="1"/>
  <c r="BT831" i="1"/>
  <c r="BT830" i="1"/>
  <c r="BT829" i="1"/>
  <c r="BT828" i="1"/>
  <c r="BT827" i="1"/>
  <c r="BT826" i="1"/>
  <c r="BT825" i="1"/>
  <c r="BT824" i="1"/>
  <c r="BT823" i="1"/>
  <c r="BT822" i="1"/>
  <c r="BT821" i="1"/>
  <c r="BT820" i="1"/>
  <c r="BT819" i="1"/>
  <c r="BT818" i="1"/>
  <c r="BT817" i="1"/>
  <c r="BT816" i="1"/>
  <c r="BT815" i="1"/>
  <c r="BT814" i="1"/>
  <c r="BT813" i="1"/>
  <c r="BT812" i="1"/>
  <c r="BT811" i="1"/>
  <c r="BT810" i="1"/>
  <c r="BT809" i="1"/>
  <c r="BT808" i="1"/>
  <c r="BT807" i="1"/>
  <c r="BT806" i="1"/>
  <c r="BT805" i="1"/>
  <c r="BT804" i="1"/>
  <c r="BT803" i="1"/>
  <c r="BT802" i="1"/>
  <c r="BT801" i="1"/>
  <c r="BT800" i="1"/>
  <c r="BT799" i="1"/>
  <c r="BT798" i="1"/>
  <c r="BT797" i="1"/>
  <c r="BT796" i="1"/>
  <c r="BT795" i="1"/>
  <c r="BT794" i="1"/>
  <c r="BT793" i="1"/>
  <c r="BT792" i="1"/>
  <c r="BT791" i="1"/>
  <c r="BT790" i="1"/>
  <c r="BT789" i="1"/>
  <c r="BT788" i="1"/>
  <c r="BT787" i="1"/>
  <c r="BT786" i="1"/>
  <c r="BT785" i="1"/>
  <c r="BT784" i="1"/>
  <c r="BT783" i="1"/>
  <c r="BT782" i="1"/>
  <c r="BT781" i="1"/>
  <c r="BT780" i="1"/>
  <c r="BT779" i="1"/>
  <c r="BT778" i="1"/>
  <c r="BT777" i="1"/>
  <c r="BT776" i="1"/>
  <c r="BT775" i="1"/>
  <c r="BT774" i="1"/>
  <c r="BT773" i="1"/>
  <c r="BT772" i="1"/>
  <c r="BT771" i="1"/>
  <c r="BT770" i="1"/>
  <c r="BT769" i="1"/>
  <c r="BT768" i="1"/>
  <c r="BT767" i="1"/>
  <c r="BT766" i="1"/>
  <c r="BT765" i="1"/>
  <c r="BT764" i="1"/>
  <c r="BT763" i="1"/>
  <c r="BT762" i="1"/>
  <c r="BT761" i="1"/>
  <c r="BT760" i="1"/>
  <c r="BT759" i="1"/>
  <c r="BT758" i="1"/>
  <c r="BT757" i="1"/>
  <c r="BT756" i="1"/>
  <c r="BT755" i="1"/>
  <c r="BT754" i="1"/>
  <c r="BT753" i="1"/>
  <c r="BT752" i="1"/>
  <c r="BT751" i="1"/>
  <c r="BT750" i="1"/>
  <c r="BT749" i="1"/>
  <c r="BT748" i="1"/>
  <c r="BT747" i="1"/>
  <c r="BT746" i="1"/>
  <c r="BT745" i="1"/>
  <c r="BT744" i="1"/>
  <c r="BT743" i="1"/>
  <c r="BT742" i="1"/>
  <c r="BT741" i="1"/>
  <c r="BT740" i="1"/>
  <c r="BT739" i="1"/>
  <c r="BT738" i="1"/>
  <c r="BT737" i="1"/>
  <c r="BT736" i="1"/>
  <c r="BT735" i="1"/>
  <c r="BT734" i="1"/>
  <c r="BT733" i="1"/>
  <c r="BT732" i="1"/>
  <c r="BT731" i="1"/>
  <c r="BT730" i="1"/>
  <c r="BT729" i="1"/>
  <c r="BT728" i="1"/>
  <c r="BT727" i="1"/>
  <c r="BT726" i="1"/>
  <c r="BT725" i="1"/>
  <c r="BT724" i="1"/>
  <c r="BT723" i="1"/>
  <c r="BT722" i="1"/>
  <c r="BT721" i="1"/>
  <c r="BT720" i="1"/>
  <c r="BT719" i="1"/>
  <c r="BT718" i="1"/>
  <c r="BT717" i="1"/>
  <c r="BT716" i="1"/>
  <c r="BT715" i="1"/>
  <c r="BT714" i="1"/>
  <c r="BT713" i="1"/>
  <c r="BT712" i="1"/>
  <c r="BT711" i="1"/>
  <c r="BT710" i="1"/>
  <c r="BT709" i="1"/>
  <c r="BT708" i="1"/>
  <c r="BT707" i="1"/>
  <c r="BT706" i="1"/>
  <c r="BT705" i="1"/>
  <c r="BT704" i="1"/>
  <c r="BT703" i="1"/>
  <c r="BT702" i="1"/>
  <c r="BT701" i="1"/>
  <c r="BT700" i="1"/>
  <c r="BT699" i="1"/>
  <c r="BT698" i="1"/>
  <c r="BT697" i="1"/>
  <c r="BT696" i="1"/>
  <c r="BT695" i="1"/>
  <c r="BT694" i="1"/>
  <c r="BT693" i="1"/>
  <c r="BT692" i="1"/>
  <c r="BT691" i="1"/>
  <c r="BT690" i="1"/>
  <c r="BT689" i="1"/>
  <c r="BT688" i="1"/>
  <c r="BT687" i="1"/>
  <c r="BT686" i="1"/>
  <c r="BT685" i="1"/>
  <c r="BT684" i="1"/>
  <c r="BT683" i="1"/>
  <c r="BT682" i="1"/>
  <c r="BT681" i="1"/>
  <c r="BT680" i="1"/>
  <c r="BT679" i="1"/>
  <c r="BT678" i="1"/>
  <c r="BT677" i="1"/>
  <c r="BT676" i="1"/>
  <c r="BT675" i="1"/>
  <c r="BT674" i="1"/>
  <c r="BT673" i="1"/>
  <c r="BT672" i="1"/>
  <c r="BT671" i="1"/>
  <c r="BT670" i="1"/>
  <c r="BT669" i="1"/>
  <c r="BT668" i="1"/>
  <c r="BT667" i="1"/>
  <c r="BT666" i="1"/>
  <c r="BT665" i="1"/>
  <c r="BT664" i="1"/>
  <c r="BT663" i="1"/>
  <c r="BT662" i="1"/>
  <c r="BT661" i="1"/>
  <c r="BT660" i="1"/>
  <c r="BT659" i="1"/>
  <c r="BT658" i="1"/>
  <c r="BT657" i="1"/>
  <c r="BT656" i="1"/>
  <c r="BT655" i="1"/>
  <c r="BT654" i="1"/>
  <c r="BT653" i="1"/>
  <c r="BT652" i="1"/>
  <c r="BT651" i="1"/>
  <c r="BT650" i="1"/>
  <c r="BT649" i="1"/>
  <c r="BT648" i="1"/>
  <c r="BT647" i="1"/>
  <c r="BT646" i="1"/>
  <c r="BT645" i="1"/>
  <c r="BT644" i="1"/>
  <c r="BT643" i="1"/>
  <c r="BT642" i="1"/>
  <c r="BT641" i="1"/>
  <c r="BT640" i="1"/>
  <c r="BT639" i="1"/>
  <c r="BT638" i="1"/>
  <c r="BT637" i="1"/>
  <c r="BT636" i="1"/>
  <c r="BT635" i="1"/>
  <c r="BT634" i="1"/>
  <c r="BT633" i="1"/>
  <c r="BT632" i="1"/>
  <c r="BT631" i="1"/>
  <c r="BT630" i="1"/>
  <c r="BT629" i="1"/>
  <c r="BT628" i="1"/>
  <c r="BT627" i="1"/>
  <c r="BT626" i="1"/>
  <c r="BT625" i="1"/>
  <c r="BT624" i="1"/>
  <c r="BT623" i="1"/>
  <c r="BT622" i="1"/>
  <c r="BT621" i="1"/>
  <c r="BT620" i="1"/>
  <c r="BT619" i="1"/>
  <c r="BT618" i="1"/>
  <c r="BT617" i="1"/>
  <c r="BT616" i="1"/>
  <c r="BT615" i="1"/>
  <c r="BT614" i="1"/>
  <c r="BT613" i="1"/>
  <c r="BT612" i="1"/>
  <c r="BT611" i="1"/>
  <c r="BT610" i="1"/>
  <c r="BT609" i="1"/>
  <c r="BT608" i="1"/>
  <c r="BT607" i="1"/>
  <c r="BT606" i="1"/>
  <c r="BT605" i="1"/>
  <c r="BT604" i="1"/>
  <c r="BT603" i="1"/>
  <c r="BT602" i="1"/>
  <c r="BT601" i="1"/>
  <c r="BT600" i="1"/>
  <c r="BT599" i="1"/>
  <c r="BT598" i="1"/>
  <c r="BT597" i="1"/>
  <c r="BT596" i="1"/>
  <c r="BT595" i="1"/>
  <c r="BT594" i="1"/>
  <c r="BT593" i="1"/>
  <c r="BT592" i="1"/>
  <c r="BT591" i="1"/>
  <c r="BT590" i="1"/>
  <c r="BT589" i="1"/>
  <c r="BT588" i="1"/>
  <c r="BT587" i="1"/>
  <c r="BT586" i="1"/>
  <c r="BT585" i="1"/>
  <c r="BT584" i="1"/>
  <c r="BT583" i="1"/>
  <c r="BT582" i="1"/>
  <c r="BT581" i="1"/>
  <c r="BT580" i="1"/>
  <c r="BT579" i="1"/>
  <c r="BT578" i="1"/>
  <c r="BT577" i="1"/>
  <c r="BT576" i="1"/>
  <c r="BT575" i="1"/>
  <c r="BT574" i="1"/>
  <c r="BT573" i="1"/>
  <c r="BT572" i="1"/>
  <c r="BT571" i="1"/>
  <c r="BT570" i="1"/>
  <c r="BT569" i="1"/>
  <c r="BT568" i="1"/>
  <c r="BT567" i="1"/>
  <c r="BT566" i="1"/>
  <c r="BT565" i="1"/>
  <c r="BT564" i="1"/>
  <c r="BT563" i="1"/>
  <c r="BT562" i="1"/>
  <c r="BT561" i="1"/>
  <c r="BT560" i="1"/>
  <c r="BT559" i="1"/>
  <c r="BT558" i="1"/>
  <c r="BT557" i="1"/>
  <c r="BT556" i="1"/>
  <c r="BT555" i="1"/>
  <c r="BT554" i="1"/>
  <c r="BT553" i="1"/>
  <c r="BT552" i="1"/>
  <c r="BT551" i="1"/>
  <c r="BT550" i="1"/>
  <c r="BT549" i="1"/>
  <c r="BT548" i="1"/>
  <c r="BT547" i="1"/>
  <c r="BT546" i="1"/>
  <c r="BT545" i="1"/>
  <c r="BT544" i="1"/>
  <c r="BT543" i="1"/>
  <c r="BT542" i="1"/>
  <c r="BT541" i="1"/>
  <c r="BT540" i="1"/>
  <c r="BT539" i="1"/>
  <c r="BT538" i="1"/>
  <c r="BT537" i="1"/>
  <c r="BT536" i="1"/>
  <c r="BT535" i="1"/>
  <c r="BT534" i="1"/>
  <c r="BT533" i="1"/>
  <c r="BT532" i="1"/>
  <c r="BT531" i="1"/>
  <c r="BT530" i="1"/>
  <c r="BT529" i="1"/>
  <c r="BT528" i="1"/>
  <c r="BT527" i="1"/>
  <c r="BT526" i="1"/>
  <c r="BT525" i="1"/>
  <c r="BT524" i="1"/>
  <c r="BT523" i="1"/>
  <c r="BT522" i="1"/>
  <c r="BT521" i="1"/>
  <c r="BT520" i="1"/>
  <c r="BT519" i="1"/>
  <c r="BT518" i="1"/>
  <c r="BT517" i="1"/>
  <c r="BT516" i="1"/>
  <c r="BT515" i="1"/>
  <c r="BT514" i="1"/>
  <c r="BT513" i="1"/>
  <c r="BT512" i="1"/>
  <c r="BT511" i="1"/>
  <c r="BT510" i="1"/>
  <c r="BT509" i="1"/>
  <c r="BT508" i="1"/>
  <c r="BT507" i="1"/>
  <c r="BT506" i="1"/>
  <c r="BT505" i="1"/>
  <c r="BT504" i="1"/>
  <c r="BT503" i="1"/>
  <c r="BT502" i="1"/>
  <c r="BT501" i="1"/>
  <c r="BT500" i="1"/>
  <c r="BT499" i="1"/>
  <c r="BT498" i="1"/>
  <c r="BT497" i="1"/>
  <c r="BT496" i="1"/>
  <c r="BT495" i="1"/>
  <c r="BT494" i="1"/>
  <c r="BT493" i="1"/>
  <c r="BT492" i="1"/>
  <c r="BT491" i="1"/>
  <c r="BT490" i="1"/>
  <c r="BT489" i="1"/>
  <c r="BT488" i="1"/>
  <c r="BT487" i="1"/>
  <c r="BT486" i="1"/>
  <c r="BT485" i="1"/>
  <c r="BT484" i="1"/>
  <c r="BT483" i="1"/>
  <c r="BT482" i="1"/>
  <c r="BT481" i="1"/>
  <c r="BT480" i="1"/>
  <c r="BT479" i="1"/>
  <c r="BT478" i="1"/>
  <c r="BT477" i="1"/>
  <c r="BT476" i="1"/>
  <c r="BT475" i="1"/>
  <c r="BT474" i="1"/>
  <c r="BT473" i="1"/>
  <c r="BT472" i="1"/>
  <c r="BT471" i="1"/>
  <c r="BT470" i="1"/>
  <c r="BT469" i="1"/>
  <c r="BT468" i="1"/>
  <c r="BT467" i="1"/>
  <c r="BT466" i="1"/>
  <c r="BT465" i="1"/>
  <c r="BT464" i="1"/>
  <c r="BT463" i="1"/>
  <c r="BT462" i="1"/>
  <c r="BT461" i="1"/>
  <c r="BT460" i="1"/>
  <c r="BT459" i="1"/>
  <c r="BT458" i="1"/>
  <c r="BT457" i="1"/>
  <c r="BT456" i="1"/>
  <c r="BT455" i="1"/>
  <c r="BT454" i="1"/>
  <c r="BT453" i="1"/>
  <c r="BT452" i="1"/>
  <c r="BT451" i="1"/>
  <c r="BT450" i="1"/>
  <c r="BT449" i="1"/>
  <c r="BT448" i="1"/>
  <c r="BT447" i="1"/>
  <c r="BT446" i="1"/>
  <c r="BT445" i="1"/>
  <c r="BT444" i="1"/>
  <c r="BT443" i="1"/>
  <c r="BT442" i="1"/>
  <c r="BT441" i="1"/>
  <c r="BT440" i="1"/>
  <c r="BT439" i="1"/>
  <c r="BT438" i="1"/>
  <c r="BT437" i="1"/>
  <c r="BT436" i="1"/>
  <c r="BT435" i="1"/>
  <c r="BT434" i="1"/>
  <c r="BT433" i="1"/>
  <c r="BT432" i="1"/>
  <c r="BT431" i="1"/>
  <c r="BT430" i="1"/>
  <c r="BT429" i="1"/>
  <c r="BT428" i="1"/>
  <c r="BT427" i="1"/>
  <c r="BT426" i="1"/>
  <c r="BT425" i="1"/>
  <c r="BT424" i="1"/>
  <c r="BT423" i="1"/>
  <c r="BT422" i="1"/>
  <c r="BT421" i="1"/>
  <c r="BT420" i="1"/>
  <c r="BT419" i="1"/>
  <c r="BT418" i="1"/>
  <c r="BT417" i="1"/>
  <c r="BT416" i="1"/>
  <c r="BT415" i="1"/>
  <c r="BT414" i="1"/>
  <c r="BT413" i="1"/>
  <c r="BT412" i="1"/>
  <c r="BT411" i="1"/>
  <c r="BT410" i="1"/>
  <c r="BT409" i="1"/>
  <c r="BT408" i="1"/>
  <c r="BT407" i="1"/>
  <c r="BT406" i="1"/>
  <c r="BT405" i="1"/>
  <c r="BT404" i="1"/>
  <c r="BT403" i="1"/>
  <c r="BT402" i="1"/>
  <c r="BT401" i="1"/>
  <c r="BT400" i="1"/>
  <c r="BT399" i="1"/>
  <c r="BT398" i="1"/>
  <c r="BT397" i="1"/>
  <c r="BT396" i="1"/>
  <c r="BT395" i="1"/>
  <c r="BT394" i="1"/>
  <c r="BT393" i="1"/>
  <c r="BT392" i="1"/>
  <c r="BT391" i="1"/>
  <c r="BT390" i="1"/>
  <c r="BT389" i="1"/>
  <c r="BT388" i="1"/>
  <c r="BT387" i="1"/>
  <c r="BT386" i="1"/>
  <c r="BT385" i="1"/>
  <c r="BT384" i="1"/>
  <c r="BT383" i="1"/>
  <c r="BT382" i="1"/>
  <c r="BT381" i="1"/>
  <c r="BT380" i="1"/>
  <c r="BT379" i="1"/>
  <c r="BT378" i="1"/>
  <c r="BT377" i="1"/>
  <c r="BT376" i="1"/>
  <c r="BT375" i="1"/>
  <c r="BT374" i="1"/>
  <c r="BT373" i="1"/>
  <c r="BT372" i="1"/>
  <c r="BT371" i="1"/>
  <c r="BT370" i="1"/>
  <c r="BT369" i="1"/>
  <c r="BT368" i="1"/>
  <c r="BT367" i="1"/>
  <c r="BT366" i="1"/>
  <c r="BT365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2" i="1"/>
  <c r="BT351" i="1"/>
  <c r="BT350" i="1"/>
  <c r="BT349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R929" i="1"/>
  <c r="BR928" i="1"/>
  <c r="BR927" i="1"/>
  <c r="BR926" i="1"/>
  <c r="BR925" i="1"/>
  <c r="BR924" i="1"/>
  <c r="BR923" i="1"/>
  <c r="BR922" i="1"/>
  <c r="BR921" i="1"/>
  <c r="BR920" i="1"/>
  <c r="BR919" i="1"/>
  <c r="BR918" i="1"/>
  <c r="BR917" i="1"/>
  <c r="BR916" i="1"/>
  <c r="BR915" i="1"/>
  <c r="BR914" i="1"/>
  <c r="BR913" i="1"/>
  <c r="BR912" i="1"/>
  <c r="BR911" i="1"/>
  <c r="BR910" i="1"/>
  <c r="BR909" i="1"/>
  <c r="BR908" i="1"/>
  <c r="BR907" i="1"/>
  <c r="BR906" i="1"/>
  <c r="BR905" i="1"/>
  <c r="BR904" i="1"/>
  <c r="BR903" i="1"/>
  <c r="BR902" i="1"/>
  <c r="BR901" i="1"/>
  <c r="BR900" i="1"/>
  <c r="BR899" i="1"/>
  <c r="BR898" i="1"/>
  <c r="BR897" i="1"/>
  <c r="BR896" i="1"/>
  <c r="BR895" i="1"/>
  <c r="BR894" i="1"/>
  <c r="BR893" i="1"/>
  <c r="BR892" i="1"/>
  <c r="BR891" i="1"/>
  <c r="BR890" i="1"/>
  <c r="BR889" i="1"/>
  <c r="BR888" i="1"/>
  <c r="BR887" i="1"/>
  <c r="BR886" i="1"/>
  <c r="BR885" i="1"/>
  <c r="BR884" i="1"/>
  <c r="BR883" i="1"/>
  <c r="BR882" i="1"/>
  <c r="BR881" i="1"/>
  <c r="BR880" i="1"/>
  <c r="BR879" i="1"/>
  <c r="BR878" i="1"/>
  <c r="BR877" i="1"/>
  <c r="BR876" i="1"/>
  <c r="BR875" i="1"/>
  <c r="BR874" i="1"/>
  <c r="BR873" i="1"/>
  <c r="BR872" i="1"/>
  <c r="BR871" i="1"/>
  <c r="BR870" i="1"/>
  <c r="BR869" i="1"/>
  <c r="BR868" i="1"/>
  <c r="BR867" i="1"/>
  <c r="BR866" i="1"/>
  <c r="BR865" i="1"/>
  <c r="BR864" i="1"/>
  <c r="BR863" i="1"/>
  <c r="BR862" i="1"/>
  <c r="BR861" i="1"/>
  <c r="BR860" i="1"/>
  <c r="BR859" i="1"/>
  <c r="BR858" i="1"/>
  <c r="BR857" i="1"/>
  <c r="BR856" i="1"/>
  <c r="BR855" i="1"/>
  <c r="BR854" i="1"/>
  <c r="BR853" i="1"/>
  <c r="BR852" i="1"/>
  <c r="BR851" i="1"/>
  <c r="BR850" i="1"/>
  <c r="BR849" i="1"/>
  <c r="BR848" i="1"/>
  <c r="BR847" i="1"/>
  <c r="BR846" i="1"/>
  <c r="BR845" i="1"/>
  <c r="BR844" i="1"/>
  <c r="BR843" i="1"/>
  <c r="BR842" i="1"/>
  <c r="BR841" i="1"/>
  <c r="BR840" i="1"/>
  <c r="BR839" i="1"/>
  <c r="BR838" i="1"/>
  <c r="BR837" i="1"/>
  <c r="BR836" i="1"/>
  <c r="BR835" i="1"/>
  <c r="BR834" i="1"/>
  <c r="BR833" i="1"/>
  <c r="BR832" i="1"/>
  <c r="BR831" i="1"/>
  <c r="BR830" i="1"/>
  <c r="BR829" i="1"/>
  <c r="BR828" i="1"/>
  <c r="BR827" i="1"/>
  <c r="BR826" i="1"/>
  <c r="BR825" i="1"/>
  <c r="BR824" i="1"/>
  <c r="BR823" i="1"/>
  <c r="BR822" i="1"/>
  <c r="BR821" i="1"/>
  <c r="BR820" i="1"/>
  <c r="BR819" i="1"/>
  <c r="BR818" i="1"/>
  <c r="BR817" i="1"/>
  <c r="BR816" i="1"/>
  <c r="BR815" i="1"/>
  <c r="BR814" i="1"/>
  <c r="BR813" i="1"/>
  <c r="BR812" i="1"/>
  <c r="BR811" i="1"/>
  <c r="BR810" i="1"/>
  <c r="BR809" i="1"/>
  <c r="BR808" i="1"/>
  <c r="BR807" i="1"/>
  <c r="BR806" i="1"/>
  <c r="BR805" i="1"/>
  <c r="BR804" i="1"/>
  <c r="BR803" i="1"/>
  <c r="BR802" i="1"/>
  <c r="BR801" i="1"/>
  <c r="BR800" i="1"/>
  <c r="BR799" i="1"/>
  <c r="BR798" i="1"/>
  <c r="BR797" i="1"/>
  <c r="BR796" i="1"/>
  <c r="BR795" i="1"/>
  <c r="BR794" i="1"/>
  <c r="BR793" i="1"/>
  <c r="BR792" i="1"/>
  <c r="BR791" i="1"/>
  <c r="BR790" i="1"/>
  <c r="BR789" i="1"/>
  <c r="BR788" i="1"/>
  <c r="BR787" i="1"/>
  <c r="BR786" i="1"/>
  <c r="BR785" i="1"/>
  <c r="BR784" i="1"/>
  <c r="BR783" i="1"/>
  <c r="BR782" i="1"/>
  <c r="BR781" i="1"/>
  <c r="BR780" i="1"/>
  <c r="BR779" i="1"/>
  <c r="BR778" i="1"/>
  <c r="BR777" i="1"/>
  <c r="BR776" i="1"/>
  <c r="BR775" i="1"/>
  <c r="BR774" i="1"/>
  <c r="BR773" i="1"/>
  <c r="BR772" i="1"/>
  <c r="BR771" i="1"/>
  <c r="BR770" i="1"/>
  <c r="BR769" i="1"/>
  <c r="BR768" i="1"/>
  <c r="BR767" i="1"/>
  <c r="BR766" i="1"/>
  <c r="BR765" i="1"/>
  <c r="BR764" i="1"/>
  <c r="BR763" i="1"/>
  <c r="BR762" i="1"/>
  <c r="BR761" i="1"/>
  <c r="BR760" i="1"/>
  <c r="BR759" i="1"/>
  <c r="BR758" i="1"/>
  <c r="BR757" i="1"/>
  <c r="BR756" i="1"/>
  <c r="BR755" i="1"/>
  <c r="BR754" i="1"/>
  <c r="BR753" i="1"/>
  <c r="BR752" i="1"/>
  <c r="BR751" i="1"/>
  <c r="BR750" i="1"/>
  <c r="BR749" i="1"/>
  <c r="BR748" i="1"/>
  <c r="BR747" i="1"/>
  <c r="BR746" i="1"/>
  <c r="BR745" i="1"/>
  <c r="BR744" i="1"/>
  <c r="BR743" i="1"/>
  <c r="BR742" i="1"/>
  <c r="BR741" i="1"/>
  <c r="BR740" i="1"/>
  <c r="BR739" i="1"/>
  <c r="BR738" i="1"/>
  <c r="BR737" i="1"/>
  <c r="BR736" i="1"/>
  <c r="BR735" i="1"/>
  <c r="BR734" i="1"/>
  <c r="BR733" i="1"/>
  <c r="BR732" i="1"/>
  <c r="BR731" i="1"/>
  <c r="BR730" i="1"/>
  <c r="BR729" i="1"/>
  <c r="BR728" i="1"/>
  <c r="BR727" i="1"/>
  <c r="BR726" i="1"/>
  <c r="BR725" i="1"/>
  <c r="BR724" i="1"/>
  <c r="BR723" i="1"/>
  <c r="BR722" i="1"/>
  <c r="BR721" i="1"/>
  <c r="BR720" i="1"/>
  <c r="BR719" i="1"/>
  <c r="BR718" i="1"/>
  <c r="BR717" i="1"/>
  <c r="BR716" i="1"/>
  <c r="BR715" i="1"/>
  <c r="BR714" i="1"/>
  <c r="BR713" i="1"/>
  <c r="BR712" i="1"/>
  <c r="BR711" i="1"/>
  <c r="BR710" i="1"/>
  <c r="BR709" i="1"/>
  <c r="BR708" i="1"/>
  <c r="BR707" i="1"/>
  <c r="BR706" i="1"/>
  <c r="BR705" i="1"/>
  <c r="BR704" i="1"/>
  <c r="BR703" i="1"/>
  <c r="BR702" i="1"/>
  <c r="BR701" i="1"/>
  <c r="BR700" i="1"/>
  <c r="BR699" i="1"/>
  <c r="BR698" i="1"/>
  <c r="BR697" i="1"/>
  <c r="BR696" i="1"/>
  <c r="BR695" i="1"/>
  <c r="BR694" i="1"/>
  <c r="BR693" i="1"/>
  <c r="BR692" i="1"/>
  <c r="BR691" i="1"/>
  <c r="BR690" i="1"/>
  <c r="BR689" i="1"/>
  <c r="BR688" i="1"/>
  <c r="BR687" i="1"/>
  <c r="BR686" i="1"/>
  <c r="BR685" i="1"/>
  <c r="BR684" i="1"/>
  <c r="BR683" i="1"/>
  <c r="BR682" i="1"/>
  <c r="BR681" i="1"/>
  <c r="BR680" i="1"/>
  <c r="BR679" i="1"/>
  <c r="BR678" i="1"/>
  <c r="BR677" i="1"/>
  <c r="BR676" i="1"/>
  <c r="BR675" i="1"/>
  <c r="BR674" i="1"/>
  <c r="BR673" i="1"/>
  <c r="BR672" i="1"/>
  <c r="BR671" i="1"/>
  <c r="BR670" i="1"/>
  <c r="BR669" i="1"/>
  <c r="BR668" i="1"/>
  <c r="BR667" i="1"/>
  <c r="BR666" i="1"/>
  <c r="BR665" i="1"/>
  <c r="BR664" i="1"/>
  <c r="BR663" i="1"/>
  <c r="BR662" i="1"/>
  <c r="BR661" i="1"/>
  <c r="BR660" i="1"/>
  <c r="BR659" i="1"/>
  <c r="BR658" i="1"/>
  <c r="BR657" i="1"/>
  <c r="BR656" i="1"/>
  <c r="BR655" i="1"/>
  <c r="BR654" i="1"/>
  <c r="BR653" i="1"/>
  <c r="BR652" i="1"/>
  <c r="BR651" i="1"/>
  <c r="BR650" i="1"/>
  <c r="BR649" i="1"/>
  <c r="BR648" i="1"/>
  <c r="BR647" i="1"/>
  <c r="BR646" i="1"/>
  <c r="BR645" i="1"/>
  <c r="BR644" i="1"/>
  <c r="BR643" i="1"/>
  <c r="BR642" i="1"/>
  <c r="BR641" i="1"/>
  <c r="BR640" i="1"/>
  <c r="BR639" i="1"/>
  <c r="BR638" i="1"/>
  <c r="BR637" i="1"/>
  <c r="BR636" i="1"/>
  <c r="BR635" i="1"/>
  <c r="BR634" i="1"/>
  <c r="BR633" i="1"/>
  <c r="BR632" i="1"/>
  <c r="BR631" i="1"/>
  <c r="BR630" i="1"/>
  <c r="BR629" i="1"/>
  <c r="BR628" i="1"/>
  <c r="BR627" i="1"/>
  <c r="BR626" i="1"/>
  <c r="BR625" i="1"/>
  <c r="BR624" i="1"/>
  <c r="BR623" i="1"/>
  <c r="BR622" i="1"/>
  <c r="BR621" i="1"/>
  <c r="BR620" i="1"/>
  <c r="BR619" i="1"/>
  <c r="BR618" i="1"/>
  <c r="BR617" i="1"/>
  <c r="BR616" i="1"/>
  <c r="BR615" i="1"/>
  <c r="BR614" i="1"/>
  <c r="BR613" i="1"/>
  <c r="BR612" i="1"/>
  <c r="BR611" i="1"/>
  <c r="BR610" i="1"/>
  <c r="BR609" i="1"/>
  <c r="BR608" i="1"/>
  <c r="BR607" i="1"/>
  <c r="BR606" i="1"/>
  <c r="BR605" i="1"/>
  <c r="BR604" i="1"/>
  <c r="BR603" i="1"/>
  <c r="BR602" i="1"/>
  <c r="BR601" i="1"/>
  <c r="BR600" i="1"/>
  <c r="BR599" i="1"/>
  <c r="BR598" i="1"/>
  <c r="BR597" i="1"/>
  <c r="BR596" i="1"/>
  <c r="BR595" i="1"/>
  <c r="BR594" i="1"/>
  <c r="BR593" i="1"/>
  <c r="BR592" i="1"/>
  <c r="BR591" i="1"/>
  <c r="BR590" i="1"/>
  <c r="BR589" i="1"/>
  <c r="BR588" i="1"/>
  <c r="BR587" i="1"/>
  <c r="BR586" i="1"/>
  <c r="BR585" i="1"/>
  <c r="BR584" i="1"/>
  <c r="BR583" i="1"/>
  <c r="BR582" i="1"/>
  <c r="BR581" i="1"/>
  <c r="BR580" i="1"/>
  <c r="BR579" i="1"/>
  <c r="BR578" i="1"/>
  <c r="BR577" i="1"/>
  <c r="BR576" i="1"/>
  <c r="BR575" i="1"/>
  <c r="BR574" i="1"/>
  <c r="BR573" i="1"/>
  <c r="BR572" i="1"/>
  <c r="BR571" i="1"/>
  <c r="BR570" i="1"/>
  <c r="BR569" i="1"/>
  <c r="BR568" i="1"/>
  <c r="BR567" i="1"/>
  <c r="BR566" i="1"/>
  <c r="BR565" i="1"/>
  <c r="BR564" i="1"/>
  <c r="BR563" i="1"/>
  <c r="BR562" i="1"/>
  <c r="BR561" i="1"/>
  <c r="BR560" i="1"/>
  <c r="BR559" i="1"/>
  <c r="BR558" i="1"/>
  <c r="BR557" i="1"/>
  <c r="BR556" i="1"/>
  <c r="BR555" i="1"/>
  <c r="BR554" i="1"/>
  <c r="BR553" i="1"/>
  <c r="BR552" i="1"/>
  <c r="BR551" i="1"/>
  <c r="BR550" i="1"/>
  <c r="BR549" i="1"/>
  <c r="BR548" i="1"/>
  <c r="BR547" i="1"/>
  <c r="BR546" i="1"/>
  <c r="BR545" i="1"/>
  <c r="BR544" i="1"/>
  <c r="BR543" i="1"/>
  <c r="BR542" i="1"/>
  <c r="BR541" i="1"/>
  <c r="BR540" i="1"/>
  <c r="BR539" i="1"/>
  <c r="BR538" i="1"/>
  <c r="BR537" i="1"/>
  <c r="BR536" i="1"/>
  <c r="BR535" i="1"/>
  <c r="BR534" i="1"/>
  <c r="BR533" i="1"/>
  <c r="BR532" i="1"/>
  <c r="BR531" i="1"/>
  <c r="BR530" i="1"/>
  <c r="BR529" i="1"/>
  <c r="BR528" i="1"/>
  <c r="BR527" i="1"/>
  <c r="BR526" i="1"/>
  <c r="BR525" i="1"/>
  <c r="BR524" i="1"/>
  <c r="BR523" i="1"/>
  <c r="BR522" i="1"/>
  <c r="BR521" i="1"/>
  <c r="BR520" i="1"/>
  <c r="BR519" i="1"/>
  <c r="BR518" i="1"/>
  <c r="BR517" i="1"/>
  <c r="BR516" i="1"/>
  <c r="BR515" i="1"/>
  <c r="BR514" i="1"/>
  <c r="BR513" i="1"/>
  <c r="BR512" i="1"/>
  <c r="BR511" i="1"/>
  <c r="BR510" i="1"/>
  <c r="BR509" i="1"/>
  <c r="BR508" i="1"/>
  <c r="BR507" i="1"/>
  <c r="BR506" i="1"/>
  <c r="BR505" i="1"/>
  <c r="BR504" i="1"/>
  <c r="BR503" i="1"/>
  <c r="BR502" i="1"/>
  <c r="BR501" i="1"/>
  <c r="BR500" i="1"/>
  <c r="BR499" i="1"/>
  <c r="BR498" i="1"/>
  <c r="BR497" i="1"/>
  <c r="BR496" i="1"/>
  <c r="BR495" i="1"/>
  <c r="BR494" i="1"/>
  <c r="BR493" i="1"/>
  <c r="BR492" i="1"/>
  <c r="BR491" i="1"/>
  <c r="BR490" i="1"/>
  <c r="BR489" i="1"/>
  <c r="BR488" i="1"/>
  <c r="BR487" i="1"/>
  <c r="BR486" i="1"/>
  <c r="BR485" i="1"/>
  <c r="BR484" i="1"/>
  <c r="BR483" i="1"/>
  <c r="BR482" i="1"/>
  <c r="BR481" i="1"/>
  <c r="BR480" i="1"/>
  <c r="BR479" i="1"/>
  <c r="BR478" i="1"/>
  <c r="BR477" i="1"/>
  <c r="BR476" i="1"/>
  <c r="BR475" i="1"/>
  <c r="BR474" i="1"/>
  <c r="BR473" i="1"/>
  <c r="BR472" i="1"/>
  <c r="BR471" i="1"/>
  <c r="BR470" i="1"/>
  <c r="BR469" i="1"/>
  <c r="BR468" i="1"/>
  <c r="BR467" i="1"/>
  <c r="BR466" i="1"/>
  <c r="BR465" i="1"/>
  <c r="BR464" i="1"/>
  <c r="BR463" i="1"/>
  <c r="BR462" i="1"/>
  <c r="BR461" i="1"/>
  <c r="BR460" i="1"/>
  <c r="BR459" i="1"/>
  <c r="BR458" i="1"/>
  <c r="BR457" i="1"/>
  <c r="BR456" i="1"/>
  <c r="BR455" i="1"/>
  <c r="BR454" i="1"/>
  <c r="BR453" i="1"/>
  <c r="BR452" i="1"/>
  <c r="BR451" i="1"/>
  <c r="BR450" i="1"/>
  <c r="BR449" i="1"/>
  <c r="BR448" i="1"/>
  <c r="BR447" i="1"/>
  <c r="BR446" i="1"/>
  <c r="BR445" i="1"/>
  <c r="BR444" i="1"/>
  <c r="BR443" i="1"/>
  <c r="BR442" i="1"/>
  <c r="BR441" i="1"/>
  <c r="BR440" i="1"/>
  <c r="BR439" i="1"/>
  <c r="BR438" i="1"/>
  <c r="BR437" i="1"/>
  <c r="BR436" i="1"/>
  <c r="BR435" i="1"/>
  <c r="BR434" i="1"/>
  <c r="BR433" i="1"/>
  <c r="BR432" i="1"/>
  <c r="BR431" i="1"/>
  <c r="BR430" i="1"/>
  <c r="BR429" i="1"/>
  <c r="BR428" i="1"/>
  <c r="BR427" i="1"/>
  <c r="BR426" i="1"/>
  <c r="BR425" i="1"/>
  <c r="BR424" i="1"/>
  <c r="BR423" i="1"/>
  <c r="BR422" i="1"/>
  <c r="BR421" i="1"/>
  <c r="BR420" i="1"/>
  <c r="BR419" i="1"/>
  <c r="BR418" i="1"/>
  <c r="BR417" i="1"/>
  <c r="BR416" i="1"/>
  <c r="BR415" i="1"/>
  <c r="BR414" i="1"/>
  <c r="BR413" i="1"/>
  <c r="BR412" i="1"/>
  <c r="BR411" i="1"/>
  <c r="BR410" i="1"/>
  <c r="BR409" i="1"/>
  <c r="BR408" i="1"/>
  <c r="BR407" i="1"/>
  <c r="BR406" i="1"/>
  <c r="BR405" i="1"/>
  <c r="BR404" i="1"/>
  <c r="BR403" i="1"/>
  <c r="BR402" i="1"/>
  <c r="BR401" i="1"/>
  <c r="BR400" i="1"/>
  <c r="BR399" i="1"/>
  <c r="BR398" i="1"/>
  <c r="BR397" i="1"/>
  <c r="BR396" i="1"/>
  <c r="BR395" i="1"/>
  <c r="BR394" i="1"/>
  <c r="BR393" i="1"/>
  <c r="BR392" i="1"/>
  <c r="BR391" i="1"/>
  <c r="BR390" i="1"/>
  <c r="BR389" i="1"/>
  <c r="BR388" i="1"/>
  <c r="BR387" i="1"/>
  <c r="BR386" i="1"/>
  <c r="BR385" i="1"/>
  <c r="BR384" i="1"/>
  <c r="BR383" i="1"/>
  <c r="BR382" i="1"/>
  <c r="BR381" i="1"/>
  <c r="BR380" i="1"/>
  <c r="BR379" i="1"/>
  <c r="BR378" i="1"/>
  <c r="BR377" i="1"/>
  <c r="BR376" i="1"/>
  <c r="BR375" i="1"/>
  <c r="BR374" i="1"/>
  <c r="BR373" i="1"/>
  <c r="BR372" i="1"/>
  <c r="BR371" i="1"/>
  <c r="BR370" i="1"/>
  <c r="BR369" i="1"/>
  <c r="BR368" i="1"/>
  <c r="BR367" i="1"/>
  <c r="BR366" i="1"/>
  <c r="BR365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Q929" i="1"/>
  <c r="BQ928" i="1"/>
  <c r="BQ927" i="1"/>
  <c r="BQ926" i="1"/>
  <c r="BQ925" i="1"/>
  <c r="BQ924" i="1"/>
  <c r="BQ923" i="1"/>
  <c r="BQ922" i="1"/>
  <c r="BQ921" i="1"/>
  <c r="BQ920" i="1"/>
  <c r="BQ919" i="1"/>
  <c r="BQ918" i="1"/>
  <c r="BQ917" i="1"/>
  <c r="BQ916" i="1"/>
  <c r="BQ915" i="1"/>
  <c r="BQ914" i="1"/>
  <c r="BQ913" i="1"/>
  <c r="BQ912" i="1"/>
  <c r="BQ911" i="1"/>
  <c r="BQ910" i="1"/>
  <c r="BQ909" i="1"/>
  <c r="BQ908" i="1"/>
  <c r="BQ907" i="1"/>
  <c r="BQ906" i="1"/>
  <c r="BQ905" i="1"/>
  <c r="BQ904" i="1"/>
  <c r="BQ903" i="1"/>
  <c r="BQ902" i="1"/>
  <c r="BQ901" i="1"/>
  <c r="BQ900" i="1"/>
  <c r="BQ899" i="1"/>
  <c r="BQ898" i="1"/>
  <c r="BQ897" i="1"/>
  <c r="BQ896" i="1"/>
  <c r="BQ895" i="1"/>
  <c r="BQ894" i="1"/>
  <c r="BQ893" i="1"/>
  <c r="BQ892" i="1"/>
  <c r="BQ891" i="1"/>
  <c r="BQ890" i="1"/>
  <c r="BQ889" i="1"/>
  <c r="BQ888" i="1"/>
  <c r="BQ887" i="1"/>
  <c r="BQ886" i="1"/>
  <c r="BQ885" i="1"/>
  <c r="BQ884" i="1"/>
  <c r="BQ883" i="1"/>
  <c r="BQ882" i="1"/>
  <c r="BQ881" i="1"/>
  <c r="BQ880" i="1"/>
  <c r="BQ879" i="1"/>
  <c r="BQ878" i="1"/>
  <c r="BQ877" i="1"/>
  <c r="BQ876" i="1"/>
  <c r="BQ875" i="1"/>
  <c r="BQ874" i="1"/>
  <c r="BQ873" i="1"/>
  <c r="BQ872" i="1"/>
  <c r="BQ871" i="1"/>
  <c r="BQ870" i="1"/>
  <c r="BQ869" i="1"/>
  <c r="BQ868" i="1"/>
  <c r="BQ867" i="1"/>
  <c r="BQ866" i="1"/>
  <c r="BQ865" i="1"/>
  <c r="BQ864" i="1"/>
  <c r="BQ863" i="1"/>
  <c r="BQ862" i="1"/>
  <c r="BQ861" i="1"/>
  <c r="BQ860" i="1"/>
  <c r="BQ859" i="1"/>
  <c r="BQ858" i="1"/>
  <c r="BQ857" i="1"/>
  <c r="BQ856" i="1"/>
  <c r="BQ855" i="1"/>
  <c r="BQ854" i="1"/>
  <c r="BQ853" i="1"/>
  <c r="BQ852" i="1"/>
  <c r="BQ851" i="1"/>
  <c r="BQ850" i="1"/>
  <c r="BQ849" i="1"/>
  <c r="BQ848" i="1"/>
  <c r="BQ847" i="1"/>
  <c r="BQ846" i="1"/>
  <c r="BQ845" i="1"/>
  <c r="BQ844" i="1"/>
  <c r="BQ843" i="1"/>
  <c r="BQ842" i="1"/>
  <c r="BQ841" i="1"/>
  <c r="BQ840" i="1"/>
  <c r="BQ839" i="1"/>
  <c r="BQ838" i="1"/>
  <c r="BQ837" i="1"/>
  <c r="BQ836" i="1"/>
  <c r="BQ835" i="1"/>
  <c r="BQ834" i="1"/>
  <c r="BQ833" i="1"/>
  <c r="BQ832" i="1"/>
  <c r="BQ831" i="1"/>
  <c r="BQ830" i="1"/>
  <c r="BQ829" i="1"/>
  <c r="BQ828" i="1"/>
  <c r="BQ827" i="1"/>
  <c r="BQ826" i="1"/>
  <c r="BQ825" i="1"/>
  <c r="BQ824" i="1"/>
  <c r="BQ823" i="1"/>
  <c r="BQ822" i="1"/>
  <c r="BQ821" i="1"/>
  <c r="BQ820" i="1"/>
  <c r="BQ819" i="1"/>
  <c r="BQ818" i="1"/>
  <c r="BQ817" i="1"/>
  <c r="BQ816" i="1"/>
  <c r="BQ815" i="1"/>
  <c r="BQ814" i="1"/>
  <c r="BQ813" i="1"/>
  <c r="BQ812" i="1"/>
  <c r="BQ811" i="1"/>
  <c r="BQ810" i="1"/>
  <c r="BQ809" i="1"/>
  <c r="BQ808" i="1"/>
  <c r="BQ807" i="1"/>
  <c r="BQ806" i="1"/>
  <c r="BQ805" i="1"/>
  <c r="BQ804" i="1"/>
  <c r="BQ803" i="1"/>
  <c r="BQ802" i="1"/>
  <c r="BQ801" i="1"/>
  <c r="BQ800" i="1"/>
  <c r="BQ799" i="1"/>
  <c r="BQ798" i="1"/>
  <c r="BQ797" i="1"/>
  <c r="BQ796" i="1"/>
  <c r="BQ795" i="1"/>
  <c r="BQ794" i="1"/>
  <c r="BQ793" i="1"/>
  <c r="BQ792" i="1"/>
  <c r="BQ791" i="1"/>
  <c r="BQ790" i="1"/>
  <c r="BQ789" i="1"/>
  <c r="BQ788" i="1"/>
  <c r="BQ787" i="1"/>
  <c r="BQ786" i="1"/>
  <c r="BQ785" i="1"/>
  <c r="BQ784" i="1"/>
  <c r="BQ783" i="1"/>
  <c r="BQ782" i="1"/>
  <c r="BQ781" i="1"/>
  <c r="BQ780" i="1"/>
  <c r="BQ779" i="1"/>
  <c r="BQ778" i="1"/>
  <c r="BQ777" i="1"/>
  <c r="BQ776" i="1"/>
  <c r="BQ775" i="1"/>
  <c r="BQ774" i="1"/>
  <c r="BQ773" i="1"/>
  <c r="BQ772" i="1"/>
  <c r="BQ771" i="1"/>
  <c r="BQ770" i="1"/>
  <c r="BQ769" i="1"/>
  <c r="BQ768" i="1"/>
  <c r="BQ767" i="1"/>
  <c r="BQ766" i="1"/>
  <c r="BQ765" i="1"/>
  <c r="BQ764" i="1"/>
  <c r="BQ763" i="1"/>
  <c r="BQ762" i="1"/>
  <c r="BQ761" i="1"/>
  <c r="BQ760" i="1"/>
  <c r="BQ759" i="1"/>
  <c r="BQ758" i="1"/>
  <c r="BQ757" i="1"/>
  <c r="BQ756" i="1"/>
  <c r="BQ755" i="1"/>
  <c r="BQ754" i="1"/>
  <c r="BQ753" i="1"/>
  <c r="BQ752" i="1"/>
  <c r="BQ751" i="1"/>
  <c r="BQ750" i="1"/>
  <c r="BQ749" i="1"/>
  <c r="BQ748" i="1"/>
  <c r="BQ747" i="1"/>
  <c r="BQ746" i="1"/>
  <c r="BQ745" i="1"/>
  <c r="BQ744" i="1"/>
  <c r="BQ743" i="1"/>
  <c r="BQ742" i="1"/>
  <c r="BQ741" i="1"/>
  <c r="BQ740" i="1"/>
  <c r="BQ739" i="1"/>
  <c r="BQ738" i="1"/>
  <c r="BQ737" i="1"/>
  <c r="BQ736" i="1"/>
  <c r="BQ735" i="1"/>
  <c r="BQ734" i="1"/>
  <c r="BQ733" i="1"/>
  <c r="BQ732" i="1"/>
  <c r="BQ731" i="1"/>
  <c r="BQ730" i="1"/>
  <c r="BQ729" i="1"/>
  <c r="BQ728" i="1"/>
  <c r="BQ727" i="1"/>
  <c r="BQ726" i="1"/>
  <c r="BQ725" i="1"/>
  <c r="BQ724" i="1"/>
  <c r="BQ723" i="1"/>
  <c r="BQ722" i="1"/>
  <c r="BQ721" i="1"/>
  <c r="BQ720" i="1"/>
  <c r="BQ719" i="1"/>
  <c r="BQ718" i="1"/>
  <c r="BQ717" i="1"/>
  <c r="BQ716" i="1"/>
  <c r="BQ715" i="1"/>
  <c r="BQ714" i="1"/>
  <c r="BQ713" i="1"/>
  <c r="BQ712" i="1"/>
  <c r="BQ711" i="1"/>
  <c r="BQ710" i="1"/>
  <c r="BQ709" i="1"/>
  <c r="BQ708" i="1"/>
  <c r="BQ707" i="1"/>
  <c r="BQ706" i="1"/>
  <c r="BQ705" i="1"/>
  <c r="BQ704" i="1"/>
  <c r="BQ703" i="1"/>
  <c r="BQ702" i="1"/>
  <c r="BQ701" i="1"/>
  <c r="BQ700" i="1"/>
  <c r="BQ699" i="1"/>
  <c r="BQ698" i="1"/>
  <c r="BQ697" i="1"/>
  <c r="BQ696" i="1"/>
  <c r="BQ695" i="1"/>
  <c r="BQ694" i="1"/>
  <c r="BQ693" i="1"/>
  <c r="BQ692" i="1"/>
  <c r="BQ691" i="1"/>
  <c r="BQ690" i="1"/>
  <c r="BQ689" i="1"/>
  <c r="BQ688" i="1"/>
  <c r="BQ687" i="1"/>
  <c r="BQ686" i="1"/>
  <c r="BQ685" i="1"/>
  <c r="BQ684" i="1"/>
  <c r="BQ683" i="1"/>
  <c r="BQ682" i="1"/>
  <c r="BQ681" i="1"/>
  <c r="BQ680" i="1"/>
  <c r="BQ679" i="1"/>
  <c r="BQ678" i="1"/>
  <c r="BQ677" i="1"/>
  <c r="BQ676" i="1"/>
  <c r="BQ675" i="1"/>
  <c r="BQ674" i="1"/>
  <c r="BQ673" i="1"/>
  <c r="BQ672" i="1"/>
  <c r="BQ671" i="1"/>
  <c r="BQ670" i="1"/>
  <c r="BQ669" i="1"/>
  <c r="BQ668" i="1"/>
  <c r="BQ667" i="1"/>
  <c r="BQ666" i="1"/>
  <c r="BQ665" i="1"/>
  <c r="BQ664" i="1"/>
  <c r="BQ663" i="1"/>
  <c r="BQ662" i="1"/>
  <c r="BQ661" i="1"/>
  <c r="BQ660" i="1"/>
  <c r="BQ659" i="1"/>
  <c r="BQ658" i="1"/>
  <c r="BQ657" i="1"/>
  <c r="BQ656" i="1"/>
  <c r="BQ655" i="1"/>
  <c r="BQ654" i="1"/>
  <c r="BQ653" i="1"/>
  <c r="BQ652" i="1"/>
  <c r="BQ651" i="1"/>
  <c r="BQ650" i="1"/>
  <c r="BQ649" i="1"/>
  <c r="BQ648" i="1"/>
  <c r="BQ647" i="1"/>
  <c r="BQ646" i="1"/>
  <c r="BQ645" i="1"/>
  <c r="BQ644" i="1"/>
  <c r="BQ643" i="1"/>
  <c r="BQ642" i="1"/>
  <c r="BQ641" i="1"/>
  <c r="BQ640" i="1"/>
  <c r="BQ639" i="1"/>
  <c r="BQ638" i="1"/>
  <c r="BQ637" i="1"/>
  <c r="BQ636" i="1"/>
  <c r="BQ635" i="1"/>
  <c r="BQ634" i="1"/>
  <c r="BQ633" i="1"/>
  <c r="BQ632" i="1"/>
  <c r="BQ631" i="1"/>
  <c r="BQ630" i="1"/>
  <c r="BQ629" i="1"/>
  <c r="BQ628" i="1"/>
  <c r="BQ627" i="1"/>
  <c r="BQ626" i="1"/>
  <c r="BQ625" i="1"/>
  <c r="BQ624" i="1"/>
  <c r="BQ623" i="1"/>
  <c r="BQ622" i="1"/>
  <c r="BQ621" i="1"/>
  <c r="BQ620" i="1"/>
  <c r="BQ619" i="1"/>
  <c r="BQ618" i="1"/>
  <c r="BQ617" i="1"/>
  <c r="BQ616" i="1"/>
  <c r="BQ615" i="1"/>
  <c r="BQ614" i="1"/>
  <c r="BQ613" i="1"/>
  <c r="BQ612" i="1"/>
  <c r="BQ611" i="1"/>
  <c r="BQ610" i="1"/>
  <c r="BQ609" i="1"/>
  <c r="BQ608" i="1"/>
  <c r="BQ607" i="1"/>
  <c r="BQ606" i="1"/>
  <c r="BQ605" i="1"/>
  <c r="BQ604" i="1"/>
  <c r="BQ603" i="1"/>
  <c r="BQ602" i="1"/>
  <c r="BQ601" i="1"/>
  <c r="BQ600" i="1"/>
  <c r="BQ599" i="1"/>
  <c r="BQ598" i="1"/>
  <c r="BQ597" i="1"/>
  <c r="BQ596" i="1"/>
  <c r="BQ595" i="1"/>
  <c r="BQ594" i="1"/>
  <c r="BQ593" i="1"/>
  <c r="BQ592" i="1"/>
  <c r="BQ591" i="1"/>
  <c r="BQ590" i="1"/>
  <c r="BQ589" i="1"/>
  <c r="BQ588" i="1"/>
  <c r="BQ587" i="1"/>
  <c r="BQ586" i="1"/>
  <c r="BQ585" i="1"/>
  <c r="BQ584" i="1"/>
  <c r="BQ583" i="1"/>
  <c r="BQ582" i="1"/>
  <c r="BQ581" i="1"/>
  <c r="BQ580" i="1"/>
  <c r="BQ579" i="1"/>
  <c r="BQ578" i="1"/>
  <c r="BQ577" i="1"/>
  <c r="BQ576" i="1"/>
  <c r="BQ575" i="1"/>
  <c r="BQ574" i="1"/>
  <c r="BQ573" i="1"/>
  <c r="BQ572" i="1"/>
  <c r="BQ571" i="1"/>
  <c r="BQ570" i="1"/>
  <c r="BQ569" i="1"/>
  <c r="BQ568" i="1"/>
  <c r="BQ567" i="1"/>
  <c r="BQ566" i="1"/>
  <c r="BQ565" i="1"/>
  <c r="BQ564" i="1"/>
  <c r="BQ563" i="1"/>
  <c r="BQ562" i="1"/>
  <c r="BQ561" i="1"/>
  <c r="BQ560" i="1"/>
  <c r="BQ559" i="1"/>
  <c r="BQ558" i="1"/>
  <c r="BQ557" i="1"/>
  <c r="BQ556" i="1"/>
  <c r="BQ555" i="1"/>
  <c r="BQ554" i="1"/>
  <c r="BQ553" i="1"/>
  <c r="BQ552" i="1"/>
  <c r="BQ551" i="1"/>
  <c r="BQ550" i="1"/>
  <c r="BQ549" i="1"/>
  <c r="BQ548" i="1"/>
  <c r="BQ547" i="1"/>
  <c r="BQ546" i="1"/>
  <c r="BQ545" i="1"/>
  <c r="BQ544" i="1"/>
  <c r="BQ543" i="1"/>
  <c r="BQ542" i="1"/>
  <c r="BQ541" i="1"/>
  <c r="BQ540" i="1"/>
  <c r="BQ539" i="1"/>
  <c r="BQ538" i="1"/>
  <c r="BQ537" i="1"/>
  <c r="BQ536" i="1"/>
  <c r="BQ535" i="1"/>
  <c r="BQ534" i="1"/>
  <c r="BQ533" i="1"/>
  <c r="BQ532" i="1"/>
  <c r="BQ531" i="1"/>
  <c r="BQ530" i="1"/>
  <c r="BQ529" i="1"/>
  <c r="BQ528" i="1"/>
  <c r="BQ527" i="1"/>
  <c r="BQ526" i="1"/>
  <c r="BQ525" i="1"/>
  <c r="BQ524" i="1"/>
  <c r="BQ523" i="1"/>
  <c r="BQ522" i="1"/>
  <c r="BQ521" i="1"/>
  <c r="BQ520" i="1"/>
  <c r="BQ519" i="1"/>
  <c r="BQ518" i="1"/>
  <c r="BQ517" i="1"/>
  <c r="BQ516" i="1"/>
  <c r="BQ515" i="1"/>
  <c r="BQ514" i="1"/>
  <c r="BQ513" i="1"/>
  <c r="BQ512" i="1"/>
  <c r="BQ511" i="1"/>
  <c r="BQ510" i="1"/>
  <c r="BQ509" i="1"/>
  <c r="BQ508" i="1"/>
  <c r="BQ507" i="1"/>
  <c r="BQ506" i="1"/>
  <c r="BQ505" i="1"/>
  <c r="BQ504" i="1"/>
  <c r="BQ503" i="1"/>
  <c r="BQ502" i="1"/>
  <c r="BQ501" i="1"/>
  <c r="BQ500" i="1"/>
  <c r="BQ499" i="1"/>
  <c r="BQ498" i="1"/>
  <c r="BQ497" i="1"/>
  <c r="BQ496" i="1"/>
  <c r="BQ495" i="1"/>
  <c r="BQ494" i="1"/>
  <c r="BQ493" i="1"/>
  <c r="BQ492" i="1"/>
  <c r="BQ491" i="1"/>
  <c r="BQ490" i="1"/>
  <c r="BQ489" i="1"/>
  <c r="BQ488" i="1"/>
  <c r="BQ487" i="1"/>
  <c r="BQ486" i="1"/>
  <c r="BQ485" i="1"/>
  <c r="BQ484" i="1"/>
  <c r="BQ483" i="1"/>
  <c r="BQ482" i="1"/>
  <c r="BQ481" i="1"/>
  <c r="BQ480" i="1"/>
  <c r="BQ479" i="1"/>
  <c r="BQ478" i="1"/>
  <c r="BQ477" i="1"/>
  <c r="BQ476" i="1"/>
  <c r="BQ475" i="1"/>
  <c r="BQ474" i="1"/>
  <c r="BQ473" i="1"/>
  <c r="BQ472" i="1"/>
  <c r="BQ471" i="1"/>
  <c r="BQ470" i="1"/>
  <c r="BQ469" i="1"/>
  <c r="BQ468" i="1"/>
  <c r="BQ467" i="1"/>
  <c r="BQ466" i="1"/>
  <c r="BQ465" i="1"/>
  <c r="BQ464" i="1"/>
  <c r="BQ463" i="1"/>
  <c r="BQ462" i="1"/>
  <c r="BQ461" i="1"/>
  <c r="BQ460" i="1"/>
  <c r="BQ459" i="1"/>
  <c r="BQ458" i="1"/>
  <c r="BQ457" i="1"/>
  <c r="BQ456" i="1"/>
  <c r="BQ455" i="1"/>
  <c r="BQ454" i="1"/>
  <c r="BQ453" i="1"/>
  <c r="BQ452" i="1"/>
  <c r="BQ451" i="1"/>
  <c r="BQ450" i="1"/>
  <c r="BQ449" i="1"/>
  <c r="BQ448" i="1"/>
  <c r="BQ447" i="1"/>
  <c r="BQ446" i="1"/>
  <c r="BQ445" i="1"/>
  <c r="BQ444" i="1"/>
  <c r="BQ443" i="1"/>
  <c r="BQ442" i="1"/>
  <c r="BQ441" i="1"/>
  <c r="BQ440" i="1"/>
  <c r="BQ439" i="1"/>
  <c r="BQ438" i="1"/>
  <c r="BQ437" i="1"/>
  <c r="BQ436" i="1"/>
  <c r="BQ435" i="1"/>
  <c r="BQ434" i="1"/>
  <c r="BQ433" i="1"/>
  <c r="BQ432" i="1"/>
  <c r="BQ431" i="1"/>
  <c r="BQ430" i="1"/>
  <c r="BQ429" i="1"/>
  <c r="BQ428" i="1"/>
  <c r="BQ427" i="1"/>
  <c r="BQ426" i="1"/>
  <c r="BQ425" i="1"/>
  <c r="BQ424" i="1"/>
  <c r="BQ423" i="1"/>
  <c r="BQ422" i="1"/>
  <c r="BQ421" i="1"/>
  <c r="BQ420" i="1"/>
  <c r="BQ419" i="1"/>
  <c r="BQ418" i="1"/>
  <c r="BQ417" i="1"/>
  <c r="BQ416" i="1"/>
  <c r="BQ415" i="1"/>
  <c r="BQ414" i="1"/>
  <c r="BQ413" i="1"/>
  <c r="BQ412" i="1"/>
  <c r="BQ411" i="1"/>
  <c r="BQ410" i="1"/>
  <c r="BQ409" i="1"/>
  <c r="BQ408" i="1"/>
  <c r="BQ407" i="1"/>
  <c r="BQ406" i="1"/>
  <c r="BQ405" i="1"/>
  <c r="BQ404" i="1"/>
  <c r="BQ403" i="1"/>
  <c r="BQ402" i="1"/>
  <c r="BQ401" i="1"/>
  <c r="BQ400" i="1"/>
  <c r="BQ399" i="1"/>
  <c r="BQ398" i="1"/>
  <c r="BQ397" i="1"/>
  <c r="BQ396" i="1"/>
  <c r="BQ395" i="1"/>
  <c r="BQ394" i="1"/>
  <c r="BQ393" i="1"/>
  <c r="BQ392" i="1"/>
  <c r="BQ391" i="1"/>
  <c r="BQ390" i="1"/>
  <c r="BQ389" i="1"/>
  <c r="BQ388" i="1"/>
  <c r="BQ387" i="1"/>
  <c r="BQ386" i="1"/>
  <c r="BQ385" i="1"/>
  <c r="BQ384" i="1"/>
  <c r="BQ383" i="1"/>
  <c r="BQ382" i="1"/>
  <c r="BQ381" i="1"/>
  <c r="BQ380" i="1"/>
  <c r="BQ379" i="1"/>
  <c r="BQ378" i="1"/>
  <c r="BQ377" i="1"/>
  <c r="BQ376" i="1"/>
  <c r="BQ375" i="1"/>
  <c r="BQ374" i="1"/>
  <c r="BQ373" i="1"/>
  <c r="BQ372" i="1"/>
  <c r="BQ371" i="1"/>
  <c r="BQ370" i="1"/>
  <c r="BQ369" i="1"/>
  <c r="BQ368" i="1"/>
  <c r="BQ367" i="1"/>
  <c r="BQ366" i="1"/>
  <c r="BQ365" i="1"/>
  <c r="BQ364" i="1"/>
  <c r="BQ363" i="1"/>
  <c r="BQ362" i="1"/>
  <c r="BQ361" i="1"/>
  <c r="BQ360" i="1"/>
  <c r="BQ359" i="1"/>
  <c r="BQ358" i="1"/>
  <c r="BQ357" i="1"/>
  <c r="BQ356" i="1"/>
  <c r="BQ355" i="1"/>
  <c r="BQ354" i="1"/>
  <c r="BQ353" i="1"/>
  <c r="BQ352" i="1"/>
  <c r="BQ351" i="1"/>
  <c r="BQ350" i="1"/>
  <c r="BQ349" i="1"/>
  <c r="BQ348" i="1"/>
  <c r="BQ347" i="1"/>
  <c r="BQ346" i="1"/>
  <c r="BQ345" i="1"/>
  <c r="BQ344" i="1"/>
  <c r="BQ343" i="1"/>
  <c r="BQ342" i="1"/>
  <c r="BQ341" i="1"/>
  <c r="BQ340" i="1"/>
  <c r="BQ339" i="1"/>
  <c r="BQ338" i="1"/>
  <c r="BQ337" i="1"/>
  <c r="BQ336" i="1"/>
  <c r="BQ335" i="1"/>
  <c r="BQ334" i="1"/>
  <c r="BQ333" i="1"/>
  <c r="BQ332" i="1"/>
  <c r="BQ331" i="1"/>
  <c r="BQ330" i="1"/>
  <c r="BQ329" i="1"/>
  <c r="BQ328" i="1"/>
  <c r="BQ327" i="1"/>
  <c r="BQ326" i="1"/>
  <c r="BQ325" i="1"/>
  <c r="BQ324" i="1"/>
  <c r="BQ323" i="1"/>
  <c r="BQ322" i="1"/>
  <c r="BQ321" i="1"/>
  <c r="BQ320" i="1"/>
  <c r="BQ319" i="1"/>
  <c r="BQ318" i="1"/>
  <c r="BQ317" i="1"/>
  <c r="BQ316" i="1"/>
  <c r="BQ315" i="1"/>
  <c r="BQ314" i="1"/>
  <c r="BQ313" i="1"/>
  <c r="BQ312" i="1"/>
  <c r="BQ311" i="1"/>
  <c r="BQ310" i="1"/>
  <c r="BQ309" i="1"/>
  <c r="BQ308" i="1"/>
  <c r="BQ307" i="1"/>
  <c r="BQ306" i="1"/>
  <c r="BQ305" i="1"/>
  <c r="BQ304" i="1"/>
  <c r="BQ303" i="1"/>
  <c r="BQ302" i="1"/>
  <c r="BQ301" i="1"/>
  <c r="BQ300" i="1"/>
  <c r="BQ299" i="1"/>
  <c r="BQ298" i="1"/>
  <c r="BQ297" i="1"/>
  <c r="BQ296" i="1"/>
  <c r="BQ295" i="1"/>
  <c r="BQ294" i="1"/>
  <c r="BQ293" i="1"/>
  <c r="BQ292" i="1"/>
  <c r="BQ291" i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4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3" i="1"/>
  <c r="BQ182" i="1"/>
  <c r="BQ181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P929" i="1"/>
  <c r="BP928" i="1"/>
  <c r="BP927" i="1"/>
  <c r="BP926" i="1"/>
  <c r="BP925" i="1"/>
  <c r="BP924" i="1"/>
  <c r="BP923" i="1"/>
  <c r="BP922" i="1"/>
  <c r="BP921" i="1"/>
  <c r="BP920" i="1"/>
  <c r="BP919" i="1"/>
  <c r="BP918" i="1"/>
  <c r="BP917" i="1"/>
  <c r="BP916" i="1"/>
  <c r="BP915" i="1"/>
  <c r="BP914" i="1"/>
  <c r="BP913" i="1"/>
  <c r="BP912" i="1"/>
  <c r="BP911" i="1"/>
  <c r="BP910" i="1"/>
  <c r="BP909" i="1"/>
  <c r="BP908" i="1"/>
  <c r="BP907" i="1"/>
  <c r="BP906" i="1"/>
  <c r="BP905" i="1"/>
  <c r="BP904" i="1"/>
  <c r="BP903" i="1"/>
  <c r="BP902" i="1"/>
  <c r="BP901" i="1"/>
  <c r="BP900" i="1"/>
  <c r="BP899" i="1"/>
  <c r="BP898" i="1"/>
  <c r="BP897" i="1"/>
  <c r="BP896" i="1"/>
  <c r="BP895" i="1"/>
  <c r="BP894" i="1"/>
  <c r="BP893" i="1"/>
  <c r="BP892" i="1"/>
  <c r="BP891" i="1"/>
  <c r="BP890" i="1"/>
  <c r="BP889" i="1"/>
  <c r="BP888" i="1"/>
  <c r="BP887" i="1"/>
  <c r="BP886" i="1"/>
  <c r="BP885" i="1"/>
  <c r="BP884" i="1"/>
  <c r="BP883" i="1"/>
  <c r="BP882" i="1"/>
  <c r="BP881" i="1"/>
  <c r="BP880" i="1"/>
  <c r="BP879" i="1"/>
  <c r="BP878" i="1"/>
  <c r="BP877" i="1"/>
  <c r="BP876" i="1"/>
  <c r="BP875" i="1"/>
  <c r="BP874" i="1"/>
  <c r="BP873" i="1"/>
  <c r="BP872" i="1"/>
  <c r="BP871" i="1"/>
  <c r="BP870" i="1"/>
  <c r="BP869" i="1"/>
  <c r="BP868" i="1"/>
  <c r="BP867" i="1"/>
  <c r="BP866" i="1"/>
  <c r="BP865" i="1"/>
  <c r="BP864" i="1"/>
  <c r="BP863" i="1"/>
  <c r="BP862" i="1"/>
  <c r="BP861" i="1"/>
  <c r="BP860" i="1"/>
  <c r="BP859" i="1"/>
  <c r="BP858" i="1"/>
  <c r="BP857" i="1"/>
  <c r="BP856" i="1"/>
  <c r="BP855" i="1"/>
  <c r="BP854" i="1"/>
  <c r="BP853" i="1"/>
  <c r="BP852" i="1"/>
  <c r="BP851" i="1"/>
  <c r="BP850" i="1"/>
  <c r="BP849" i="1"/>
  <c r="BP848" i="1"/>
  <c r="BP847" i="1"/>
  <c r="BP846" i="1"/>
  <c r="BP845" i="1"/>
  <c r="BP844" i="1"/>
  <c r="BP843" i="1"/>
  <c r="BP842" i="1"/>
  <c r="BP841" i="1"/>
  <c r="BP840" i="1"/>
  <c r="BP839" i="1"/>
  <c r="BP838" i="1"/>
  <c r="BP837" i="1"/>
  <c r="BP836" i="1"/>
  <c r="BP835" i="1"/>
  <c r="BP834" i="1"/>
  <c r="BP833" i="1"/>
  <c r="BP832" i="1"/>
  <c r="BP831" i="1"/>
  <c r="BP830" i="1"/>
  <c r="BP829" i="1"/>
  <c r="BP828" i="1"/>
  <c r="BP827" i="1"/>
  <c r="BP826" i="1"/>
  <c r="BP825" i="1"/>
  <c r="BP824" i="1"/>
  <c r="BP823" i="1"/>
  <c r="BP822" i="1"/>
  <c r="BP821" i="1"/>
  <c r="BP820" i="1"/>
  <c r="BP819" i="1"/>
  <c r="BP818" i="1"/>
  <c r="BP817" i="1"/>
  <c r="BP816" i="1"/>
  <c r="BP815" i="1"/>
  <c r="BP814" i="1"/>
  <c r="BP813" i="1"/>
  <c r="BP812" i="1"/>
  <c r="BP811" i="1"/>
  <c r="BP810" i="1"/>
  <c r="BP809" i="1"/>
  <c r="BP808" i="1"/>
  <c r="BP807" i="1"/>
  <c r="BP806" i="1"/>
  <c r="BP805" i="1"/>
  <c r="BP804" i="1"/>
  <c r="BP803" i="1"/>
  <c r="BP802" i="1"/>
  <c r="BP801" i="1"/>
  <c r="BP800" i="1"/>
  <c r="BP799" i="1"/>
  <c r="BP798" i="1"/>
  <c r="BP797" i="1"/>
  <c r="BP796" i="1"/>
  <c r="BP795" i="1"/>
  <c r="BP794" i="1"/>
  <c r="BP793" i="1"/>
  <c r="BP792" i="1"/>
  <c r="BP791" i="1"/>
  <c r="BP790" i="1"/>
  <c r="BP789" i="1"/>
  <c r="BP788" i="1"/>
  <c r="BP787" i="1"/>
  <c r="BP786" i="1"/>
  <c r="BP785" i="1"/>
  <c r="BP784" i="1"/>
  <c r="BP783" i="1"/>
  <c r="BP782" i="1"/>
  <c r="BP781" i="1"/>
  <c r="BP780" i="1"/>
  <c r="BP779" i="1"/>
  <c r="BP778" i="1"/>
  <c r="BP777" i="1"/>
  <c r="BP776" i="1"/>
  <c r="BP775" i="1"/>
  <c r="BP774" i="1"/>
  <c r="BP773" i="1"/>
  <c r="BP772" i="1"/>
  <c r="BP771" i="1"/>
  <c r="BP770" i="1"/>
  <c r="BP769" i="1"/>
  <c r="BP768" i="1"/>
  <c r="BP767" i="1"/>
  <c r="BP766" i="1"/>
  <c r="BP765" i="1"/>
  <c r="BP764" i="1"/>
  <c r="BP763" i="1"/>
  <c r="BP762" i="1"/>
  <c r="BP761" i="1"/>
  <c r="BP760" i="1"/>
  <c r="BP759" i="1"/>
  <c r="BP758" i="1"/>
  <c r="BP757" i="1"/>
  <c r="BP756" i="1"/>
  <c r="BP755" i="1"/>
  <c r="BP754" i="1"/>
  <c r="BP753" i="1"/>
  <c r="BP752" i="1"/>
  <c r="BP751" i="1"/>
  <c r="BP750" i="1"/>
  <c r="BP749" i="1"/>
  <c r="BP748" i="1"/>
  <c r="BP747" i="1"/>
  <c r="BP746" i="1"/>
  <c r="BP745" i="1"/>
  <c r="BP744" i="1"/>
  <c r="BP743" i="1"/>
  <c r="BP742" i="1"/>
  <c r="BP741" i="1"/>
  <c r="BP740" i="1"/>
  <c r="BP739" i="1"/>
  <c r="BP738" i="1"/>
  <c r="BP737" i="1"/>
  <c r="BP736" i="1"/>
  <c r="BP735" i="1"/>
  <c r="BP734" i="1"/>
  <c r="BP733" i="1"/>
  <c r="BP732" i="1"/>
  <c r="BP731" i="1"/>
  <c r="BP730" i="1"/>
  <c r="BP729" i="1"/>
  <c r="BP728" i="1"/>
  <c r="BP727" i="1"/>
  <c r="BP726" i="1"/>
  <c r="BP725" i="1"/>
  <c r="BP724" i="1"/>
  <c r="BP723" i="1"/>
  <c r="BP722" i="1"/>
  <c r="BP721" i="1"/>
  <c r="BP720" i="1"/>
  <c r="BP719" i="1"/>
  <c r="BP718" i="1"/>
  <c r="BP717" i="1"/>
  <c r="BP716" i="1"/>
  <c r="BP715" i="1"/>
  <c r="BP714" i="1"/>
  <c r="BP713" i="1"/>
  <c r="BP712" i="1"/>
  <c r="BP711" i="1"/>
  <c r="BP710" i="1"/>
  <c r="BP709" i="1"/>
  <c r="BP708" i="1"/>
  <c r="BP707" i="1"/>
  <c r="BP706" i="1"/>
  <c r="BP705" i="1"/>
  <c r="BP704" i="1"/>
  <c r="BP703" i="1"/>
  <c r="BP702" i="1"/>
  <c r="BP701" i="1"/>
  <c r="BP700" i="1"/>
  <c r="BP699" i="1"/>
  <c r="BP698" i="1"/>
  <c r="BP697" i="1"/>
  <c r="BP696" i="1"/>
  <c r="BP695" i="1"/>
  <c r="BP694" i="1"/>
  <c r="BP693" i="1"/>
  <c r="BP692" i="1"/>
  <c r="BP691" i="1"/>
  <c r="BP690" i="1"/>
  <c r="BP689" i="1"/>
  <c r="BP688" i="1"/>
  <c r="BP687" i="1"/>
  <c r="BP686" i="1"/>
  <c r="BP685" i="1"/>
  <c r="BP684" i="1"/>
  <c r="BP683" i="1"/>
  <c r="BP682" i="1"/>
  <c r="BP681" i="1"/>
  <c r="BP680" i="1"/>
  <c r="BP679" i="1"/>
  <c r="BP678" i="1"/>
  <c r="BP677" i="1"/>
  <c r="BP676" i="1"/>
  <c r="BP675" i="1"/>
  <c r="BP674" i="1"/>
  <c r="BP673" i="1"/>
  <c r="BP672" i="1"/>
  <c r="BP671" i="1"/>
  <c r="BP670" i="1"/>
  <c r="BP669" i="1"/>
  <c r="BP668" i="1"/>
  <c r="BP667" i="1"/>
  <c r="BP666" i="1"/>
  <c r="BP665" i="1"/>
  <c r="BP664" i="1"/>
  <c r="BP663" i="1"/>
  <c r="BP662" i="1"/>
  <c r="BP661" i="1"/>
  <c r="BP660" i="1"/>
  <c r="BP659" i="1"/>
  <c r="BP658" i="1"/>
  <c r="BP657" i="1"/>
  <c r="BP656" i="1"/>
  <c r="BP655" i="1"/>
  <c r="BP654" i="1"/>
  <c r="BP653" i="1"/>
  <c r="BP652" i="1"/>
  <c r="BP651" i="1"/>
  <c r="BP650" i="1"/>
  <c r="BP649" i="1"/>
  <c r="BP648" i="1"/>
  <c r="BP647" i="1"/>
  <c r="BP646" i="1"/>
  <c r="BP645" i="1"/>
  <c r="BP644" i="1"/>
  <c r="BP643" i="1"/>
  <c r="BP642" i="1"/>
  <c r="BP641" i="1"/>
  <c r="BP640" i="1"/>
  <c r="BP639" i="1"/>
  <c r="BP638" i="1"/>
  <c r="BP637" i="1"/>
  <c r="BP636" i="1"/>
  <c r="BP635" i="1"/>
  <c r="BP634" i="1"/>
  <c r="BP633" i="1"/>
  <c r="BP632" i="1"/>
  <c r="BP631" i="1"/>
  <c r="BP630" i="1"/>
  <c r="BP629" i="1"/>
  <c r="BP628" i="1"/>
  <c r="BP627" i="1"/>
  <c r="BP626" i="1"/>
  <c r="BP625" i="1"/>
  <c r="BP624" i="1"/>
  <c r="BP623" i="1"/>
  <c r="BP622" i="1"/>
  <c r="BP621" i="1"/>
  <c r="BP620" i="1"/>
  <c r="BP619" i="1"/>
  <c r="BP618" i="1"/>
  <c r="BP617" i="1"/>
  <c r="BP616" i="1"/>
  <c r="BP615" i="1"/>
  <c r="BP614" i="1"/>
  <c r="BP613" i="1"/>
  <c r="BP612" i="1"/>
  <c r="BP611" i="1"/>
  <c r="BP610" i="1"/>
  <c r="BP609" i="1"/>
  <c r="BP608" i="1"/>
  <c r="BP607" i="1"/>
  <c r="BP606" i="1"/>
  <c r="BP605" i="1"/>
  <c r="BP604" i="1"/>
  <c r="BP603" i="1"/>
  <c r="BP602" i="1"/>
  <c r="BP601" i="1"/>
  <c r="BP600" i="1"/>
  <c r="BP599" i="1"/>
  <c r="BP598" i="1"/>
  <c r="BP597" i="1"/>
  <c r="BP596" i="1"/>
  <c r="BP595" i="1"/>
  <c r="BP594" i="1"/>
  <c r="BP593" i="1"/>
  <c r="BP592" i="1"/>
  <c r="BP591" i="1"/>
  <c r="BP590" i="1"/>
  <c r="BP589" i="1"/>
  <c r="BP588" i="1"/>
  <c r="BP587" i="1"/>
  <c r="BP586" i="1"/>
  <c r="BP585" i="1"/>
  <c r="BP584" i="1"/>
  <c r="BP583" i="1"/>
  <c r="BP582" i="1"/>
  <c r="BP581" i="1"/>
  <c r="BP580" i="1"/>
  <c r="BP579" i="1"/>
  <c r="BP578" i="1"/>
  <c r="BP577" i="1"/>
  <c r="BP576" i="1"/>
  <c r="BP575" i="1"/>
  <c r="BP574" i="1"/>
  <c r="BP573" i="1"/>
  <c r="BP572" i="1"/>
  <c r="BP571" i="1"/>
  <c r="BP570" i="1"/>
  <c r="BP569" i="1"/>
  <c r="BP568" i="1"/>
  <c r="BP567" i="1"/>
  <c r="BP566" i="1"/>
  <c r="BP565" i="1"/>
  <c r="BP564" i="1"/>
  <c r="BP563" i="1"/>
  <c r="BP562" i="1"/>
  <c r="BP561" i="1"/>
  <c r="BP560" i="1"/>
  <c r="BP559" i="1"/>
  <c r="BP558" i="1"/>
  <c r="BP557" i="1"/>
  <c r="BP556" i="1"/>
  <c r="BP555" i="1"/>
  <c r="BP554" i="1"/>
  <c r="BP553" i="1"/>
  <c r="BP552" i="1"/>
  <c r="BP551" i="1"/>
  <c r="BP550" i="1"/>
  <c r="BP549" i="1"/>
  <c r="BP548" i="1"/>
  <c r="BP547" i="1"/>
  <c r="BP546" i="1"/>
  <c r="BP545" i="1"/>
  <c r="BP544" i="1"/>
  <c r="BP543" i="1"/>
  <c r="BP542" i="1"/>
  <c r="BP541" i="1"/>
  <c r="BP540" i="1"/>
  <c r="BP539" i="1"/>
  <c r="BP538" i="1"/>
  <c r="BP537" i="1"/>
  <c r="BP536" i="1"/>
  <c r="BP535" i="1"/>
  <c r="BP534" i="1"/>
  <c r="BP533" i="1"/>
  <c r="BP532" i="1"/>
  <c r="BP531" i="1"/>
  <c r="BP530" i="1"/>
  <c r="BP529" i="1"/>
  <c r="BP528" i="1"/>
  <c r="BP527" i="1"/>
  <c r="BP526" i="1"/>
  <c r="BP525" i="1"/>
  <c r="BP524" i="1"/>
  <c r="BP523" i="1"/>
  <c r="BP522" i="1"/>
  <c r="BP521" i="1"/>
  <c r="BP520" i="1"/>
  <c r="BP519" i="1"/>
  <c r="BP518" i="1"/>
  <c r="BP517" i="1"/>
  <c r="BP516" i="1"/>
  <c r="BP515" i="1"/>
  <c r="BP514" i="1"/>
  <c r="BP513" i="1"/>
  <c r="BP512" i="1"/>
  <c r="BP511" i="1"/>
  <c r="BP510" i="1"/>
  <c r="BP509" i="1"/>
  <c r="BP508" i="1"/>
  <c r="BP507" i="1"/>
  <c r="BP506" i="1"/>
  <c r="BP505" i="1"/>
  <c r="BP504" i="1"/>
  <c r="BP503" i="1"/>
  <c r="BP502" i="1"/>
  <c r="BP501" i="1"/>
  <c r="BP500" i="1"/>
  <c r="BP499" i="1"/>
  <c r="BP498" i="1"/>
  <c r="BP497" i="1"/>
  <c r="BP496" i="1"/>
  <c r="BP495" i="1"/>
  <c r="BP494" i="1"/>
  <c r="BP493" i="1"/>
  <c r="BP492" i="1"/>
  <c r="BP491" i="1"/>
  <c r="BP490" i="1"/>
  <c r="BP489" i="1"/>
  <c r="BP488" i="1"/>
  <c r="BP487" i="1"/>
  <c r="BP486" i="1"/>
  <c r="BP485" i="1"/>
  <c r="BP484" i="1"/>
  <c r="BP483" i="1"/>
  <c r="BP482" i="1"/>
  <c r="BP481" i="1"/>
  <c r="BP480" i="1"/>
  <c r="BP479" i="1"/>
  <c r="BP478" i="1"/>
  <c r="BP477" i="1"/>
  <c r="BP476" i="1"/>
  <c r="BP475" i="1"/>
  <c r="BP474" i="1"/>
  <c r="BP473" i="1"/>
  <c r="BP472" i="1"/>
  <c r="BP471" i="1"/>
  <c r="BP470" i="1"/>
  <c r="BP469" i="1"/>
  <c r="BP468" i="1"/>
  <c r="BP467" i="1"/>
  <c r="BP466" i="1"/>
  <c r="BP465" i="1"/>
  <c r="BP464" i="1"/>
  <c r="BP463" i="1"/>
  <c r="BP462" i="1"/>
  <c r="BP461" i="1"/>
  <c r="BP460" i="1"/>
  <c r="BP459" i="1"/>
  <c r="BP458" i="1"/>
  <c r="BP457" i="1"/>
  <c r="BP456" i="1"/>
  <c r="BP455" i="1"/>
  <c r="BP454" i="1"/>
  <c r="BP453" i="1"/>
  <c r="BP452" i="1"/>
  <c r="BP451" i="1"/>
  <c r="BP450" i="1"/>
  <c r="BP449" i="1"/>
  <c r="BP448" i="1"/>
  <c r="BP447" i="1"/>
  <c r="BP446" i="1"/>
  <c r="BP445" i="1"/>
  <c r="BP444" i="1"/>
  <c r="BP443" i="1"/>
  <c r="BP442" i="1"/>
  <c r="BP441" i="1"/>
  <c r="BP440" i="1"/>
  <c r="BP439" i="1"/>
  <c r="BP438" i="1"/>
  <c r="BP437" i="1"/>
  <c r="BP436" i="1"/>
  <c r="BP435" i="1"/>
  <c r="BP434" i="1"/>
  <c r="BP433" i="1"/>
  <c r="BP432" i="1"/>
  <c r="BP431" i="1"/>
  <c r="BP430" i="1"/>
  <c r="BP429" i="1"/>
  <c r="BP428" i="1"/>
  <c r="BP427" i="1"/>
  <c r="BP426" i="1"/>
  <c r="BP425" i="1"/>
  <c r="BP424" i="1"/>
  <c r="BP423" i="1"/>
  <c r="BP422" i="1"/>
  <c r="BP421" i="1"/>
  <c r="BP420" i="1"/>
  <c r="BP419" i="1"/>
  <c r="BP418" i="1"/>
  <c r="BP417" i="1"/>
  <c r="BP416" i="1"/>
  <c r="BP415" i="1"/>
  <c r="BP414" i="1"/>
  <c r="BP413" i="1"/>
  <c r="BP412" i="1"/>
  <c r="BP411" i="1"/>
  <c r="BP410" i="1"/>
  <c r="BP409" i="1"/>
  <c r="BP408" i="1"/>
  <c r="BP407" i="1"/>
  <c r="BP406" i="1"/>
  <c r="BP405" i="1"/>
  <c r="BP404" i="1"/>
  <c r="BP403" i="1"/>
  <c r="BP402" i="1"/>
  <c r="BP401" i="1"/>
  <c r="BP400" i="1"/>
  <c r="BP399" i="1"/>
  <c r="BP398" i="1"/>
  <c r="BP397" i="1"/>
  <c r="BP396" i="1"/>
  <c r="BP395" i="1"/>
  <c r="BP394" i="1"/>
  <c r="BP393" i="1"/>
  <c r="BP392" i="1"/>
  <c r="BP391" i="1"/>
  <c r="BP390" i="1"/>
  <c r="BP389" i="1"/>
  <c r="BP388" i="1"/>
  <c r="BP387" i="1"/>
  <c r="BP386" i="1"/>
  <c r="BP385" i="1"/>
  <c r="BP384" i="1"/>
  <c r="BP383" i="1"/>
  <c r="BP382" i="1"/>
  <c r="BP381" i="1"/>
  <c r="BP380" i="1"/>
  <c r="BP379" i="1"/>
  <c r="BP378" i="1"/>
  <c r="BP377" i="1"/>
  <c r="BP376" i="1"/>
  <c r="BP375" i="1"/>
  <c r="BP374" i="1"/>
  <c r="BP373" i="1"/>
  <c r="BP372" i="1"/>
  <c r="BP371" i="1"/>
  <c r="BP370" i="1"/>
  <c r="BP369" i="1"/>
  <c r="BP368" i="1"/>
  <c r="BP367" i="1"/>
  <c r="BP366" i="1"/>
  <c r="BP365" i="1"/>
  <c r="BP364" i="1"/>
  <c r="BP363" i="1"/>
  <c r="BP362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N929" i="1"/>
  <c r="BN928" i="1"/>
  <c r="BN927" i="1"/>
  <c r="BN926" i="1"/>
  <c r="BN925" i="1"/>
  <c r="BN924" i="1"/>
  <c r="BN923" i="1"/>
  <c r="BN922" i="1"/>
  <c r="BN921" i="1"/>
  <c r="BN920" i="1"/>
  <c r="BN919" i="1"/>
  <c r="BN918" i="1"/>
  <c r="BN917" i="1"/>
  <c r="BN916" i="1"/>
  <c r="BN915" i="1"/>
  <c r="BN914" i="1"/>
  <c r="BN913" i="1"/>
  <c r="BN912" i="1"/>
  <c r="BN911" i="1"/>
  <c r="BN910" i="1"/>
  <c r="BN909" i="1"/>
  <c r="BN908" i="1"/>
  <c r="BN907" i="1"/>
  <c r="BN906" i="1"/>
  <c r="BN905" i="1"/>
  <c r="BN904" i="1"/>
  <c r="BN903" i="1"/>
  <c r="BN902" i="1"/>
  <c r="BN901" i="1"/>
  <c r="BN900" i="1"/>
  <c r="BN899" i="1"/>
  <c r="BN898" i="1"/>
  <c r="BN897" i="1"/>
  <c r="BN896" i="1"/>
  <c r="BN895" i="1"/>
  <c r="BN894" i="1"/>
  <c r="BN893" i="1"/>
  <c r="BN892" i="1"/>
  <c r="BN891" i="1"/>
  <c r="BN890" i="1"/>
  <c r="BN889" i="1"/>
  <c r="BN888" i="1"/>
  <c r="BN887" i="1"/>
  <c r="BN886" i="1"/>
  <c r="BN885" i="1"/>
  <c r="BN884" i="1"/>
  <c r="BN883" i="1"/>
  <c r="BN882" i="1"/>
  <c r="BN881" i="1"/>
  <c r="BN880" i="1"/>
  <c r="BN879" i="1"/>
  <c r="BN878" i="1"/>
  <c r="BN877" i="1"/>
  <c r="BN876" i="1"/>
  <c r="BN875" i="1"/>
  <c r="BN874" i="1"/>
  <c r="BN873" i="1"/>
  <c r="BN872" i="1"/>
  <c r="BN871" i="1"/>
  <c r="BN870" i="1"/>
  <c r="BN869" i="1"/>
  <c r="BN868" i="1"/>
  <c r="BN867" i="1"/>
  <c r="BN866" i="1"/>
  <c r="BN865" i="1"/>
  <c r="BN864" i="1"/>
  <c r="BN863" i="1"/>
  <c r="BN862" i="1"/>
  <c r="BN861" i="1"/>
  <c r="BN860" i="1"/>
  <c r="BN859" i="1"/>
  <c r="BN858" i="1"/>
  <c r="BN857" i="1"/>
  <c r="BN856" i="1"/>
  <c r="BN855" i="1"/>
  <c r="BN854" i="1"/>
  <c r="BN853" i="1"/>
  <c r="BN852" i="1"/>
  <c r="BN851" i="1"/>
  <c r="BN850" i="1"/>
  <c r="BN849" i="1"/>
  <c r="BN848" i="1"/>
  <c r="BN847" i="1"/>
  <c r="BN846" i="1"/>
  <c r="BN845" i="1"/>
  <c r="BN844" i="1"/>
  <c r="BN843" i="1"/>
  <c r="BN842" i="1"/>
  <c r="BN841" i="1"/>
  <c r="BN840" i="1"/>
  <c r="BN839" i="1"/>
  <c r="BN838" i="1"/>
  <c r="BN837" i="1"/>
  <c r="BN836" i="1"/>
  <c r="BN835" i="1"/>
  <c r="BN834" i="1"/>
  <c r="BN833" i="1"/>
  <c r="BN832" i="1"/>
  <c r="BN831" i="1"/>
  <c r="BN830" i="1"/>
  <c r="BN829" i="1"/>
  <c r="BN828" i="1"/>
  <c r="BN827" i="1"/>
  <c r="BN826" i="1"/>
  <c r="BN825" i="1"/>
  <c r="BN824" i="1"/>
  <c r="BN823" i="1"/>
  <c r="BN822" i="1"/>
  <c r="BN821" i="1"/>
  <c r="BN820" i="1"/>
  <c r="BN819" i="1"/>
  <c r="BN818" i="1"/>
  <c r="BN817" i="1"/>
  <c r="BN816" i="1"/>
  <c r="BN815" i="1"/>
  <c r="BN814" i="1"/>
  <c r="BN813" i="1"/>
  <c r="BN812" i="1"/>
  <c r="BN811" i="1"/>
  <c r="BN810" i="1"/>
  <c r="BN809" i="1"/>
  <c r="BN808" i="1"/>
  <c r="BN807" i="1"/>
  <c r="BN806" i="1"/>
  <c r="BN805" i="1"/>
  <c r="BN804" i="1"/>
  <c r="BN803" i="1"/>
  <c r="BN802" i="1"/>
  <c r="BN801" i="1"/>
  <c r="BN800" i="1"/>
  <c r="BN799" i="1"/>
  <c r="BN798" i="1"/>
  <c r="BN797" i="1"/>
  <c r="BN796" i="1"/>
  <c r="BN795" i="1"/>
  <c r="BN794" i="1"/>
  <c r="BN793" i="1"/>
  <c r="BN792" i="1"/>
  <c r="BN791" i="1"/>
  <c r="BN790" i="1"/>
  <c r="BN789" i="1"/>
  <c r="BN788" i="1"/>
  <c r="BN787" i="1"/>
  <c r="BN786" i="1"/>
  <c r="BN785" i="1"/>
  <c r="BN784" i="1"/>
  <c r="BN783" i="1"/>
  <c r="BN782" i="1"/>
  <c r="BN781" i="1"/>
  <c r="BN780" i="1"/>
  <c r="BN779" i="1"/>
  <c r="BN778" i="1"/>
  <c r="BN777" i="1"/>
  <c r="BN776" i="1"/>
  <c r="BN775" i="1"/>
  <c r="BN774" i="1"/>
  <c r="BN773" i="1"/>
  <c r="BN772" i="1"/>
  <c r="BN771" i="1"/>
  <c r="BN770" i="1"/>
  <c r="BN769" i="1"/>
  <c r="BN768" i="1"/>
  <c r="BN767" i="1"/>
  <c r="BN766" i="1"/>
  <c r="BN765" i="1"/>
  <c r="BN764" i="1"/>
  <c r="BN763" i="1"/>
  <c r="BN762" i="1"/>
  <c r="BN761" i="1"/>
  <c r="BN760" i="1"/>
  <c r="BN759" i="1"/>
  <c r="BN758" i="1"/>
  <c r="BN757" i="1"/>
  <c r="BN756" i="1"/>
  <c r="BN755" i="1"/>
  <c r="BN754" i="1"/>
  <c r="BN753" i="1"/>
  <c r="BN752" i="1"/>
  <c r="BN751" i="1"/>
  <c r="BN750" i="1"/>
  <c r="BN749" i="1"/>
  <c r="BN748" i="1"/>
  <c r="BN747" i="1"/>
  <c r="BN746" i="1"/>
  <c r="BN745" i="1"/>
  <c r="BN744" i="1"/>
  <c r="BN743" i="1"/>
  <c r="BN742" i="1"/>
  <c r="BN741" i="1"/>
  <c r="BN740" i="1"/>
  <c r="BN739" i="1"/>
  <c r="BN738" i="1"/>
  <c r="BN737" i="1"/>
  <c r="BN736" i="1"/>
  <c r="BN735" i="1"/>
  <c r="BN734" i="1"/>
  <c r="BN733" i="1"/>
  <c r="BN732" i="1"/>
  <c r="BN731" i="1"/>
  <c r="BN730" i="1"/>
  <c r="BN729" i="1"/>
  <c r="BN728" i="1"/>
  <c r="BN727" i="1"/>
  <c r="BN726" i="1"/>
  <c r="BN725" i="1"/>
  <c r="BN724" i="1"/>
  <c r="BN723" i="1"/>
  <c r="BN722" i="1"/>
  <c r="BN721" i="1"/>
  <c r="BN720" i="1"/>
  <c r="BN719" i="1"/>
  <c r="BN718" i="1"/>
  <c r="BN717" i="1"/>
  <c r="BN716" i="1"/>
  <c r="BN715" i="1"/>
  <c r="BN714" i="1"/>
  <c r="BN713" i="1"/>
  <c r="BN712" i="1"/>
  <c r="BN711" i="1"/>
  <c r="BN710" i="1"/>
  <c r="BN709" i="1"/>
  <c r="BN708" i="1"/>
  <c r="BN707" i="1"/>
  <c r="BN706" i="1"/>
  <c r="BN705" i="1"/>
  <c r="BN704" i="1"/>
  <c r="BN703" i="1"/>
  <c r="BN702" i="1"/>
  <c r="BN701" i="1"/>
  <c r="BN700" i="1"/>
  <c r="BN699" i="1"/>
  <c r="BN698" i="1"/>
  <c r="BN697" i="1"/>
  <c r="BN696" i="1"/>
  <c r="BN695" i="1"/>
  <c r="BN694" i="1"/>
  <c r="BN693" i="1"/>
  <c r="BN692" i="1"/>
  <c r="BN691" i="1"/>
  <c r="BN690" i="1"/>
  <c r="BN689" i="1"/>
  <c r="BN688" i="1"/>
  <c r="BN687" i="1"/>
  <c r="BN686" i="1"/>
  <c r="BN685" i="1"/>
  <c r="BN684" i="1"/>
  <c r="BN683" i="1"/>
  <c r="BN682" i="1"/>
  <c r="BN681" i="1"/>
  <c r="BN680" i="1"/>
  <c r="BN679" i="1"/>
  <c r="BN678" i="1"/>
  <c r="BN677" i="1"/>
  <c r="BN676" i="1"/>
  <c r="BN675" i="1"/>
  <c r="BN674" i="1"/>
  <c r="BN673" i="1"/>
  <c r="BN672" i="1"/>
  <c r="BN671" i="1"/>
  <c r="BN670" i="1"/>
  <c r="BN669" i="1"/>
  <c r="BN668" i="1"/>
  <c r="BN667" i="1"/>
  <c r="BN666" i="1"/>
  <c r="BN665" i="1"/>
  <c r="BN664" i="1"/>
  <c r="BN663" i="1"/>
  <c r="BN662" i="1"/>
  <c r="BN661" i="1"/>
  <c r="BN660" i="1"/>
  <c r="BN659" i="1"/>
  <c r="BN658" i="1"/>
  <c r="BN657" i="1"/>
  <c r="BN656" i="1"/>
  <c r="BN655" i="1"/>
  <c r="BN654" i="1"/>
  <c r="BN653" i="1"/>
  <c r="BN652" i="1"/>
  <c r="BN651" i="1"/>
  <c r="BN650" i="1"/>
  <c r="BN649" i="1"/>
  <c r="BN648" i="1"/>
  <c r="BN647" i="1"/>
  <c r="BN646" i="1"/>
  <c r="BN645" i="1"/>
  <c r="BN644" i="1"/>
  <c r="BN643" i="1"/>
  <c r="BN642" i="1"/>
  <c r="BN641" i="1"/>
  <c r="BN640" i="1"/>
  <c r="BN639" i="1"/>
  <c r="BN638" i="1"/>
  <c r="BN637" i="1"/>
  <c r="BN636" i="1"/>
  <c r="BN635" i="1"/>
  <c r="BN634" i="1"/>
  <c r="BN633" i="1"/>
  <c r="BN632" i="1"/>
  <c r="BN631" i="1"/>
  <c r="BN630" i="1"/>
  <c r="BN629" i="1"/>
  <c r="BN628" i="1"/>
  <c r="BN627" i="1"/>
  <c r="BN626" i="1"/>
  <c r="BN625" i="1"/>
  <c r="BN624" i="1"/>
  <c r="BN623" i="1"/>
  <c r="BN622" i="1"/>
  <c r="BN621" i="1"/>
  <c r="BN620" i="1"/>
  <c r="BN619" i="1"/>
  <c r="BN618" i="1"/>
  <c r="BN617" i="1"/>
  <c r="BN616" i="1"/>
  <c r="BN615" i="1"/>
  <c r="BN614" i="1"/>
  <c r="BN613" i="1"/>
  <c r="BN612" i="1"/>
  <c r="BN611" i="1"/>
  <c r="BN610" i="1"/>
  <c r="BN609" i="1"/>
  <c r="BN608" i="1"/>
  <c r="BN607" i="1"/>
  <c r="BN606" i="1"/>
  <c r="BN605" i="1"/>
  <c r="BN604" i="1"/>
  <c r="BN603" i="1"/>
  <c r="BN602" i="1"/>
  <c r="BN601" i="1"/>
  <c r="BN600" i="1"/>
  <c r="BN599" i="1"/>
  <c r="BN598" i="1"/>
  <c r="BN597" i="1"/>
  <c r="BN596" i="1"/>
  <c r="BN595" i="1"/>
  <c r="BN594" i="1"/>
  <c r="BN593" i="1"/>
  <c r="BN592" i="1"/>
  <c r="BN591" i="1"/>
  <c r="BN590" i="1"/>
  <c r="BN589" i="1"/>
  <c r="BN588" i="1"/>
  <c r="BN587" i="1"/>
  <c r="BN586" i="1"/>
  <c r="BN585" i="1"/>
  <c r="BN584" i="1"/>
  <c r="BN583" i="1"/>
  <c r="BN582" i="1"/>
  <c r="BN581" i="1"/>
  <c r="BN580" i="1"/>
  <c r="BN579" i="1"/>
  <c r="BN578" i="1"/>
  <c r="BN577" i="1"/>
  <c r="BN576" i="1"/>
  <c r="BN575" i="1"/>
  <c r="BN574" i="1"/>
  <c r="BN573" i="1"/>
  <c r="BN572" i="1"/>
  <c r="BN571" i="1"/>
  <c r="BN570" i="1"/>
  <c r="BN569" i="1"/>
  <c r="BN568" i="1"/>
  <c r="BN567" i="1"/>
  <c r="BN566" i="1"/>
  <c r="BN565" i="1"/>
  <c r="BN564" i="1"/>
  <c r="BN563" i="1"/>
  <c r="BN562" i="1"/>
  <c r="BN561" i="1"/>
  <c r="BN560" i="1"/>
  <c r="BN559" i="1"/>
  <c r="BN558" i="1"/>
  <c r="BN557" i="1"/>
  <c r="BN556" i="1"/>
  <c r="BN555" i="1"/>
  <c r="BN554" i="1"/>
  <c r="BN553" i="1"/>
  <c r="BN552" i="1"/>
  <c r="BN551" i="1"/>
  <c r="BN550" i="1"/>
  <c r="BN549" i="1"/>
  <c r="BN548" i="1"/>
  <c r="BN547" i="1"/>
  <c r="BN546" i="1"/>
  <c r="BN545" i="1"/>
  <c r="BN544" i="1"/>
  <c r="BN543" i="1"/>
  <c r="BN542" i="1"/>
  <c r="BN541" i="1"/>
  <c r="BN540" i="1"/>
  <c r="BN539" i="1"/>
  <c r="BN538" i="1"/>
  <c r="BN537" i="1"/>
  <c r="BN536" i="1"/>
  <c r="BN535" i="1"/>
  <c r="BN534" i="1"/>
  <c r="BN533" i="1"/>
  <c r="BN532" i="1"/>
  <c r="BN531" i="1"/>
  <c r="BN530" i="1"/>
  <c r="BN529" i="1"/>
  <c r="BN528" i="1"/>
  <c r="BN527" i="1"/>
  <c r="BN526" i="1"/>
  <c r="BN525" i="1"/>
  <c r="BN524" i="1"/>
  <c r="BN523" i="1"/>
  <c r="BN522" i="1"/>
  <c r="BN521" i="1"/>
  <c r="BN520" i="1"/>
  <c r="BN519" i="1"/>
  <c r="BN518" i="1"/>
  <c r="BN517" i="1"/>
  <c r="BN516" i="1"/>
  <c r="BN515" i="1"/>
  <c r="BN514" i="1"/>
  <c r="BN513" i="1"/>
  <c r="BN512" i="1"/>
  <c r="BN511" i="1"/>
  <c r="BN510" i="1"/>
  <c r="BN509" i="1"/>
  <c r="BN508" i="1"/>
  <c r="BN507" i="1"/>
  <c r="BN506" i="1"/>
  <c r="BN505" i="1"/>
  <c r="BN504" i="1"/>
  <c r="BN503" i="1"/>
  <c r="BN502" i="1"/>
  <c r="BN501" i="1"/>
  <c r="BN500" i="1"/>
  <c r="BN499" i="1"/>
  <c r="BN498" i="1"/>
  <c r="BN497" i="1"/>
  <c r="BN496" i="1"/>
  <c r="BN495" i="1"/>
  <c r="BN494" i="1"/>
  <c r="BN493" i="1"/>
  <c r="BN492" i="1"/>
  <c r="BN491" i="1"/>
  <c r="BN490" i="1"/>
  <c r="BN489" i="1"/>
  <c r="BN488" i="1"/>
  <c r="BN487" i="1"/>
  <c r="BN486" i="1"/>
  <c r="BN485" i="1"/>
  <c r="BN484" i="1"/>
  <c r="BN483" i="1"/>
  <c r="BN482" i="1"/>
  <c r="BN481" i="1"/>
  <c r="BN480" i="1"/>
  <c r="BN479" i="1"/>
  <c r="BN478" i="1"/>
  <c r="BN477" i="1"/>
  <c r="BN476" i="1"/>
  <c r="BN475" i="1"/>
  <c r="BN474" i="1"/>
  <c r="BN473" i="1"/>
  <c r="BN472" i="1"/>
  <c r="BN471" i="1"/>
  <c r="BN470" i="1"/>
  <c r="BN469" i="1"/>
  <c r="BN468" i="1"/>
  <c r="BN467" i="1"/>
  <c r="BN466" i="1"/>
  <c r="BN465" i="1"/>
  <c r="BN464" i="1"/>
  <c r="BN463" i="1"/>
  <c r="BN462" i="1"/>
  <c r="BN461" i="1"/>
  <c r="BN460" i="1"/>
  <c r="BN459" i="1"/>
  <c r="BN458" i="1"/>
  <c r="BN457" i="1"/>
  <c r="BN456" i="1"/>
  <c r="BN455" i="1"/>
  <c r="BN454" i="1"/>
  <c r="BN453" i="1"/>
  <c r="BN452" i="1"/>
  <c r="BN451" i="1"/>
  <c r="BN450" i="1"/>
  <c r="BN449" i="1"/>
  <c r="BN448" i="1"/>
  <c r="BN447" i="1"/>
  <c r="BN446" i="1"/>
  <c r="BN445" i="1"/>
  <c r="BN444" i="1"/>
  <c r="BN443" i="1"/>
  <c r="BN442" i="1"/>
  <c r="BN441" i="1"/>
  <c r="BN440" i="1"/>
  <c r="BN439" i="1"/>
  <c r="BN438" i="1"/>
  <c r="BN437" i="1"/>
  <c r="BN436" i="1"/>
  <c r="BN435" i="1"/>
  <c r="BN434" i="1"/>
  <c r="BN433" i="1"/>
  <c r="BN432" i="1"/>
  <c r="BN431" i="1"/>
  <c r="BN430" i="1"/>
  <c r="BN429" i="1"/>
  <c r="BN428" i="1"/>
  <c r="BN427" i="1"/>
  <c r="BN426" i="1"/>
  <c r="BN425" i="1"/>
  <c r="BN424" i="1"/>
  <c r="BN423" i="1"/>
  <c r="BN422" i="1"/>
  <c r="BN421" i="1"/>
  <c r="BN420" i="1"/>
  <c r="BN419" i="1"/>
  <c r="BN418" i="1"/>
  <c r="BN417" i="1"/>
  <c r="BN416" i="1"/>
  <c r="BN415" i="1"/>
  <c r="BN414" i="1"/>
  <c r="BN413" i="1"/>
  <c r="BN412" i="1"/>
  <c r="BN411" i="1"/>
  <c r="BN410" i="1"/>
  <c r="BN409" i="1"/>
  <c r="BN408" i="1"/>
  <c r="BN407" i="1"/>
  <c r="BN406" i="1"/>
  <c r="BN405" i="1"/>
  <c r="BN404" i="1"/>
  <c r="BN403" i="1"/>
  <c r="BN402" i="1"/>
  <c r="BN401" i="1"/>
  <c r="BN400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N384" i="1"/>
  <c r="BN383" i="1"/>
  <c r="BN382" i="1"/>
  <c r="BN381" i="1"/>
  <c r="BN380" i="1"/>
  <c r="BN379" i="1"/>
  <c r="BN378" i="1"/>
  <c r="BN377" i="1"/>
  <c r="BN376" i="1"/>
  <c r="BN375" i="1"/>
  <c r="BN374" i="1"/>
  <c r="BN373" i="1"/>
  <c r="BN372" i="1"/>
  <c r="BN371" i="1"/>
  <c r="BN370" i="1"/>
  <c r="BN369" i="1"/>
  <c r="BN368" i="1"/>
  <c r="BN367" i="1"/>
  <c r="BN366" i="1"/>
  <c r="BN365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M929" i="1"/>
  <c r="BM928" i="1"/>
  <c r="BM927" i="1"/>
  <c r="BM926" i="1"/>
  <c r="BM925" i="1"/>
  <c r="BM924" i="1"/>
  <c r="BM923" i="1"/>
  <c r="BM922" i="1"/>
  <c r="BM921" i="1"/>
  <c r="BM920" i="1"/>
  <c r="BM919" i="1"/>
  <c r="BM918" i="1"/>
  <c r="BM917" i="1"/>
  <c r="BM916" i="1"/>
  <c r="BM915" i="1"/>
  <c r="BM914" i="1"/>
  <c r="BM913" i="1"/>
  <c r="BM912" i="1"/>
  <c r="BM911" i="1"/>
  <c r="BM910" i="1"/>
  <c r="BM909" i="1"/>
  <c r="BM908" i="1"/>
  <c r="BM907" i="1"/>
  <c r="BM906" i="1"/>
  <c r="BM905" i="1"/>
  <c r="BM904" i="1"/>
  <c r="BM903" i="1"/>
  <c r="BM902" i="1"/>
  <c r="BM901" i="1"/>
  <c r="BM900" i="1"/>
  <c r="BM899" i="1"/>
  <c r="BM898" i="1"/>
  <c r="BM897" i="1"/>
  <c r="BM896" i="1"/>
  <c r="BM895" i="1"/>
  <c r="BM894" i="1"/>
  <c r="BM893" i="1"/>
  <c r="BM892" i="1"/>
  <c r="BM891" i="1"/>
  <c r="BM890" i="1"/>
  <c r="BM889" i="1"/>
  <c r="BM888" i="1"/>
  <c r="BM887" i="1"/>
  <c r="BM886" i="1"/>
  <c r="BM885" i="1"/>
  <c r="BM884" i="1"/>
  <c r="BM883" i="1"/>
  <c r="BM882" i="1"/>
  <c r="BM881" i="1"/>
  <c r="BM880" i="1"/>
  <c r="BM879" i="1"/>
  <c r="BM878" i="1"/>
  <c r="BM877" i="1"/>
  <c r="BM876" i="1"/>
  <c r="BM875" i="1"/>
  <c r="BM874" i="1"/>
  <c r="BM873" i="1"/>
  <c r="BM872" i="1"/>
  <c r="BM871" i="1"/>
  <c r="BM870" i="1"/>
  <c r="BM869" i="1"/>
  <c r="BM868" i="1"/>
  <c r="BM867" i="1"/>
  <c r="BM866" i="1"/>
  <c r="BM865" i="1"/>
  <c r="BM864" i="1"/>
  <c r="BM863" i="1"/>
  <c r="BM862" i="1"/>
  <c r="BM861" i="1"/>
  <c r="BM860" i="1"/>
  <c r="BM859" i="1"/>
  <c r="BM858" i="1"/>
  <c r="BM857" i="1"/>
  <c r="BM856" i="1"/>
  <c r="BM855" i="1"/>
  <c r="BM854" i="1"/>
  <c r="BM853" i="1"/>
  <c r="BM852" i="1"/>
  <c r="BM851" i="1"/>
  <c r="BM850" i="1"/>
  <c r="BM849" i="1"/>
  <c r="BM848" i="1"/>
  <c r="BM847" i="1"/>
  <c r="BM846" i="1"/>
  <c r="BM845" i="1"/>
  <c r="BM844" i="1"/>
  <c r="BM843" i="1"/>
  <c r="BM842" i="1"/>
  <c r="BM841" i="1"/>
  <c r="BM840" i="1"/>
  <c r="BM839" i="1"/>
  <c r="BM838" i="1"/>
  <c r="BM837" i="1"/>
  <c r="BM836" i="1"/>
  <c r="BM835" i="1"/>
  <c r="BM834" i="1"/>
  <c r="BM833" i="1"/>
  <c r="BM832" i="1"/>
  <c r="BM831" i="1"/>
  <c r="BM830" i="1"/>
  <c r="BM829" i="1"/>
  <c r="BM828" i="1"/>
  <c r="BM827" i="1"/>
  <c r="BM826" i="1"/>
  <c r="BM825" i="1"/>
  <c r="BM824" i="1"/>
  <c r="BM823" i="1"/>
  <c r="BM822" i="1"/>
  <c r="BM821" i="1"/>
  <c r="BM820" i="1"/>
  <c r="BM819" i="1"/>
  <c r="BM818" i="1"/>
  <c r="BM817" i="1"/>
  <c r="BM816" i="1"/>
  <c r="BM815" i="1"/>
  <c r="BM814" i="1"/>
  <c r="BM813" i="1"/>
  <c r="BM812" i="1"/>
  <c r="BM811" i="1"/>
  <c r="BM810" i="1"/>
  <c r="BM809" i="1"/>
  <c r="BM808" i="1"/>
  <c r="BM807" i="1"/>
  <c r="BM806" i="1"/>
  <c r="BM805" i="1"/>
  <c r="BM804" i="1"/>
  <c r="BM803" i="1"/>
  <c r="BM802" i="1"/>
  <c r="BM801" i="1"/>
  <c r="BM800" i="1"/>
  <c r="BM799" i="1"/>
  <c r="BM798" i="1"/>
  <c r="BM797" i="1"/>
  <c r="BM796" i="1"/>
  <c r="BM795" i="1"/>
  <c r="BM794" i="1"/>
  <c r="BM793" i="1"/>
  <c r="BM792" i="1"/>
  <c r="BM791" i="1"/>
  <c r="BM790" i="1"/>
  <c r="BM789" i="1"/>
  <c r="BM788" i="1"/>
  <c r="BM787" i="1"/>
  <c r="BM786" i="1"/>
  <c r="BM785" i="1"/>
  <c r="BM784" i="1"/>
  <c r="BM783" i="1"/>
  <c r="BM782" i="1"/>
  <c r="BM781" i="1"/>
  <c r="BM780" i="1"/>
  <c r="BM779" i="1"/>
  <c r="BM778" i="1"/>
  <c r="BM777" i="1"/>
  <c r="BM776" i="1"/>
  <c r="BM775" i="1"/>
  <c r="BM774" i="1"/>
  <c r="BM773" i="1"/>
  <c r="BM772" i="1"/>
  <c r="BM771" i="1"/>
  <c r="BM770" i="1"/>
  <c r="BM769" i="1"/>
  <c r="BM768" i="1"/>
  <c r="BM767" i="1"/>
  <c r="BM766" i="1"/>
  <c r="BM765" i="1"/>
  <c r="BM764" i="1"/>
  <c r="BM763" i="1"/>
  <c r="BM762" i="1"/>
  <c r="BM761" i="1"/>
  <c r="BM760" i="1"/>
  <c r="BM759" i="1"/>
  <c r="BM758" i="1"/>
  <c r="BM757" i="1"/>
  <c r="BM756" i="1"/>
  <c r="BM755" i="1"/>
  <c r="BM754" i="1"/>
  <c r="BM753" i="1"/>
  <c r="BM752" i="1"/>
  <c r="BM751" i="1"/>
  <c r="BM750" i="1"/>
  <c r="BM749" i="1"/>
  <c r="BM748" i="1"/>
  <c r="BM747" i="1"/>
  <c r="BM746" i="1"/>
  <c r="BM745" i="1"/>
  <c r="BM744" i="1"/>
  <c r="BM743" i="1"/>
  <c r="BM742" i="1"/>
  <c r="BM741" i="1"/>
  <c r="BM740" i="1"/>
  <c r="BM739" i="1"/>
  <c r="BM738" i="1"/>
  <c r="BM737" i="1"/>
  <c r="BM736" i="1"/>
  <c r="BM735" i="1"/>
  <c r="BM734" i="1"/>
  <c r="BM733" i="1"/>
  <c r="BM732" i="1"/>
  <c r="BM731" i="1"/>
  <c r="BM730" i="1"/>
  <c r="BM729" i="1"/>
  <c r="BM728" i="1"/>
  <c r="BM727" i="1"/>
  <c r="BM726" i="1"/>
  <c r="BM725" i="1"/>
  <c r="BM724" i="1"/>
  <c r="BM723" i="1"/>
  <c r="BM722" i="1"/>
  <c r="BM721" i="1"/>
  <c r="BM720" i="1"/>
  <c r="BM719" i="1"/>
  <c r="BM718" i="1"/>
  <c r="BM717" i="1"/>
  <c r="BM716" i="1"/>
  <c r="BM715" i="1"/>
  <c r="BM714" i="1"/>
  <c r="BM713" i="1"/>
  <c r="BM712" i="1"/>
  <c r="BM711" i="1"/>
  <c r="BM710" i="1"/>
  <c r="BM709" i="1"/>
  <c r="BM708" i="1"/>
  <c r="BM707" i="1"/>
  <c r="BM706" i="1"/>
  <c r="BM705" i="1"/>
  <c r="BM704" i="1"/>
  <c r="BM703" i="1"/>
  <c r="BM702" i="1"/>
  <c r="BM701" i="1"/>
  <c r="BM700" i="1"/>
  <c r="BM699" i="1"/>
  <c r="BM698" i="1"/>
  <c r="BM697" i="1"/>
  <c r="BM696" i="1"/>
  <c r="BM695" i="1"/>
  <c r="BM694" i="1"/>
  <c r="BM693" i="1"/>
  <c r="BM692" i="1"/>
  <c r="BM691" i="1"/>
  <c r="BM690" i="1"/>
  <c r="BM689" i="1"/>
  <c r="BM688" i="1"/>
  <c r="BM687" i="1"/>
  <c r="BM686" i="1"/>
  <c r="BM685" i="1"/>
  <c r="BM684" i="1"/>
  <c r="BM683" i="1"/>
  <c r="BM682" i="1"/>
  <c r="BM681" i="1"/>
  <c r="BM680" i="1"/>
  <c r="BM679" i="1"/>
  <c r="BM678" i="1"/>
  <c r="BM677" i="1"/>
  <c r="BM676" i="1"/>
  <c r="BM675" i="1"/>
  <c r="BM674" i="1"/>
  <c r="BM673" i="1"/>
  <c r="BM672" i="1"/>
  <c r="BM671" i="1"/>
  <c r="BM670" i="1"/>
  <c r="BM669" i="1"/>
  <c r="BM668" i="1"/>
  <c r="BM667" i="1"/>
  <c r="BM666" i="1"/>
  <c r="BM665" i="1"/>
  <c r="BM664" i="1"/>
  <c r="BM663" i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M630" i="1"/>
  <c r="BM629" i="1"/>
  <c r="BM628" i="1"/>
  <c r="BM627" i="1"/>
  <c r="BM626" i="1"/>
  <c r="BM625" i="1"/>
  <c r="BM624" i="1"/>
  <c r="BM623" i="1"/>
  <c r="BM622" i="1"/>
  <c r="BM621" i="1"/>
  <c r="BM620" i="1"/>
  <c r="BM619" i="1"/>
  <c r="BM618" i="1"/>
  <c r="BM617" i="1"/>
  <c r="BM616" i="1"/>
  <c r="BM615" i="1"/>
  <c r="BM614" i="1"/>
  <c r="BM613" i="1"/>
  <c r="BM612" i="1"/>
  <c r="BM611" i="1"/>
  <c r="BM610" i="1"/>
  <c r="BM609" i="1"/>
  <c r="BM608" i="1"/>
  <c r="BM607" i="1"/>
  <c r="BM606" i="1"/>
  <c r="BM605" i="1"/>
  <c r="BM604" i="1"/>
  <c r="BM603" i="1"/>
  <c r="BM602" i="1"/>
  <c r="BM601" i="1"/>
  <c r="BM600" i="1"/>
  <c r="BM599" i="1"/>
  <c r="BM598" i="1"/>
  <c r="BM597" i="1"/>
  <c r="BM596" i="1"/>
  <c r="BM595" i="1"/>
  <c r="BM594" i="1"/>
  <c r="BM593" i="1"/>
  <c r="BM592" i="1"/>
  <c r="BM591" i="1"/>
  <c r="BM590" i="1"/>
  <c r="BM589" i="1"/>
  <c r="BM588" i="1"/>
  <c r="BM587" i="1"/>
  <c r="BM586" i="1"/>
  <c r="BM585" i="1"/>
  <c r="BM584" i="1"/>
  <c r="BM583" i="1"/>
  <c r="BM582" i="1"/>
  <c r="BM581" i="1"/>
  <c r="BM580" i="1"/>
  <c r="BM579" i="1"/>
  <c r="BM578" i="1"/>
  <c r="BM577" i="1"/>
  <c r="BM576" i="1"/>
  <c r="BM575" i="1"/>
  <c r="BM574" i="1"/>
  <c r="BM573" i="1"/>
  <c r="BM572" i="1"/>
  <c r="BM571" i="1"/>
  <c r="BM570" i="1"/>
  <c r="BM569" i="1"/>
  <c r="BM568" i="1"/>
  <c r="BM567" i="1"/>
  <c r="BM566" i="1"/>
  <c r="BM565" i="1"/>
  <c r="BM564" i="1"/>
  <c r="BM563" i="1"/>
  <c r="BM562" i="1"/>
  <c r="BM561" i="1"/>
  <c r="BM560" i="1"/>
  <c r="BM559" i="1"/>
  <c r="BM558" i="1"/>
  <c r="BM557" i="1"/>
  <c r="BM556" i="1"/>
  <c r="BM555" i="1"/>
  <c r="BM554" i="1"/>
  <c r="BM553" i="1"/>
  <c r="BM552" i="1"/>
  <c r="BM551" i="1"/>
  <c r="BM550" i="1"/>
  <c r="BM549" i="1"/>
  <c r="BM548" i="1"/>
  <c r="BM547" i="1"/>
  <c r="BM546" i="1"/>
  <c r="BM545" i="1"/>
  <c r="BM544" i="1"/>
  <c r="BM543" i="1"/>
  <c r="BM542" i="1"/>
  <c r="BM541" i="1"/>
  <c r="BM540" i="1"/>
  <c r="BM539" i="1"/>
  <c r="BM538" i="1"/>
  <c r="BM537" i="1"/>
  <c r="BM536" i="1"/>
  <c r="BM535" i="1"/>
  <c r="BM534" i="1"/>
  <c r="BM533" i="1"/>
  <c r="BM532" i="1"/>
  <c r="BM531" i="1"/>
  <c r="BM530" i="1"/>
  <c r="BM529" i="1"/>
  <c r="BM528" i="1"/>
  <c r="BM527" i="1"/>
  <c r="BM526" i="1"/>
  <c r="BM525" i="1"/>
  <c r="BM524" i="1"/>
  <c r="BM523" i="1"/>
  <c r="BM522" i="1"/>
  <c r="BM521" i="1"/>
  <c r="BM520" i="1"/>
  <c r="BM519" i="1"/>
  <c r="BM518" i="1"/>
  <c r="BM517" i="1"/>
  <c r="BM516" i="1"/>
  <c r="BM515" i="1"/>
  <c r="BM514" i="1"/>
  <c r="BM513" i="1"/>
  <c r="BM512" i="1"/>
  <c r="BM511" i="1"/>
  <c r="BM510" i="1"/>
  <c r="BM509" i="1"/>
  <c r="BM508" i="1"/>
  <c r="BM507" i="1"/>
  <c r="BM506" i="1"/>
  <c r="BM505" i="1"/>
  <c r="BM504" i="1"/>
  <c r="BM503" i="1"/>
  <c r="BM502" i="1"/>
  <c r="BM501" i="1"/>
  <c r="BM500" i="1"/>
  <c r="BM499" i="1"/>
  <c r="BM498" i="1"/>
  <c r="BM497" i="1"/>
  <c r="BM496" i="1"/>
  <c r="BM495" i="1"/>
  <c r="BM494" i="1"/>
  <c r="BM493" i="1"/>
  <c r="BM492" i="1"/>
  <c r="BM491" i="1"/>
  <c r="BM490" i="1"/>
  <c r="BM489" i="1"/>
  <c r="BM488" i="1"/>
  <c r="BM487" i="1"/>
  <c r="BM486" i="1"/>
  <c r="BM485" i="1"/>
  <c r="BM484" i="1"/>
  <c r="BM483" i="1"/>
  <c r="BM482" i="1"/>
  <c r="BM481" i="1"/>
  <c r="BM480" i="1"/>
  <c r="BM479" i="1"/>
  <c r="BM478" i="1"/>
  <c r="BM477" i="1"/>
  <c r="BM476" i="1"/>
  <c r="BM475" i="1"/>
  <c r="BM474" i="1"/>
  <c r="BM473" i="1"/>
  <c r="BM472" i="1"/>
  <c r="BM471" i="1"/>
  <c r="BM470" i="1"/>
  <c r="BM469" i="1"/>
  <c r="BM468" i="1"/>
  <c r="BM467" i="1"/>
  <c r="BM466" i="1"/>
  <c r="BM465" i="1"/>
  <c r="BM464" i="1"/>
  <c r="BM463" i="1"/>
  <c r="BM462" i="1"/>
  <c r="BM461" i="1"/>
  <c r="BM460" i="1"/>
  <c r="BM459" i="1"/>
  <c r="BM458" i="1"/>
  <c r="BM457" i="1"/>
  <c r="BM456" i="1"/>
  <c r="BM455" i="1"/>
  <c r="BM454" i="1"/>
  <c r="BM453" i="1"/>
  <c r="BM452" i="1"/>
  <c r="BM451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BL801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K929" i="1"/>
  <c r="BK928" i="1"/>
  <c r="BK927" i="1"/>
  <c r="BK926" i="1"/>
  <c r="BK925" i="1"/>
  <c r="BK924" i="1"/>
  <c r="BK923" i="1"/>
  <c r="BK922" i="1"/>
  <c r="BK921" i="1"/>
  <c r="BK920" i="1"/>
  <c r="BK919" i="1"/>
  <c r="BK918" i="1"/>
  <c r="BK917" i="1"/>
  <c r="BK916" i="1"/>
  <c r="BK915" i="1"/>
  <c r="BK914" i="1"/>
  <c r="BK913" i="1"/>
  <c r="BK912" i="1"/>
  <c r="BK911" i="1"/>
  <c r="BK910" i="1"/>
  <c r="BK909" i="1"/>
  <c r="BK908" i="1"/>
  <c r="BK907" i="1"/>
  <c r="BK906" i="1"/>
  <c r="BK905" i="1"/>
  <c r="BK904" i="1"/>
  <c r="BK903" i="1"/>
  <c r="BK902" i="1"/>
  <c r="BK901" i="1"/>
  <c r="BK900" i="1"/>
  <c r="BK899" i="1"/>
  <c r="BK898" i="1"/>
  <c r="BK897" i="1"/>
  <c r="BK896" i="1"/>
  <c r="BK895" i="1"/>
  <c r="BK894" i="1"/>
  <c r="BK893" i="1"/>
  <c r="BK892" i="1"/>
  <c r="BK891" i="1"/>
  <c r="BK890" i="1"/>
  <c r="BK889" i="1"/>
  <c r="BK888" i="1"/>
  <c r="BK887" i="1"/>
  <c r="BK886" i="1"/>
  <c r="BK885" i="1"/>
  <c r="BK884" i="1"/>
  <c r="BK883" i="1"/>
  <c r="BK882" i="1"/>
  <c r="BK881" i="1"/>
  <c r="BK880" i="1"/>
  <c r="BK879" i="1"/>
  <c r="BK878" i="1"/>
  <c r="BK877" i="1"/>
  <c r="BK876" i="1"/>
  <c r="BK875" i="1"/>
  <c r="BK874" i="1"/>
  <c r="BK873" i="1"/>
  <c r="BK872" i="1"/>
  <c r="BK871" i="1"/>
  <c r="BK870" i="1"/>
  <c r="BK869" i="1"/>
  <c r="BK868" i="1"/>
  <c r="BK867" i="1"/>
  <c r="BK866" i="1"/>
  <c r="BK865" i="1"/>
  <c r="BK864" i="1"/>
  <c r="BK863" i="1"/>
  <c r="BK862" i="1"/>
  <c r="BK861" i="1"/>
  <c r="BK860" i="1"/>
  <c r="BK859" i="1"/>
  <c r="BK858" i="1"/>
  <c r="BK857" i="1"/>
  <c r="BK856" i="1"/>
  <c r="BK855" i="1"/>
  <c r="BK854" i="1"/>
  <c r="BK853" i="1"/>
  <c r="BK852" i="1"/>
  <c r="BK851" i="1"/>
  <c r="BK850" i="1"/>
  <c r="BK849" i="1"/>
  <c r="BK848" i="1"/>
  <c r="BK847" i="1"/>
  <c r="BK846" i="1"/>
  <c r="BK845" i="1"/>
  <c r="BK844" i="1"/>
  <c r="BK843" i="1"/>
  <c r="BK842" i="1"/>
  <c r="BK841" i="1"/>
  <c r="BK840" i="1"/>
  <c r="BK839" i="1"/>
  <c r="BK838" i="1"/>
  <c r="BK837" i="1"/>
  <c r="BK836" i="1"/>
  <c r="BK835" i="1"/>
  <c r="BK834" i="1"/>
  <c r="BK833" i="1"/>
  <c r="BK832" i="1"/>
  <c r="BK831" i="1"/>
  <c r="BK830" i="1"/>
  <c r="BK829" i="1"/>
  <c r="BK828" i="1"/>
  <c r="BK827" i="1"/>
  <c r="BK826" i="1"/>
  <c r="BK825" i="1"/>
  <c r="BK824" i="1"/>
  <c r="BK823" i="1"/>
  <c r="BK822" i="1"/>
  <c r="BK821" i="1"/>
  <c r="BK820" i="1"/>
  <c r="BK819" i="1"/>
  <c r="BK818" i="1"/>
  <c r="BK817" i="1"/>
  <c r="BK816" i="1"/>
  <c r="BK815" i="1"/>
  <c r="BK814" i="1"/>
  <c r="BK813" i="1"/>
  <c r="BK812" i="1"/>
  <c r="BK811" i="1"/>
  <c r="BK810" i="1"/>
  <c r="BK809" i="1"/>
  <c r="BK808" i="1"/>
  <c r="BK807" i="1"/>
  <c r="BK806" i="1"/>
  <c r="BK805" i="1"/>
  <c r="BK804" i="1"/>
  <c r="BK803" i="1"/>
  <c r="BK802" i="1"/>
  <c r="BK801" i="1"/>
  <c r="BK800" i="1"/>
  <c r="BK799" i="1"/>
  <c r="BK798" i="1"/>
  <c r="BK797" i="1"/>
  <c r="BK796" i="1"/>
  <c r="BK795" i="1"/>
  <c r="BK794" i="1"/>
  <c r="BK793" i="1"/>
  <c r="BK792" i="1"/>
  <c r="BK791" i="1"/>
  <c r="BK790" i="1"/>
  <c r="BK789" i="1"/>
  <c r="BK788" i="1"/>
  <c r="BK787" i="1"/>
  <c r="BK786" i="1"/>
  <c r="BK785" i="1"/>
  <c r="BK784" i="1"/>
  <c r="BK783" i="1"/>
  <c r="BK782" i="1"/>
  <c r="BK781" i="1"/>
  <c r="BK780" i="1"/>
  <c r="BK779" i="1"/>
  <c r="BK778" i="1"/>
  <c r="BK777" i="1"/>
  <c r="BK776" i="1"/>
  <c r="BK775" i="1"/>
  <c r="BK774" i="1"/>
  <c r="BK773" i="1"/>
  <c r="BK772" i="1"/>
  <c r="BK771" i="1"/>
  <c r="BK770" i="1"/>
  <c r="BK769" i="1"/>
  <c r="BK768" i="1"/>
  <c r="BK767" i="1"/>
  <c r="BK766" i="1"/>
  <c r="BK765" i="1"/>
  <c r="BK764" i="1"/>
  <c r="BK763" i="1"/>
  <c r="BK762" i="1"/>
  <c r="BK761" i="1"/>
  <c r="BK760" i="1"/>
  <c r="BK759" i="1"/>
  <c r="BK758" i="1"/>
  <c r="BK757" i="1"/>
  <c r="BK756" i="1"/>
  <c r="BK755" i="1"/>
  <c r="BK754" i="1"/>
  <c r="BK753" i="1"/>
  <c r="BK752" i="1"/>
  <c r="BK751" i="1"/>
  <c r="BK750" i="1"/>
  <c r="BK749" i="1"/>
  <c r="BK748" i="1"/>
  <c r="BK747" i="1"/>
  <c r="BK746" i="1"/>
  <c r="BK745" i="1"/>
  <c r="BK744" i="1"/>
  <c r="BK743" i="1"/>
  <c r="BK742" i="1"/>
  <c r="BK741" i="1"/>
  <c r="BK740" i="1"/>
  <c r="BK739" i="1"/>
  <c r="BK738" i="1"/>
  <c r="BK737" i="1"/>
  <c r="BK736" i="1"/>
  <c r="BK735" i="1"/>
  <c r="BK734" i="1"/>
  <c r="BK733" i="1"/>
  <c r="BK732" i="1"/>
  <c r="BK731" i="1"/>
  <c r="BK730" i="1"/>
  <c r="BK729" i="1"/>
  <c r="BK728" i="1"/>
  <c r="BK727" i="1"/>
  <c r="BK726" i="1"/>
  <c r="BK725" i="1"/>
  <c r="BK724" i="1"/>
  <c r="BK723" i="1"/>
  <c r="BK722" i="1"/>
  <c r="BK721" i="1"/>
  <c r="BK720" i="1"/>
  <c r="BK719" i="1"/>
  <c r="BK718" i="1"/>
  <c r="BK717" i="1"/>
  <c r="BK716" i="1"/>
  <c r="BK715" i="1"/>
  <c r="BK714" i="1"/>
  <c r="BK713" i="1"/>
  <c r="BK712" i="1"/>
  <c r="BK711" i="1"/>
  <c r="BK710" i="1"/>
  <c r="BK709" i="1"/>
  <c r="BK708" i="1"/>
  <c r="BK707" i="1"/>
  <c r="BK706" i="1"/>
  <c r="BK705" i="1"/>
  <c r="BK704" i="1"/>
  <c r="BK703" i="1"/>
  <c r="BK702" i="1"/>
  <c r="BK701" i="1"/>
  <c r="BK700" i="1"/>
  <c r="BK699" i="1"/>
  <c r="BK698" i="1"/>
  <c r="BK697" i="1"/>
  <c r="BK696" i="1"/>
  <c r="BK695" i="1"/>
  <c r="BK694" i="1"/>
  <c r="BK693" i="1"/>
  <c r="BK692" i="1"/>
  <c r="BK691" i="1"/>
  <c r="BK690" i="1"/>
  <c r="BK689" i="1"/>
  <c r="BK688" i="1"/>
  <c r="BK687" i="1"/>
  <c r="BK686" i="1"/>
  <c r="BK685" i="1"/>
  <c r="BK684" i="1"/>
  <c r="BK683" i="1"/>
  <c r="BK682" i="1"/>
  <c r="BK681" i="1"/>
  <c r="BK680" i="1"/>
  <c r="BK679" i="1"/>
  <c r="BK678" i="1"/>
  <c r="BK677" i="1"/>
  <c r="BK676" i="1"/>
  <c r="BK675" i="1"/>
  <c r="BK674" i="1"/>
  <c r="BK673" i="1"/>
  <c r="BK672" i="1"/>
  <c r="BK671" i="1"/>
  <c r="BK670" i="1"/>
  <c r="BK669" i="1"/>
  <c r="BK668" i="1"/>
  <c r="BK667" i="1"/>
  <c r="BK666" i="1"/>
  <c r="BK665" i="1"/>
  <c r="BK664" i="1"/>
  <c r="BK663" i="1"/>
  <c r="BK662" i="1"/>
  <c r="BK661" i="1"/>
  <c r="BK660" i="1"/>
  <c r="BK659" i="1"/>
  <c r="BK658" i="1"/>
  <c r="BK657" i="1"/>
  <c r="BK656" i="1"/>
  <c r="BK655" i="1"/>
  <c r="BK654" i="1"/>
  <c r="BK653" i="1"/>
  <c r="BK652" i="1"/>
  <c r="BK651" i="1"/>
  <c r="BK650" i="1"/>
  <c r="BK649" i="1"/>
  <c r="BK648" i="1"/>
  <c r="BK647" i="1"/>
  <c r="BK646" i="1"/>
  <c r="BK645" i="1"/>
  <c r="BK644" i="1"/>
  <c r="BK643" i="1"/>
  <c r="BK642" i="1"/>
  <c r="BK641" i="1"/>
  <c r="BK640" i="1"/>
  <c r="BK639" i="1"/>
  <c r="BK638" i="1"/>
  <c r="BK637" i="1"/>
  <c r="BK636" i="1"/>
  <c r="BK635" i="1"/>
  <c r="BK634" i="1"/>
  <c r="BK633" i="1"/>
  <c r="BK632" i="1"/>
  <c r="BK631" i="1"/>
  <c r="BK630" i="1"/>
  <c r="BK629" i="1"/>
  <c r="BK628" i="1"/>
  <c r="BK627" i="1"/>
  <c r="BK626" i="1"/>
  <c r="BK625" i="1"/>
  <c r="BK624" i="1"/>
  <c r="BK623" i="1"/>
  <c r="BK622" i="1"/>
  <c r="BK621" i="1"/>
  <c r="BK620" i="1"/>
  <c r="BK619" i="1"/>
  <c r="BK618" i="1"/>
  <c r="BK617" i="1"/>
  <c r="BK616" i="1"/>
  <c r="BK615" i="1"/>
  <c r="BK614" i="1"/>
  <c r="BK613" i="1"/>
  <c r="BK612" i="1"/>
  <c r="BK611" i="1"/>
  <c r="BK610" i="1"/>
  <c r="BK609" i="1"/>
  <c r="BK608" i="1"/>
  <c r="BK607" i="1"/>
  <c r="BK606" i="1"/>
  <c r="BK605" i="1"/>
  <c r="BK604" i="1"/>
  <c r="BK603" i="1"/>
  <c r="BK602" i="1"/>
  <c r="BK601" i="1"/>
  <c r="BK600" i="1"/>
  <c r="BK599" i="1"/>
  <c r="BK598" i="1"/>
  <c r="BK597" i="1"/>
  <c r="BK596" i="1"/>
  <c r="BK595" i="1"/>
  <c r="BK594" i="1"/>
  <c r="BK593" i="1"/>
  <c r="BK592" i="1"/>
  <c r="BK591" i="1"/>
  <c r="BK590" i="1"/>
  <c r="BK589" i="1"/>
  <c r="BK588" i="1"/>
  <c r="BK587" i="1"/>
  <c r="BK586" i="1"/>
  <c r="BK585" i="1"/>
  <c r="BK584" i="1"/>
  <c r="BK583" i="1"/>
  <c r="BK582" i="1"/>
  <c r="BK581" i="1"/>
  <c r="BK580" i="1"/>
  <c r="BK579" i="1"/>
  <c r="BK578" i="1"/>
  <c r="BK577" i="1"/>
  <c r="BK576" i="1"/>
  <c r="BK575" i="1"/>
  <c r="BK574" i="1"/>
  <c r="BK573" i="1"/>
  <c r="BK572" i="1"/>
  <c r="BK571" i="1"/>
  <c r="BK570" i="1"/>
  <c r="BK569" i="1"/>
  <c r="BK568" i="1"/>
  <c r="BK567" i="1"/>
  <c r="BK566" i="1"/>
  <c r="BK565" i="1"/>
  <c r="BK564" i="1"/>
  <c r="BK563" i="1"/>
  <c r="BK562" i="1"/>
  <c r="BK561" i="1"/>
  <c r="BK560" i="1"/>
  <c r="BK559" i="1"/>
  <c r="BK558" i="1"/>
  <c r="BK557" i="1"/>
  <c r="BK556" i="1"/>
  <c r="BK555" i="1"/>
  <c r="BK554" i="1"/>
  <c r="BK553" i="1"/>
  <c r="BK552" i="1"/>
  <c r="BK551" i="1"/>
  <c r="BK550" i="1"/>
  <c r="BK549" i="1"/>
  <c r="BK548" i="1"/>
  <c r="BK547" i="1"/>
  <c r="BK546" i="1"/>
  <c r="BK545" i="1"/>
  <c r="BK544" i="1"/>
  <c r="BK543" i="1"/>
  <c r="BK542" i="1"/>
  <c r="BK541" i="1"/>
  <c r="BK540" i="1"/>
  <c r="BK539" i="1"/>
  <c r="BK538" i="1"/>
  <c r="BK537" i="1"/>
  <c r="BK536" i="1"/>
  <c r="BK535" i="1"/>
  <c r="BK534" i="1"/>
  <c r="BK533" i="1"/>
  <c r="BK532" i="1"/>
  <c r="BK531" i="1"/>
  <c r="BK530" i="1"/>
  <c r="BK529" i="1"/>
  <c r="BK528" i="1"/>
  <c r="BK527" i="1"/>
  <c r="BK526" i="1"/>
  <c r="BK525" i="1"/>
  <c r="BK524" i="1"/>
  <c r="BK523" i="1"/>
  <c r="BK522" i="1"/>
  <c r="BK521" i="1"/>
  <c r="BK520" i="1"/>
  <c r="BK519" i="1"/>
  <c r="BK518" i="1"/>
  <c r="BK517" i="1"/>
  <c r="BK516" i="1"/>
  <c r="BK515" i="1"/>
  <c r="BK514" i="1"/>
  <c r="BK513" i="1"/>
  <c r="BK512" i="1"/>
  <c r="BK511" i="1"/>
  <c r="BK510" i="1"/>
  <c r="BK509" i="1"/>
  <c r="BK508" i="1"/>
  <c r="BK507" i="1"/>
  <c r="BK506" i="1"/>
  <c r="BK505" i="1"/>
  <c r="BK504" i="1"/>
  <c r="BK503" i="1"/>
  <c r="BK502" i="1"/>
  <c r="BK501" i="1"/>
  <c r="BK500" i="1"/>
  <c r="BK499" i="1"/>
  <c r="BK498" i="1"/>
  <c r="BK497" i="1"/>
  <c r="BK496" i="1"/>
  <c r="BK495" i="1"/>
  <c r="BK494" i="1"/>
  <c r="BK493" i="1"/>
  <c r="BK492" i="1"/>
  <c r="BK491" i="1"/>
  <c r="BK490" i="1"/>
  <c r="BK489" i="1"/>
  <c r="BK488" i="1"/>
  <c r="BK487" i="1"/>
  <c r="BK486" i="1"/>
  <c r="BK485" i="1"/>
  <c r="BK484" i="1"/>
  <c r="BK483" i="1"/>
  <c r="BK482" i="1"/>
  <c r="BK481" i="1"/>
  <c r="BK480" i="1"/>
  <c r="BK479" i="1"/>
  <c r="BK478" i="1"/>
  <c r="BK477" i="1"/>
  <c r="BK476" i="1"/>
  <c r="BK475" i="1"/>
  <c r="BK474" i="1"/>
  <c r="BK473" i="1"/>
  <c r="BK472" i="1"/>
  <c r="BK471" i="1"/>
  <c r="BK470" i="1"/>
  <c r="BK469" i="1"/>
  <c r="BK468" i="1"/>
  <c r="BK467" i="1"/>
  <c r="BK466" i="1"/>
  <c r="BK465" i="1"/>
  <c r="BK464" i="1"/>
  <c r="BK463" i="1"/>
  <c r="BK462" i="1"/>
  <c r="BK461" i="1"/>
  <c r="BK460" i="1"/>
  <c r="BK459" i="1"/>
  <c r="BK458" i="1"/>
  <c r="BK457" i="1"/>
  <c r="BK456" i="1"/>
  <c r="BK455" i="1"/>
  <c r="BK454" i="1"/>
  <c r="BK453" i="1"/>
  <c r="BK452" i="1"/>
  <c r="BK451" i="1"/>
  <c r="BK450" i="1"/>
  <c r="BK449" i="1"/>
  <c r="BK448" i="1"/>
  <c r="BK447" i="1"/>
  <c r="BK446" i="1"/>
  <c r="BK445" i="1"/>
  <c r="BK444" i="1"/>
  <c r="BK443" i="1"/>
  <c r="BK442" i="1"/>
  <c r="BK441" i="1"/>
  <c r="BK440" i="1"/>
  <c r="BK439" i="1"/>
  <c r="BK438" i="1"/>
  <c r="BK437" i="1"/>
  <c r="BK436" i="1"/>
  <c r="BK435" i="1"/>
  <c r="BK434" i="1"/>
  <c r="BK433" i="1"/>
  <c r="BK432" i="1"/>
  <c r="BK431" i="1"/>
  <c r="BK430" i="1"/>
  <c r="BK429" i="1"/>
  <c r="BK428" i="1"/>
  <c r="BK427" i="1"/>
  <c r="BK426" i="1"/>
  <c r="BK425" i="1"/>
  <c r="BK424" i="1"/>
  <c r="BK423" i="1"/>
  <c r="BK422" i="1"/>
  <c r="BK421" i="1"/>
  <c r="BK420" i="1"/>
  <c r="BK419" i="1"/>
  <c r="BK418" i="1"/>
  <c r="BK417" i="1"/>
  <c r="BK416" i="1"/>
  <c r="BK415" i="1"/>
  <c r="BK414" i="1"/>
  <c r="BK413" i="1"/>
  <c r="BK412" i="1"/>
  <c r="BK411" i="1"/>
  <c r="BK410" i="1"/>
  <c r="BK409" i="1"/>
  <c r="BK408" i="1"/>
  <c r="BK407" i="1"/>
  <c r="BK406" i="1"/>
  <c r="BK405" i="1"/>
  <c r="BK404" i="1"/>
  <c r="BK403" i="1"/>
  <c r="BK402" i="1"/>
  <c r="BK401" i="1"/>
  <c r="BK400" i="1"/>
  <c r="BK399" i="1"/>
  <c r="BK398" i="1"/>
  <c r="BK397" i="1"/>
  <c r="BK396" i="1"/>
  <c r="BK395" i="1"/>
  <c r="BK394" i="1"/>
  <c r="BK393" i="1"/>
  <c r="BK392" i="1"/>
  <c r="BK391" i="1"/>
  <c r="BK390" i="1"/>
  <c r="BK389" i="1"/>
  <c r="BK388" i="1"/>
  <c r="BK387" i="1"/>
  <c r="BK386" i="1"/>
  <c r="BK385" i="1"/>
  <c r="BK384" i="1"/>
  <c r="BK383" i="1"/>
  <c r="BK382" i="1"/>
  <c r="BK381" i="1"/>
  <c r="BK380" i="1"/>
  <c r="BK379" i="1"/>
  <c r="BK378" i="1"/>
  <c r="BK377" i="1"/>
  <c r="BK376" i="1"/>
  <c r="BK375" i="1"/>
  <c r="BK374" i="1"/>
  <c r="BK373" i="1"/>
  <c r="BK372" i="1"/>
  <c r="BK371" i="1"/>
  <c r="BK370" i="1"/>
  <c r="BK369" i="1"/>
  <c r="BK368" i="1"/>
  <c r="BK367" i="1"/>
  <c r="BK366" i="1"/>
  <c r="BK365" i="1"/>
  <c r="BK364" i="1"/>
  <c r="BK363" i="1"/>
  <c r="BK362" i="1"/>
  <c r="BK361" i="1"/>
  <c r="BK360" i="1"/>
  <c r="BK359" i="1"/>
  <c r="BK358" i="1"/>
  <c r="BK357" i="1"/>
  <c r="BK356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2" i="1"/>
  <c r="BK341" i="1"/>
  <c r="BK340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6" i="1"/>
  <c r="BK325" i="1"/>
  <c r="BK324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10" i="1"/>
  <c r="BK309" i="1"/>
  <c r="BK308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4" i="1"/>
  <c r="BK293" i="1"/>
  <c r="BK292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8" i="1"/>
  <c r="BK277" i="1"/>
  <c r="BK276" i="1"/>
  <c r="BK275" i="1"/>
  <c r="BK274" i="1"/>
  <c r="BK273" i="1"/>
  <c r="BK272" i="1"/>
  <c r="BK242" i="1"/>
  <c r="BK241" i="1"/>
  <c r="BK240" i="1"/>
  <c r="BK239" i="1"/>
  <c r="BK238" i="1"/>
  <c r="BK237" i="1"/>
  <c r="BK236" i="1"/>
  <c r="BK235" i="1"/>
  <c r="BK234" i="1"/>
  <c r="BK233" i="1"/>
  <c r="BK232" i="1"/>
  <c r="BK231" i="1"/>
  <c r="BK230" i="1"/>
  <c r="BK229" i="1"/>
  <c r="BK228" i="1"/>
  <c r="BK227" i="1"/>
  <c r="BK226" i="1"/>
  <c r="BK225" i="1"/>
  <c r="BK224" i="1"/>
  <c r="BK223" i="1"/>
  <c r="BK222" i="1"/>
  <c r="BK221" i="1"/>
  <c r="BK220" i="1"/>
  <c r="BK219" i="1"/>
  <c r="BK218" i="1"/>
  <c r="BK217" i="1"/>
  <c r="BK216" i="1"/>
  <c r="BK215" i="1"/>
  <c r="BK214" i="1"/>
  <c r="BK213" i="1"/>
  <c r="BK212" i="1"/>
  <c r="BK211" i="1"/>
  <c r="BK210" i="1"/>
  <c r="BK209" i="1"/>
  <c r="BK208" i="1"/>
  <c r="BK207" i="1"/>
  <c r="BK206" i="1"/>
  <c r="BK205" i="1"/>
  <c r="BK204" i="1"/>
  <c r="BK203" i="1"/>
  <c r="BK202" i="1"/>
  <c r="BK201" i="1"/>
  <c r="BK200" i="1"/>
  <c r="BK199" i="1"/>
  <c r="BK198" i="1"/>
  <c r="BK197" i="1"/>
  <c r="BK196" i="1"/>
  <c r="BK195" i="1"/>
  <c r="BK194" i="1"/>
  <c r="BK193" i="1"/>
  <c r="BK192" i="1"/>
  <c r="BK191" i="1"/>
  <c r="BK190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J929" i="1"/>
  <c r="BJ928" i="1"/>
  <c r="BJ927" i="1"/>
  <c r="BJ926" i="1"/>
  <c r="BJ925" i="1"/>
  <c r="BJ924" i="1"/>
  <c r="BJ923" i="1"/>
  <c r="BJ922" i="1"/>
  <c r="BJ921" i="1"/>
  <c r="BJ920" i="1"/>
  <c r="BJ919" i="1"/>
  <c r="BJ918" i="1"/>
  <c r="BJ917" i="1"/>
  <c r="BJ916" i="1"/>
  <c r="BJ915" i="1"/>
  <c r="BJ914" i="1"/>
  <c r="BJ913" i="1"/>
  <c r="BJ912" i="1"/>
  <c r="BJ911" i="1"/>
  <c r="BJ910" i="1"/>
  <c r="BJ909" i="1"/>
  <c r="BJ908" i="1"/>
  <c r="BJ907" i="1"/>
  <c r="BJ906" i="1"/>
  <c r="BJ905" i="1"/>
  <c r="BJ904" i="1"/>
  <c r="BJ903" i="1"/>
  <c r="BJ902" i="1"/>
  <c r="BJ901" i="1"/>
  <c r="BJ900" i="1"/>
  <c r="BJ899" i="1"/>
  <c r="BJ898" i="1"/>
  <c r="BJ897" i="1"/>
  <c r="BJ896" i="1"/>
  <c r="BJ895" i="1"/>
  <c r="BJ894" i="1"/>
  <c r="BJ893" i="1"/>
  <c r="BJ892" i="1"/>
  <c r="BJ891" i="1"/>
  <c r="BJ890" i="1"/>
  <c r="BJ889" i="1"/>
  <c r="BJ888" i="1"/>
  <c r="BJ887" i="1"/>
  <c r="BJ886" i="1"/>
  <c r="BJ885" i="1"/>
  <c r="BJ884" i="1"/>
  <c r="BJ883" i="1"/>
  <c r="BJ882" i="1"/>
  <c r="BJ881" i="1"/>
  <c r="BJ880" i="1"/>
  <c r="BJ879" i="1"/>
  <c r="BJ878" i="1"/>
  <c r="BJ877" i="1"/>
  <c r="BJ876" i="1"/>
  <c r="BJ875" i="1"/>
  <c r="BJ874" i="1"/>
  <c r="BJ873" i="1"/>
  <c r="BJ872" i="1"/>
  <c r="BJ871" i="1"/>
  <c r="BJ870" i="1"/>
  <c r="BJ869" i="1"/>
  <c r="BJ868" i="1"/>
  <c r="BJ867" i="1"/>
  <c r="BJ866" i="1"/>
  <c r="BJ865" i="1"/>
  <c r="BJ864" i="1"/>
  <c r="BJ863" i="1"/>
  <c r="BJ862" i="1"/>
  <c r="BJ861" i="1"/>
  <c r="BJ860" i="1"/>
  <c r="BJ859" i="1"/>
  <c r="BJ858" i="1"/>
  <c r="BJ857" i="1"/>
  <c r="BJ856" i="1"/>
  <c r="BJ855" i="1"/>
  <c r="BJ854" i="1"/>
  <c r="BJ853" i="1"/>
  <c r="BJ852" i="1"/>
  <c r="BJ851" i="1"/>
  <c r="BJ850" i="1"/>
  <c r="BJ849" i="1"/>
  <c r="BJ848" i="1"/>
  <c r="BJ847" i="1"/>
  <c r="BJ846" i="1"/>
  <c r="BJ845" i="1"/>
  <c r="BJ844" i="1"/>
  <c r="BJ843" i="1"/>
  <c r="BJ842" i="1"/>
  <c r="BJ841" i="1"/>
  <c r="BJ840" i="1"/>
  <c r="BJ839" i="1"/>
  <c r="BJ838" i="1"/>
  <c r="BJ837" i="1"/>
  <c r="BJ836" i="1"/>
  <c r="BJ835" i="1"/>
  <c r="BJ834" i="1"/>
  <c r="BJ833" i="1"/>
  <c r="BJ832" i="1"/>
  <c r="BJ831" i="1"/>
  <c r="BJ830" i="1"/>
  <c r="BJ829" i="1"/>
  <c r="BJ828" i="1"/>
  <c r="BJ827" i="1"/>
  <c r="BJ826" i="1"/>
  <c r="BJ825" i="1"/>
  <c r="BJ824" i="1"/>
  <c r="BJ823" i="1"/>
  <c r="BJ822" i="1"/>
  <c r="BJ821" i="1"/>
  <c r="BJ820" i="1"/>
  <c r="BJ819" i="1"/>
  <c r="BJ818" i="1"/>
  <c r="BJ817" i="1"/>
  <c r="BJ816" i="1"/>
  <c r="BJ815" i="1"/>
  <c r="BJ814" i="1"/>
  <c r="BJ813" i="1"/>
  <c r="BJ812" i="1"/>
  <c r="BJ811" i="1"/>
  <c r="BJ810" i="1"/>
  <c r="BJ809" i="1"/>
  <c r="BJ808" i="1"/>
  <c r="BJ807" i="1"/>
  <c r="BJ806" i="1"/>
  <c r="BJ805" i="1"/>
  <c r="BJ804" i="1"/>
  <c r="BJ803" i="1"/>
  <c r="BJ802" i="1"/>
  <c r="BJ801" i="1"/>
  <c r="BJ800" i="1"/>
  <c r="BJ799" i="1"/>
  <c r="BJ798" i="1"/>
  <c r="BJ797" i="1"/>
  <c r="BJ796" i="1"/>
  <c r="BJ795" i="1"/>
  <c r="BJ794" i="1"/>
  <c r="BJ793" i="1"/>
  <c r="BJ792" i="1"/>
  <c r="BJ791" i="1"/>
  <c r="BJ790" i="1"/>
  <c r="BJ789" i="1"/>
  <c r="BJ788" i="1"/>
  <c r="BJ787" i="1"/>
  <c r="BJ786" i="1"/>
  <c r="BJ785" i="1"/>
  <c r="BJ784" i="1"/>
  <c r="BJ783" i="1"/>
  <c r="BJ782" i="1"/>
  <c r="BJ781" i="1"/>
  <c r="BJ780" i="1"/>
  <c r="BJ779" i="1"/>
  <c r="BJ778" i="1"/>
  <c r="BJ777" i="1"/>
  <c r="BJ776" i="1"/>
  <c r="BJ775" i="1"/>
  <c r="BJ774" i="1"/>
  <c r="BJ773" i="1"/>
  <c r="BJ772" i="1"/>
  <c r="BJ771" i="1"/>
  <c r="BJ770" i="1"/>
  <c r="BJ769" i="1"/>
  <c r="BJ768" i="1"/>
  <c r="BJ767" i="1"/>
  <c r="BJ766" i="1"/>
  <c r="BJ765" i="1"/>
  <c r="BJ764" i="1"/>
  <c r="BJ763" i="1"/>
  <c r="BJ762" i="1"/>
  <c r="BJ761" i="1"/>
  <c r="BJ760" i="1"/>
  <c r="BJ759" i="1"/>
  <c r="BJ758" i="1"/>
  <c r="BJ757" i="1"/>
  <c r="BJ756" i="1"/>
  <c r="BJ755" i="1"/>
  <c r="BJ754" i="1"/>
  <c r="BJ753" i="1"/>
  <c r="BJ752" i="1"/>
  <c r="BJ751" i="1"/>
  <c r="BJ750" i="1"/>
  <c r="BJ749" i="1"/>
  <c r="BJ748" i="1"/>
  <c r="BJ747" i="1"/>
  <c r="BJ746" i="1"/>
  <c r="BJ745" i="1"/>
  <c r="BJ744" i="1"/>
  <c r="BJ743" i="1"/>
  <c r="BJ742" i="1"/>
  <c r="BJ741" i="1"/>
  <c r="BJ740" i="1"/>
  <c r="BJ739" i="1"/>
  <c r="BJ738" i="1"/>
  <c r="BJ737" i="1"/>
  <c r="BJ736" i="1"/>
  <c r="BJ735" i="1"/>
  <c r="BJ734" i="1"/>
  <c r="BJ733" i="1"/>
  <c r="BJ732" i="1"/>
  <c r="BJ731" i="1"/>
  <c r="BJ730" i="1"/>
  <c r="BJ729" i="1"/>
  <c r="BJ728" i="1"/>
  <c r="BJ727" i="1"/>
  <c r="BJ726" i="1"/>
  <c r="BJ725" i="1"/>
  <c r="BJ724" i="1"/>
  <c r="BJ723" i="1"/>
  <c r="BJ722" i="1"/>
  <c r="BJ721" i="1"/>
  <c r="BJ720" i="1"/>
  <c r="BJ719" i="1"/>
  <c r="BJ718" i="1"/>
  <c r="BJ717" i="1"/>
  <c r="BJ716" i="1"/>
  <c r="BJ715" i="1"/>
  <c r="BJ714" i="1"/>
  <c r="BJ713" i="1"/>
  <c r="BJ712" i="1"/>
  <c r="BJ711" i="1"/>
  <c r="BJ710" i="1"/>
  <c r="BJ709" i="1"/>
  <c r="BJ708" i="1"/>
  <c r="BJ707" i="1"/>
  <c r="BJ706" i="1"/>
  <c r="BJ705" i="1"/>
  <c r="BJ704" i="1"/>
  <c r="BJ703" i="1"/>
  <c r="BJ702" i="1"/>
  <c r="BJ701" i="1"/>
  <c r="BJ700" i="1"/>
  <c r="BJ699" i="1"/>
  <c r="BJ698" i="1"/>
  <c r="BJ697" i="1"/>
  <c r="BJ696" i="1"/>
  <c r="BJ695" i="1"/>
  <c r="BJ694" i="1"/>
  <c r="BJ693" i="1"/>
  <c r="BJ692" i="1"/>
  <c r="BJ691" i="1"/>
  <c r="BJ690" i="1"/>
  <c r="BJ689" i="1"/>
  <c r="BJ688" i="1"/>
  <c r="BJ687" i="1"/>
  <c r="BJ686" i="1"/>
  <c r="BJ685" i="1"/>
  <c r="BJ684" i="1"/>
  <c r="BJ683" i="1"/>
  <c r="BJ682" i="1"/>
  <c r="BJ681" i="1"/>
  <c r="BJ680" i="1"/>
  <c r="BJ679" i="1"/>
  <c r="BJ678" i="1"/>
  <c r="BJ677" i="1"/>
  <c r="BJ676" i="1"/>
  <c r="BJ675" i="1"/>
  <c r="BJ674" i="1"/>
  <c r="BJ673" i="1"/>
  <c r="BJ672" i="1"/>
  <c r="BJ671" i="1"/>
  <c r="BJ670" i="1"/>
  <c r="BJ669" i="1"/>
  <c r="BJ668" i="1"/>
  <c r="BJ667" i="1"/>
  <c r="BJ666" i="1"/>
  <c r="BJ665" i="1"/>
  <c r="BJ664" i="1"/>
  <c r="BJ663" i="1"/>
  <c r="BJ662" i="1"/>
  <c r="BJ661" i="1"/>
  <c r="BJ660" i="1"/>
  <c r="BJ659" i="1"/>
  <c r="BJ658" i="1"/>
  <c r="BJ657" i="1"/>
  <c r="BJ656" i="1"/>
  <c r="BJ655" i="1"/>
  <c r="BJ654" i="1"/>
  <c r="BJ653" i="1"/>
  <c r="BJ652" i="1"/>
  <c r="BJ651" i="1"/>
  <c r="BJ650" i="1"/>
  <c r="BJ649" i="1"/>
  <c r="BJ648" i="1"/>
  <c r="BJ647" i="1"/>
  <c r="BJ646" i="1"/>
  <c r="BJ645" i="1"/>
  <c r="BJ644" i="1"/>
  <c r="BJ643" i="1"/>
  <c r="BJ642" i="1"/>
  <c r="BJ641" i="1"/>
  <c r="BJ640" i="1"/>
  <c r="BJ639" i="1"/>
  <c r="BJ638" i="1"/>
  <c r="BJ637" i="1"/>
  <c r="BJ636" i="1"/>
  <c r="BJ635" i="1"/>
  <c r="BJ634" i="1"/>
  <c r="BJ633" i="1"/>
  <c r="BJ632" i="1"/>
  <c r="BJ631" i="1"/>
  <c r="BJ630" i="1"/>
  <c r="BJ629" i="1"/>
  <c r="BJ628" i="1"/>
  <c r="BJ627" i="1"/>
  <c r="BJ626" i="1"/>
  <c r="BJ625" i="1"/>
  <c r="BJ624" i="1"/>
  <c r="BJ623" i="1"/>
  <c r="BJ622" i="1"/>
  <c r="BJ621" i="1"/>
  <c r="BJ620" i="1"/>
  <c r="BJ619" i="1"/>
  <c r="BJ618" i="1"/>
  <c r="BJ617" i="1"/>
  <c r="BJ616" i="1"/>
  <c r="BJ615" i="1"/>
  <c r="BJ614" i="1"/>
  <c r="BJ613" i="1"/>
  <c r="BJ612" i="1"/>
  <c r="BJ611" i="1"/>
  <c r="BJ610" i="1"/>
  <c r="BJ609" i="1"/>
  <c r="BJ608" i="1"/>
  <c r="BJ607" i="1"/>
  <c r="BJ606" i="1"/>
  <c r="BJ605" i="1"/>
  <c r="BJ604" i="1"/>
  <c r="BJ603" i="1"/>
  <c r="BJ602" i="1"/>
  <c r="BJ601" i="1"/>
  <c r="BJ600" i="1"/>
  <c r="BJ599" i="1"/>
  <c r="BJ598" i="1"/>
  <c r="BJ597" i="1"/>
  <c r="BJ596" i="1"/>
  <c r="BJ595" i="1"/>
  <c r="BJ594" i="1"/>
  <c r="BJ593" i="1"/>
  <c r="BJ592" i="1"/>
  <c r="BJ591" i="1"/>
  <c r="BJ590" i="1"/>
  <c r="BJ589" i="1"/>
  <c r="BJ588" i="1"/>
  <c r="BJ587" i="1"/>
  <c r="BJ586" i="1"/>
  <c r="BJ585" i="1"/>
  <c r="BJ584" i="1"/>
  <c r="BJ583" i="1"/>
  <c r="BJ582" i="1"/>
  <c r="BJ581" i="1"/>
  <c r="BJ580" i="1"/>
  <c r="BJ579" i="1"/>
  <c r="BJ578" i="1"/>
  <c r="BJ577" i="1"/>
  <c r="BJ576" i="1"/>
  <c r="BJ575" i="1"/>
  <c r="BJ574" i="1"/>
  <c r="BJ573" i="1"/>
  <c r="BJ572" i="1"/>
  <c r="BJ571" i="1"/>
  <c r="BJ570" i="1"/>
  <c r="BJ569" i="1"/>
  <c r="BJ568" i="1"/>
  <c r="BJ567" i="1"/>
  <c r="BJ566" i="1"/>
  <c r="BJ565" i="1"/>
  <c r="BJ564" i="1"/>
  <c r="BJ563" i="1"/>
  <c r="BJ562" i="1"/>
  <c r="BJ561" i="1"/>
  <c r="BJ560" i="1"/>
  <c r="BJ559" i="1"/>
  <c r="BJ558" i="1"/>
  <c r="BJ557" i="1"/>
  <c r="BJ556" i="1"/>
  <c r="BJ555" i="1"/>
  <c r="BJ554" i="1"/>
  <c r="BJ553" i="1"/>
  <c r="BJ552" i="1"/>
  <c r="BJ551" i="1"/>
  <c r="BJ550" i="1"/>
  <c r="BJ549" i="1"/>
  <c r="BJ548" i="1"/>
  <c r="BJ547" i="1"/>
  <c r="BJ546" i="1"/>
  <c r="BJ545" i="1"/>
  <c r="BJ544" i="1"/>
  <c r="BJ543" i="1"/>
  <c r="BJ542" i="1"/>
  <c r="BJ541" i="1"/>
  <c r="BJ540" i="1"/>
  <c r="BJ539" i="1"/>
  <c r="BJ538" i="1"/>
  <c r="BJ537" i="1"/>
  <c r="BJ536" i="1"/>
  <c r="BJ535" i="1"/>
  <c r="BJ534" i="1"/>
  <c r="BJ533" i="1"/>
  <c r="BJ532" i="1"/>
  <c r="BJ531" i="1"/>
  <c r="BJ530" i="1"/>
  <c r="BJ529" i="1"/>
  <c r="BJ528" i="1"/>
  <c r="BJ527" i="1"/>
  <c r="BJ526" i="1"/>
  <c r="BJ525" i="1"/>
  <c r="BJ524" i="1"/>
  <c r="BJ523" i="1"/>
  <c r="BJ522" i="1"/>
  <c r="BJ521" i="1"/>
  <c r="BJ520" i="1"/>
  <c r="BJ519" i="1"/>
  <c r="BJ518" i="1"/>
  <c r="BJ517" i="1"/>
  <c r="BJ516" i="1"/>
  <c r="BJ515" i="1"/>
  <c r="BJ514" i="1"/>
  <c r="BJ513" i="1"/>
  <c r="BJ512" i="1"/>
  <c r="BJ511" i="1"/>
  <c r="BJ510" i="1"/>
  <c r="BJ509" i="1"/>
  <c r="BJ508" i="1"/>
  <c r="BJ507" i="1"/>
  <c r="BJ506" i="1"/>
  <c r="BJ505" i="1"/>
  <c r="BJ504" i="1"/>
  <c r="BJ503" i="1"/>
  <c r="BJ502" i="1"/>
  <c r="BJ501" i="1"/>
  <c r="BJ500" i="1"/>
  <c r="BJ499" i="1"/>
  <c r="BJ498" i="1"/>
  <c r="BJ497" i="1"/>
  <c r="BJ496" i="1"/>
  <c r="BJ495" i="1"/>
  <c r="BJ494" i="1"/>
  <c r="BJ493" i="1"/>
  <c r="BJ492" i="1"/>
  <c r="BJ491" i="1"/>
  <c r="BJ490" i="1"/>
  <c r="BJ489" i="1"/>
  <c r="BJ488" i="1"/>
  <c r="BJ487" i="1"/>
  <c r="BJ486" i="1"/>
  <c r="BJ485" i="1"/>
  <c r="BJ484" i="1"/>
  <c r="BJ483" i="1"/>
  <c r="BJ482" i="1"/>
  <c r="BJ481" i="1"/>
  <c r="BJ480" i="1"/>
  <c r="BJ479" i="1"/>
  <c r="BJ478" i="1"/>
  <c r="BJ477" i="1"/>
  <c r="BJ476" i="1"/>
  <c r="BJ475" i="1"/>
  <c r="BJ474" i="1"/>
  <c r="BJ473" i="1"/>
  <c r="BJ472" i="1"/>
  <c r="BJ471" i="1"/>
  <c r="BJ470" i="1"/>
  <c r="BJ469" i="1"/>
  <c r="BJ468" i="1"/>
  <c r="BJ467" i="1"/>
  <c r="BJ466" i="1"/>
  <c r="BJ465" i="1"/>
  <c r="BJ464" i="1"/>
  <c r="BJ463" i="1"/>
  <c r="BJ462" i="1"/>
  <c r="BJ461" i="1"/>
  <c r="BJ460" i="1"/>
  <c r="BJ459" i="1"/>
  <c r="BJ458" i="1"/>
  <c r="BJ457" i="1"/>
  <c r="BJ456" i="1"/>
  <c r="BJ455" i="1"/>
  <c r="BJ454" i="1"/>
  <c r="BJ453" i="1"/>
  <c r="BJ452" i="1"/>
  <c r="BJ451" i="1"/>
  <c r="BJ450" i="1"/>
  <c r="BJ449" i="1"/>
  <c r="BJ448" i="1"/>
  <c r="BJ447" i="1"/>
  <c r="BJ446" i="1"/>
  <c r="BJ445" i="1"/>
  <c r="BJ444" i="1"/>
  <c r="BJ443" i="1"/>
  <c r="BJ442" i="1"/>
  <c r="BJ441" i="1"/>
  <c r="BJ440" i="1"/>
  <c r="BJ439" i="1"/>
  <c r="BJ438" i="1"/>
  <c r="BJ437" i="1"/>
  <c r="BJ436" i="1"/>
  <c r="BJ435" i="1"/>
  <c r="BJ434" i="1"/>
  <c r="BJ433" i="1"/>
  <c r="BJ432" i="1"/>
  <c r="BJ431" i="1"/>
  <c r="BJ430" i="1"/>
  <c r="BJ429" i="1"/>
  <c r="BJ428" i="1"/>
  <c r="BJ427" i="1"/>
  <c r="BJ426" i="1"/>
  <c r="BJ425" i="1"/>
  <c r="BJ424" i="1"/>
  <c r="BJ423" i="1"/>
  <c r="BJ422" i="1"/>
  <c r="BJ421" i="1"/>
  <c r="BJ420" i="1"/>
  <c r="BJ419" i="1"/>
  <c r="BJ418" i="1"/>
  <c r="BJ417" i="1"/>
  <c r="BJ416" i="1"/>
  <c r="BJ415" i="1"/>
  <c r="BJ414" i="1"/>
  <c r="BJ413" i="1"/>
  <c r="BJ412" i="1"/>
  <c r="BJ411" i="1"/>
  <c r="BJ410" i="1"/>
  <c r="BJ409" i="1"/>
  <c r="BJ408" i="1"/>
  <c r="BJ407" i="1"/>
  <c r="BJ406" i="1"/>
  <c r="BJ405" i="1"/>
  <c r="BJ404" i="1"/>
  <c r="BJ403" i="1"/>
  <c r="BJ402" i="1"/>
  <c r="BJ401" i="1"/>
  <c r="BJ400" i="1"/>
  <c r="BJ399" i="1"/>
  <c r="BJ398" i="1"/>
  <c r="BJ397" i="1"/>
  <c r="BJ396" i="1"/>
  <c r="BJ395" i="1"/>
  <c r="BJ394" i="1"/>
  <c r="BJ393" i="1"/>
  <c r="BJ392" i="1"/>
  <c r="BJ391" i="1"/>
  <c r="BJ390" i="1"/>
  <c r="BJ389" i="1"/>
  <c r="BJ388" i="1"/>
  <c r="BJ387" i="1"/>
  <c r="BJ386" i="1"/>
  <c r="BJ385" i="1"/>
  <c r="BJ384" i="1"/>
  <c r="BJ383" i="1"/>
  <c r="BJ382" i="1"/>
  <c r="BJ381" i="1"/>
  <c r="BJ380" i="1"/>
  <c r="BJ379" i="1"/>
  <c r="BJ378" i="1"/>
  <c r="BJ377" i="1"/>
  <c r="BJ376" i="1"/>
  <c r="BJ375" i="1"/>
  <c r="BJ374" i="1"/>
  <c r="BJ373" i="1"/>
  <c r="BJ372" i="1"/>
  <c r="BJ371" i="1"/>
  <c r="BJ370" i="1"/>
  <c r="BJ369" i="1"/>
  <c r="BJ368" i="1"/>
  <c r="BJ367" i="1"/>
  <c r="BJ366" i="1"/>
  <c r="BJ365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I929" i="1"/>
  <c r="BI928" i="1"/>
  <c r="BI927" i="1"/>
  <c r="BI926" i="1"/>
  <c r="BI925" i="1"/>
  <c r="BI924" i="1"/>
  <c r="BI923" i="1"/>
  <c r="BI922" i="1"/>
  <c r="BI921" i="1"/>
  <c r="BI920" i="1"/>
  <c r="BI919" i="1"/>
  <c r="BI918" i="1"/>
  <c r="BI917" i="1"/>
  <c r="BI916" i="1"/>
  <c r="BI915" i="1"/>
  <c r="BI914" i="1"/>
  <c r="BI913" i="1"/>
  <c r="BI912" i="1"/>
  <c r="BI911" i="1"/>
  <c r="BI910" i="1"/>
  <c r="BI909" i="1"/>
  <c r="BI908" i="1"/>
  <c r="BI907" i="1"/>
  <c r="BI906" i="1"/>
  <c r="BI905" i="1"/>
  <c r="BI904" i="1"/>
  <c r="BI903" i="1"/>
  <c r="BI902" i="1"/>
  <c r="BI901" i="1"/>
  <c r="BI900" i="1"/>
  <c r="BI899" i="1"/>
  <c r="BI898" i="1"/>
  <c r="BI897" i="1"/>
  <c r="BI896" i="1"/>
  <c r="BI895" i="1"/>
  <c r="BI894" i="1"/>
  <c r="BI893" i="1"/>
  <c r="BI892" i="1"/>
  <c r="BI891" i="1"/>
  <c r="BI890" i="1"/>
  <c r="BI889" i="1"/>
  <c r="BI888" i="1"/>
  <c r="BI887" i="1"/>
  <c r="BI886" i="1"/>
  <c r="BI885" i="1"/>
  <c r="BI884" i="1"/>
  <c r="BI883" i="1"/>
  <c r="BI882" i="1"/>
  <c r="BI881" i="1"/>
  <c r="BI880" i="1"/>
  <c r="BI879" i="1"/>
  <c r="BI878" i="1"/>
  <c r="BI877" i="1"/>
  <c r="BI876" i="1"/>
  <c r="BI875" i="1"/>
  <c r="BI874" i="1"/>
  <c r="BI873" i="1"/>
  <c r="BI872" i="1"/>
  <c r="BI871" i="1"/>
  <c r="BI870" i="1"/>
  <c r="BI869" i="1"/>
  <c r="BI868" i="1"/>
  <c r="BI867" i="1"/>
  <c r="BI866" i="1"/>
  <c r="BI865" i="1"/>
  <c r="BI864" i="1"/>
  <c r="BI863" i="1"/>
  <c r="BI862" i="1"/>
  <c r="BI861" i="1"/>
  <c r="BI860" i="1"/>
  <c r="BI859" i="1"/>
  <c r="BI858" i="1"/>
  <c r="BI857" i="1"/>
  <c r="BI856" i="1"/>
  <c r="BI855" i="1"/>
  <c r="BI854" i="1"/>
  <c r="BI853" i="1"/>
  <c r="BI852" i="1"/>
  <c r="BI851" i="1"/>
  <c r="BI850" i="1"/>
  <c r="BI849" i="1"/>
  <c r="BI848" i="1"/>
  <c r="BI847" i="1"/>
  <c r="BI846" i="1"/>
  <c r="BI845" i="1"/>
  <c r="BI844" i="1"/>
  <c r="BI843" i="1"/>
  <c r="BI842" i="1"/>
  <c r="BI841" i="1"/>
  <c r="BI840" i="1"/>
  <c r="BI839" i="1"/>
  <c r="BI838" i="1"/>
  <c r="BI837" i="1"/>
  <c r="BI836" i="1"/>
  <c r="BI835" i="1"/>
  <c r="BI834" i="1"/>
  <c r="BI833" i="1"/>
  <c r="BI832" i="1"/>
  <c r="BI831" i="1"/>
  <c r="BI830" i="1"/>
  <c r="BI829" i="1"/>
  <c r="BI828" i="1"/>
  <c r="BI827" i="1"/>
  <c r="BI826" i="1"/>
  <c r="BI825" i="1"/>
  <c r="BI824" i="1"/>
  <c r="BI823" i="1"/>
  <c r="BI822" i="1"/>
  <c r="BI821" i="1"/>
  <c r="BI820" i="1"/>
  <c r="BI819" i="1"/>
  <c r="BI818" i="1"/>
  <c r="BI817" i="1"/>
  <c r="BI816" i="1"/>
  <c r="BI815" i="1"/>
  <c r="BI814" i="1"/>
  <c r="BI813" i="1"/>
  <c r="BI812" i="1"/>
  <c r="BI811" i="1"/>
  <c r="BI810" i="1"/>
  <c r="BI809" i="1"/>
  <c r="BI808" i="1"/>
  <c r="BI807" i="1"/>
  <c r="BI806" i="1"/>
  <c r="BI805" i="1"/>
  <c r="BI804" i="1"/>
  <c r="BI803" i="1"/>
  <c r="BI802" i="1"/>
  <c r="BI801" i="1"/>
  <c r="BI800" i="1"/>
  <c r="BI799" i="1"/>
  <c r="BI798" i="1"/>
  <c r="BI797" i="1"/>
  <c r="BI796" i="1"/>
  <c r="BI795" i="1"/>
  <c r="BI794" i="1"/>
  <c r="BI793" i="1"/>
  <c r="BI792" i="1"/>
  <c r="BI791" i="1"/>
  <c r="BI790" i="1"/>
  <c r="BI789" i="1"/>
  <c r="BI788" i="1"/>
  <c r="BI787" i="1"/>
  <c r="BI786" i="1"/>
  <c r="BI785" i="1"/>
  <c r="BI784" i="1"/>
  <c r="BI783" i="1"/>
  <c r="BI782" i="1"/>
  <c r="BI781" i="1"/>
  <c r="BI780" i="1"/>
  <c r="BI779" i="1"/>
  <c r="BI778" i="1"/>
  <c r="BI777" i="1"/>
  <c r="BI776" i="1"/>
  <c r="BI775" i="1"/>
  <c r="BI774" i="1"/>
  <c r="BI773" i="1"/>
  <c r="BI772" i="1"/>
  <c r="BI771" i="1"/>
  <c r="BI770" i="1"/>
  <c r="BI769" i="1"/>
  <c r="BI768" i="1"/>
  <c r="BI767" i="1"/>
  <c r="BI766" i="1"/>
  <c r="BI765" i="1"/>
  <c r="BI764" i="1"/>
  <c r="BI763" i="1"/>
  <c r="BI762" i="1"/>
  <c r="BI761" i="1"/>
  <c r="BI760" i="1"/>
  <c r="BI759" i="1"/>
  <c r="BI758" i="1"/>
  <c r="BI757" i="1"/>
  <c r="BI756" i="1"/>
  <c r="BI755" i="1"/>
  <c r="BI754" i="1"/>
  <c r="BI753" i="1"/>
  <c r="BI752" i="1"/>
  <c r="BI751" i="1"/>
  <c r="BI750" i="1"/>
  <c r="BI749" i="1"/>
  <c r="BI748" i="1"/>
  <c r="BI747" i="1"/>
  <c r="BI746" i="1"/>
  <c r="BI745" i="1"/>
  <c r="BI744" i="1"/>
  <c r="BI743" i="1"/>
  <c r="BI742" i="1"/>
  <c r="BI741" i="1"/>
  <c r="BI740" i="1"/>
  <c r="BI739" i="1"/>
  <c r="BI738" i="1"/>
  <c r="BI737" i="1"/>
  <c r="BI736" i="1"/>
  <c r="BI735" i="1"/>
  <c r="BI734" i="1"/>
  <c r="BI733" i="1"/>
  <c r="BI732" i="1"/>
  <c r="BI731" i="1"/>
  <c r="BI730" i="1"/>
  <c r="BI729" i="1"/>
  <c r="BI728" i="1"/>
  <c r="BI727" i="1"/>
  <c r="BI726" i="1"/>
  <c r="BI725" i="1"/>
  <c r="BI724" i="1"/>
  <c r="BI723" i="1"/>
  <c r="BI722" i="1"/>
  <c r="BI721" i="1"/>
  <c r="BI720" i="1"/>
  <c r="BI719" i="1"/>
  <c r="BI718" i="1"/>
  <c r="BI717" i="1"/>
  <c r="BI716" i="1"/>
  <c r="BI715" i="1"/>
  <c r="BI714" i="1"/>
  <c r="BI713" i="1"/>
  <c r="BI712" i="1"/>
  <c r="BI711" i="1"/>
  <c r="BI710" i="1"/>
  <c r="BI709" i="1"/>
  <c r="BI708" i="1"/>
  <c r="BI707" i="1"/>
  <c r="BI706" i="1"/>
  <c r="BI705" i="1"/>
  <c r="BI704" i="1"/>
  <c r="BI703" i="1"/>
  <c r="BI702" i="1"/>
  <c r="BI701" i="1"/>
  <c r="BI700" i="1"/>
  <c r="BI699" i="1"/>
  <c r="BI698" i="1"/>
  <c r="BI697" i="1"/>
  <c r="BI696" i="1"/>
  <c r="BI695" i="1"/>
  <c r="BI694" i="1"/>
  <c r="BI693" i="1"/>
  <c r="BI692" i="1"/>
  <c r="BI691" i="1"/>
  <c r="BI690" i="1"/>
  <c r="BI689" i="1"/>
  <c r="BI688" i="1"/>
  <c r="BI687" i="1"/>
  <c r="BI686" i="1"/>
  <c r="BI685" i="1"/>
  <c r="BI684" i="1"/>
  <c r="BI683" i="1"/>
  <c r="BI682" i="1"/>
  <c r="BI681" i="1"/>
  <c r="BI680" i="1"/>
  <c r="BI679" i="1"/>
  <c r="BI678" i="1"/>
  <c r="BI677" i="1"/>
  <c r="BI676" i="1"/>
  <c r="BI675" i="1"/>
  <c r="BI674" i="1"/>
  <c r="BI673" i="1"/>
  <c r="BI672" i="1"/>
  <c r="BI671" i="1"/>
  <c r="BI670" i="1"/>
  <c r="BI669" i="1"/>
  <c r="BI668" i="1"/>
  <c r="BI667" i="1"/>
  <c r="BI666" i="1"/>
  <c r="BI665" i="1"/>
  <c r="BI664" i="1"/>
  <c r="BI663" i="1"/>
  <c r="BI662" i="1"/>
  <c r="BI661" i="1"/>
  <c r="BI660" i="1"/>
  <c r="BI659" i="1"/>
  <c r="BI658" i="1"/>
  <c r="BI657" i="1"/>
  <c r="BI656" i="1"/>
  <c r="BI655" i="1"/>
  <c r="BI654" i="1"/>
  <c r="BI653" i="1"/>
  <c r="BI652" i="1"/>
  <c r="BI651" i="1"/>
  <c r="BI650" i="1"/>
  <c r="BI649" i="1"/>
  <c r="BI648" i="1"/>
  <c r="BI647" i="1"/>
  <c r="BI646" i="1"/>
  <c r="BI645" i="1"/>
  <c r="BI644" i="1"/>
  <c r="BI643" i="1"/>
  <c r="BI642" i="1"/>
  <c r="BI641" i="1"/>
  <c r="BI640" i="1"/>
  <c r="BI639" i="1"/>
  <c r="BI638" i="1"/>
  <c r="BI637" i="1"/>
  <c r="BI636" i="1"/>
  <c r="BI635" i="1"/>
  <c r="BI634" i="1"/>
  <c r="BI633" i="1"/>
  <c r="BI632" i="1"/>
  <c r="BI631" i="1"/>
  <c r="BI630" i="1"/>
  <c r="BI629" i="1"/>
  <c r="BI628" i="1"/>
  <c r="BI627" i="1"/>
  <c r="BI626" i="1"/>
  <c r="BI625" i="1"/>
  <c r="BI624" i="1"/>
  <c r="BI623" i="1"/>
  <c r="BI622" i="1"/>
  <c r="BI621" i="1"/>
  <c r="BI620" i="1"/>
  <c r="BI619" i="1"/>
  <c r="BI618" i="1"/>
  <c r="BI617" i="1"/>
  <c r="BI616" i="1"/>
  <c r="BI615" i="1"/>
  <c r="BI614" i="1"/>
  <c r="BI613" i="1"/>
  <c r="BI612" i="1"/>
  <c r="BI611" i="1"/>
  <c r="BI610" i="1"/>
  <c r="BI609" i="1"/>
  <c r="BI608" i="1"/>
  <c r="BI607" i="1"/>
  <c r="BI606" i="1"/>
  <c r="BI605" i="1"/>
  <c r="BI604" i="1"/>
  <c r="BI603" i="1"/>
  <c r="BI602" i="1"/>
  <c r="BI601" i="1"/>
  <c r="BI600" i="1"/>
  <c r="BI599" i="1"/>
  <c r="BI598" i="1"/>
  <c r="BI597" i="1"/>
  <c r="BI596" i="1"/>
  <c r="BI595" i="1"/>
  <c r="BI594" i="1"/>
  <c r="BI593" i="1"/>
  <c r="BI592" i="1"/>
  <c r="BI591" i="1"/>
  <c r="BI590" i="1"/>
  <c r="BI589" i="1"/>
  <c r="BI588" i="1"/>
  <c r="BI587" i="1"/>
  <c r="BI586" i="1"/>
  <c r="BI585" i="1"/>
  <c r="BI584" i="1"/>
  <c r="BI583" i="1"/>
  <c r="BI582" i="1"/>
  <c r="BI581" i="1"/>
  <c r="BI580" i="1"/>
  <c r="BI579" i="1"/>
  <c r="BI578" i="1"/>
  <c r="BI577" i="1"/>
  <c r="BI576" i="1"/>
  <c r="BI575" i="1"/>
  <c r="BI574" i="1"/>
  <c r="BI573" i="1"/>
  <c r="BI572" i="1"/>
  <c r="BI571" i="1"/>
  <c r="BI570" i="1"/>
  <c r="BI569" i="1"/>
  <c r="BI568" i="1"/>
  <c r="BI567" i="1"/>
  <c r="BI566" i="1"/>
  <c r="BI565" i="1"/>
  <c r="BI564" i="1"/>
  <c r="BI563" i="1"/>
  <c r="BI562" i="1"/>
  <c r="BI561" i="1"/>
  <c r="BI560" i="1"/>
  <c r="BI559" i="1"/>
  <c r="BI558" i="1"/>
  <c r="BI557" i="1"/>
  <c r="BI556" i="1"/>
  <c r="BI555" i="1"/>
  <c r="BI554" i="1"/>
  <c r="BI553" i="1"/>
  <c r="BI552" i="1"/>
  <c r="BI551" i="1"/>
  <c r="BI550" i="1"/>
  <c r="BI549" i="1"/>
  <c r="BI548" i="1"/>
  <c r="BI547" i="1"/>
  <c r="BI546" i="1"/>
  <c r="BI545" i="1"/>
  <c r="BI544" i="1"/>
  <c r="BI543" i="1"/>
  <c r="BI542" i="1"/>
  <c r="BI541" i="1"/>
  <c r="BI540" i="1"/>
  <c r="BI539" i="1"/>
  <c r="BI538" i="1"/>
  <c r="BI537" i="1"/>
  <c r="BI536" i="1"/>
  <c r="BI535" i="1"/>
  <c r="BI534" i="1"/>
  <c r="BI533" i="1"/>
  <c r="BI532" i="1"/>
  <c r="BI531" i="1"/>
  <c r="BI530" i="1"/>
  <c r="BI529" i="1"/>
  <c r="BI528" i="1"/>
  <c r="BI527" i="1"/>
  <c r="BI526" i="1"/>
  <c r="BI525" i="1"/>
  <c r="BI524" i="1"/>
  <c r="BI523" i="1"/>
  <c r="BI522" i="1"/>
  <c r="BI521" i="1"/>
  <c r="BI520" i="1"/>
  <c r="BI519" i="1"/>
  <c r="BI518" i="1"/>
  <c r="BI517" i="1"/>
  <c r="BI516" i="1"/>
  <c r="BI515" i="1"/>
  <c r="BI514" i="1"/>
  <c r="BI513" i="1"/>
  <c r="BI512" i="1"/>
  <c r="BI511" i="1"/>
  <c r="BI510" i="1"/>
  <c r="BI509" i="1"/>
  <c r="BI508" i="1"/>
  <c r="BI507" i="1"/>
  <c r="BI506" i="1"/>
  <c r="BI505" i="1"/>
  <c r="BI504" i="1"/>
  <c r="BI503" i="1"/>
  <c r="BI502" i="1"/>
  <c r="BI501" i="1"/>
  <c r="BI500" i="1"/>
  <c r="BI499" i="1"/>
  <c r="BI498" i="1"/>
  <c r="BI497" i="1"/>
  <c r="BI496" i="1"/>
  <c r="BI495" i="1"/>
  <c r="BI494" i="1"/>
  <c r="BI493" i="1"/>
  <c r="BI492" i="1"/>
  <c r="BI491" i="1"/>
  <c r="BI490" i="1"/>
  <c r="BI489" i="1"/>
  <c r="BI488" i="1"/>
  <c r="BI487" i="1"/>
  <c r="BI486" i="1"/>
  <c r="BI485" i="1"/>
  <c r="BI484" i="1"/>
  <c r="BI483" i="1"/>
  <c r="BI482" i="1"/>
  <c r="BI481" i="1"/>
  <c r="BI480" i="1"/>
  <c r="BI479" i="1"/>
  <c r="BI478" i="1"/>
  <c r="BI477" i="1"/>
  <c r="BI476" i="1"/>
  <c r="BI475" i="1"/>
  <c r="BI474" i="1"/>
  <c r="BI473" i="1"/>
  <c r="BI472" i="1"/>
  <c r="BI471" i="1"/>
  <c r="BI470" i="1"/>
  <c r="BI469" i="1"/>
  <c r="BI468" i="1"/>
  <c r="BI467" i="1"/>
  <c r="BI466" i="1"/>
  <c r="BI465" i="1"/>
  <c r="BI464" i="1"/>
  <c r="BI463" i="1"/>
  <c r="BI462" i="1"/>
  <c r="BI461" i="1"/>
  <c r="BI460" i="1"/>
  <c r="BI459" i="1"/>
  <c r="BI458" i="1"/>
  <c r="BI457" i="1"/>
  <c r="BI456" i="1"/>
  <c r="BI455" i="1"/>
  <c r="BI454" i="1"/>
  <c r="BI453" i="1"/>
  <c r="BI452" i="1"/>
  <c r="BI451" i="1"/>
  <c r="BI450" i="1"/>
  <c r="BI449" i="1"/>
  <c r="BI448" i="1"/>
  <c r="BI447" i="1"/>
  <c r="BI446" i="1"/>
  <c r="BI445" i="1"/>
  <c r="BI444" i="1"/>
  <c r="BI443" i="1"/>
  <c r="BI442" i="1"/>
  <c r="BI441" i="1"/>
  <c r="BI440" i="1"/>
  <c r="BI439" i="1"/>
  <c r="BI438" i="1"/>
  <c r="BI437" i="1"/>
  <c r="BI436" i="1"/>
  <c r="BI435" i="1"/>
  <c r="BI434" i="1"/>
  <c r="BI433" i="1"/>
  <c r="BI432" i="1"/>
  <c r="BI431" i="1"/>
  <c r="BI430" i="1"/>
  <c r="BI429" i="1"/>
  <c r="BI428" i="1"/>
  <c r="BI427" i="1"/>
  <c r="BI426" i="1"/>
  <c r="BI425" i="1"/>
  <c r="BI424" i="1"/>
  <c r="BI423" i="1"/>
  <c r="BI422" i="1"/>
  <c r="BI421" i="1"/>
  <c r="BI420" i="1"/>
  <c r="BI419" i="1"/>
  <c r="BI418" i="1"/>
  <c r="BI417" i="1"/>
  <c r="BI416" i="1"/>
  <c r="BI415" i="1"/>
  <c r="BI414" i="1"/>
  <c r="BI413" i="1"/>
  <c r="BI412" i="1"/>
  <c r="BI411" i="1"/>
  <c r="BI410" i="1"/>
  <c r="BI409" i="1"/>
  <c r="BI408" i="1"/>
  <c r="BI407" i="1"/>
  <c r="BI406" i="1"/>
  <c r="BI405" i="1"/>
  <c r="BI404" i="1"/>
  <c r="BI403" i="1"/>
  <c r="BI402" i="1"/>
  <c r="BI401" i="1"/>
  <c r="BI400" i="1"/>
  <c r="BI399" i="1"/>
  <c r="BI398" i="1"/>
  <c r="BI397" i="1"/>
  <c r="BI396" i="1"/>
  <c r="BI395" i="1"/>
  <c r="BI394" i="1"/>
  <c r="BI393" i="1"/>
  <c r="BI392" i="1"/>
  <c r="BI391" i="1"/>
  <c r="BI390" i="1"/>
  <c r="BI389" i="1"/>
  <c r="BI388" i="1"/>
  <c r="BI387" i="1"/>
  <c r="BI386" i="1"/>
  <c r="BI385" i="1"/>
  <c r="BI384" i="1"/>
  <c r="BI383" i="1"/>
  <c r="BI382" i="1"/>
  <c r="BI381" i="1"/>
  <c r="BI380" i="1"/>
  <c r="BI379" i="1"/>
  <c r="BI378" i="1"/>
  <c r="BI377" i="1"/>
  <c r="BI376" i="1"/>
  <c r="BI375" i="1"/>
  <c r="BI374" i="1"/>
  <c r="BI373" i="1"/>
  <c r="BI372" i="1"/>
  <c r="BI371" i="1"/>
  <c r="BI370" i="1"/>
  <c r="BI369" i="1"/>
  <c r="BI368" i="1"/>
  <c r="BI367" i="1"/>
  <c r="BI366" i="1"/>
  <c r="BI365" i="1"/>
  <c r="BI364" i="1"/>
  <c r="BI363" i="1"/>
  <c r="BI362" i="1"/>
  <c r="BI361" i="1"/>
  <c r="BI360" i="1"/>
  <c r="BI359" i="1"/>
  <c r="BI358" i="1"/>
  <c r="BI357" i="1"/>
  <c r="BI356" i="1"/>
  <c r="BI355" i="1"/>
  <c r="BI354" i="1"/>
  <c r="BI353" i="1"/>
  <c r="BI352" i="1"/>
  <c r="BI351" i="1"/>
  <c r="BI350" i="1"/>
  <c r="BI349" i="1"/>
  <c r="BI348" i="1"/>
  <c r="BI347" i="1"/>
  <c r="BI346" i="1"/>
  <c r="BI345" i="1"/>
  <c r="BI344" i="1"/>
  <c r="BI343" i="1"/>
  <c r="BI342" i="1"/>
  <c r="BI341" i="1"/>
  <c r="BI340" i="1"/>
  <c r="BI339" i="1"/>
  <c r="BI338" i="1"/>
  <c r="BI337" i="1"/>
  <c r="BI336" i="1"/>
  <c r="BI335" i="1"/>
  <c r="BI334" i="1"/>
  <c r="BI333" i="1"/>
  <c r="BI332" i="1"/>
  <c r="BI331" i="1"/>
  <c r="BI330" i="1"/>
  <c r="BI329" i="1"/>
  <c r="BI328" i="1"/>
  <c r="BI327" i="1"/>
  <c r="BI326" i="1"/>
  <c r="BI325" i="1"/>
  <c r="BI324" i="1"/>
  <c r="BI323" i="1"/>
  <c r="BI322" i="1"/>
  <c r="BI321" i="1"/>
  <c r="BI320" i="1"/>
  <c r="BI319" i="1"/>
  <c r="BI318" i="1"/>
  <c r="BI317" i="1"/>
  <c r="BI316" i="1"/>
  <c r="BI315" i="1"/>
  <c r="BI314" i="1"/>
  <c r="BI313" i="1"/>
  <c r="BI312" i="1"/>
  <c r="BI311" i="1"/>
  <c r="BI310" i="1"/>
  <c r="BI309" i="1"/>
  <c r="BI308" i="1"/>
  <c r="BI307" i="1"/>
  <c r="BI306" i="1"/>
  <c r="BI305" i="1"/>
  <c r="BI304" i="1"/>
  <c r="BI303" i="1"/>
  <c r="BI302" i="1"/>
  <c r="BI301" i="1"/>
  <c r="BI300" i="1"/>
  <c r="BI299" i="1"/>
  <c r="BI298" i="1"/>
  <c r="BI297" i="1"/>
  <c r="BI296" i="1"/>
  <c r="BI295" i="1"/>
  <c r="BI294" i="1"/>
  <c r="BI293" i="1"/>
  <c r="BI292" i="1"/>
  <c r="BI291" i="1"/>
  <c r="BI290" i="1"/>
  <c r="BI289" i="1"/>
  <c r="BI288" i="1"/>
  <c r="BI287" i="1"/>
  <c r="BI286" i="1"/>
  <c r="BI285" i="1"/>
  <c r="BI284" i="1"/>
  <c r="BI283" i="1"/>
  <c r="BI282" i="1"/>
  <c r="BI281" i="1"/>
  <c r="BI280" i="1"/>
  <c r="BI279" i="1"/>
  <c r="BI278" i="1"/>
  <c r="BI277" i="1"/>
  <c r="BI276" i="1"/>
  <c r="BI275" i="1"/>
  <c r="BI274" i="1"/>
  <c r="BI273" i="1"/>
  <c r="BI272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G929" i="1"/>
  <c r="BG928" i="1"/>
  <c r="BG927" i="1"/>
  <c r="BG926" i="1"/>
  <c r="BG925" i="1"/>
  <c r="BG924" i="1"/>
  <c r="BG923" i="1"/>
  <c r="BG922" i="1"/>
  <c r="BG921" i="1"/>
  <c r="BG920" i="1"/>
  <c r="BG919" i="1"/>
  <c r="BG918" i="1"/>
  <c r="BG917" i="1"/>
  <c r="BG916" i="1"/>
  <c r="BG915" i="1"/>
  <c r="BG914" i="1"/>
  <c r="BG913" i="1"/>
  <c r="BG912" i="1"/>
  <c r="BG911" i="1"/>
  <c r="BG910" i="1"/>
  <c r="BG909" i="1"/>
  <c r="BG908" i="1"/>
  <c r="BG907" i="1"/>
  <c r="BG906" i="1"/>
  <c r="BG905" i="1"/>
  <c r="BG904" i="1"/>
  <c r="BG903" i="1"/>
  <c r="BG902" i="1"/>
  <c r="BG901" i="1"/>
  <c r="BG900" i="1"/>
  <c r="BG899" i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75" i="1"/>
  <c r="BG874" i="1"/>
  <c r="BG873" i="1"/>
  <c r="BG872" i="1"/>
  <c r="BG871" i="1"/>
  <c r="BG870" i="1"/>
  <c r="BG869" i="1"/>
  <c r="BG868" i="1"/>
  <c r="BG867" i="1"/>
  <c r="BG866" i="1"/>
  <c r="BG865" i="1"/>
  <c r="BG864" i="1"/>
  <c r="BG863" i="1"/>
  <c r="BG862" i="1"/>
  <c r="BG861" i="1"/>
  <c r="BG860" i="1"/>
  <c r="BG859" i="1"/>
  <c r="BG858" i="1"/>
  <c r="BG857" i="1"/>
  <c r="BG856" i="1"/>
  <c r="BG855" i="1"/>
  <c r="BG854" i="1"/>
  <c r="BG853" i="1"/>
  <c r="BG852" i="1"/>
  <c r="BG851" i="1"/>
  <c r="BG850" i="1"/>
  <c r="BG849" i="1"/>
  <c r="BG848" i="1"/>
  <c r="BG847" i="1"/>
  <c r="BG846" i="1"/>
  <c r="BG845" i="1"/>
  <c r="BG844" i="1"/>
  <c r="BG843" i="1"/>
  <c r="BG842" i="1"/>
  <c r="BG841" i="1"/>
  <c r="BG840" i="1"/>
  <c r="BG839" i="1"/>
  <c r="BG838" i="1"/>
  <c r="BG837" i="1"/>
  <c r="BG836" i="1"/>
  <c r="BG835" i="1"/>
  <c r="BG834" i="1"/>
  <c r="BG833" i="1"/>
  <c r="BG832" i="1"/>
  <c r="BG831" i="1"/>
  <c r="BG830" i="1"/>
  <c r="BG829" i="1"/>
  <c r="BG828" i="1"/>
  <c r="BG827" i="1"/>
  <c r="BG826" i="1"/>
  <c r="BG825" i="1"/>
  <c r="BG824" i="1"/>
  <c r="BG823" i="1"/>
  <c r="BG822" i="1"/>
  <c r="BG821" i="1"/>
  <c r="BG820" i="1"/>
  <c r="BG819" i="1"/>
  <c r="BG818" i="1"/>
  <c r="BG817" i="1"/>
  <c r="BG816" i="1"/>
  <c r="BG815" i="1"/>
  <c r="BG814" i="1"/>
  <c r="BG813" i="1"/>
  <c r="BG812" i="1"/>
  <c r="BG811" i="1"/>
  <c r="BG810" i="1"/>
  <c r="BG809" i="1"/>
  <c r="BG808" i="1"/>
  <c r="BG807" i="1"/>
  <c r="BG806" i="1"/>
  <c r="BG805" i="1"/>
  <c r="BG804" i="1"/>
  <c r="BG803" i="1"/>
  <c r="BG802" i="1"/>
  <c r="BG801" i="1"/>
  <c r="BG800" i="1"/>
  <c r="BG799" i="1"/>
  <c r="BG798" i="1"/>
  <c r="BG797" i="1"/>
  <c r="BG796" i="1"/>
  <c r="BG795" i="1"/>
  <c r="BG794" i="1"/>
  <c r="BG793" i="1"/>
  <c r="BG792" i="1"/>
  <c r="BG791" i="1"/>
  <c r="BG790" i="1"/>
  <c r="BG789" i="1"/>
  <c r="BG788" i="1"/>
  <c r="BG787" i="1"/>
  <c r="BG786" i="1"/>
  <c r="BG785" i="1"/>
  <c r="BG784" i="1"/>
  <c r="BG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60" i="1"/>
  <c r="BG759" i="1"/>
  <c r="BG758" i="1"/>
  <c r="BG757" i="1"/>
  <c r="BG756" i="1"/>
  <c r="BG755" i="1"/>
  <c r="BG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G729" i="1"/>
  <c r="BG728" i="1"/>
  <c r="BG727" i="1"/>
  <c r="BG726" i="1"/>
  <c r="BG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G700" i="1"/>
  <c r="BG699" i="1"/>
  <c r="BG698" i="1"/>
  <c r="BG697" i="1"/>
  <c r="BG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G671" i="1"/>
  <c r="BG670" i="1"/>
  <c r="BG669" i="1"/>
  <c r="BG668" i="1"/>
  <c r="BG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44" i="1"/>
  <c r="BG643" i="1"/>
  <c r="BG642" i="1"/>
  <c r="BG641" i="1"/>
  <c r="BG640" i="1"/>
  <c r="BG639" i="1"/>
  <c r="BG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G613" i="1"/>
  <c r="BG612" i="1"/>
  <c r="BG611" i="1"/>
  <c r="BG610" i="1"/>
  <c r="BG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G584" i="1"/>
  <c r="BG583" i="1"/>
  <c r="BG582" i="1"/>
  <c r="BG581" i="1"/>
  <c r="BG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G555" i="1"/>
  <c r="BG554" i="1"/>
  <c r="BG553" i="1"/>
  <c r="BG552" i="1"/>
  <c r="BG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G526" i="1"/>
  <c r="BG525" i="1"/>
  <c r="BG524" i="1"/>
  <c r="BG523" i="1"/>
  <c r="BG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G497" i="1"/>
  <c r="BG496" i="1"/>
  <c r="BG495" i="1"/>
  <c r="BG494" i="1"/>
  <c r="BG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E929" i="1"/>
  <c r="BE928" i="1"/>
  <c r="BE927" i="1"/>
  <c r="BE926" i="1"/>
  <c r="BE925" i="1"/>
  <c r="BE924" i="1"/>
  <c r="BE923" i="1"/>
  <c r="BE922" i="1"/>
  <c r="BE921" i="1"/>
  <c r="BE920" i="1"/>
  <c r="BE919" i="1"/>
  <c r="BE918" i="1"/>
  <c r="BE917" i="1"/>
  <c r="BE916" i="1"/>
  <c r="BE915" i="1"/>
  <c r="BE914" i="1"/>
  <c r="BE913" i="1"/>
  <c r="BE912" i="1"/>
  <c r="BE911" i="1"/>
  <c r="BE910" i="1"/>
  <c r="BE909" i="1"/>
  <c r="BE908" i="1"/>
  <c r="BE907" i="1"/>
  <c r="BE906" i="1"/>
  <c r="BE905" i="1"/>
  <c r="BE904" i="1"/>
  <c r="BE903" i="1"/>
  <c r="BE902" i="1"/>
  <c r="BE901" i="1"/>
  <c r="BE900" i="1"/>
  <c r="BE899" i="1"/>
  <c r="BE898" i="1"/>
  <c r="BE897" i="1"/>
  <c r="BE896" i="1"/>
  <c r="BE895" i="1"/>
  <c r="BE894" i="1"/>
  <c r="BE893" i="1"/>
  <c r="BE892" i="1"/>
  <c r="BE891" i="1"/>
  <c r="BE890" i="1"/>
  <c r="BE889" i="1"/>
  <c r="BE888" i="1"/>
  <c r="BE887" i="1"/>
  <c r="BE886" i="1"/>
  <c r="BE885" i="1"/>
  <c r="BE884" i="1"/>
  <c r="BE883" i="1"/>
  <c r="BE882" i="1"/>
  <c r="BE881" i="1"/>
  <c r="BE880" i="1"/>
  <c r="BE879" i="1"/>
  <c r="BE878" i="1"/>
  <c r="BE877" i="1"/>
  <c r="BE876" i="1"/>
  <c r="BE875" i="1"/>
  <c r="BE874" i="1"/>
  <c r="BE873" i="1"/>
  <c r="BE872" i="1"/>
  <c r="BE871" i="1"/>
  <c r="BE870" i="1"/>
  <c r="BE869" i="1"/>
  <c r="BE868" i="1"/>
  <c r="BE867" i="1"/>
  <c r="BE866" i="1"/>
  <c r="BE865" i="1"/>
  <c r="BE864" i="1"/>
  <c r="BE863" i="1"/>
  <c r="BE862" i="1"/>
  <c r="BE861" i="1"/>
  <c r="BE860" i="1"/>
  <c r="BE859" i="1"/>
  <c r="BE858" i="1"/>
  <c r="BE857" i="1"/>
  <c r="BE856" i="1"/>
  <c r="BE855" i="1"/>
  <c r="BE854" i="1"/>
  <c r="BE853" i="1"/>
  <c r="BE852" i="1"/>
  <c r="BE851" i="1"/>
  <c r="BE850" i="1"/>
  <c r="BE849" i="1"/>
  <c r="BE848" i="1"/>
  <c r="BE847" i="1"/>
  <c r="BE846" i="1"/>
  <c r="BE845" i="1"/>
  <c r="BE844" i="1"/>
  <c r="BE843" i="1"/>
  <c r="BE842" i="1"/>
  <c r="BE841" i="1"/>
  <c r="BE840" i="1"/>
  <c r="BE839" i="1"/>
  <c r="BE838" i="1"/>
  <c r="BE837" i="1"/>
  <c r="BE836" i="1"/>
  <c r="BE835" i="1"/>
  <c r="BE834" i="1"/>
  <c r="BE833" i="1"/>
  <c r="BE832" i="1"/>
  <c r="BE831" i="1"/>
  <c r="BE830" i="1"/>
  <c r="BE829" i="1"/>
  <c r="BE828" i="1"/>
  <c r="BE827" i="1"/>
  <c r="BE826" i="1"/>
  <c r="BE825" i="1"/>
  <c r="BE824" i="1"/>
  <c r="BE823" i="1"/>
  <c r="BE822" i="1"/>
  <c r="BE821" i="1"/>
  <c r="BE820" i="1"/>
  <c r="BE819" i="1"/>
  <c r="BE818" i="1"/>
  <c r="BE817" i="1"/>
  <c r="BE816" i="1"/>
  <c r="BE815" i="1"/>
  <c r="BE814" i="1"/>
  <c r="BE813" i="1"/>
  <c r="BE812" i="1"/>
  <c r="BE811" i="1"/>
  <c r="BE810" i="1"/>
  <c r="BE809" i="1"/>
  <c r="BE808" i="1"/>
  <c r="BE807" i="1"/>
  <c r="BE806" i="1"/>
  <c r="BE805" i="1"/>
  <c r="BE804" i="1"/>
  <c r="BE803" i="1"/>
  <c r="BE802" i="1"/>
  <c r="BE801" i="1"/>
  <c r="BE800" i="1"/>
  <c r="BE799" i="1"/>
  <c r="BE798" i="1"/>
  <c r="BE797" i="1"/>
  <c r="BE796" i="1"/>
  <c r="BE795" i="1"/>
  <c r="BE794" i="1"/>
  <c r="BE793" i="1"/>
  <c r="BE792" i="1"/>
  <c r="BE791" i="1"/>
  <c r="BE790" i="1"/>
  <c r="BE789" i="1"/>
  <c r="BE788" i="1"/>
  <c r="BE787" i="1"/>
  <c r="BE786" i="1"/>
  <c r="BE785" i="1"/>
  <c r="BE784" i="1"/>
  <c r="BE783" i="1"/>
  <c r="BE782" i="1"/>
  <c r="BE781" i="1"/>
  <c r="BE780" i="1"/>
  <c r="BE779" i="1"/>
  <c r="BE778" i="1"/>
  <c r="BE777" i="1"/>
  <c r="BE776" i="1"/>
  <c r="BE775" i="1"/>
  <c r="BE774" i="1"/>
  <c r="BE773" i="1"/>
  <c r="BE772" i="1"/>
  <c r="BE771" i="1"/>
  <c r="BE770" i="1"/>
  <c r="BE769" i="1"/>
  <c r="BE768" i="1"/>
  <c r="BE767" i="1"/>
  <c r="BE766" i="1"/>
  <c r="BE765" i="1"/>
  <c r="BE764" i="1"/>
  <c r="BE763" i="1"/>
  <c r="BE762" i="1"/>
  <c r="BE761" i="1"/>
  <c r="BE760" i="1"/>
  <c r="BE759" i="1"/>
  <c r="BE758" i="1"/>
  <c r="BE757" i="1"/>
  <c r="BE756" i="1"/>
  <c r="BE755" i="1"/>
  <c r="BE754" i="1"/>
  <c r="BE753" i="1"/>
  <c r="BE752" i="1"/>
  <c r="BE751" i="1"/>
  <c r="BE750" i="1"/>
  <c r="BE749" i="1"/>
  <c r="BE748" i="1"/>
  <c r="BE747" i="1"/>
  <c r="BE746" i="1"/>
  <c r="BE745" i="1"/>
  <c r="BE744" i="1"/>
  <c r="BE743" i="1"/>
  <c r="BE742" i="1"/>
  <c r="BE741" i="1"/>
  <c r="BE740" i="1"/>
  <c r="BE739" i="1"/>
  <c r="BE738" i="1"/>
  <c r="BE737" i="1"/>
  <c r="BE736" i="1"/>
  <c r="BE735" i="1"/>
  <c r="BE734" i="1"/>
  <c r="BE733" i="1"/>
  <c r="BE732" i="1"/>
  <c r="BE731" i="1"/>
  <c r="BE730" i="1"/>
  <c r="BE729" i="1"/>
  <c r="BE728" i="1"/>
  <c r="BE727" i="1"/>
  <c r="BE726" i="1"/>
  <c r="BE725" i="1"/>
  <c r="BE724" i="1"/>
  <c r="BE723" i="1"/>
  <c r="BE722" i="1"/>
  <c r="BE721" i="1"/>
  <c r="BE720" i="1"/>
  <c r="BE719" i="1"/>
  <c r="BE718" i="1"/>
  <c r="BE717" i="1"/>
  <c r="BE716" i="1"/>
  <c r="BE715" i="1"/>
  <c r="BE714" i="1"/>
  <c r="BE713" i="1"/>
  <c r="BE712" i="1"/>
  <c r="BE711" i="1"/>
  <c r="BE710" i="1"/>
  <c r="BE709" i="1"/>
  <c r="BE708" i="1"/>
  <c r="BE707" i="1"/>
  <c r="BE706" i="1"/>
  <c r="BE705" i="1"/>
  <c r="BE704" i="1"/>
  <c r="BE703" i="1"/>
  <c r="BE702" i="1"/>
  <c r="BE701" i="1"/>
  <c r="BE700" i="1"/>
  <c r="BE699" i="1"/>
  <c r="BE698" i="1"/>
  <c r="BE697" i="1"/>
  <c r="BE696" i="1"/>
  <c r="BE695" i="1"/>
  <c r="BE694" i="1"/>
  <c r="BE693" i="1"/>
  <c r="BE692" i="1"/>
  <c r="BE691" i="1"/>
  <c r="BE690" i="1"/>
  <c r="BE689" i="1"/>
  <c r="BE688" i="1"/>
  <c r="BE687" i="1"/>
  <c r="BE686" i="1"/>
  <c r="BE685" i="1"/>
  <c r="BE684" i="1"/>
  <c r="BE683" i="1"/>
  <c r="BE682" i="1"/>
  <c r="BE681" i="1"/>
  <c r="BE680" i="1"/>
  <c r="BE679" i="1"/>
  <c r="BE678" i="1"/>
  <c r="BE677" i="1"/>
  <c r="BE676" i="1"/>
  <c r="BE675" i="1"/>
  <c r="BE674" i="1"/>
  <c r="BE673" i="1"/>
  <c r="BE672" i="1"/>
  <c r="BE671" i="1"/>
  <c r="BE670" i="1"/>
  <c r="BE669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BD596" i="1"/>
  <c r="BD595" i="1"/>
  <c r="BD594" i="1"/>
  <c r="BD593" i="1"/>
  <c r="BD592" i="1"/>
  <c r="BD591" i="1"/>
  <c r="BD590" i="1"/>
  <c r="BD589" i="1"/>
  <c r="BD588" i="1"/>
  <c r="BD587" i="1"/>
  <c r="BD586" i="1"/>
  <c r="BD585" i="1"/>
  <c r="BD584" i="1"/>
  <c r="BD583" i="1"/>
  <c r="BD582" i="1"/>
  <c r="BD581" i="1"/>
  <c r="BD580" i="1"/>
  <c r="BD579" i="1"/>
  <c r="BD578" i="1"/>
  <c r="BD577" i="1"/>
  <c r="BD576" i="1"/>
  <c r="BD575" i="1"/>
  <c r="BD574" i="1"/>
  <c r="BD573" i="1"/>
  <c r="BD572" i="1"/>
  <c r="BD571" i="1"/>
  <c r="BD570" i="1"/>
  <c r="BD569" i="1"/>
  <c r="BD568" i="1"/>
  <c r="BD567" i="1"/>
  <c r="BD566" i="1"/>
  <c r="BD565" i="1"/>
  <c r="BD564" i="1"/>
  <c r="BD563" i="1"/>
  <c r="BD562" i="1"/>
  <c r="BD561" i="1"/>
  <c r="BD560" i="1"/>
  <c r="BD559" i="1"/>
  <c r="BD558" i="1"/>
  <c r="BD557" i="1"/>
  <c r="BD556" i="1"/>
  <c r="BD555" i="1"/>
  <c r="BD554" i="1"/>
  <c r="BD553" i="1"/>
  <c r="BD552" i="1"/>
  <c r="BD551" i="1"/>
  <c r="BD550" i="1"/>
  <c r="BD549" i="1"/>
  <c r="BD548" i="1"/>
  <c r="BD547" i="1"/>
  <c r="BD546" i="1"/>
  <c r="BD545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D526" i="1"/>
  <c r="BD525" i="1"/>
  <c r="BD524" i="1"/>
  <c r="BD523" i="1"/>
  <c r="BD522" i="1"/>
  <c r="BD521" i="1"/>
  <c r="BD520" i="1"/>
  <c r="BD519" i="1"/>
  <c r="BD518" i="1"/>
  <c r="BD517" i="1"/>
  <c r="BD516" i="1"/>
  <c r="BD515" i="1"/>
  <c r="BD514" i="1"/>
  <c r="BD513" i="1"/>
  <c r="BD512" i="1"/>
  <c r="BD511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D497" i="1"/>
  <c r="BD496" i="1"/>
  <c r="BD495" i="1"/>
  <c r="BD494" i="1"/>
  <c r="BD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C929" i="1"/>
  <c r="BC928" i="1"/>
  <c r="BC927" i="1"/>
  <c r="BC926" i="1"/>
  <c r="BC925" i="1"/>
  <c r="BC924" i="1"/>
  <c r="BC923" i="1"/>
  <c r="BC922" i="1"/>
  <c r="BC921" i="1"/>
  <c r="BC920" i="1"/>
  <c r="BC919" i="1"/>
  <c r="BC918" i="1"/>
  <c r="BC917" i="1"/>
  <c r="BC916" i="1"/>
  <c r="BC915" i="1"/>
  <c r="BC914" i="1"/>
  <c r="BC913" i="1"/>
  <c r="BC912" i="1"/>
  <c r="BC911" i="1"/>
  <c r="BC910" i="1"/>
  <c r="BC909" i="1"/>
  <c r="BC908" i="1"/>
  <c r="BC907" i="1"/>
  <c r="BC906" i="1"/>
  <c r="BC905" i="1"/>
  <c r="BC904" i="1"/>
  <c r="BC903" i="1"/>
  <c r="BC902" i="1"/>
  <c r="BC901" i="1"/>
  <c r="BC900" i="1"/>
  <c r="BC899" i="1"/>
  <c r="BC898" i="1"/>
  <c r="BC897" i="1"/>
  <c r="BC896" i="1"/>
  <c r="BC895" i="1"/>
  <c r="BC894" i="1"/>
  <c r="BC893" i="1"/>
  <c r="BC892" i="1"/>
  <c r="BC891" i="1"/>
  <c r="BC890" i="1"/>
  <c r="BC889" i="1"/>
  <c r="BC888" i="1"/>
  <c r="BC887" i="1"/>
  <c r="BC886" i="1"/>
  <c r="BC885" i="1"/>
  <c r="BC884" i="1"/>
  <c r="BC883" i="1"/>
  <c r="BC882" i="1"/>
  <c r="BC881" i="1"/>
  <c r="BC880" i="1"/>
  <c r="BC879" i="1"/>
  <c r="BC878" i="1"/>
  <c r="BC877" i="1"/>
  <c r="BC876" i="1"/>
  <c r="BC875" i="1"/>
  <c r="BC874" i="1"/>
  <c r="BC873" i="1"/>
  <c r="BC872" i="1"/>
  <c r="BC871" i="1"/>
  <c r="BC870" i="1"/>
  <c r="BC869" i="1"/>
  <c r="BC868" i="1"/>
  <c r="BC867" i="1"/>
  <c r="BC866" i="1"/>
  <c r="BC865" i="1"/>
  <c r="BC864" i="1"/>
  <c r="BC863" i="1"/>
  <c r="BC862" i="1"/>
  <c r="BC861" i="1"/>
  <c r="BC860" i="1"/>
  <c r="BC859" i="1"/>
  <c r="BC858" i="1"/>
  <c r="BC857" i="1"/>
  <c r="BC856" i="1"/>
  <c r="BC855" i="1"/>
  <c r="BC854" i="1"/>
  <c r="BC853" i="1"/>
  <c r="BC852" i="1"/>
  <c r="BC851" i="1"/>
  <c r="BC850" i="1"/>
  <c r="BC849" i="1"/>
  <c r="BC848" i="1"/>
  <c r="BC847" i="1"/>
  <c r="BC846" i="1"/>
  <c r="BC845" i="1"/>
  <c r="BC844" i="1"/>
  <c r="BC843" i="1"/>
  <c r="BC842" i="1"/>
  <c r="BC841" i="1"/>
  <c r="BC840" i="1"/>
  <c r="BC839" i="1"/>
  <c r="BC838" i="1"/>
  <c r="BC837" i="1"/>
  <c r="BC836" i="1"/>
  <c r="BC835" i="1"/>
  <c r="BC834" i="1"/>
  <c r="BC833" i="1"/>
  <c r="BC832" i="1"/>
  <c r="BC831" i="1"/>
  <c r="BC830" i="1"/>
  <c r="BC829" i="1"/>
  <c r="BC828" i="1"/>
  <c r="BC827" i="1"/>
  <c r="BC826" i="1"/>
  <c r="BC825" i="1"/>
  <c r="BC824" i="1"/>
  <c r="BC823" i="1"/>
  <c r="BC822" i="1"/>
  <c r="BC821" i="1"/>
  <c r="BC820" i="1"/>
  <c r="BC819" i="1"/>
  <c r="BC818" i="1"/>
  <c r="BC817" i="1"/>
  <c r="BC816" i="1"/>
  <c r="BC815" i="1"/>
  <c r="BC814" i="1"/>
  <c r="BC813" i="1"/>
  <c r="BC812" i="1"/>
  <c r="BC811" i="1"/>
  <c r="BC810" i="1"/>
  <c r="BC809" i="1"/>
  <c r="BC808" i="1"/>
  <c r="BC807" i="1"/>
  <c r="BC806" i="1"/>
  <c r="BC805" i="1"/>
  <c r="BC804" i="1"/>
  <c r="BC803" i="1"/>
  <c r="BC802" i="1"/>
  <c r="BC801" i="1"/>
  <c r="BC800" i="1"/>
  <c r="BC799" i="1"/>
  <c r="BC798" i="1"/>
  <c r="BC797" i="1"/>
  <c r="BC796" i="1"/>
  <c r="BC795" i="1"/>
  <c r="BC794" i="1"/>
  <c r="BC793" i="1"/>
  <c r="BC792" i="1"/>
  <c r="BC791" i="1"/>
  <c r="BC790" i="1"/>
  <c r="BC789" i="1"/>
  <c r="BC788" i="1"/>
  <c r="BC787" i="1"/>
  <c r="BC786" i="1"/>
  <c r="BC785" i="1"/>
  <c r="BC784" i="1"/>
  <c r="BC783" i="1"/>
  <c r="BC782" i="1"/>
  <c r="BC781" i="1"/>
  <c r="BC780" i="1"/>
  <c r="BC779" i="1"/>
  <c r="BC778" i="1"/>
  <c r="BC777" i="1"/>
  <c r="BC776" i="1"/>
  <c r="BC775" i="1"/>
  <c r="BC774" i="1"/>
  <c r="BC773" i="1"/>
  <c r="BC772" i="1"/>
  <c r="BC771" i="1"/>
  <c r="BC770" i="1"/>
  <c r="BC769" i="1"/>
  <c r="BC768" i="1"/>
  <c r="BC767" i="1"/>
  <c r="BC766" i="1"/>
  <c r="BC765" i="1"/>
  <c r="BC764" i="1"/>
  <c r="BC763" i="1"/>
  <c r="BC762" i="1"/>
  <c r="BC761" i="1"/>
  <c r="BC760" i="1"/>
  <c r="BC759" i="1"/>
  <c r="BC758" i="1"/>
  <c r="BC757" i="1"/>
  <c r="BC756" i="1"/>
  <c r="BC755" i="1"/>
  <c r="BC754" i="1"/>
  <c r="BC753" i="1"/>
  <c r="BC752" i="1"/>
  <c r="BC751" i="1"/>
  <c r="BC750" i="1"/>
  <c r="BC749" i="1"/>
  <c r="BC748" i="1"/>
  <c r="BC747" i="1"/>
  <c r="BC746" i="1"/>
  <c r="BC745" i="1"/>
  <c r="BC744" i="1"/>
  <c r="BC743" i="1"/>
  <c r="BC742" i="1"/>
  <c r="BC741" i="1"/>
  <c r="BC740" i="1"/>
  <c r="BC739" i="1"/>
  <c r="BC738" i="1"/>
  <c r="BC737" i="1"/>
  <c r="BC736" i="1"/>
  <c r="BC735" i="1"/>
  <c r="BC734" i="1"/>
  <c r="BC733" i="1"/>
  <c r="BC732" i="1"/>
  <c r="BC731" i="1"/>
  <c r="BC730" i="1"/>
  <c r="BC729" i="1"/>
  <c r="BC728" i="1"/>
  <c r="BC727" i="1"/>
  <c r="BC726" i="1"/>
  <c r="BC725" i="1"/>
  <c r="BC724" i="1"/>
  <c r="BC723" i="1"/>
  <c r="BC722" i="1"/>
  <c r="BC721" i="1"/>
  <c r="BC720" i="1"/>
  <c r="BC719" i="1"/>
  <c r="BC718" i="1"/>
  <c r="BC717" i="1"/>
  <c r="BC716" i="1"/>
  <c r="BC715" i="1"/>
  <c r="BC714" i="1"/>
  <c r="BC713" i="1"/>
  <c r="BC712" i="1"/>
  <c r="BC711" i="1"/>
  <c r="BC710" i="1"/>
  <c r="BC709" i="1"/>
  <c r="BC708" i="1"/>
  <c r="BC707" i="1"/>
  <c r="BC706" i="1"/>
  <c r="BC705" i="1"/>
  <c r="BC704" i="1"/>
  <c r="BC703" i="1"/>
  <c r="BC702" i="1"/>
  <c r="BC701" i="1"/>
  <c r="BC700" i="1"/>
  <c r="BC699" i="1"/>
  <c r="BC698" i="1"/>
  <c r="BC697" i="1"/>
  <c r="BC696" i="1"/>
  <c r="BC695" i="1"/>
  <c r="BC694" i="1"/>
  <c r="BC693" i="1"/>
  <c r="BC692" i="1"/>
  <c r="BC691" i="1"/>
  <c r="BC690" i="1"/>
  <c r="BC689" i="1"/>
  <c r="BC688" i="1"/>
  <c r="BC687" i="1"/>
  <c r="BC686" i="1"/>
  <c r="BC685" i="1"/>
  <c r="BC684" i="1"/>
  <c r="BC683" i="1"/>
  <c r="BC682" i="1"/>
  <c r="BC681" i="1"/>
  <c r="BC680" i="1"/>
  <c r="BC679" i="1"/>
  <c r="BC678" i="1"/>
  <c r="BC677" i="1"/>
  <c r="BC676" i="1"/>
  <c r="BC675" i="1"/>
  <c r="BC674" i="1"/>
  <c r="BC673" i="1"/>
  <c r="BC672" i="1"/>
  <c r="BC671" i="1"/>
  <c r="BC670" i="1"/>
  <c r="BC669" i="1"/>
  <c r="BC668" i="1"/>
  <c r="BC667" i="1"/>
  <c r="BC666" i="1"/>
  <c r="BC665" i="1"/>
  <c r="BC664" i="1"/>
  <c r="BC663" i="1"/>
  <c r="BC662" i="1"/>
  <c r="BC661" i="1"/>
  <c r="BC660" i="1"/>
  <c r="BC659" i="1"/>
  <c r="BC658" i="1"/>
  <c r="BC657" i="1"/>
  <c r="BC656" i="1"/>
  <c r="BC655" i="1"/>
  <c r="BC654" i="1"/>
  <c r="BC653" i="1"/>
  <c r="BC652" i="1"/>
  <c r="BC651" i="1"/>
  <c r="BC650" i="1"/>
  <c r="BC649" i="1"/>
  <c r="BC648" i="1"/>
  <c r="BC647" i="1"/>
  <c r="BC646" i="1"/>
  <c r="BC645" i="1"/>
  <c r="BC644" i="1"/>
  <c r="BC643" i="1"/>
  <c r="BC642" i="1"/>
  <c r="BC641" i="1"/>
  <c r="BC640" i="1"/>
  <c r="BC639" i="1"/>
  <c r="BC638" i="1"/>
  <c r="BC637" i="1"/>
  <c r="BC636" i="1"/>
  <c r="BC635" i="1"/>
  <c r="BC634" i="1"/>
  <c r="BC633" i="1"/>
  <c r="BC632" i="1"/>
  <c r="BC631" i="1"/>
  <c r="BC630" i="1"/>
  <c r="BC629" i="1"/>
  <c r="BC628" i="1"/>
  <c r="BC627" i="1"/>
  <c r="BC626" i="1"/>
  <c r="BC625" i="1"/>
  <c r="BC624" i="1"/>
  <c r="BC623" i="1"/>
  <c r="BC622" i="1"/>
  <c r="BC621" i="1"/>
  <c r="BC620" i="1"/>
  <c r="BC619" i="1"/>
  <c r="BC618" i="1"/>
  <c r="BC617" i="1"/>
  <c r="BC616" i="1"/>
  <c r="BC615" i="1"/>
  <c r="BC614" i="1"/>
  <c r="BC613" i="1"/>
  <c r="BC612" i="1"/>
  <c r="BC611" i="1"/>
  <c r="BC610" i="1"/>
  <c r="BC609" i="1"/>
  <c r="BC608" i="1"/>
  <c r="BC607" i="1"/>
  <c r="BC606" i="1"/>
  <c r="BC605" i="1"/>
  <c r="BC604" i="1"/>
  <c r="BC603" i="1"/>
  <c r="BC602" i="1"/>
  <c r="BC601" i="1"/>
  <c r="BC600" i="1"/>
  <c r="BC599" i="1"/>
  <c r="BC598" i="1"/>
  <c r="BC597" i="1"/>
  <c r="BC596" i="1"/>
  <c r="BC595" i="1"/>
  <c r="BC594" i="1"/>
  <c r="BC593" i="1"/>
  <c r="BC592" i="1"/>
  <c r="BC591" i="1"/>
  <c r="BC590" i="1"/>
  <c r="BC589" i="1"/>
  <c r="BC588" i="1"/>
  <c r="BC587" i="1"/>
  <c r="BC586" i="1"/>
  <c r="BC585" i="1"/>
  <c r="BC584" i="1"/>
  <c r="BC583" i="1"/>
  <c r="BC582" i="1"/>
  <c r="BC581" i="1"/>
  <c r="BC580" i="1"/>
  <c r="BC579" i="1"/>
  <c r="BC578" i="1"/>
  <c r="BC577" i="1"/>
  <c r="BC576" i="1"/>
  <c r="BC575" i="1"/>
  <c r="BC574" i="1"/>
  <c r="BC573" i="1"/>
  <c r="BC572" i="1"/>
  <c r="BC571" i="1"/>
  <c r="BC570" i="1"/>
  <c r="BC569" i="1"/>
  <c r="BC568" i="1"/>
  <c r="BC567" i="1"/>
  <c r="BC566" i="1"/>
  <c r="BC565" i="1"/>
  <c r="BC564" i="1"/>
  <c r="BC563" i="1"/>
  <c r="BC562" i="1"/>
  <c r="BC561" i="1"/>
  <c r="BC560" i="1"/>
  <c r="BC559" i="1"/>
  <c r="BC558" i="1"/>
  <c r="BC557" i="1"/>
  <c r="BC556" i="1"/>
  <c r="BC555" i="1"/>
  <c r="BC554" i="1"/>
  <c r="BC553" i="1"/>
  <c r="BC552" i="1"/>
  <c r="BC551" i="1"/>
  <c r="BC550" i="1"/>
  <c r="BC549" i="1"/>
  <c r="BC548" i="1"/>
  <c r="BC547" i="1"/>
  <c r="BC546" i="1"/>
  <c r="BC545" i="1"/>
  <c r="BC544" i="1"/>
  <c r="BC543" i="1"/>
  <c r="BC542" i="1"/>
  <c r="BC541" i="1"/>
  <c r="BC540" i="1"/>
  <c r="BC539" i="1"/>
  <c r="BC538" i="1"/>
  <c r="BC537" i="1"/>
  <c r="BC536" i="1"/>
  <c r="BC535" i="1"/>
  <c r="BC534" i="1"/>
  <c r="BC533" i="1"/>
  <c r="BC532" i="1"/>
  <c r="BC531" i="1"/>
  <c r="BC530" i="1"/>
  <c r="BC529" i="1"/>
  <c r="BC528" i="1"/>
  <c r="BC527" i="1"/>
  <c r="BC526" i="1"/>
  <c r="BC525" i="1"/>
  <c r="BC524" i="1"/>
  <c r="BC523" i="1"/>
  <c r="BC522" i="1"/>
  <c r="BC521" i="1"/>
  <c r="BC520" i="1"/>
  <c r="BC519" i="1"/>
  <c r="BC518" i="1"/>
  <c r="BC517" i="1"/>
  <c r="BC516" i="1"/>
  <c r="BC515" i="1"/>
  <c r="BC514" i="1"/>
  <c r="BC513" i="1"/>
  <c r="BC512" i="1"/>
  <c r="BC511" i="1"/>
  <c r="BC510" i="1"/>
  <c r="BC509" i="1"/>
  <c r="BC508" i="1"/>
  <c r="BC507" i="1"/>
  <c r="BC506" i="1"/>
  <c r="BC505" i="1"/>
  <c r="BC504" i="1"/>
  <c r="BC503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7" i="1"/>
  <c r="BC486" i="1"/>
  <c r="BC485" i="1"/>
  <c r="BC484" i="1"/>
  <c r="BC483" i="1"/>
  <c r="BC482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48" i="1"/>
  <c r="BC447" i="1"/>
  <c r="BC446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26" i="1"/>
  <c r="BC425" i="1"/>
  <c r="BC424" i="1"/>
  <c r="BC423" i="1"/>
  <c r="BC422" i="1"/>
  <c r="BC421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Z596" i="1"/>
  <c r="AZ595" i="1"/>
  <c r="AZ594" i="1"/>
  <c r="AZ593" i="1"/>
  <c r="AZ592" i="1"/>
  <c r="AZ591" i="1"/>
  <c r="AZ590" i="1"/>
  <c r="AZ589" i="1"/>
  <c r="AZ588" i="1"/>
  <c r="AZ587" i="1"/>
  <c r="AZ586" i="1"/>
  <c r="AZ585" i="1"/>
  <c r="AZ584" i="1"/>
  <c r="AZ583" i="1"/>
  <c r="AZ582" i="1"/>
  <c r="AZ581" i="1"/>
  <c r="AZ580" i="1"/>
  <c r="AZ579" i="1"/>
  <c r="AZ578" i="1"/>
  <c r="AZ577" i="1"/>
  <c r="AZ576" i="1"/>
  <c r="AZ575" i="1"/>
  <c r="AZ574" i="1"/>
  <c r="AZ573" i="1"/>
  <c r="AZ572" i="1"/>
  <c r="AZ571" i="1"/>
  <c r="AZ570" i="1"/>
  <c r="AZ569" i="1"/>
  <c r="AZ568" i="1"/>
  <c r="AZ567" i="1"/>
  <c r="AZ566" i="1"/>
  <c r="AZ565" i="1"/>
  <c r="AZ564" i="1"/>
  <c r="AZ563" i="1"/>
  <c r="AZ562" i="1"/>
  <c r="AZ561" i="1"/>
  <c r="AZ560" i="1"/>
  <c r="AZ559" i="1"/>
  <c r="AZ558" i="1"/>
  <c r="AZ557" i="1"/>
  <c r="AZ556" i="1"/>
  <c r="AZ555" i="1"/>
  <c r="AZ554" i="1"/>
  <c r="AZ553" i="1"/>
  <c r="AZ552" i="1"/>
  <c r="AZ551" i="1"/>
  <c r="AZ550" i="1"/>
  <c r="AZ549" i="1"/>
  <c r="AZ548" i="1"/>
  <c r="AZ547" i="1"/>
  <c r="AZ546" i="1"/>
  <c r="AZ545" i="1"/>
  <c r="AZ544" i="1"/>
  <c r="AZ543" i="1"/>
  <c r="AZ542" i="1"/>
  <c r="AZ541" i="1"/>
  <c r="AZ540" i="1"/>
  <c r="AZ539" i="1"/>
  <c r="AZ538" i="1"/>
  <c r="AZ537" i="1"/>
  <c r="AZ536" i="1"/>
  <c r="AZ535" i="1"/>
  <c r="AZ534" i="1"/>
  <c r="AZ533" i="1"/>
  <c r="AZ532" i="1"/>
  <c r="AZ531" i="1"/>
  <c r="AZ530" i="1"/>
  <c r="AZ529" i="1"/>
  <c r="AZ528" i="1"/>
  <c r="AZ527" i="1"/>
  <c r="AZ526" i="1"/>
  <c r="AZ525" i="1"/>
  <c r="AZ524" i="1"/>
  <c r="AZ523" i="1"/>
  <c r="AZ522" i="1"/>
  <c r="AZ521" i="1"/>
  <c r="AZ520" i="1"/>
  <c r="AZ519" i="1"/>
  <c r="AZ518" i="1"/>
  <c r="AZ517" i="1"/>
  <c r="AZ516" i="1"/>
  <c r="AZ515" i="1"/>
  <c r="AZ514" i="1"/>
  <c r="AZ513" i="1"/>
  <c r="AZ512" i="1"/>
  <c r="AZ511" i="1"/>
  <c r="AZ510" i="1"/>
  <c r="AZ509" i="1"/>
  <c r="AZ508" i="1"/>
  <c r="AZ507" i="1"/>
  <c r="AZ506" i="1"/>
  <c r="AZ505" i="1"/>
  <c r="AZ504" i="1"/>
  <c r="AZ503" i="1"/>
  <c r="AZ502" i="1"/>
  <c r="AZ501" i="1"/>
  <c r="AZ500" i="1"/>
  <c r="AZ499" i="1"/>
  <c r="AZ498" i="1"/>
  <c r="AZ497" i="1"/>
  <c r="AZ496" i="1"/>
  <c r="AZ495" i="1"/>
  <c r="AZ494" i="1"/>
  <c r="AZ493" i="1"/>
  <c r="AZ492" i="1"/>
  <c r="AZ491" i="1"/>
  <c r="AZ490" i="1"/>
  <c r="AZ489" i="1"/>
  <c r="AZ488" i="1"/>
  <c r="AZ487" i="1"/>
  <c r="AZ486" i="1"/>
  <c r="AZ485" i="1"/>
  <c r="AZ484" i="1"/>
  <c r="AZ483" i="1"/>
  <c r="AZ482" i="1"/>
  <c r="AZ481" i="1"/>
  <c r="AZ480" i="1"/>
  <c r="AZ479" i="1"/>
  <c r="AZ478" i="1"/>
  <c r="AZ477" i="1"/>
  <c r="AZ476" i="1"/>
  <c r="AZ475" i="1"/>
  <c r="AZ474" i="1"/>
  <c r="AZ473" i="1"/>
  <c r="AZ472" i="1"/>
  <c r="AZ471" i="1"/>
  <c r="AZ470" i="1"/>
  <c r="AZ469" i="1"/>
  <c r="AZ468" i="1"/>
  <c r="AZ467" i="1"/>
  <c r="AZ466" i="1"/>
  <c r="AZ465" i="1"/>
  <c r="AZ464" i="1"/>
  <c r="AZ463" i="1"/>
  <c r="AZ462" i="1"/>
  <c r="AZ461" i="1"/>
  <c r="AZ460" i="1"/>
  <c r="AZ459" i="1"/>
  <c r="AZ458" i="1"/>
  <c r="AZ457" i="1"/>
  <c r="AZ456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Z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Y929" i="1"/>
  <c r="AY928" i="1"/>
  <c r="AY927" i="1"/>
  <c r="AY926" i="1"/>
  <c r="AY925" i="1"/>
  <c r="AY924" i="1"/>
  <c r="AY923" i="1"/>
  <c r="AY922" i="1"/>
  <c r="AY921" i="1"/>
  <c r="AY920" i="1"/>
  <c r="AY919" i="1"/>
  <c r="AY918" i="1"/>
  <c r="AY917" i="1"/>
  <c r="AY916" i="1"/>
  <c r="AY915" i="1"/>
  <c r="AY914" i="1"/>
  <c r="AY913" i="1"/>
  <c r="AY912" i="1"/>
  <c r="AY911" i="1"/>
  <c r="AY910" i="1"/>
  <c r="AY909" i="1"/>
  <c r="AY908" i="1"/>
  <c r="AY907" i="1"/>
  <c r="AY906" i="1"/>
  <c r="AY905" i="1"/>
  <c r="AY904" i="1"/>
  <c r="AY903" i="1"/>
  <c r="AY902" i="1"/>
  <c r="AY901" i="1"/>
  <c r="AY900" i="1"/>
  <c r="AY899" i="1"/>
  <c r="AY898" i="1"/>
  <c r="AY897" i="1"/>
  <c r="AY896" i="1"/>
  <c r="AY895" i="1"/>
  <c r="AY894" i="1"/>
  <c r="AY893" i="1"/>
  <c r="AY892" i="1"/>
  <c r="AY891" i="1"/>
  <c r="AY890" i="1"/>
  <c r="AY889" i="1"/>
  <c r="AY888" i="1"/>
  <c r="AY887" i="1"/>
  <c r="AY886" i="1"/>
  <c r="AY885" i="1"/>
  <c r="AY884" i="1"/>
  <c r="AY883" i="1"/>
  <c r="AY882" i="1"/>
  <c r="AY881" i="1"/>
  <c r="AY880" i="1"/>
  <c r="AY879" i="1"/>
  <c r="AY878" i="1"/>
  <c r="AY877" i="1"/>
  <c r="AY876" i="1"/>
  <c r="AY875" i="1"/>
  <c r="AY874" i="1"/>
  <c r="AY873" i="1"/>
  <c r="AY872" i="1"/>
  <c r="AY871" i="1"/>
  <c r="AY870" i="1"/>
  <c r="AY869" i="1"/>
  <c r="AY868" i="1"/>
  <c r="AY867" i="1"/>
  <c r="AY866" i="1"/>
  <c r="AY865" i="1"/>
  <c r="AY864" i="1"/>
  <c r="AY863" i="1"/>
  <c r="AY862" i="1"/>
  <c r="AY861" i="1"/>
  <c r="AY860" i="1"/>
  <c r="AY859" i="1"/>
  <c r="AY858" i="1"/>
  <c r="AY857" i="1"/>
  <c r="AY856" i="1"/>
  <c r="AY855" i="1"/>
  <c r="AY854" i="1"/>
  <c r="AY853" i="1"/>
  <c r="AY852" i="1"/>
  <c r="AY851" i="1"/>
  <c r="AY850" i="1"/>
  <c r="AY849" i="1"/>
  <c r="AY848" i="1"/>
  <c r="AY847" i="1"/>
  <c r="AY846" i="1"/>
  <c r="AY845" i="1"/>
  <c r="AY844" i="1"/>
  <c r="AY843" i="1"/>
  <c r="AY842" i="1"/>
  <c r="AY841" i="1"/>
  <c r="AY840" i="1"/>
  <c r="AY839" i="1"/>
  <c r="AY838" i="1"/>
  <c r="AY837" i="1"/>
  <c r="AY836" i="1"/>
  <c r="AY835" i="1"/>
  <c r="AY834" i="1"/>
  <c r="AY833" i="1"/>
  <c r="AY832" i="1"/>
  <c r="AY831" i="1"/>
  <c r="AY830" i="1"/>
  <c r="AY829" i="1"/>
  <c r="AY828" i="1"/>
  <c r="AY827" i="1"/>
  <c r="AY826" i="1"/>
  <c r="AY825" i="1"/>
  <c r="AY824" i="1"/>
  <c r="AY823" i="1"/>
  <c r="AY822" i="1"/>
  <c r="AY821" i="1"/>
  <c r="AY820" i="1"/>
  <c r="AY819" i="1"/>
  <c r="AY818" i="1"/>
  <c r="AY817" i="1"/>
  <c r="AY816" i="1"/>
  <c r="AY815" i="1"/>
  <c r="AY814" i="1"/>
  <c r="AY813" i="1"/>
  <c r="AY812" i="1"/>
  <c r="AY811" i="1"/>
  <c r="AY810" i="1"/>
  <c r="AY809" i="1"/>
  <c r="AY808" i="1"/>
  <c r="AY807" i="1"/>
  <c r="AY806" i="1"/>
  <c r="AY805" i="1"/>
  <c r="AY804" i="1"/>
  <c r="AY803" i="1"/>
  <c r="AY802" i="1"/>
  <c r="AY801" i="1"/>
  <c r="AY800" i="1"/>
  <c r="AY799" i="1"/>
  <c r="AY798" i="1"/>
  <c r="AY797" i="1"/>
  <c r="AY796" i="1"/>
  <c r="AY795" i="1"/>
  <c r="AY794" i="1"/>
  <c r="AY793" i="1"/>
  <c r="AY792" i="1"/>
  <c r="AY791" i="1"/>
  <c r="AY790" i="1"/>
  <c r="AY789" i="1"/>
  <c r="AY788" i="1"/>
  <c r="AY787" i="1"/>
  <c r="AY786" i="1"/>
  <c r="AY785" i="1"/>
  <c r="AY784" i="1"/>
  <c r="AY783" i="1"/>
  <c r="AY782" i="1"/>
  <c r="AY781" i="1"/>
  <c r="AY780" i="1"/>
  <c r="AY779" i="1"/>
  <c r="AY778" i="1"/>
  <c r="AY777" i="1"/>
  <c r="AY776" i="1"/>
  <c r="AY775" i="1"/>
  <c r="AY774" i="1"/>
  <c r="AY773" i="1"/>
  <c r="AY772" i="1"/>
  <c r="AY771" i="1"/>
  <c r="AY770" i="1"/>
  <c r="AY769" i="1"/>
  <c r="AY768" i="1"/>
  <c r="AY767" i="1"/>
  <c r="AY766" i="1"/>
  <c r="AY765" i="1"/>
  <c r="AY764" i="1"/>
  <c r="AY763" i="1"/>
  <c r="AY762" i="1"/>
  <c r="AY761" i="1"/>
  <c r="AY760" i="1"/>
  <c r="AY759" i="1"/>
  <c r="AY758" i="1"/>
  <c r="AY757" i="1"/>
  <c r="AY756" i="1"/>
  <c r="AY755" i="1"/>
  <c r="AY754" i="1"/>
  <c r="AY753" i="1"/>
  <c r="AY752" i="1"/>
  <c r="AY751" i="1"/>
  <c r="AY750" i="1"/>
  <c r="AY749" i="1"/>
  <c r="AY748" i="1"/>
  <c r="AY747" i="1"/>
  <c r="AY746" i="1"/>
  <c r="AY745" i="1"/>
  <c r="AY744" i="1"/>
  <c r="AY743" i="1"/>
  <c r="AY742" i="1"/>
  <c r="AY741" i="1"/>
  <c r="AY740" i="1"/>
  <c r="AY739" i="1"/>
  <c r="AY738" i="1"/>
  <c r="AY737" i="1"/>
  <c r="AY736" i="1"/>
  <c r="AY735" i="1"/>
  <c r="AY734" i="1"/>
  <c r="AY733" i="1"/>
  <c r="AY732" i="1"/>
  <c r="AY731" i="1"/>
  <c r="AY730" i="1"/>
  <c r="AY729" i="1"/>
  <c r="AY728" i="1"/>
  <c r="AY727" i="1"/>
  <c r="AY726" i="1"/>
  <c r="AY725" i="1"/>
  <c r="AY724" i="1"/>
  <c r="AY723" i="1"/>
  <c r="AY722" i="1"/>
  <c r="AY721" i="1"/>
  <c r="AY720" i="1"/>
  <c r="AY719" i="1"/>
  <c r="AY718" i="1"/>
  <c r="AY717" i="1"/>
  <c r="AY716" i="1"/>
  <c r="AY715" i="1"/>
  <c r="AY714" i="1"/>
  <c r="AY713" i="1"/>
  <c r="AY712" i="1"/>
  <c r="AY711" i="1"/>
  <c r="AY710" i="1"/>
  <c r="AY709" i="1"/>
  <c r="AY708" i="1"/>
  <c r="AY707" i="1"/>
  <c r="AY706" i="1"/>
  <c r="AY705" i="1"/>
  <c r="AY704" i="1"/>
  <c r="AY703" i="1"/>
  <c r="AY702" i="1"/>
  <c r="AY701" i="1"/>
  <c r="AY700" i="1"/>
  <c r="AY699" i="1"/>
  <c r="AY698" i="1"/>
  <c r="AY697" i="1"/>
  <c r="AY696" i="1"/>
  <c r="AY695" i="1"/>
  <c r="AY694" i="1"/>
  <c r="AY693" i="1"/>
  <c r="AY692" i="1"/>
  <c r="AY691" i="1"/>
  <c r="AY690" i="1"/>
  <c r="AY689" i="1"/>
  <c r="AY688" i="1"/>
  <c r="AY687" i="1"/>
  <c r="AY686" i="1"/>
  <c r="AY685" i="1"/>
  <c r="AY684" i="1"/>
  <c r="AY683" i="1"/>
  <c r="AY682" i="1"/>
  <c r="AY681" i="1"/>
  <c r="AY680" i="1"/>
  <c r="AY679" i="1"/>
  <c r="AY678" i="1"/>
  <c r="AY677" i="1"/>
  <c r="AY676" i="1"/>
  <c r="AY675" i="1"/>
  <c r="AY674" i="1"/>
  <c r="AY673" i="1"/>
  <c r="AY672" i="1"/>
  <c r="AY671" i="1"/>
  <c r="AY670" i="1"/>
  <c r="AY669" i="1"/>
  <c r="AY668" i="1"/>
  <c r="AY667" i="1"/>
  <c r="AY666" i="1"/>
  <c r="AY665" i="1"/>
  <c r="AY664" i="1"/>
  <c r="AY663" i="1"/>
  <c r="AY662" i="1"/>
  <c r="AY661" i="1"/>
  <c r="AY660" i="1"/>
  <c r="AY659" i="1"/>
  <c r="AY658" i="1"/>
  <c r="AY657" i="1"/>
  <c r="AY656" i="1"/>
  <c r="AY655" i="1"/>
  <c r="AY654" i="1"/>
  <c r="AY653" i="1"/>
  <c r="AY652" i="1"/>
  <c r="AY651" i="1"/>
  <c r="AY650" i="1"/>
  <c r="AY649" i="1"/>
  <c r="AY648" i="1"/>
  <c r="AY647" i="1"/>
  <c r="AY646" i="1"/>
  <c r="AY645" i="1"/>
  <c r="AY644" i="1"/>
  <c r="AY643" i="1"/>
  <c r="AY642" i="1"/>
  <c r="AY641" i="1"/>
  <c r="AY640" i="1"/>
  <c r="AY639" i="1"/>
  <c r="AY638" i="1"/>
  <c r="AY637" i="1"/>
  <c r="AY636" i="1"/>
  <c r="AY635" i="1"/>
  <c r="AY634" i="1"/>
  <c r="AY633" i="1"/>
  <c r="AY632" i="1"/>
  <c r="AY631" i="1"/>
  <c r="AY630" i="1"/>
  <c r="AY629" i="1"/>
  <c r="AY628" i="1"/>
  <c r="AY627" i="1"/>
  <c r="AY626" i="1"/>
  <c r="AY625" i="1"/>
  <c r="AY624" i="1"/>
  <c r="AY623" i="1"/>
  <c r="AY622" i="1"/>
  <c r="AY621" i="1"/>
  <c r="AY620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8" i="1"/>
  <c r="AY597" i="1"/>
  <c r="AY596" i="1"/>
  <c r="AY595" i="1"/>
  <c r="AY594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Y580" i="1"/>
  <c r="AY579" i="1"/>
  <c r="AY578" i="1"/>
  <c r="AY577" i="1"/>
  <c r="AY576" i="1"/>
  <c r="AY575" i="1"/>
  <c r="AY574" i="1"/>
  <c r="AY573" i="1"/>
  <c r="AY572" i="1"/>
  <c r="AY571" i="1"/>
  <c r="AY570" i="1"/>
  <c r="AY569" i="1"/>
  <c r="AY568" i="1"/>
  <c r="AY567" i="1"/>
  <c r="AY566" i="1"/>
  <c r="AY565" i="1"/>
  <c r="AY564" i="1"/>
  <c r="AY563" i="1"/>
  <c r="AY562" i="1"/>
  <c r="AY561" i="1"/>
  <c r="AY560" i="1"/>
  <c r="AY559" i="1"/>
  <c r="AY558" i="1"/>
  <c r="AY557" i="1"/>
  <c r="AY556" i="1"/>
  <c r="AY555" i="1"/>
  <c r="AY554" i="1"/>
  <c r="AY553" i="1"/>
  <c r="AY552" i="1"/>
  <c r="AY551" i="1"/>
  <c r="AY550" i="1"/>
  <c r="AY549" i="1"/>
  <c r="AY548" i="1"/>
  <c r="AY547" i="1"/>
  <c r="AY546" i="1"/>
  <c r="AY545" i="1"/>
  <c r="AY544" i="1"/>
  <c r="AY543" i="1"/>
  <c r="AY542" i="1"/>
  <c r="AY541" i="1"/>
  <c r="AY540" i="1"/>
  <c r="AY539" i="1"/>
  <c r="AY538" i="1"/>
  <c r="AY537" i="1"/>
  <c r="AY536" i="1"/>
  <c r="AY535" i="1"/>
  <c r="AY534" i="1"/>
  <c r="AY533" i="1"/>
  <c r="AY532" i="1"/>
  <c r="AY531" i="1"/>
  <c r="AY530" i="1"/>
  <c r="AY529" i="1"/>
  <c r="AY528" i="1"/>
  <c r="AY527" i="1"/>
  <c r="AY526" i="1"/>
  <c r="AY525" i="1"/>
  <c r="AY524" i="1"/>
  <c r="AY523" i="1"/>
  <c r="AY522" i="1"/>
  <c r="AY521" i="1"/>
  <c r="AY520" i="1"/>
  <c r="AY519" i="1"/>
  <c r="AY518" i="1"/>
  <c r="AY517" i="1"/>
  <c r="AY516" i="1"/>
  <c r="AY515" i="1"/>
  <c r="AY514" i="1"/>
  <c r="AY513" i="1"/>
  <c r="AY512" i="1"/>
  <c r="AY511" i="1"/>
  <c r="AY510" i="1"/>
  <c r="AY509" i="1"/>
  <c r="AY508" i="1"/>
  <c r="AY507" i="1"/>
  <c r="AY506" i="1"/>
  <c r="AY505" i="1"/>
  <c r="AY504" i="1"/>
  <c r="AY503" i="1"/>
  <c r="AY502" i="1"/>
  <c r="AY501" i="1"/>
  <c r="AY500" i="1"/>
  <c r="AY499" i="1"/>
  <c r="AY498" i="1"/>
  <c r="AY497" i="1"/>
  <c r="AY496" i="1"/>
  <c r="AY495" i="1"/>
  <c r="AY494" i="1"/>
  <c r="AY493" i="1"/>
  <c r="AY492" i="1"/>
  <c r="AY491" i="1"/>
  <c r="AY490" i="1"/>
  <c r="AY489" i="1"/>
  <c r="AY488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W929" i="1"/>
  <c r="AW928" i="1"/>
  <c r="AW927" i="1"/>
  <c r="AW926" i="1"/>
  <c r="AW925" i="1"/>
  <c r="AW924" i="1"/>
  <c r="AW923" i="1"/>
  <c r="AW922" i="1"/>
  <c r="AW921" i="1"/>
  <c r="AW920" i="1"/>
  <c r="AW919" i="1"/>
  <c r="AW918" i="1"/>
  <c r="AW917" i="1"/>
  <c r="AW916" i="1"/>
  <c r="AW915" i="1"/>
  <c r="AW914" i="1"/>
  <c r="AW913" i="1"/>
  <c r="AW912" i="1"/>
  <c r="AW911" i="1"/>
  <c r="AW910" i="1"/>
  <c r="AW909" i="1"/>
  <c r="AW908" i="1"/>
  <c r="AW907" i="1"/>
  <c r="AW906" i="1"/>
  <c r="AW905" i="1"/>
  <c r="AW904" i="1"/>
  <c r="AW903" i="1"/>
  <c r="AW902" i="1"/>
  <c r="AW901" i="1"/>
  <c r="AW900" i="1"/>
  <c r="AW899" i="1"/>
  <c r="AW898" i="1"/>
  <c r="AW897" i="1"/>
  <c r="AW896" i="1"/>
  <c r="AW895" i="1"/>
  <c r="AW894" i="1"/>
  <c r="AW893" i="1"/>
  <c r="AW892" i="1"/>
  <c r="AW891" i="1"/>
  <c r="AW890" i="1"/>
  <c r="AW889" i="1"/>
  <c r="AW888" i="1"/>
  <c r="AW887" i="1"/>
  <c r="AW886" i="1"/>
  <c r="AW885" i="1"/>
  <c r="AW884" i="1"/>
  <c r="AW883" i="1"/>
  <c r="AW882" i="1"/>
  <c r="AW881" i="1"/>
  <c r="AW880" i="1"/>
  <c r="AW879" i="1"/>
  <c r="AW878" i="1"/>
  <c r="AW877" i="1"/>
  <c r="AW876" i="1"/>
  <c r="AW875" i="1"/>
  <c r="AW874" i="1"/>
  <c r="AW873" i="1"/>
  <c r="AW872" i="1"/>
  <c r="AW871" i="1"/>
  <c r="AW870" i="1"/>
  <c r="AW869" i="1"/>
  <c r="AW868" i="1"/>
  <c r="AW867" i="1"/>
  <c r="AW866" i="1"/>
  <c r="AW865" i="1"/>
  <c r="AW864" i="1"/>
  <c r="AW863" i="1"/>
  <c r="AW862" i="1"/>
  <c r="AW861" i="1"/>
  <c r="AW860" i="1"/>
  <c r="AW859" i="1"/>
  <c r="AW858" i="1"/>
  <c r="AW857" i="1"/>
  <c r="AW856" i="1"/>
  <c r="AW855" i="1"/>
  <c r="AW854" i="1"/>
  <c r="AW853" i="1"/>
  <c r="AW852" i="1"/>
  <c r="AW851" i="1"/>
  <c r="AW850" i="1"/>
  <c r="AW849" i="1"/>
  <c r="AW848" i="1"/>
  <c r="AW847" i="1"/>
  <c r="AW846" i="1"/>
  <c r="AW845" i="1"/>
  <c r="AW844" i="1"/>
  <c r="AW843" i="1"/>
  <c r="AW842" i="1"/>
  <c r="AW841" i="1"/>
  <c r="AW840" i="1"/>
  <c r="AW839" i="1"/>
  <c r="AW838" i="1"/>
  <c r="AW837" i="1"/>
  <c r="AW836" i="1"/>
  <c r="AW835" i="1"/>
  <c r="AW834" i="1"/>
  <c r="AW833" i="1"/>
  <c r="AW832" i="1"/>
  <c r="AW831" i="1"/>
  <c r="AW830" i="1"/>
  <c r="AW829" i="1"/>
  <c r="AW828" i="1"/>
  <c r="AW827" i="1"/>
  <c r="AW826" i="1"/>
  <c r="AW825" i="1"/>
  <c r="AW824" i="1"/>
  <c r="AW823" i="1"/>
  <c r="AW822" i="1"/>
  <c r="AW821" i="1"/>
  <c r="AW820" i="1"/>
  <c r="AW819" i="1"/>
  <c r="AW818" i="1"/>
  <c r="AW817" i="1"/>
  <c r="AW816" i="1"/>
  <c r="AW815" i="1"/>
  <c r="AW814" i="1"/>
  <c r="AW813" i="1"/>
  <c r="AW812" i="1"/>
  <c r="AW811" i="1"/>
  <c r="AW810" i="1"/>
  <c r="AW809" i="1"/>
  <c r="AW808" i="1"/>
  <c r="AW807" i="1"/>
  <c r="AW806" i="1"/>
  <c r="AW805" i="1"/>
  <c r="AW804" i="1"/>
  <c r="AW803" i="1"/>
  <c r="AW802" i="1"/>
  <c r="AW801" i="1"/>
  <c r="AW800" i="1"/>
  <c r="AW799" i="1"/>
  <c r="AW798" i="1"/>
  <c r="AW797" i="1"/>
  <c r="AW796" i="1"/>
  <c r="AW795" i="1"/>
  <c r="AW794" i="1"/>
  <c r="AW793" i="1"/>
  <c r="AW792" i="1"/>
  <c r="AW791" i="1"/>
  <c r="AW790" i="1"/>
  <c r="AW789" i="1"/>
  <c r="AW788" i="1"/>
  <c r="AW787" i="1"/>
  <c r="AW786" i="1"/>
  <c r="AW785" i="1"/>
  <c r="AW784" i="1"/>
  <c r="AW783" i="1"/>
  <c r="AW782" i="1"/>
  <c r="AW781" i="1"/>
  <c r="AW780" i="1"/>
  <c r="AW779" i="1"/>
  <c r="AW778" i="1"/>
  <c r="AW777" i="1"/>
  <c r="AW776" i="1"/>
  <c r="AW775" i="1"/>
  <c r="AW774" i="1"/>
  <c r="AW773" i="1"/>
  <c r="AW772" i="1"/>
  <c r="AW771" i="1"/>
  <c r="AW770" i="1"/>
  <c r="AW769" i="1"/>
  <c r="AW768" i="1"/>
  <c r="AW767" i="1"/>
  <c r="AW766" i="1"/>
  <c r="AW765" i="1"/>
  <c r="AW764" i="1"/>
  <c r="AW763" i="1"/>
  <c r="AW762" i="1"/>
  <c r="AW761" i="1"/>
  <c r="AW760" i="1"/>
  <c r="AW759" i="1"/>
  <c r="AW758" i="1"/>
  <c r="AW757" i="1"/>
  <c r="AW756" i="1"/>
  <c r="AW755" i="1"/>
  <c r="AW754" i="1"/>
  <c r="AW753" i="1"/>
  <c r="AW752" i="1"/>
  <c r="AW751" i="1"/>
  <c r="AW750" i="1"/>
  <c r="AW749" i="1"/>
  <c r="AW748" i="1"/>
  <c r="AW747" i="1"/>
  <c r="AW746" i="1"/>
  <c r="AW745" i="1"/>
  <c r="AW744" i="1"/>
  <c r="AW743" i="1"/>
  <c r="AW742" i="1"/>
  <c r="AW741" i="1"/>
  <c r="AW740" i="1"/>
  <c r="AW739" i="1"/>
  <c r="AW738" i="1"/>
  <c r="AW737" i="1"/>
  <c r="AW736" i="1"/>
  <c r="AW735" i="1"/>
  <c r="AW734" i="1"/>
  <c r="AW733" i="1"/>
  <c r="AW732" i="1"/>
  <c r="AW731" i="1"/>
  <c r="AW730" i="1"/>
  <c r="AW729" i="1"/>
  <c r="AW728" i="1"/>
  <c r="AW727" i="1"/>
  <c r="AW726" i="1"/>
  <c r="AW725" i="1"/>
  <c r="AW724" i="1"/>
  <c r="AW723" i="1"/>
  <c r="AW722" i="1"/>
  <c r="AW721" i="1"/>
  <c r="AW720" i="1"/>
  <c r="AW719" i="1"/>
  <c r="AW718" i="1"/>
  <c r="AW717" i="1"/>
  <c r="AW716" i="1"/>
  <c r="AW715" i="1"/>
  <c r="AW714" i="1"/>
  <c r="AW713" i="1"/>
  <c r="AW712" i="1"/>
  <c r="AW711" i="1"/>
  <c r="AW710" i="1"/>
  <c r="AW709" i="1"/>
  <c r="AW708" i="1"/>
  <c r="AW707" i="1"/>
  <c r="AW706" i="1"/>
  <c r="AW705" i="1"/>
  <c r="AW704" i="1"/>
  <c r="AW703" i="1"/>
  <c r="AW702" i="1"/>
  <c r="AW701" i="1"/>
  <c r="AW700" i="1"/>
  <c r="AW699" i="1"/>
  <c r="AW698" i="1"/>
  <c r="AW697" i="1"/>
  <c r="AW696" i="1"/>
  <c r="AW695" i="1"/>
  <c r="AW694" i="1"/>
  <c r="AW693" i="1"/>
  <c r="AW692" i="1"/>
  <c r="AW691" i="1"/>
  <c r="AW690" i="1"/>
  <c r="AW689" i="1"/>
  <c r="AW688" i="1"/>
  <c r="AW687" i="1"/>
  <c r="AW686" i="1"/>
  <c r="AW685" i="1"/>
  <c r="AW684" i="1"/>
  <c r="AW683" i="1"/>
  <c r="AW682" i="1"/>
  <c r="AW681" i="1"/>
  <c r="AW680" i="1"/>
  <c r="AW679" i="1"/>
  <c r="AW678" i="1"/>
  <c r="AW677" i="1"/>
  <c r="AW676" i="1"/>
  <c r="AW675" i="1"/>
  <c r="AW674" i="1"/>
  <c r="AW673" i="1"/>
  <c r="AW672" i="1"/>
  <c r="AW671" i="1"/>
  <c r="AW670" i="1"/>
  <c r="AW669" i="1"/>
  <c r="AW668" i="1"/>
  <c r="AW667" i="1"/>
  <c r="AW666" i="1"/>
  <c r="AW665" i="1"/>
  <c r="AW664" i="1"/>
  <c r="AW663" i="1"/>
  <c r="AW662" i="1"/>
  <c r="AW661" i="1"/>
  <c r="AW660" i="1"/>
  <c r="AW659" i="1"/>
  <c r="AW658" i="1"/>
  <c r="AW657" i="1"/>
  <c r="AW656" i="1"/>
  <c r="AW655" i="1"/>
  <c r="AW654" i="1"/>
  <c r="AW653" i="1"/>
  <c r="AW652" i="1"/>
  <c r="AW651" i="1"/>
  <c r="AW650" i="1"/>
  <c r="AW649" i="1"/>
  <c r="AW648" i="1"/>
  <c r="AW647" i="1"/>
  <c r="AW646" i="1"/>
  <c r="AW645" i="1"/>
  <c r="AW644" i="1"/>
  <c r="AW643" i="1"/>
  <c r="AW642" i="1"/>
  <c r="AW641" i="1"/>
  <c r="AW640" i="1"/>
  <c r="AW639" i="1"/>
  <c r="AW638" i="1"/>
  <c r="AW637" i="1"/>
  <c r="AW636" i="1"/>
  <c r="AW635" i="1"/>
  <c r="AW634" i="1"/>
  <c r="AW633" i="1"/>
  <c r="AW632" i="1"/>
  <c r="AW631" i="1"/>
  <c r="AW630" i="1"/>
  <c r="AW629" i="1"/>
  <c r="AW628" i="1"/>
  <c r="AW627" i="1"/>
  <c r="AW626" i="1"/>
  <c r="AW625" i="1"/>
  <c r="AW624" i="1"/>
  <c r="AW623" i="1"/>
  <c r="AW622" i="1"/>
  <c r="AW621" i="1"/>
  <c r="AW620" i="1"/>
  <c r="AW619" i="1"/>
  <c r="AW618" i="1"/>
  <c r="AW617" i="1"/>
  <c r="AW616" i="1"/>
  <c r="AW615" i="1"/>
  <c r="AW614" i="1"/>
  <c r="AW613" i="1"/>
  <c r="AW612" i="1"/>
  <c r="AW611" i="1"/>
  <c r="AW610" i="1"/>
  <c r="AW609" i="1"/>
  <c r="AW608" i="1"/>
  <c r="AW607" i="1"/>
  <c r="AW606" i="1"/>
  <c r="AW605" i="1"/>
  <c r="AW604" i="1"/>
  <c r="AW603" i="1"/>
  <c r="AW602" i="1"/>
  <c r="AW601" i="1"/>
  <c r="AW600" i="1"/>
  <c r="AW599" i="1"/>
  <c r="AW598" i="1"/>
  <c r="AW597" i="1"/>
  <c r="AW596" i="1"/>
  <c r="AW595" i="1"/>
  <c r="AW594" i="1"/>
  <c r="AW593" i="1"/>
  <c r="AW592" i="1"/>
  <c r="AW591" i="1"/>
  <c r="AW590" i="1"/>
  <c r="AW589" i="1"/>
  <c r="AW588" i="1"/>
  <c r="AW587" i="1"/>
  <c r="AW586" i="1"/>
  <c r="AW585" i="1"/>
  <c r="AW584" i="1"/>
  <c r="AW583" i="1"/>
  <c r="AW582" i="1"/>
  <c r="AW581" i="1"/>
  <c r="AW580" i="1"/>
  <c r="AW579" i="1"/>
  <c r="AW578" i="1"/>
  <c r="AW577" i="1"/>
  <c r="AW576" i="1"/>
  <c r="AW575" i="1"/>
  <c r="AW574" i="1"/>
  <c r="AW573" i="1"/>
  <c r="AW572" i="1"/>
  <c r="AW571" i="1"/>
  <c r="AW570" i="1"/>
  <c r="AW569" i="1"/>
  <c r="AW568" i="1"/>
  <c r="AW567" i="1"/>
  <c r="AW566" i="1"/>
  <c r="AW565" i="1"/>
  <c r="AW564" i="1"/>
  <c r="AW563" i="1"/>
  <c r="AW562" i="1"/>
  <c r="AW561" i="1"/>
  <c r="AW560" i="1"/>
  <c r="AW559" i="1"/>
  <c r="AW558" i="1"/>
  <c r="AW557" i="1"/>
  <c r="AW556" i="1"/>
  <c r="AW555" i="1"/>
  <c r="AW554" i="1"/>
  <c r="AW553" i="1"/>
  <c r="AW552" i="1"/>
  <c r="AW551" i="1"/>
  <c r="AW550" i="1"/>
  <c r="AW549" i="1"/>
  <c r="AW548" i="1"/>
  <c r="AW547" i="1"/>
  <c r="AW546" i="1"/>
  <c r="AW545" i="1"/>
  <c r="AW544" i="1"/>
  <c r="AW543" i="1"/>
  <c r="AW542" i="1"/>
  <c r="AW541" i="1"/>
  <c r="AW540" i="1"/>
  <c r="AW539" i="1"/>
  <c r="AW538" i="1"/>
  <c r="AW537" i="1"/>
  <c r="AW536" i="1"/>
  <c r="AW535" i="1"/>
  <c r="AW534" i="1"/>
  <c r="AW533" i="1"/>
  <c r="AW532" i="1"/>
  <c r="AW531" i="1"/>
  <c r="AW530" i="1"/>
  <c r="AW529" i="1"/>
  <c r="AW528" i="1"/>
  <c r="AW527" i="1"/>
  <c r="AW526" i="1"/>
  <c r="AW525" i="1"/>
  <c r="AW524" i="1"/>
  <c r="AW523" i="1"/>
  <c r="AW522" i="1"/>
  <c r="AW521" i="1"/>
  <c r="AW520" i="1"/>
  <c r="AW519" i="1"/>
  <c r="AW518" i="1"/>
  <c r="AW517" i="1"/>
  <c r="AW516" i="1"/>
  <c r="AW515" i="1"/>
  <c r="AW514" i="1"/>
  <c r="AW513" i="1"/>
  <c r="AW512" i="1"/>
  <c r="AW511" i="1"/>
  <c r="AW510" i="1"/>
  <c r="AW509" i="1"/>
  <c r="AW508" i="1"/>
  <c r="AW507" i="1"/>
  <c r="AW506" i="1"/>
  <c r="AW505" i="1"/>
  <c r="AW504" i="1"/>
  <c r="AW503" i="1"/>
  <c r="AW502" i="1"/>
  <c r="AW501" i="1"/>
  <c r="AW500" i="1"/>
  <c r="AW499" i="1"/>
  <c r="AW498" i="1"/>
  <c r="AW497" i="1"/>
  <c r="AW496" i="1"/>
  <c r="AW495" i="1"/>
  <c r="AW494" i="1"/>
  <c r="AW493" i="1"/>
  <c r="AW492" i="1"/>
  <c r="AW491" i="1"/>
  <c r="AW490" i="1"/>
  <c r="AW489" i="1"/>
  <c r="AW488" i="1"/>
  <c r="AW487" i="1"/>
  <c r="AW486" i="1"/>
  <c r="AW485" i="1"/>
  <c r="AW484" i="1"/>
  <c r="AW483" i="1"/>
  <c r="AW482" i="1"/>
  <c r="AW481" i="1"/>
  <c r="AW480" i="1"/>
  <c r="AW479" i="1"/>
  <c r="AW478" i="1"/>
  <c r="AW477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AW340" i="1"/>
  <c r="AW339" i="1"/>
  <c r="AW338" i="1"/>
  <c r="AW337" i="1"/>
  <c r="AW336" i="1"/>
  <c r="AW335" i="1"/>
  <c r="AW334" i="1"/>
  <c r="AW333" i="1"/>
  <c r="AW332" i="1"/>
  <c r="AW331" i="1"/>
  <c r="AW330" i="1"/>
  <c r="AW329" i="1"/>
  <c r="AW328" i="1"/>
  <c r="AW327" i="1"/>
  <c r="AW326" i="1"/>
  <c r="AW325" i="1"/>
  <c r="AW324" i="1"/>
  <c r="AW323" i="1"/>
  <c r="AW322" i="1"/>
  <c r="AW321" i="1"/>
  <c r="AW320" i="1"/>
  <c r="AW319" i="1"/>
  <c r="AW318" i="1"/>
  <c r="AW317" i="1"/>
  <c r="AW316" i="1"/>
  <c r="AW315" i="1"/>
  <c r="AW314" i="1"/>
  <c r="AW313" i="1"/>
  <c r="AW312" i="1"/>
  <c r="AW311" i="1"/>
  <c r="AW310" i="1"/>
  <c r="AW309" i="1"/>
  <c r="AW308" i="1"/>
  <c r="AW307" i="1"/>
  <c r="AW306" i="1"/>
  <c r="AW305" i="1"/>
  <c r="AW304" i="1"/>
  <c r="AW303" i="1"/>
  <c r="AW302" i="1"/>
  <c r="AW301" i="1"/>
  <c r="AW300" i="1"/>
  <c r="AW299" i="1"/>
  <c r="AW298" i="1"/>
  <c r="AW297" i="1"/>
  <c r="AW296" i="1"/>
  <c r="AW295" i="1"/>
  <c r="AW294" i="1"/>
  <c r="AW293" i="1"/>
  <c r="AW292" i="1"/>
  <c r="AW291" i="1"/>
  <c r="AW290" i="1"/>
  <c r="AW289" i="1"/>
  <c r="AW288" i="1"/>
  <c r="AW287" i="1"/>
  <c r="AW286" i="1"/>
  <c r="AW285" i="1"/>
  <c r="AW284" i="1"/>
  <c r="AW283" i="1"/>
  <c r="AW282" i="1"/>
  <c r="AW281" i="1"/>
  <c r="AW280" i="1"/>
  <c r="AW279" i="1"/>
  <c r="AW278" i="1"/>
  <c r="AW277" i="1"/>
  <c r="AW276" i="1"/>
  <c r="AW275" i="1"/>
  <c r="AW274" i="1"/>
  <c r="AW273" i="1"/>
  <c r="AW272" i="1"/>
  <c r="AW242" i="1"/>
  <c r="AW241" i="1"/>
  <c r="AW240" i="1"/>
  <c r="AW239" i="1"/>
  <c r="AW238" i="1"/>
  <c r="AW237" i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V929" i="1"/>
  <c r="AV928" i="1"/>
  <c r="AV927" i="1"/>
  <c r="AV926" i="1"/>
  <c r="AV925" i="1"/>
  <c r="AV924" i="1"/>
  <c r="AV923" i="1"/>
  <c r="AV922" i="1"/>
  <c r="AV921" i="1"/>
  <c r="AV920" i="1"/>
  <c r="AV919" i="1"/>
  <c r="AV918" i="1"/>
  <c r="AV917" i="1"/>
  <c r="AV916" i="1"/>
  <c r="AV915" i="1"/>
  <c r="AV914" i="1"/>
  <c r="AV913" i="1"/>
  <c r="AV912" i="1"/>
  <c r="AV911" i="1"/>
  <c r="AV910" i="1"/>
  <c r="AV909" i="1"/>
  <c r="AV908" i="1"/>
  <c r="AV907" i="1"/>
  <c r="AV906" i="1"/>
  <c r="AV905" i="1"/>
  <c r="AV904" i="1"/>
  <c r="AV903" i="1"/>
  <c r="AV902" i="1"/>
  <c r="AV901" i="1"/>
  <c r="AV900" i="1"/>
  <c r="AV899" i="1"/>
  <c r="AV898" i="1"/>
  <c r="AV897" i="1"/>
  <c r="AV896" i="1"/>
  <c r="AV895" i="1"/>
  <c r="AV894" i="1"/>
  <c r="AV893" i="1"/>
  <c r="AV892" i="1"/>
  <c r="AV891" i="1"/>
  <c r="AV890" i="1"/>
  <c r="AV889" i="1"/>
  <c r="AV888" i="1"/>
  <c r="AV887" i="1"/>
  <c r="AV886" i="1"/>
  <c r="AV885" i="1"/>
  <c r="AV884" i="1"/>
  <c r="AV883" i="1"/>
  <c r="AV882" i="1"/>
  <c r="AV881" i="1"/>
  <c r="AV880" i="1"/>
  <c r="AV879" i="1"/>
  <c r="AV878" i="1"/>
  <c r="AV877" i="1"/>
  <c r="AV876" i="1"/>
  <c r="AV875" i="1"/>
  <c r="AV874" i="1"/>
  <c r="AV873" i="1"/>
  <c r="AV872" i="1"/>
  <c r="AV871" i="1"/>
  <c r="AV870" i="1"/>
  <c r="AV869" i="1"/>
  <c r="AV868" i="1"/>
  <c r="AV867" i="1"/>
  <c r="AV866" i="1"/>
  <c r="AV865" i="1"/>
  <c r="AV864" i="1"/>
  <c r="AV863" i="1"/>
  <c r="AV862" i="1"/>
  <c r="AV861" i="1"/>
  <c r="AV860" i="1"/>
  <c r="AV859" i="1"/>
  <c r="AV858" i="1"/>
  <c r="AV857" i="1"/>
  <c r="AV856" i="1"/>
  <c r="AV855" i="1"/>
  <c r="AV854" i="1"/>
  <c r="AV853" i="1"/>
  <c r="AV852" i="1"/>
  <c r="AV851" i="1"/>
  <c r="AV850" i="1"/>
  <c r="AV849" i="1"/>
  <c r="AV848" i="1"/>
  <c r="AV847" i="1"/>
  <c r="AV846" i="1"/>
  <c r="AV845" i="1"/>
  <c r="AV844" i="1"/>
  <c r="AV843" i="1"/>
  <c r="AV842" i="1"/>
  <c r="AV841" i="1"/>
  <c r="AV840" i="1"/>
  <c r="AV839" i="1"/>
  <c r="AV838" i="1"/>
  <c r="AV837" i="1"/>
  <c r="AV836" i="1"/>
  <c r="AV835" i="1"/>
  <c r="AV834" i="1"/>
  <c r="AV833" i="1"/>
  <c r="AV832" i="1"/>
  <c r="AV831" i="1"/>
  <c r="AV830" i="1"/>
  <c r="AV829" i="1"/>
  <c r="AV828" i="1"/>
  <c r="AV827" i="1"/>
  <c r="AV826" i="1"/>
  <c r="AV825" i="1"/>
  <c r="AV824" i="1"/>
  <c r="AV823" i="1"/>
  <c r="AV822" i="1"/>
  <c r="AV821" i="1"/>
  <c r="AV820" i="1"/>
  <c r="AV819" i="1"/>
  <c r="AV818" i="1"/>
  <c r="AV817" i="1"/>
  <c r="AV816" i="1"/>
  <c r="AV815" i="1"/>
  <c r="AV814" i="1"/>
  <c r="AV813" i="1"/>
  <c r="AV812" i="1"/>
  <c r="AV811" i="1"/>
  <c r="AV810" i="1"/>
  <c r="AV809" i="1"/>
  <c r="AV808" i="1"/>
  <c r="AV807" i="1"/>
  <c r="AV806" i="1"/>
  <c r="AV805" i="1"/>
  <c r="AV804" i="1"/>
  <c r="AV803" i="1"/>
  <c r="AV802" i="1"/>
  <c r="AV801" i="1"/>
  <c r="AV800" i="1"/>
  <c r="AV799" i="1"/>
  <c r="AV798" i="1"/>
  <c r="AV797" i="1"/>
  <c r="AV796" i="1"/>
  <c r="AV795" i="1"/>
  <c r="AV794" i="1"/>
  <c r="AV793" i="1"/>
  <c r="AV792" i="1"/>
  <c r="AV791" i="1"/>
  <c r="AV790" i="1"/>
  <c r="AV789" i="1"/>
  <c r="AV788" i="1"/>
  <c r="AV787" i="1"/>
  <c r="AV786" i="1"/>
  <c r="AV785" i="1"/>
  <c r="AV784" i="1"/>
  <c r="AV783" i="1"/>
  <c r="AV782" i="1"/>
  <c r="AV781" i="1"/>
  <c r="AV780" i="1"/>
  <c r="AV779" i="1"/>
  <c r="AV778" i="1"/>
  <c r="AV777" i="1"/>
  <c r="AV776" i="1"/>
  <c r="AV775" i="1"/>
  <c r="AV774" i="1"/>
  <c r="AV773" i="1"/>
  <c r="AV772" i="1"/>
  <c r="AV771" i="1"/>
  <c r="AV770" i="1"/>
  <c r="AV769" i="1"/>
  <c r="AV768" i="1"/>
  <c r="AV767" i="1"/>
  <c r="AV766" i="1"/>
  <c r="AV765" i="1"/>
  <c r="AV764" i="1"/>
  <c r="AV763" i="1"/>
  <c r="AV762" i="1"/>
  <c r="AV761" i="1"/>
  <c r="AV760" i="1"/>
  <c r="AV759" i="1"/>
  <c r="AV758" i="1"/>
  <c r="AV757" i="1"/>
  <c r="AV756" i="1"/>
  <c r="AV755" i="1"/>
  <c r="AV754" i="1"/>
  <c r="AV753" i="1"/>
  <c r="AV752" i="1"/>
  <c r="AV751" i="1"/>
  <c r="AV750" i="1"/>
  <c r="AV749" i="1"/>
  <c r="AV748" i="1"/>
  <c r="AV747" i="1"/>
  <c r="AV746" i="1"/>
  <c r="AV745" i="1"/>
  <c r="AV744" i="1"/>
  <c r="AV743" i="1"/>
  <c r="AV742" i="1"/>
  <c r="AV741" i="1"/>
  <c r="AV740" i="1"/>
  <c r="AV739" i="1"/>
  <c r="AV738" i="1"/>
  <c r="AV737" i="1"/>
  <c r="AV736" i="1"/>
  <c r="AV735" i="1"/>
  <c r="AV734" i="1"/>
  <c r="AV733" i="1"/>
  <c r="AV732" i="1"/>
  <c r="AV731" i="1"/>
  <c r="AV730" i="1"/>
  <c r="AV729" i="1"/>
  <c r="AV728" i="1"/>
  <c r="AV727" i="1"/>
  <c r="AV726" i="1"/>
  <c r="AV725" i="1"/>
  <c r="AV724" i="1"/>
  <c r="AV723" i="1"/>
  <c r="AV722" i="1"/>
  <c r="AV721" i="1"/>
  <c r="AV720" i="1"/>
  <c r="AV719" i="1"/>
  <c r="AV718" i="1"/>
  <c r="AV717" i="1"/>
  <c r="AV716" i="1"/>
  <c r="AV715" i="1"/>
  <c r="AV714" i="1"/>
  <c r="AV713" i="1"/>
  <c r="AV712" i="1"/>
  <c r="AV711" i="1"/>
  <c r="AV710" i="1"/>
  <c r="AV709" i="1"/>
  <c r="AV708" i="1"/>
  <c r="AV707" i="1"/>
  <c r="AV706" i="1"/>
  <c r="AV705" i="1"/>
  <c r="AV704" i="1"/>
  <c r="AV703" i="1"/>
  <c r="AV702" i="1"/>
  <c r="AV701" i="1"/>
  <c r="AV700" i="1"/>
  <c r="AV699" i="1"/>
  <c r="AV698" i="1"/>
  <c r="AV697" i="1"/>
  <c r="AV696" i="1"/>
  <c r="AV695" i="1"/>
  <c r="AV694" i="1"/>
  <c r="AV693" i="1"/>
  <c r="AV692" i="1"/>
  <c r="AV691" i="1"/>
  <c r="AV690" i="1"/>
  <c r="AV689" i="1"/>
  <c r="AV688" i="1"/>
  <c r="AV687" i="1"/>
  <c r="AV686" i="1"/>
  <c r="AV685" i="1"/>
  <c r="AV684" i="1"/>
  <c r="AV683" i="1"/>
  <c r="AV682" i="1"/>
  <c r="AV681" i="1"/>
  <c r="AV680" i="1"/>
  <c r="AV679" i="1"/>
  <c r="AV678" i="1"/>
  <c r="AV677" i="1"/>
  <c r="AV676" i="1"/>
  <c r="AV675" i="1"/>
  <c r="AV674" i="1"/>
  <c r="AV673" i="1"/>
  <c r="AV672" i="1"/>
  <c r="AV671" i="1"/>
  <c r="AV670" i="1"/>
  <c r="AV669" i="1"/>
  <c r="AV668" i="1"/>
  <c r="AV667" i="1"/>
  <c r="AV666" i="1"/>
  <c r="AV665" i="1"/>
  <c r="AV664" i="1"/>
  <c r="AV663" i="1"/>
  <c r="AV662" i="1"/>
  <c r="AV661" i="1"/>
  <c r="AV660" i="1"/>
  <c r="AV659" i="1"/>
  <c r="AV658" i="1"/>
  <c r="AV657" i="1"/>
  <c r="AV656" i="1"/>
  <c r="AV655" i="1"/>
  <c r="AV654" i="1"/>
  <c r="AV653" i="1"/>
  <c r="AV652" i="1"/>
  <c r="AV651" i="1"/>
  <c r="AV650" i="1"/>
  <c r="AV649" i="1"/>
  <c r="AV648" i="1"/>
  <c r="AV647" i="1"/>
  <c r="AV646" i="1"/>
  <c r="AV645" i="1"/>
  <c r="AV644" i="1"/>
  <c r="AV643" i="1"/>
  <c r="AV642" i="1"/>
  <c r="AV641" i="1"/>
  <c r="AV640" i="1"/>
  <c r="AV639" i="1"/>
  <c r="AV638" i="1"/>
  <c r="AV637" i="1"/>
  <c r="AV636" i="1"/>
  <c r="AV635" i="1"/>
  <c r="AV634" i="1"/>
  <c r="AV633" i="1"/>
  <c r="AV632" i="1"/>
  <c r="AV631" i="1"/>
  <c r="AV630" i="1"/>
  <c r="AV629" i="1"/>
  <c r="AV628" i="1"/>
  <c r="AV627" i="1"/>
  <c r="AV626" i="1"/>
  <c r="AV625" i="1"/>
  <c r="AV624" i="1"/>
  <c r="AV623" i="1"/>
  <c r="AV622" i="1"/>
  <c r="AV621" i="1"/>
  <c r="AV620" i="1"/>
  <c r="AV619" i="1"/>
  <c r="AV618" i="1"/>
  <c r="AV617" i="1"/>
  <c r="AV616" i="1"/>
  <c r="AV615" i="1"/>
  <c r="AV614" i="1"/>
  <c r="AV613" i="1"/>
  <c r="AV612" i="1"/>
  <c r="AV611" i="1"/>
  <c r="AV610" i="1"/>
  <c r="AV609" i="1"/>
  <c r="AV608" i="1"/>
  <c r="AV607" i="1"/>
  <c r="AV606" i="1"/>
  <c r="AV605" i="1"/>
  <c r="AV604" i="1"/>
  <c r="AV603" i="1"/>
  <c r="AV602" i="1"/>
  <c r="AV601" i="1"/>
  <c r="AV600" i="1"/>
  <c r="AV599" i="1"/>
  <c r="AV598" i="1"/>
  <c r="AV597" i="1"/>
  <c r="AV596" i="1"/>
  <c r="AV595" i="1"/>
  <c r="AV594" i="1"/>
  <c r="AV593" i="1"/>
  <c r="AV592" i="1"/>
  <c r="AV591" i="1"/>
  <c r="AV590" i="1"/>
  <c r="AV589" i="1"/>
  <c r="AV588" i="1"/>
  <c r="AV587" i="1"/>
  <c r="AV586" i="1"/>
  <c r="AV585" i="1"/>
  <c r="AV584" i="1"/>
  <c r="AV583" i="1"/>
  <c r="AV582" i="1"/>
  <c r="AV581" i="1"/>
  <c r="AV580" i="1"/>
  <c r="AV579" i="1"/>
  <c r="AV578" i="1"/>
  <c r="AV577" i="1"/>
  <c r="AV576" i="1"/>
  <c r="AV575" i="1"/>
  <c r="AV574" i="1"/>
  <c r="AV573" i="1"/>
  <c r="AV572" i="1"/>
  <c r="AV571" i="1"/>
  <c r="AV570" i="1"/>
  <c r="AV569" i="1"/>
  <c r="AV568" i="1"/>
  <c r="AV567" i="1"/>
  <c r="AV566" i="1"/>
  <c r="AV565" i="1"/>
  <c r="AV564" i="1"/>
  <c r="AV563" i="1"/>
  <c r="AV562" i="1"/>
  <c r="AV561" i="1"/>
  <c r="AV560" i="1"/>
  <c r="AV559" i="1"/>
  <c r="AV558" i="1"/>
  <c r="AV557" i="1"/>
  <c r="AV556" i="1"/>
  <c r="AV555" i="1"/>
  <c r="AV554" i="1"/>
  <c r="AV553" i="1"/>
  <c r="AV552" i="1"/>
  <c r="AV551" i="1"/>
  <c r="AV550" i="1"/>
  <c r="AV549" i="1"/>
  <c r="AV548" i="1"/>
  <c r="AV547" i="1"/>
  <c r="AV546" i="1"/>
  <c r="AV545" i="1"/>
  <c r="AV544" i="1"/>
  <c r="AV543" i="1"/>
  <c r="AV542" i="1"/>
  <c r="AV541" i="1"/>
  <c r="AV540" i="1"/>
  <c r="AV539" i="1"/>
  <c r="AV538" i="1"/>
  <c r="AV537" i="1"/>
  <c r="AV536" i="1"/>
  <c r="AV535" i="1"/>
  <c r="AV534" i="1"/>
  <c r="AV533" i="1"/>
  <c r="AV532" i="1"/>
  <c r="AV531" i="1"/>
  <c r="AV530" i="1"/>
  <c r="AV529" i="1"/>
  <c r="AV528" i="1"/>
  <c r="AV527" i="1"/>
  <c r="AV526" i="1"/>
  <c r="AV525" i="1"/>
  <c r="AV524" i="1"/>
  <c r="AV523" i="1"/>
  <c r="AV522" i="1"/>
  <c r="AV521" i="1"/>
  <c r="AV520" i="1"/>
  <c r="AV519" i="1"/>
  <c r="AV518" i="1"/>
  <c r="AV517" i="1"/>
  <c r="AV516" i="1"/>
  <c r="AV515" i="1"/>
  <c r="AV514" i="1"/>
  <c r="AV513" i="1"/>
  <c r="AV512" i="1"/>
  <c r="AV511" i="1"/>
  <c r="AV510" i="1"/>
  <c r="AV509" i="1"/>
  <c r="AV508" i="1"/>
  <c r="AV507" i="1"/>
  <c r="AV506" i="1"/>
  <c r="AV505" i="1"/>
  <c r="AV504" i="1"/>
  <c r="AV503" i="1"/>
  <c r="AV502" i="1"/>
  <c r="AV501" i="1"/>
  <c r="AV500" i="1"/>
  <c r="AV499" i="1"/>
  <c r="AV498" i="1"/>
  <c r="AV497" i="1"/>
  <c r="AV496" i="1"/>
  <c r="AV495" i="1"/>
  <c r="AV494" i="1"/>
  <c r="AV493" i="1"/>
  <c r="AV492" i="1"/>
  <c r="AV491" i="1"/>
  <c r="AV490" i="1"/>
  <c r="AV489" i="1"/>
  <c r="AV488" i="1"/>
  <c r="AV487" i="1"/>
  <c r="AV486" i="1"/>
  <c r="AV485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6" i="1"/>
  <c r="AS915" i="1"/>
  <c r="AS914" i="1"/>
  <c r="AS913" i="1"/>
  <c r="AS912" i="1"/>
  <c r="AS911" i="1"/>
  <c r="AS910" i="1"/>
  <c r="AS909" i="1"/>
  <c r="AS908" i="1"/>
  <c r="AS907" i="1"/>
  <c r="AS906" i="1"/>
  <c r="AS905" i="1"/>
  <c r="AS904" i="1"/>
  <c r="AS903" i="1"/>
  <c r="AS902" i="1"/>
  <c r="AS901" i="1"/>
  <c r="AS900" i="1"/>
  <c r="AS899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74" i="1"/>
  <c r="AS873" i="1"/>
  <c r="AS872" i="1"/>
  <c r="AS871" i="1"/>
  <c r="AS870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8" i="1"/>
  <c r="AS757" i="1"/>
  <c r="AS756" i="1"/>
  <c r="AS755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9" i="1"/>
  <c r="AS728" i="1"/>
  <c r="AS727" i="1"/>
  <c r="AS726" i="1"/>
  <c r="AS725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700" i="1"/>
  <c r="AS699" i="1"/>
  <c r="AS698" i="1"/>
  <c r="AS697" i="1"/>
  <c r="AS696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584" i="1"/>
  <c r="AS583" i="1"/>
  <c r="AS582" i="1"/>
  <c r="AS581" i="1"/>
  <c r="AS580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5" i="1"/>
  <c r="AS554" i="1"/>
  <c r="AS553" i="1"/>
  <c r="AS552" i="1"/>
  <c r="AS551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O929" i="1"/>
  <c r="AO928" i="1"/>
  <c r="AO927" i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O732" i="1"/>
  <c r="AO731" i="1"/>
  <c r="AO730" i="1"/>
  <c r="AO729" i="1"/>
  <c r="AO728" i="1"/>
  <c r="AO727" i="1"/>
  <c r="AO726" i="1"/>
  <c r="AO725" i="1"/>
  <c r="AO724" i="1"/>
  <c r="AO723" i="1"/>
  <c r="AO722" i="1"/>
  <c r="AO721" i="1"/>
  <c r="AO720" i="1"/>
  <c r="AO719" i="1"/>
  <c r="AO718" i="1"/>
  <c r="AO717" i="1"/>
  <c r="AO716" i="1"/>
  <c r="AO715" i="1"/>
  <c r="AO714" i="1"/>
  <c r="AO713" i="1"/>
  <c r="AO712" i="1"/>
  <c r="AO711" i="1"/>
  <c r="AO710" i="1"/>
  <c r="AO709" i="1"/>
  <c r="AO708" i="1"/>
  <c r="AO707" i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K929" i="1"/>
  <c r="AK928" i="1"/>
  <c r="AK927" i="1"/>
  <c r="AK926" i="1"/>
  <c r="AK925" i="1"/>
  <c r="AK924" i="1"/>
  <c r="AK923" i="1"/>
  <c r="AK922" i="1"/>
  <c r="AK921" i="1"/>
  <c r="AK920" i="1"/>
  <c r="AK919" i="1"/>
  <c r="AK918" i="1"/>
  <c r="AK917" i="1"/>
  <c r="AK916" i="1"/>
  <c r="AK915" i="1"/>
  <c r="AK914" i="1"/>
  <c r="AK913" i="1"/>
  <c r="AK912" i="1"/>
  <c r="AK911" i="1"/>
  <c r="AK910" i="1"/>
  <c r="AK909" i="1"/>
  <c r="AK908" i="1"/>
  <c r="AK907" i="1"/>
  <c r="AK906" i="1"/>
  <c r="AK905" i="1"/>
  <c r="AK904" i="1"/>
  <c r="AK903" i="1"/>
  <c r="AK902" i="1"/>
  <c r="AK901" i="1"/>
  <c r="AK900" i="1"/>
  <c r="AK899" i="1"/>
  <c r="AK898" i="1"/>
  <c r="AK897" i="1"/>
  <c r="AK896" i="1"/>
  <c r="AK895" i="1"/>
  <c r="AK894" i="1"/>
  <c r="AK893" i="1"/>
  <c r="AK892" i="1"/>
  <c r="AK891" i="1"/>
  <c r="AK890" i="1"/>
  <c r="AK889" i="1"/>
  <c r="AK888" i="1"/>
  <c r="AK887" i="1"/>
  <c r="AK886" i="1"/>
  <c r="AK885" i="1"/>
  <c r="AK884" i="1"/>
  <c r="AK883" i="1"/>
  <c r="AK882" i="1"/>
  <c r="AK881" i="1"/>
  <c r="AK880" i="1"/>
  <c r="AK879" i="1"/>
  <c r="AK878" i="1"/>
  <c r="AK877" i="1"/>
  <c r="AK876" i="1"/>
  <c r="AK875" i="1"/>
  <c r="AK874" i="1"/>
  <c r="AK873" i="1"/>
  <c r="AK872" i="1"/>
  <c r="AK871" i="1"/>
  <c r="AK870" i="1"/>
  <c r="AK869" i="1"/>
  <c r="AK868" i="1"/>
  <c r="AK867" i="1"/>
  <c r="AK866" i="1"/>
  <c r="AK865" i="1"/>
  <c r="AK864" i="1"/>
  <c r="AK863" i="1"/>
  <c r="AK862" i="1"/>
  <c r="AK861" i="1"/>
  <c r="AK860" i="1"/>
  <c r="AK859" i="1"/>
  <c r="AK858" i="1"/>
  <c r="AK857" i="1"/>
  <c r="AK856" i="1"/>
  <c r="AK855" i="1"/>
  <c r="AK854" i="1"/>
  <c r="AK853" i="1"/>
  <c r="AK852" i="1"/>
  <c r="AK851" i="1"/>
  <c r="AK850" i="1"/>
  <c r="AK849" i="1"/>
  <c r="AK848" i="1"/>
  <c r="AK847" i="1"/>
  <c r="AK846" i="1"/>
  <c r="AK845" i="1"/>
  <c r="AK844" i="1"/>
  <c r="AK843" i="1"/>
  <c r="AK842" i="1"/>
  <c r="AK841" i="1"/>
  <c r="AK840" i="1"/>
  <c r="AK839" i="1"/>
  <c r="AK838" i="1"/>
  <c r="AK837" i="1"/>
  <c r="AK836" i="1"/>
  <c r="AK835" i="1"/>
  <c r="AK834" i="1"/>
  <c r="AK833" i="1"/>
  <c r="AK832" i="1"/>
  <c r="AK831" i="1"/>
  <c r="AK830" i="1"/>
  <c r="AK829" i="1"/>
  <c r="AK828" i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AK809" i="1"/>
  <c r="AK808" i="1"/>
  <c r="AK807" i="1"/>
  <c r="AK806" i="1"/>
  <c r="AK805" i="1"/>
  <c r="AK804" i="1"/>
  <c r="AK803" i="1"/>
  <c r="AK802" i="1"/>
  <c r="AK801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GJ8" i="1"/>
  <c r="EP12" i="1"/>
  <c r="GQ16" i="1"/>
  <c r="EI20" i="1"/>
  <c r="FK21" i="1"/>
  <c r="EM23" i="1"/>
  <c r="GU24" i="1"/>
  <c r="HG25" i="1"/>
  <c r="EM27" i="1"/>
  <c r="GU28" i="1"/>
  <c r="HG30" i="1"/>
  <c r="HM31" i="1"/>
  <c r="FC32" i="1"/>
  <c r="FY33" i="1"/>
  <c r="EK35" i="1"/>
  <c r="ES36" i="1"/>
  <c r="GW37" i="1"/>
  <c r="EK39" i="1"/>
  <c r="FQ40" i="1"/>
  <c r="EK41" i="1"/>
  <c r="FZ42" i="1"/>
  <c r="EP43" i="1"/>
  <c r="FE44" i="1"/>
  <c r="FA45" i="1"/>
  <c r="EI46" i="1"/>
  <c r="EK47" i="1"/>
  <c r="FE48" i="1"/>
  <c r="EU49" i="1"/>
  <c r="HC50" i="1"/>
  <c r="DT49" i="1" l="1"/>
  <c r="ED45" i="1"/>
  <c r="DR37" i="1"/>
  <c r="DZ29" i="1"/>
  <c r="DX25" i="1"/>
  <c r="DX21" i="1"/>
  <c r="DV17" i="1"/>
  <c r="DT13" i="1"/>
  <c r="DS48" i="1"/>
  <c r="DO44" i="1"/>
  <c r="DW36" i="1"/>
  <c r="DQ20" i="1"/>
  <c r="DO12" i="1"/>
  <c r="DY8" i="1"/>
  <c r="DT45" i="1"/>
  <c r="DT41" i="1"/>
  <c r="EB37" i="1"/>
  <c r="EA34" i="1"/>
  <c r="EB33" i="1"/>
  <c r="DP33" i="1"/>
  <c r="DR29" i="1"/>
  <c r="DN17" i="1"/>
  <c r="EF5" i="1"/>
  <c r="DP21" i="1"/>
  <c r="EK49" i="1"/>
  <c r="EI48" i="1"/>
  <c r="FZ44" i="1"/>
  <c r="GW40" i="1"/>
  <c r="FY36" i="1"/>
  <c r="EI28" i="1"/>
  <c r="EE42" i="1"/>
  <c r="DS42" i="1"/>
  <c r="DS38" i="1"/>
  <c r="DQ26" i="1"/>
  <c r="DO22" i="1"/>
  <c r="DO18" i="1"/>
  <c r="DU14" i="1"/>
  <c r="DS10" i="1"/>
  <c r="DS6" i="1"/>
  <c r="ED33" i="1"/>
  <c r="GM48" i="1"/>
  <c r="GQ45" i="1"/>
  <c r="EW44" i="1"/>
  <c r="FE40" i="1"/>
  <c r="HI32" i="1"/>
  <c r="FG24" i="1"/>
  <c r="FZ48" i="1"/>
  <c r="ES45" i="1"/>
  <c r="EI44" i="1"/>
  <c r="EK40" i="1"/>
  <c r="GS32" i="1"/>
  <c r="EI24" i="1"/>
  <c r="DP25" i="1"/>
  <c r="FY49" i="1"/>
  <c r="EW48" i="1"/>
  <c r="GM44" i="1"/>
  <c r="GK36" i="1"/>
  <c r="FG28" i="1"/>
  <c r="EY16" i="1"/>
  <c r="DU50" i="1"/>
  <c r="EA46" i="1"/>
  <c r="DW42" i="1"/>
  <c r="DV41" i="1"/>
  <c r="DP29" i="1"/>
  <c r="DX17" i="1"/>
  <c r="EF13" i="1"/>
  <c r="DV9" i="1"/>
  <c r="EB5" i="1"/>
  <c r="DO50" i="1"/>
  <c r="DY46" i="1"/>
  <c r="EF41" i="1"/>
  <c r="EA30" i="1"/>
  <c r="DY26" i="1"/>
  <c r="DW22" i="1"/>
  <c r="DW18" i="1"/>
  <c r="EF9" i="1"/>
  <c r="DR5" i="1"/>
  <c r="FO50" i="1"/>
  <c r="HI48" i="1"/>
  <c r="FR48" i="1"/>
  <c r="FE46" i="1"/>
  <c r="HI44" i="1"/>
  <c r="FR44" i="1"/>
  <c r="GU42" i="1"/>
  <c r="GK40" i="1"/>
  <c r="EK37" i="1"/>
  <c r="FE36" i="1"/>
  <c r="FS32" i="1"/>
  <c r="EU29" i="1"/>
  <c r="EU25" i="1"/>
  <c r="GD20" i="1"/>
  <c r="FZ50" i="1"/>
  <c r="FP30" i="1"/>
  <c r="DZ49" i="1"/>
  <c r="EF45" i="1"/>
  <c r="DT37" i="1"/>
  <c r="DS30" i="1"/>
  <c r="EH13" i="1"/>
  <c r="DT9" i="1"/>
  <c r="HF50" i="1"/>
  <c r="GO49" i="1"/>
  <c r="GU48" i="1"/>
  <c r="GU44" i="1"/>
  <c r="HE36" i="1"/>
  <c r="EK50" i="1"/>
  <c r="EI50" i="1"/>
  <c r="ET50" i="1"/>
  <c r="FE50" i="1"/>
  <c r="EQ50" i="1"/>
  <c r="FB50" i="1"/>
  <c r="FM50" i="1"/>
  <c r="EL50" i="1"/>
  <c r="FG50" i="1"/>
  <c r="FU50" i="1"/>
  <c r="GE50" i="1"/>
  <c r="GP50" i="1"/>
  <c r="HA50" i="1"/>
  <c r="HK50" i="1"/>
  <c r="EC50" i="1"/>
  <c r="GS50" i="1"/>
  <c r="EY50" i="1"/>
  <c r="FR50" i="1"/>
  <c r="GC50" i="1"/>
  <c r="GM50" i="1"/>
  <c r="GX50" i="1"/>
  <c r="HI50" i="1"/>
  <c r="DW50" i="1"/>
  <c r="EO50" i="1"/>
  <c r="FJ50" i="1"/>
  <c r="FW50" i="1"/>
  <c r="GH50" i="1"/>
  <c r="EK46" i="1"/>
  <c r="EQ46" i="1"/>
  <c r="FB46" i="1"/>
  <c r="FM46" i="1"/>
  <c r="FW46" i="1"/>
  <c r="GH46" i="1"/>
  <c r="GS46" i="1"/>
  <c r="HC46" i="1"/>
  <c r="HN46" i="1"/>
  <c r="EO46" i="1"/>
  <c r="EY46" i="1"/>
  <c r="FJ46" i="1"/>
  <c r="FU46" i="1"/>
  <c r="GE46" i="1"/>
  <c r="GP46" i="1"/>
  <c r="HA46" i="1"/>
  <c r="HK46" i="1"/>
  <c r="ET46" i="1"/>
  <c r="FO46" i="1"/>
  <c r="GK46" i="1"/>
  <c r="HF46" i="1"/>
  <c r="DS46" i="1"/>
  <c r="EL46" i="1"/>
  <c r="FG46" i="1"/>
  <c r="GC46" i="1"/>
  <c r="GX46" i="1"/>
  <c r="DQ46" i="1"/>
  <c r="EG46" i="1"/>
  <c r="EW46" i="1"/>
  <c r="FR46" i="1"/>
  <c r="GM46" i="1"/>
  <c r="HI46" i="1"/>
  <c r="EK42" i="1"/>
  <c r="EQ42" i="1"/>
  <c r="FB42" i="1"/>
  <c r="FM42" i="1"/>
  <c r="FW42" i="1"/>
  <c r="GH42" i="1"/>
  <c r="GS42" i="1"/>
  <c r="HC42" i="1"/>
  <c r="HN42" i="1"/>
  <c r="EO42" i="1"/>
  <c r="EY42" i="1"/>
  <c r="FJ42" i="1"/>
  <c r="FU42" i="1"/>
  <c r="GE42" i="1"/>
  <c r="GP42" i="1"/>
  <c r="HA42" i="1"/>
  <c r="HK42" i="1"/>
  <c r="ET42" i="1"/>
  <c r="FO42" i="1"/>
  <c r="GK42" i="1"/>
  <c r="HF42" i="1"/>
  <c r="EW42" i="1"/>
  <c r="FR42" i="1"/>
  <c r="GM42" i="1"/>
  <c r="HI42" i="1"/>
  <c r="EL42" i="1"/>
  <c r="FG42" i="1"/>
  <c r="GC42" i="1"/>
  <c r="GX42" i="1"/>
  <c r="EG42" i="1"/>
  <c r="EI38" i="1"/>
  <c r="EK38" i="1"/>
  <c r="FA38" i="1"/>
  <c r="FQ38" i="1"/>
  <c r="GG38" i="1"/>
  <c r="GW38" i="1"/>
  <c r="HM38" i="1"/>
  <c r="EW38" i="1"/>
  <c r="FM38" i="1"/>
  <c r="GC38" i="1"/>
  <c r="GS38" i="1"/>
  <c r="HI38" i="1"/>
  <c r="EO38" i="1"/>
  <c r="FU38" i="1"/>
  <c r="HA38" i="1"/>
  <c r="DU38" i="1"/>
  <c r="ES38" i="1"/>
  <c r="FY38" i="1"/>
  <c r="HE38" i="1"/>
  <c r="FI38" i="1"/>
  <c r="GO38" i="1"/>
  <c r="EM34" i="1"/>
  <c r="EJ34" i="1"/>
  <c r="FE34" i="1"/>
  <c r="GA34" i="1"/>
  <c r="GV34" i="1"/>
  <c r="EZ34" i="1"/>
  <c r="FU34" i="1"/>
  <c r="GQ34" i="1"/>
  <c r="HL34" i="1"/>
  <c r="EO34" i="1"/>
  <c r="GF34" i="1"/>
  <c r="EE34" i="1"/>
  <c r="EU34" i="1"/>
  <c r="FP34" i="1"/>
  <c r="HG34" i="1"/>
  <c r="DS34" i="1"/>
  <c r="GK34" i="1"/>
  <c r="ER30" i="1"/>
  <c r="EO30" i="1"/>
  <c r="FK30" i="1"/>
  <c r="GF30" i="1"/>
  <c r="HA30" i="1"/>
  <c r="EI30" i="1"/>
  <c r="FE30" i="1"/>
  <c r="GA30" i="1"/>
  <c r="GV30" i="1"/>
  <c r="EU30" i="1"/>
  <c r="GK30" i="1"/>
  <c r="DO30" i="1"/>
  <c r="EZ30" i="1"/>
  <c r="FU30" i="1"/>
  <c r="HL30" i="1"/>
  <c r="EC30" i="1"/>
  <c r="GQ30" i="1"/>
  <c r="EU26" i="1"/>
  <c r="EQ26" i="1"/>
  <c r="FW26" i="1"/>
  <c r="HC26" i="1"/>
  <c r="EI26" i="1"/>
  <c r="FO26" i="1"/>
  <c r="GU26" i="1"/>
  <c r="EY26" i="1"/>
  <c r="HK26" i="1"/>
  <c r="DO26" i="1"/>
  <c r="GM26" i="1"/>
  <c r="EA26" i="1"/>
  <c r="FG26" i="1"/>
  <c r="EU22" i="1"/>
  <c r="EQ22" i="1"/>
  <c r="FW22" i="1"/>
  <c r="HC22" i="1"/>
  <c r="FO22" i="1"/>
  <c r="GU22" i="1"/>
  <c r="EY22" i="1"/>
  <c r="HK22" i="1"/>
  <c r="GM22" i="1"/>
  <c r="EA22" i="1"/>
  <c r="FG22" i="1"/>
  <c r="FW18" i="1"/>
  <c r="GS18" i="1"/>
  <c r="FC18" i="1"/>
  <c r="HN18" i="1"/>
  <c r="EG18" i="1"/>
  <c r="DY18" i="1"/>
  <c r="EX14" i="1"/>
  <c r="FX14" i="1"/>
  <c r="EE14" i="1"/>
  <c r="DW14" i="1"/>
  <c r="GD10" i="1"/>
  <c r="EE10" i="1"/>
  <c r="DW10" i="1"/>
  <c r="EO10" i="1"/>
  <c r="FX6" i="1"/>
  <c r="EC6" i="1"/>
  <c r="DU6" i="1"/>
  <c r="EE50" i="1"/>
  <c r="EC38" i="1"/>
  <c r="EG10" i="1"/>
  <c r="EE6" i="1"/>
  <c r="HN50" i="1"/>
  <c r="GK50" i="1"/>
  <c r="FZ46" i="1"/>
  <c r="EI42" i="1"/>
  <c r="FE38" i="1"/>
  <c r="FK34" i="1"/>
  <c r="GE22" i="1"/>
  <c r="DR19" i="1"/>
  <c r="DP15" i="1"/>
  <c r="DN11" i="1"/>
  <c r="DN7" i="1"/>
  <c r="EE38" i="1"/>
  <c r="DQ34" i="1"/>
  <c r="GU50" i="1"/>
  <c r="EW50" i="1"/>
  <c r="GU46" i="1"/>
  <c r="FE42" i="1"/>
  <c r="GK38" i="1"/>
  <c r="HA34" i="1"/>
  <c r="GE26" i="1"/>
  <c r="EQ48" i="1"/>
  <c r="FB48" i="1"/>
  <c r="FM48" i="1"/>
  <c r="FW48" i="1"/>
  <c r="GH48" i="1"/>
  <c r="GS48" i="1"/>
  <c r="HC48" i="1"/>
  <c r="HN48" i="1"/>
  <c r="EO48" i="1"/>
  <c r="EY48" i="1"/>
  <c r="FJ48" i="1"/>
  <c r="FU48" i="1"/>
  <c r="GE48" i="1"/>
  <c r="GP48" i="1"/>
  <c r="HA48" i="1"/>
  <c r="HK48" i="1"/>
  <c r="EQ44" i="1"/>
  <c r="FB44" i="1"/>
  <c r="FM44" i="1"/>
  <c r="FW44" i="1"/>
  <c r="GH44" i="1"/>
  <c r="GS44" i="1"/>
  <c r="HC44" i="1"/>
  <c r="HN44" i="1"/>
  <c r="EO44" i="1"/>
  <c r="EY44" i="1"/>
  <c r="FJ44" i="1"/>
  <c r="FU44" i="1"/>
  <c r="GE44" i="1"/>
  <c r="GP44" i="1"/>
  <c r="HA44" i="1"/>
  <c r="HK44" i="1"/>
  <c r="EW40" i="1"/>
  <c r="FM40" i="1"/>
  <c r="GC40" i="1"/>
  <c r="GS40" i="1"/>
  <c r="HI40" i="1"/>
  <c r="ES40" i="1"/>
  <c r="FI40" i="1"/>
  <c r="FY40" i="1"/>
  <c r="GO40" i="1"/>
  <c r="HE40" i="1"/>
  <c r="EK36" i="1"/>
  <c r="FA36" i="1"/>
  <c r="FQ36" i="1"/>
  <c r="GG36" i="1"/>
  <c r="GW36" i="1"/>
  <c r="HM36" i="1"/>
  <c r="EW36" i="1"/>
  <c r="FM36" i="1"/>
  <c r="GC36" i="1"/>
  <c r="GS36" i="1"/>
  <c r="HI36" i="1"/>
  <c r="ER32" i="1"/>
  <c r="FM32" i="1"/>
  <c r="GI32" i="1"/>
  <c r="HD32" i="1"/>
  <c r="EM32" i="1"/>
  <c r="FH32" i="1"/>
  <c r="GC32" i="1"/>
  <c r="GY32" i="1"/>
  <c r="EY28" i="1"/>
  <c r="GE28" i="1"/>
  <c r="HK28" i="1"/>
  <c r="EQ28" i="1"/>
  <c r="FW28" i="1"/>
  <c r="HC28" i="1"/>
  <c r="EY24" i="1"/>
  <c r="GE24" i="1"/>
  <c r="HK24" i="1"/>
  <c r="EQ24" i="1"/>
  <c r="FW24" i="1"/>
  <c r="HC24" i="1"/>
  <c r="FO20" i="1"/>
  <c r="FA20" i="1"/>
  <c r="HF20" i="1"/>
  <c r="EB49" i="1"/>
  <c r="EF37" i="1"/>
  <c r="EB29" i="1"/>
  <c r="EB25" i="1"/>
  <c r="DZ21" i="1"/>
  <c r="DX13" i="1"/>
  <c r="DT5" i="1"/>
  <c r="GY49" i="1"/>
  <c r="GX48" i="1"/>
  <c r="GC48" i="1"/>
  <c r="FG48" i="1"/>
  <c r="EL48" i="1"/>
  <c r="GX44" i="1"/>
  <c r="GC44" i="1"/>
  <c r="FG44" i="1"/>
  <c r="EL44" i="1"/>
  <c r="HA40" i="1"/>
  <c r="FU40" i="1"/>
  <c r="EO40" i="1"/>
  <c r="FI37" i="1"/>
  <c r="GO36" i="1"/>
  <c r="FI36" i="1"/>
  <c r="FX32" i="1"/>
  <c r="GQ29" i="1"/>
  <c r="FO28" i="1"/>
  <c r="GQ25" i="1"/>
  <c r="FO24" i="1"/>
  <c r="GQ20" i="1"/>
  <c r="DS50" i="1"/>
  <c r="DO46" i="1"/>
  <c r="DO42" i="1"/>
  <c r="DW38" i="1"/>
  <c r="DU30" i="1"/>
  <c r="DS22" i="1"/>
  <c r="DQ18" i="1"/>
  <c r="DO14" i="1"/>
  <c r="DO10" i="1"/>
  <c r="DW6" i="1"/>
  <c r="FI49" i="1"/>
  <c r="GL49" i="1"/>
  <c r="EX49" i="1"/>
  <c r="GA49" i="1"/>
  <c r="HE49" i="1"/>
  <c r="FC45" i="1"/>
  <c r="FV45" i="1"/>
  <c r="HM45" i="1"/>
  <c r="FN45" i="1"/>
  <c r="HE45" i="1"/>
  <c r="FQ41" i="1"/>
  <c r="GW41" i="1"/>
  <c r="FI41" i="1"/>
  <c r="EI33" i="1"/>
  <c r="HE33" i="1"/>
  <c r="DP17" i="1"/>
  <c r="DN9" i="1"/>
  <c r="EH49" i="1"/>
  <c r="DR49" i="1"/>
  <c r="DX45" i="1"/>
  <c r="ED41" i="1"/>
  <c r="DT33" i="1"/>
  <c r="DN25" i="1"/>
  <c r="EH21" i="1"/>
  <c r="EF17" i="1"/>
  <c r="ED9" i="1"/>
  <c r="FN49" i="1"/>
  <c r="HF48" i="1"/>
  <c r="GK48" i="1"/>
  <c r="FO48" i="1"/>
  <c r="ET48" i="1"/>
  <c r="GI45" i="1"/>
  <c r="HF44" i="1"/>
  <c r="GK44" i="1"/>
  <c r="FO44" i="1"/>
  <c r="ET44" i="1"/>
  <c r="HM40" i="1"/>
  <c r="GG40" i="1"/>
  <c r="FA40" i="1"/>
  <c r="HA36" i="1"/>
  <c r="FU36" i="1"/>
  <c r="EO36" i="1"/>
  <c r="GN32" i="1"/>
  <c r="EW32" i="1"/>
  <c r="GM28" i="1"/>
  <c r="GM24" i="1"/>
  <c r="DP40" i="1"/>
  <c r="DT40" i="1"/>
  <c r="DX40" i="1"/>
  <c r="EB40" i="1"/>
  <c r="EF40" i="1"/>
  <c r="DO40" i="1"/>
  <c r="DW40" i="1"/>
  <c r="EE40" i="1"/>
  <c r="DP32" i="1"/>
  <c r="DT32" i="1"/>
  <c r="DX32" i="1"/>
  <c r="EB32" i="1"/>
  <c r="EF32" i="1"/>
  <c r="DO32" i="1"/>
  <c r="DW32" i="1"/>
  <c r="EE32" i="1"/>
  <c r="DP28" i="1"/>
  <c r="DT28" i="1"/>
  <c r="DX28" i="1"/>
  <c r="EB28" i="1"/>
  <c r="EF28" i="1"/>
  <c r="DS28" i="1"/>
  <c r="EA28" i="1"/>
  <c r="DP24" i="1"/>
  <c r="DT24" i="1"/>
  <c r="DX24" i="1"/>
  <c r="EB24" i="1"/>
  <c r="EF24" i="1"/>
  <c r="DO24" i="1"/>
  <c r="DW24" i="1"/>
  <c r="EE24" i="1"/>
  <c r="DP16" i="1"/>
  <c r="DT16" i="1"/>
  <c r="DX16" i="1"/>
  <c r="EB16" i="1"/>
  <c r="EF16" i="1"/>
  <c r="DO16" i="1"/>
  <c r="DW16" i="1"/>
  <c r="EE16" i="1"/>
  <c r="HM2" i="1"/>
  <c r="HI2" i="1"/>
  <c r="HE2" i="1"/>
  <c r="HA2" i="1"/>
  <c r="GW2" i="1"/>
  <c r="GS2" i="1"/>
  <c r="GO2" i="1"/>
  <c r="GK2" i="1"/>
  <c r="GG2" i="1"/>
  <c r="GC2" i="1"/>
  <c r="FY2" i="1"/>
  <c r="FU2" i="1"/>
  <c r="FQ2" i="1"/>
  <c r="FM2" i="1"/>
  <c r="FI2" i="1"/>
  <c r="FE2" i="1"/>
  <c r="FA2" i="1"/>
  <c r="EW2" i="1"/>
  <c r="ES2" i="1"/>
  <c r="EO2" i="1"/>
  <c r="EK2" i="1"/>
  <c r="HN2" i="1"/>
  <c r="HH2" i="1"/>
  <c r="HC2" i="1"/>
  <c r="GX2" i="1"/>
  <c r="GR2" i="1"/>
  <c r="GM2" i="1"/>
  <c r="GH2" i="1"/>
  <c r="GB2" i="1"/>
  <c r="FW2" i="1"/>
  <c r="FR2" i="1"/>
  <c r="FL2" i="1"/>
  <c r="FG2" i="1"/>
  <c r="FB2" i="1"/>
  <c r="EV2" i="1"/>
  <c r="EQ2" i="1"/>
  <c r="EL2" i="1"/>
  <c r="HK2" i="1"/>
  <c r="HF2" i="1"/>
  <c r="GZ2" i="1"/>
  <c r="GU2" i="1"/>
  <c r="GP2" i="1"/>
  <c r="GJ2" i="1"/>
  <c r="GE2" i="1"/>
  <c r="FZ2" i="1"/>
  <c r="FT2" i="1"/>
  <c r="FO2" i="1"/>
  <c r="FJ2" i="1"/>
  <c r="FD2" i="1"/>
  <c r="EY2" i="1"/>
  <c r="ET2" i="1"/>
  <c r="EN2" i="1"/>
  <c r="EI2" i="1"/>
  <c r="HD2" i="1"/>
  <c r="GT2" i="1"/>
  <c r="GI2" i="1"/>
  <c r="FX2" i="1"/>
  <c r="FN2" i="1"/>
  <c r="FC2" i="1"/>
  <c r="ER2" i="1"/>
  <c r="EC28" i="1"/>
  <c r="EB27" i="1"/>
  <c r="EA24" i="1"/>
  <c r="DQ24" i="1"/>
  <c r="DZ23" i="1"/>
  <c r="DP23" i="1"/>
  <c r="DY16" i="1"/>
  <c r="EH15" i="1"/>
  <c r="DX15" i="1"/>
  <c r="DN15" i="1"/>
  <c r="EP2" i="1"/>
  <c r="GF2" i="1"/>
  <c r="FY47" i="1"/>
  <c r="GO43" i="1"/>
  <c r="GO35" i="1"/>
  <c r="EU2" i="1"/>
  <c r="GL2" i="1"/>
  <c r="FQ47" i="1"/>
  <c r="HB43" i="1"/>
  <c r="FK43" i="1"/>
  <c r="FQ35" i="1"/>
  <c r="FW31" i="1"/>
  <c r="GY27" i="1"/>
  <c r="DU34" i="1"/>
  <c r="EC34" i="1"/>
  <c r="DU26" i="1"/>
  <c r="EC26" i="1"/>
  <c r="EJ49" i="1"/>
  <c r="EN49" i="1"/>
  <c r="ER49" i="1"/>
  <c r="EV49" i="1"/>
  <c r="EZ49" i="1"/>
  <c r="FD49" i="1"/>
  <c r="FH49" i="1"/>
  <c r="FL49" i="1"/>
  <c r="FP49" i="1"/>
  <c r="FT49" i="1"/>
  <c r="FX49" i="1"/>
  <c r="GB49" i="1"/>
  <c r="GF49" i="1"/>
  <c r="GJ49" i="1"/>
  <c r="GN49" i="1"/>
  <c r="GR49" i="1"/>
  <c r="GV49" i="1"/>
  <c r="GZ49" i="1"/>
  <c r="HD49" i="1"/>
  <c r="HH49" i="1"/>
  <c r="HL49" i="1"/>
  <c r="EL49" i="1"/>
  <c r="EQ49" i="1"/>
  <c r="EW49" i="1"/>
  <c r="FB49" i="1"/>
  <c r="FG49" i="1"/>
  <c r="FM49" i="1"/>
  <c r="FR49" i="1"/>
  <c r="FW49" i="1"/>
  <c r="GC49" i="1"/>
  <c r="GH49" i="1"/>
  <c r="GM49" i="1"/>
  <c r="GS49" i="1"/>
  <c r="GX49" i="1"/>
  <c r="HC49" i="1"/>
  <c r="HI49" i="1"/>
  <c r="HN49" i="1"/>
  <c r="DO49" i="1"/>
  <c r="DS49" i="1"/>
  <c r="DW49" i="1"/>
  <c r="EA49" i="1"/>
  <c r="EE49" i="1"/>
  <c r="EI49" i="1"/>
  <c r="EO49" i="1"/>
  <c r="ET49" i="1"/>
  <c r="EY49" i="1"/>
  <c r="FE49" i="1"/>
  <c r="FJ49" i="1"/>
  <c r="FO49" i="1"/>
  <c r="FU49" i="1"/>
  <c r="FZ49" i="1"/>
  <c r="GE49" i="1"/>
  <c r="GK49" i="1"/>
  <c r="GP49" i="1"/>
  <c r="GU49" i="1"/>
  <c r="HA49" i="1"/>
  <c r="HF49" i="1"/>
  <c r="HK49" i="1"/>
  <c r="DQ49" i="1"/>
  <c r="DU49" i="1"/>
  <c r="DY49" i="1"/>
  <c r="EC49" i="1"/>
  <c r="EG49" i="1"/>
  <c r="EP49" i="1"/>
  <c r="FA49" i="1"/>
  <c r="FK49" i="1"/>
  <c r="FV49" i="1"/>
  <c r="GG49" i="1"/>
  <c r="GQ49" i="1"/>
  <c r="HB49" i="1"/>
  <c r="HM49" i="1"/>
  <c r="EL37" i="1"/>
  <c r="EP37" i="1"/>
  <c r="ET37" i="1"/>
  <c r="EX37" i="1"/>
  <c r="FB37" i="1"/>
  <c r="FF37" i="1"/>
  <c r="FJ37" i="1"/>
  <c r="FN37" i="1"/>
  <c r="FR37" i="1"/>
  <c r="FV37" i="1"/>
  <c r="FZ37" i="1"/>
  <c r="GD37" i="1"/>
  <c r="GH37" i="1"/>
  <c r="GL37" i="1"/>
  <c r="GP37" i="1"/>
  <c r="GT37" i="1"/>
  <c r="GX37" i="1"/>
  <c r="HB37" i="1"/>
  <c r="HF37" i="1"/>
  <c r="HJ37" i="1"/>
  <c r="HN37" i="1"/>
  <c r="EJ37" i="1"/>
  <c r="EN37" i="1"/>
  <c r="ER37" i="1"/>
  <c r="EV37" i="1"/>
  <c r="EZ37" i="1"/>
  <c r="FD37" i="1"/>
  <c r="FH37" i="1"/>
  <c r="FL37" i="1"/>
  <c r="FP37" i="1"/>
  <c r="FT37" i="1"/>
  <c r="FX37" i="1"/>
  <c r="GB37" i="1"/>
  <c r="GF37" i="1"/>
  <c r="GJ37" i="1"/>
  <c r="GN37" i="1"/>
  <c r="GR37" i="1"/>
  <c r="GV37" i="1"/>
  <c r="GZ37" i="1"/>
  <c r="HD37" i="1"/>
  <c r="HH37" i="1"/>
  <c r="HL37" i="1"/>
  <c r="EI37" i="1"/>
  <c r="EQ37" i="1"/>
  <c r="EY37" i="1"/>
  <c r="FG37" i="1"/>
  <c r="FO37" i="1"/>
  <c r="FW37" i="1"/>
  <c r="GE37" i="1"/>
  <c r="GM37" i="1"/>
  <c r="GU37" i="1"/>
  <c r="HC37" i="1"/>
  <c r="HK37" i="1"/>
  <c r="DO37" i="1"/>
  <c r="DS37" i="1"/>
  <c r="DW37" i="1"/>
  <c r="EA37" i="1"/>
  <c r="EE37" i="1"/>
  <c r="EM37" i="1"/>
  <c r="EU37" i="1"/>
  <c r="FC37" i="1"/>
  <c r="FK37" i="1"/>
  <c r="FS37" i="1"/>
  <c r="GA37" i="1"/>
  <c r="GI37" i="1"/>
  <c r="GQ37" i="1"/>
  <c r="GY37" i="1"/>
  <c r="HG37" i="1"/>
  <c r="DQ37" i="1"/>
  <c r="DU37" i="1"/>
  <c r="DY37" i="1"/>
  <c r="EC37" i="1"/>
  <c r="EG37" i="1"/>
  <c r="EO37" i="1"/>
  <c r="EW37" i="1"/>
  <c r="FE37" i="1"/>
  <c r="FM37" i="1"/>
  <c r="FU37" i="1"/>
  <c r="GC37" i="1"/>
  <c r="GK37" i="1"/>
  <c r="GS37" i="1"/>
  <c r="HA37" i="1"/>
  <c r="HI37" i="1"/>
  <c r="FA37" i="1"/>
  <c r="GG37" i="1"/>
  <c r="HM37" i="1"/>
  <c r="ES37" i="1"/>
  <c r="FY37" i="1"/>
  <c r="HE37" i="1"/>
  <c r="DN37" i="1"/>
  <c r="DV37" i="1"/>
  <c r="ED37" i="1"/>
  <c r="EJ29" i="1"/>
  <c r="EN29" i="1"/>
  <c r="ER29" i="1"/>
  <c r="EV29" i="1"/>
  <c r="EZ29" i="1"/>
  <c r="FD29" i="1"/>
  <c r="FH29" i="1"/>
  <c r="FL29" i="1"/>
  <c r="FP29" i="1"/>
  <c r="FT29" i="1"/>
  <c r="FX29" i="1"/>
  <c r="GB29" i="1"/>
  <c r="GF29" i="1"/>
  <c r="GJ29" i="1"/>
  <c r="GN29" i="1"/>
  <c r="GR29" i="1"/>
  <c r="GV29" i="1"/>
  <c r="GZ29" i="1"/>
  <c r="HD29" i="1"/>
  <c r="HH29" i="1"/>
  <c r="HL29" i="1"/>
  <c r="EL29" i="1"/>
  <c r="EP29" i="1"/>
  <c r="ET29" i="1"/>
  <c r="EX29" i="1"/>
  <c r="FB29" i="1"/>
  <c r="FF29" i="1"/>
  <c r="FJ29" i="1"/>
  <c r="FN29" i="1"/>
  <c r="FR29" i="1"/>
  <c r="FV29" i="1"/>
  <c r="FZ29" i="1"/>
  <c r="GD29" i="1"/>
  <c r="GH29" i="1"/>
  <c r="GL29" i="1"/>
  <c r="GP29" i="1"/>
  <c r="GT29" i="1"/>
  <c r="GX29" i="1"/>
  <c r="HB29" i="1"/>
  <c r="HF29" i="1"/>
  <c r="HJ29" i="1"/>
  <c r="HN29" i="1"/>
  <c r="EO29" i="1"/>
  <c r="EW29" i="1"/>
  <c r="FE29" i="1"/>
  <c r="FM29" i="1"/>
  <c r="FU29" i="1"/>
  <c r="GC29" i="1"/>
  <c r="GK29" i="1"/>
  <c r="GS29" i="1"/>
  <c r="HA29" i="1"/>
  <c r="HI29" i="1"/>
  <c r="EK29" i="1"/>
  <c r="ES29" i="1"/>
  <c r="FA29" i="1"/>
  <c r="FI29" i="1"/>
  <c r="FQ29" i="1"/>
  <c r="FY29" i="1"/>
  <c r="GG29" i="1"/>
  <c r="GO29" i="1"/>
  <c r="GW29" i="1"/>
  <c r="HE29" i="1"/>
  <c r="HM29" i="1"/>
  <c r="EQ29" i="1"/>
  <c r="FG29" i="1"/>
  <c r="FW29" i="1"/>
  <c r="GM29" i="1"/>
  <c r="HC29" i="1"/>
  <c r="DO29" i="1"/>
  <c r="DS29" i="1"/>
  <c r="DW29" i="1"/>
  <c r="EA29" i="1"/>
  <c r="EE29" i="1"/>
  <c r="EI29" i="1"/>
  <c r="EY29" i="1"/>
  <c r="FO29" i="1"/>
  <c r="GE29" i="1"/>
  <c r="GU29" i="1"/>
  <c r="HK29" i="1"/>
  <c r="DQ29" i="1"/>
  <c r="DU29" i="1"/>
  <c r="DY29" i="1"/>
  <c r="EC29" i="1"/>
  <c r="EG29" i="1"/>
  <c r="EM29" i="1"/>
  <c r="FC29" i="1"/>
  <c r="FS29" i="1"/>
  <c r="GI29" i="1"/>
  <c r="GY29" i="1"/>
  <c r="GA29" i="1"/>
  <c r="FK29" i="1"/>
  <c r="DN29" i="1"/>
  <c r="DV29" i="1"/>
  <c r="ED29" i="1"/>
  <c r="EI13" i="1"/>
  <c r="EM13" i="1"/>
  <c r="EQ13" i="1"/>
  <c r="EU13" i="1"/>
  <c r="EY13" i="1"/>
  <c r="EK13" i="1"/>
  <c r="EO13" i="1"/>
  <c r="ES13" i="1"/>
  <c r="EW13" i="1"/>
  <c r="FA13" i="1"/>
  <c r="FE13" i="1"/>
  <c r="FI13" i="1"/>
  <c r="FM13" i="1"/>
  <c r="FQ13" i="1"/>
  <c r="FU13" i="1"/>
  <c r="FY13" i="1"/>
  <c r="GC13" i="1"/>
  <c r="GG13" i="1"/>
  <c r="GK13" i="1"/>
  <c r="GO13" i="1"/>
  <c r="GS13" i="1"/>
  <c r="GW13" i="1"/>
  <c r="HA13" i="1"/>
  <c r="HE13" i="1"/>
  <c r="HI13" i="1"/>
  <c r="HM13" i="1"/>
  <c r="EJ13" i="1"/>
  <c r="ER13" i="1"/>
  <c r="EZ13" i="1"/>
  <c r="FF13" i="1"/>
  <c r="FK13" i="1"/>
  <c r="FP13" i="1"/>
  <c r="FV13" i="1"/>
  <c r="GA13" i="1"/>
  <c r="GF13" i="1"/>
  <c r="GL13" i="1"/>
  <c r="GQ13" i="1"/>
  <c r="GV13" i="1"/>
  <c r="HB13" i="1"/>
  <c r="HG13" i="1"/>
  <c r="HL13" i="1"/>
  <c r="EN13" i="1"/>
  <c r="EV13" i="1"/>
  <c r="FC13" i="1"/>
  <c r="FH13" i="1"/>
  <c r="FN13" i="1"/>
  <c r="FS13" i="1"/>
  <c r="FX13" i="1"/>
  <c r="GD13" i="1"/>
  <c r="GI13" i="1"/>
  <c r="GN13" i="1"/>
  <c r="GT13" i="1"/>
  <c r="GY13" i="1"/>
  <c r="HD13" i="1"/>
  <c r="HJ13" i="1"/>
  <c r="EP13" i="1"/>
  <c r="FD13" i="1"/>
  <c r="FO13" i="1"/>
  <c r="FZ13" i="1"/>
  <c r="GJ13" i="1"/>
  <c r="GU13" i="1"/>
  <c r="HF13" i="1"/>
  <c r="FB13" i="1"/>
  <c r="FR13" i="1"/>
  <c r="GE13" i="1"/>
  <c r="GR13" i="1"/>
  <c r="HH13" i="1"/>
  <c r="EX13" i="1"/>
  <c r="FL13" i="1"/>
  <c r="GB13" i="1"/>
  <c r="GP13" i="1"/>
  <c r="HC13" i="1"/>
  <c r="FG13" i="1"/>
  <c r="GH13" i="1"/>
  <c r="HK13" i="1"/>
  <c r="EL13" i="1"/>
  <c r="FT13" i="1"/>
  <c r="GX13" i="1"/>
  <c r="FJ13" i="1"/>
  <c r="HN13" i="1"/>
  <c r="GM13" i="1"/>
  <c r="FW13" i="1"/>
  <c r="DO13" i="1"/>
  <c r="DS13" i="1"/>
  <c r="DW13" i="1"/>
  <c r="EA13" i="1"/>
  <c r="EE13" i="1"/>
  <c r="DQ13" i="1"/>
  <c r="DU13" i="1"/>
  <c r="DY13" i="1"/>
  <c r="EC13" i="1"/>
  <c r="EG13" i="1"/>
  <c r="ET13" i="1"/>
  <c r="GZ13" i="1"/>
  <c r="DN13" i="1"/>
  <c r="DV13" i="1"/>
  <c r="ED13" i="1"/>
  <c r="EI5" i="1"/>
  <c r="EM5" i="1"/>
  <c r="EQ5" i="1"/>
  <c r="EU5" i="1"/>
  <c r="EY5" i="1"/>
  <c r="FC5" i="1"/>
  <c r="FG5" i="1"/>
  <c r="FK5" i="1"/>
  <c r="FO5" i="1"/>
  <c r="FS5" i="1"/>
  <c r="FW5" i="1"/>
  <c r="GA5" i="1"/>
  <c r="GE5" i="1"/>
  <c r="GI5" i="1"/>
  <c r="GM5" i="1"/>
  <c r="GQ5" i="1"/>
  <c r="GU5" i="1"/>
  <c r="GY5" i="1"/>
  <c r="HC5" i="1"/>
  <c r="EK5" i="1"/>
  <c r="EO5" i="1"/>
  <c r="ES5" i="1"/>
  <c r="EW5" i="1"/>
  <c r="FA5" i="1"/>
  <c r="FE5" i="1"/>
  <c r="FI5" i="1"/>
  <c r="FM5" i="1"/>
  <c r="FQ5" i="1"/>
  <c r="FU5" i="1"/>
  <c r="FY5" i="1"/>
  <c r="GC5" i="1"/>
  <c r="GG5" i="1"/>
  <c r="GK5" i="1"/>
  <c r="GO5" i="1"/>
  <c r="GS5" i="1"/>
  <c r="GW5" i="1"/>
  <c r="HA5" i="1"/>
  <c r="HE5" i="1"/>
  <c r="HI5" i="1"/>
  <c r="HM5" i="1"/>
  <c r="EJ5" i="1"/>
  <c r="ER5" i="1"/>
  <c r="EZ5" i="1"/>
  <c r="FH5" i="1"/>
  <c r="FP5" i="1"/>
  <c r="FX5" i="1"/>
  <c r="GF5" i="1"/>
  <c r="GN5" i="1"/>
  <c r="GV5" i="1"/>
  <c r="HD5" i="1"/>
  <c r="HJ5" i="1"/>
  <c r="EN5" i="1"/>
  <c r="EV5" i="1"/>
  <c r="FD5" i="1"/>
  <c r="FL5" i="1"/>
  <c r="FT5" i="1"/>
  <c r="GB5" i="1"/>
  <c r="GJ5" i="1"/>
  <c r="GR5" i="1"/>
  <c r="GZ5" i="1"/>
  <c r="HG5" i="1"/>
  <c r="HL5" i="1"/>
  <c r="ET5" i="1"/>
  <c r="FJ5" i="1"/>
  <c r="FZ5" i="1"/>
  <c r="GP5" i="1"/>
  <c r="HF5" i="1"/>
  <c r="EL5" i="1"/>
  <c r="FB5" i="1"/>
  <c r="FR5" i="1"/>
  <c r="GH5" i="1"/>
  <c r="GX5" i="1"/>
  <c r="HK5" i="1"/>
  <c r="FN5" i="1"/>
  <c r="GT5" i="1"/>
  <c r="EX5" i="1"/>
  <c r="GD5" i="1"/>
  <c r="HH5" i="1"/>
  <c r="GL5" i="1"/>
  <c r="FF5" i="1"/>
  <c r="EP5" i="1"/>
  <c r="HN5" i="1"/>
  <c r="FV5" i="1"/>
  <c r="HB5" i="1"/>
  <c r="DO5" i="1"/>
  <c r="DS5" i="1"/>
  <c r="DW5" i="1"/>
  <c r="EA5" i="1"/>
  <c r="EE5" i="1"/>
  <c r="DQ5" i="1"/>
  <c r="DU5" i="1"/>
  <c r="DY5" i="1"/>
  <c r="EC5" i="1"/>
  <c r="EG5" i="1"/>
  <c r="DN5" i="1"/>
  <c r="DV5" i="1"/>
  <c r="ED5" i="1"/>
  <c r="EA50" i="1"/>
  <c r="EF49" i="1"/>
  <c r="DP49" i="1"/>
  <c r="DU48" i="1"/>
  <c r="DZ47" i="1"/>
  <c r="EE46" i="1"/>
  <c r="DR45" i="1"/>
  <c r="EA42" i="1"/>
  <c r="DY36" i="1"/>
  <c r="DR15" i="1"/>
  <c r="EG50" i="1"/>
  <c r="DY50" i="1"/>
  <c r="DQ50" i="1"/>
  <c r="ED49" i="1"/>
  <c r="DV49" i="1"/>
  <c r="DN49" i="1"/>
  <c r="EA48" i="1"/>
  <c r="EF47" i="1"/>
  <c r="DX47" i="1"/>
  <c r="DP47" i="1"/>
  <c r="EC46" i="1"/>
  <c r="DU46" i="1"/>
  <c r="EH45" i="1"/>
  <c r="DZ45" i="1"/>
  <c r="DP45" i="1"/>
  <c r="DY44" i="1"/>
  <c r="DZ43" i="1"/>
  <c r="DN43" i="1"/>
  <c r="DY42" i="1"/>
  <c r="DX41" i="1"/>
  <c r="DN41" i="1"/>
  <c r="DY40" i="1"/>
  <c r="EH39" i="1"/>
  <c r="DX39" i="1"/>
  <c r="DN39" i="1"/>
  <c r="EH37" i="1"/>
  <c r="DX37" i="1"/>
  <c r="EG36" i="1"/>
  <c r="EH35" i="1"/>
  <c r="DV35" i="1"/>
  <c r="EG34" i="1"/>
  <c r="DW34" i="1"/>
  <c r="EF33" i="1"/>
  <c r="DV33" i="1"/>
  <c r="EG32" i="1"/>
  <c r="DU32" i="1"/>
  <c r="EF31" i="1"/>
  <c r="DV31" i="1"/>
  <c r="EE30" i="1"/>
  <c r="EF29" i="1"/>
  <c r="DT29" i="1"/>
  <c r="EE28" i="1"/>
  <c r="DU28" i="1"/>
  <c r="ED27" i="1"/>
  <c r="DT27" i="1"/>
  <c r="EE26" i="1"/>
  <c r="DS26" i="1"/>
  <c r="ED25" i="1"/>
  <c r="DT25" i="1"/>
  <c r="EC24" i="1"/>
  <c r="DS24" i="1"/>
  <c r="ED23" i="1"/>
  <c r="DR23" i="1"/>
  <c r="EC22" i="1"/>
  <c r="EB21" i="1"/>
  <c r="DR21" i="1"/>
  <c r="EC20" i="1"/>
  <c r="EB19" i="1"/>
  <c r="EA18" i="1"/>
  <c r="EB17" i="1"/>
  <c r="EA16" i="1"/>
  <c r="DQ16" i="1"/>
  <c r="DZ15" i="1"/>
  <c r="EA14" i="1"/>
  <c r="DZ13" i="1"/>
  <c r="DP13" i="1"/>
  <c r="DY12" i="1"/>
  <c r="DZ11" i="1"/>
  <c r="DY10" i="1"/>
  <c r="DX9" i="1"/>
  <c r="EH7" i="1"/>
  <c r="DX7" i="1"/>
  <c r="EH5" i="1"/>
  <c r="DX5" i="1"/>
  <c r="EM2" i="1"/>
  <c r="EZ2" i="1"/>
  <c r="FP2" i="1"/>
  <c r="GD2" i="1"/>
  <c r="GQ2" i="1"/>
  <c r="HG2" i="1"/>
  <c r="HG49" i="1"/>
  <c r="GT49" i="1"/>
  <c r="GD49" i="1"/>
  <c r="FQ49" i="1"/>
  <c r="FC49" i="1"/>
  <c r="EM49" i="1"/>
  <c r="GW47" i="1"/>
  <c r="GA47" i="1"/>
  <c r="FF47" i="1"/>
  <c r="GT45" i="1"/>
  <c r="FY45" i="1"/>
  <c r="HM43" i="1"/>
  <c r="GQ43" i="1"/>
  <c r="FV43" i="1"/>
  <c r="GW39" i="1"/>
  <c r="FQ37" i="1"/>
  <c r="GW35" i="1"/>
  <c r="HG29" i="1"/>
  <c r="DP48" i="1"/>
  <c r="DT48" i="1"/>
  <c r="DX48" i="1"/>
  <c r="EB48" i="1"/>
  <c r="EF48" i="1"/>
  <c r="DP44" i="1"/>
  <c r="DT44" i="1"/>
  <c r="DX44" i="1"/>
  <c r="EB44" i="1"/>
  <c r="EF44" i="1"/>
  <c r="DS44" i="1"/>
  <c r="EA44" i="1"/>
  <c r="DP36" i="1"/>
  <c r="DT36" i="1"/>
  <c r="DX36" i="1"/>
  <c r="EB36" i="1"/>
  <c r="EF36" i="1"/>
  <c r="DS36" i="1"/>
  <c r="EA36" i="1"/>
  <c r="DP20" i="1"/>
  <c r="DT20" i="1"/>
  <c r="DX20" i="1"/>
  <c r="EB20" i="1"/>
  <c r="EF20" i="1"/>
  <c r="DS20" i="1"/>
  <c r="EA20" i="1"/>
  <c r="DP12" i="1"/>
  <c r="DT12" i="1"/>
  <c r="DX12" i="1"/>
  <c r="EB12" i="1"/>
  <c r="EF12" i="1"/>
  <c r="DS12" i="1"/>
  <c r="EA12" i="1"/>
  <c r="DP8" i="1"/>
  <c r="DT8" i="1"/>
  <c r="DX8" i="1"/>
  <c r="EB8" i="1"/>
  <c r="EF8" i="1"/>
  <c r="DO8" i="1"/>
  <c r="DW8" i="1"/>
  <c r="EE8" i="1"/>
  <c r="EJ47" i="1"/>
  <c r="EN47" i="1"/>
  <c r="ER47" i="1"/>
  <c r="EV47" i="1"/>
  <c r="EZ47" i="1"/>
  <c r="FD47" i="1"/>
  <c r="FH47" i="1"/>
  <c r="FL47" i="1"/>
  <c r="FP47" i="1"/>
  <c r="FT47" i="1"/>
  <c r="FX47" i="1"/>
  <c r="GB47" i="1"/>
  <c r="GF47" i="1"/>
  <c r="GJ47" i="1"/>
  <c r="GN47" i="1"/>
  <c r="GR47" i="1"/>
  <c r="GV47" i="1"/>
  <c r="GZ47" i="1"/>
  <c r="HD47" i="1"/>
  <c r="HH47" i="1"/>
  <c r="HL47" i="1"/>
  <c r="EI47" i="1"/>
  <c r="EO47" i="1"/>
  <c r="ET47" i="1"/>
  <c r="EY47" i="1"/>
  <c r="FE47" i="1"/>
  <c r="FJ47" i="1"/>
  <c r="FO47" i="1"/>
  <c r="FU47" i="1"/>
  <c r="FZ47" i="1"/>
  <c r="GE47" i="1"/>
  <c r="GK47" i="1"/>
  <c r="GP47" i="1"/>
  <c r="GU47" i="1"/>
  <c r="HA47" i="1"/>
  <c r="HF47" i="1"/>
  <c r="HK47" i="1"/>
  <c r="DQ47" i="1"/>
  <c r="DU47" i="1"/>
  <c r="DY47" i="1"/>
  <c r="EC47" i="1"/>
  <c r="EG47" i="1"/>
  <c r="EL47" i="1"/>
  <c r="EQ47" i="1"/>
  <c r="EW47" i="1"/>
  <c r="FB47" i="1"/>
  <c r="FG47" i="1"/>
  <c r="FM47" i="1"/>
  <c r="FR47" i="1"/>
  <c r="FW47" i="1"/>
  <c r="GC47" i="1"/>
  <c r="GH47" i="1"/>
  <c r="GM47" i="1"/>
  <c r="GS47" i="1"/>
  <c r="GX47" i="1"/>
  <c r="HC47" i="1"/>
  <c r="HI47" i="1"/>
  <c r="HN47" i="1"/>
  <c r="DO47" i="1"/>
  <c r="DS47" i="1"/>
  <c r="DW47" i="1"/>
  <c r="EA47" i="1"/>
  <c r="EE47" i="1"/>
  <c r="EP47" i="1"/>
  <c r="FA47" i="1"/>
  <c r="FK47" i="1"/>
  <c r="FV47" i="1"/>
  <c r="GG47" i="1"/>
  <c r="GQ47" i="1"/>
  <c r="HB47" i="1"/>
  <c r="HM47" i="1"/>
  <c r="EM47" i="1"/>
  <c r="EX47" i="1"/>
  <c r="FI47" i="1"/>
  <c r="FS47" i="1"/>
  <c r="GD47" i="1"/>
  <c r="GO47" i="1"/>
  <c r="GY47" i="1"/>
  <c r="HJ47" i="1"/>
  <c r="EJ43" i="1"/>
  <c r="EN43" i="1"/>
  <c r="ER43" i="1"/>
  <c r="EV43" i="1"/>
  <c r="EZ43" i="1"/>
  <c r="FD43" i="1"/>
  <c r="FH43" i="1"/>
  <c r="FL43" i="1"/>
  <c r="FP43" i="1"/>
  <c r="FT43" i="1"/>
  <c r="FX43" i="1"/>
  <c r="GB43" i="1"/>
  <c r="GF43" i="1"/>
  <c r="GJ43" i="1"/>
  <c r="GN43" i="1"/>
  <c r="GR43" i="1"/>
  <c r="GV43" i="1"/>
  <c r="GZ43" i="1"/>
  <c r="HD43" i="1"/>
  <c r="HH43" i="1"/>
  <c r="HL43" i="1"/>
  <c r="EI43" i="1"/>
  <c r="EO43" i="1"/>
  <c r="ET43" i="1"/>
  <c r="EY43" i="1"/>
  <c r="FE43" i="1"/>
  <c r="FJ43" i="1"/>
  <c r="FO43" i="1"/>
  <c r="FU43" i="1"/>
  <c r="FZ43" i="1"/>
  <c r="GE43" i="1"/>
  <c r="GK43" i="1"/>
  <c r="GP43" i="1"/>
  <c r="GU43" i="1"/>
  <c r="HA43" i="1"/>
  <c r="HF43" i="1"/>
  <c r="HK43" i="1"/>
  <c r="DQ43" i="1"/>
  <c r="DU43" i="1"/>
  <c r="DY43" i="1"/>
  <c r="EC43" i="1"/>
  <c r="EG43" i="1"/>
  <c r="EL43" i="1"/>
  <c r="EQ43" i="1"/>
  <c r="EW43" i="1"/>
  <c r="FB43" i="1"/>
  <c r="FG43" i="1"/>
  <c r="FM43" i="1"/>
  <c r="FR43" i="1"/>
  <c r="FW43" i="1"/>
  <c r="GC43" i="1"/>
  <c r="GH43" i="1"/>
  <c r="GM43" i="1"/>
  <c r="GS43" i="1"/>
  <c r="GX43" i="1"/>
  <c r="HC43" i="1"/>
  <c r="HI43" i="1"/>
  <c r="HN43" i="1"/>
  <c r="DO43" i="1"/>
  <c r="DS43" i="1"/>
  <c r="DW43" i="1"/>
  <c r="EA43" i="1"/>
  <c r="EE43" i="1"/>
  <c r="EM43" i="1"/>
  <c r="ES43" i="1"/>
  <c r="EX43" i="1"/>
  <c r="FC43" i="1"/>
  <c r="FI43" i="1"/>
  <c r="FA43" i="1"/>
  <c r="FQ43" i="1"/>
  <c r="GA43" i="1"/>
  <c r="GL43" i="1"/>
  <c r="GW43" i="1"/>
  <c r="HG43" i="1"/>
  <c r="EU43" i="1"/>
  <c r="FN43" i="1"/>
  <c r="FY43" i="1"/>
  <c r="GI43" i="1"/>
  <c r="GT43" i="1"/>
  <c r="HE43" i="1"/>
  <c r="DP43" i="1"/>
  <c r="DX43" i="1"/>
  <c r="EF43" i="1"/>
  <c r="EL39" i="1"/>
  <c r="EP39" i="1"/>
  <c r="ET39" i="1"/>
  <c r="EX39" i="1"/>
  <c r="FB39" i="1"/>
  <c r="FF39" i="1"/>
  <c r="FJ39" i="1"/>
  <c r="FN39" i="1"/>
  <c r="FR39" i="1"/>
  <c r="FV39" i="1"/>
  <c r="FZ39" i="1"/>
  <c r="GD39" i="1"/>
  <c r="GH39" i="1"/>
  <c r="GL39" i="1"/>
  <c r="GP39" i="1"/>
  <c r="GT39" i="1"/>
  <c r="GX39" i="1"/>
  <c r="HB39" i="1"/>
  <c r="HF39" i="1"/>
  <c r="HJ39" i="1"/>
  <c r="HN39" i="1"/>
  <c r="EJ39" i="1"/>
  <c r="EN39" i="1"/>
  <c r="ER39" i="1"/>
  <c r="EV39" i="1"/>
  <c r="EZ39" i="1"/>
  <c r="FD39" i="1"/>
  <c r="FH39" i="1"/>
  <c r="FL39" i="1"/>
  <c r="FP39" i="1"/>
  <c r="FT39" i="1"/>
  <c r="FX39" i="1"/>
  <c r="GB39" i="1"/>
  <c r="GF39" i="1"/>
  <c r="GJ39" i="1"/>
  <c r="GN39" i="1"/>
  <c r="GR39" i="1"/>
  <c r="GV39" i="1"/>
  <c r="GZ39" i="1"/>
  <c r="HD39" i="1"/>
  <c r="HH39" i="1"/>
  <c r="HL39" i="1"/>
  <c r="EI39" i="1"/>
  <c r="EQ39" i="1"/>
  <c r="EY39" i="1"/>
  <c r="FG39" i="1"/>
  <c r="FO39" i="1"/>
  <c r="FW39" i="1"/>
  <c r="GE39" i="1"/>
  <c r="GM39" i="1"/>
  <c r="GU39" i="1"/>
  <c r="HC39" i="1"/>
  <c r="HK39" i="1"/>
  <c r="DQ39" i="1"/>
  <c r="DU39" i="1"/>
  <c r="DY39" i="1"/>
  <c r="EC39" i="1"/>
  <c r="EG39" i="1"/>
  <c r="EM39" i="1"/>
  <c r="EU39" i="1"/>
  <c r="FC39" i="1"/>
  <c r="FK39" i="1"/>
  <c r="FS39" i="1"/>
  <c r="GA39" i="1"/>
  <c r="GI39" i="1"/>
  <c r="GQ39" i="1"/>
  <c r="GY39" i="1"/>
  <c r="HG39" i="1"/>
  <c r="DO39" i="1"/>
  <c r="DS39" i="1"/>
  <c r="DW39" i="1"/>
  <c r="EA39" i="1"/>
  <c r="EE39" i="1"/>
  <c r="EO39" i="1"/>
  <c r="EW39" i="1"/>
  <c r="FE39" i="1"/>
  <c r="FM39" i="1"/>
  <c r="FU39" i="1"/>
  <c r="GC39" i="1"/>
  <c r="GK39" i="1"/>
  <c r="GS39" i="1"/>
  <c r="HA39" i="1"/>
  <c r="HI39" i="1"/>
  <c r="FA39" i="1"/>
  <c r="GG39" i="1"/>
  <c r="HM39" i="1"/>
  <c r="ES39" i="1"/>
  <c r="FY39" i="1"/>
  <c r="HE39" i="1"/>
  <c r="DT39" i="1"/>
  <c r="EB39" i="1"/>
  <c r="EL35" i="1"/>
  <c r="EP35" i="1"/>
  <c r="ET35" i="1"/>
  <c r="EX35" i="1"/>
  <c r="FB35" i="1"/>
  <c r="FF35" i="1"/>
  <c r="FJ35" i="1"/>
  <c r="FN35" i="1"/>
  <c r="FR35" i="1"/>
  <c r="FV35" i="1"/>
  <c r="FZ35" i="1"/>
  <c r="GD35" i="1"/>
  <c r="GH35" i="1"/>
  <c r="GL35" i="1"/>
  <c r="GP35" i="1"/>
  <c r="GT35" i="1"/>
  <c r="GX35" i="1"/>
  <c r="HB35" i="1"/>
  <c r="HF35" i="1"/>
  <c r="HJ35" i="1"/>
  <c r="HN35" i="1"/>
  <c r="EJ35" i="1"/>
  <c r="EN35" i="1"/>
  <c r="ER35" i="1"/>
  <c r="EV35" i="1"/>
  <c r="EZ35" i="1"/>
  <c r="FD35" i="1"/>
  <c r="FH35" i="1"/>
  <c r="FL35" i="1"/>
  <c r="FP35" i="1"/>
  <c r="FT35" i="1"/>
  <c r="FX35" i="1"/>
  <c r="GB35" i="1"/>
  <c r="GF35" i="1"/>
  <c r="GJ35" i="1"/>
  <c r="GN35" i="1"/>
  <c r="GR35" i="1"/>
  <c r="GV35" i="1"/>
  <c r="GZ35" i="1"/>
  <c r="HD35" i="1"/>
  <c r="HH35" i="1"/>
  <c r="HL35" i="1"/>
  <c r="EI35" i="1"/>
  <c r="EQ35" i="1"/>
  <c r="EY35" i="1"/>
  <c r="FG35" i="1"/>
  <c r="FO35" i="1"/>
  <c r="FW35" i="1"/>
  <c r="GE35" i="1"/>
  <c r="GM35" i="1"/>
  <c r="GU35" i="1"/>
  <c r="HC35" i="1"/>
  <c r="HK35" i="1"/>
  <c r="DQ35" i="1"/>
  <c r="DU35" i="1"/>
  <c r="DY35" i="1"/>
  <c r="EC35" i="1"/>
  <c r="EG35" i="1"/>
  <c r="EM35" i="1"/>
  <c r="EU35" i="1"/>
  <c r="FC35" i="1"/>
  <c r="FK35" i="1"/>
  <c r="FS35" i="1"/>
  <c r="GA35" i="1"/>
  <c r="GI35" i="1"/>
  <c r="GQ35" i="1"/>
  <c r="GY35" i="1"/>
  <c r="HG35" i="1"/>
  <c r="DO35" i="1"/>
  <c r="DS35" i="1"/>
  <c r="DW35" i="1"/>
  <c r="EA35" i="1"/>
  <c r="EE35" i="1"/>
  <c r="EO35" i="1"/>
  <c r="EW35" i="1"/>
  <c r="FE35" i="1"/>
  <c r="FM35" i="1"/>
  <c r="FU35" i="1"/>
  <c r="GC35" i="1"/>
  <c r="GK35" i="1"/>
  <c r="GS35" i="1"/>
  <c r="HA35" i="1"/>
  <c r="HI35" i="1"/>
  <c r="FA35" i="1"/>
  <c r="GG35" i="1"/>
  <c r="HM35" i="1"/>
  <c r="ES35" i="1"/>
  <c r="FY35" i="1"/>
  <c r="HE35" i="1"/>
  <c r="DP35" i="1"/>
  <c r="DX35" i="1"/>
  <c r="EF35" i="1"/>
  <c r="EL31" i="1"/>
  <c r="EP31" i="1"/>
  <c r="ET31" i="1"/>
  <c r="EX31" i="1"/>
  <c r="FB31" i="1"/>
  <c r="FF31" i="1"/>
  <c r="FJ31" i="1"/>
  <c r="FN31" i="1"/>
  <c r="FR31" i="1"/>
  <c r="FV31" i="1"/>
  <c r="FZ31" i="1"/>
  <c r="GD31" i="1"/>
  <c r="GH31" i="1"/>
  <c r="GL31" i="1"/>
  <c r="GP31" i="1"/>
  <c r="GT31" i="1"/>
  <c r="GX31" i="1"/>
  <c r="HB31" i="1"/>
  <c r="HF31" i="1"/>
  <c r="HJ31" i="1"/>
  <c r="HN31" i="1"/>
  <c r="EM31" i="1"/>
  <c r="ER31" i="1"/>
  <c r="EW31" i="1"/>
  <c r="FC31" i="1"/>
  <c r="FH31" i="1"/>
  <c r="FM31" i="1"/>
  <c r="FS31" i="1"/>
  <c r="FX31" i="1"/>
  <c r="GC31" i="1"/>
  <c r="GI31" i="1"/>
  <c r="GN31" i="1"/>
  <c r="GS31" i="1"/>
  <c r="GY31" i="1"/>
  <c r="HD31" i="1"/>
  <c r="HI31" i="1"/>
  <c r="EJ31" i="1"/>
  <c r="EO31" i="1"/>
  <c r="EU31" i="1"/>
  <c r="EZ31" i="1"/>
  <c r="FE31" i="1"/>
  <c r="FK31" i="1"/>
  <c r="FP31" i="1"/>
  <c r="FU31" i="1"/>
  <c r="GA31" i="1"/>
  <c r="GF31" i="1"/>
  <c r="GK31" i="1"/>
  <c r="GQ31" i="1"/>
  <c r="GV31" i="1"/>
  <c r="HA31" i="1"/>
  <c r="HG31" i="1"/>
  <c r="HL31" i="1"/>
  <c r="EN31" i="1"/>
  <c r="EY31" i="1"/>
  <c r="FI31" i="1"/>
  <c r="FT31" i="1"/>
  <c r="GE31" i="1"/>
  <c r="GO31" i="1"/>
  <c r="GZ31" i="1"/>
  <c r="HK31" i="1"/>
  <c r="DQ31" i="1"/>
  <c r="DU31" i="1"/>
  <c r="DY31" i="1"/>
  <c r="EC31" i="1"/>
  <c r="EG31" i="1"/>
  <c r="EI31" i="1"/>
  <c r="ES31" i="1"/>
  <c r="FD31" i="1"/>
  <c r="FO31" i="1"/>
  <c r="FY31" i="1"/>
  <c r="GJ31" i="1"/>
  <c r="GU31" i="1"/>
  <c r="HE31" i="1"/>
  <c r="DO31" i="1"/>
  <c r="DS31" i="1"/>
  <c r="DW31" i="1"/>
  <c r="EA31" i="1"/>
  <c r="EE31" i="1"/>
  <c r="EK31" i="1"/>
  <c r="EV31" i="1"/>
  <c r="FG31" i="1"/>
  <c r="FQ31" i="1"/>
  <c r="GB31" i="1"/>
  <c r="GM31" i="1"/>
  <c r="GW31" i="1"/>
  <c r="HH31" i="1"/>
  <c r="FA31" i="1"/>
  <c r="GR31" i="1"/>
  <c r="EQ31" i="1"/>
  <c r="GG31" i="1"/>
  <c r="DT31" i="1"/>
  <c r="EB31" i="1"/>
  <c r="EJ27" i="1"/>
  <c r="EN27" i="1"/>
  <c r="ER27" i="1"/>
  <c r="EV27" i="1"/>
  <c r="EZ27" i="1"/>
  <c r="FD27" i="1"/>
  <c r="FH27" i="1"/>
  <c r="FL27" i="1"/>
  <c r="FP27" i="1"/>
  <c r="FT27" i="1"/>
  <c r="FX27" i="1"/>
  <c r="GB27" i="1"/>
  <c r="GF27" i="1"/>
  <c r="GJ27" i="1"/>
  <c r="GN27" i="1"/>
  <c r="GR27" i="1"/>
  <c r="GV27" i="1"/>
  <c r="GZ27" i="1"/>
  <c r="HD27" i="1"/>
  <c r="HH27" i="1"/>
  <c r="HL27" i="1"/>
  <c r="EL27" i="1"/>
  <c r="EP27" i="1"/>
  <c r="ET27" i="1"/>
  <c r="EX27" i="1"/>
  <c r="FB27" i="1"/>
  <c r="FF27" i="1"/>
  <c r="FJ27" i="1"/>
  <c r="FN27" i="1"/>
  <c r="FR27" i="1"/>
  <c r="FV27" i="1"/>
  <c r="FZ27" i="1"/>
  <c r="GD27" i="1"/>
  <c r="GH27" i="1"/>
  <c r="GL27" i="1"/>
  <c r="GP27" i="1"/>
  <c r="GT27" i="1"/>
  <c r="GX27" i="1"/>
  <c r="HB27" i="1"/>
  <c r="HF27" i="1"/>
  <c r="HJ27" i="1"/>
  <c r="HN27" i="1"/>
  <c r="EO27" i="1"/>
  <c r="EW27" i="1"/>
  <c r="FE27" i="1"/>
  <c r="FM27" i="1"/>
  <c r="FU27" i="1"/>
  <c r="GC27" i="1"/>
  <c r="GK27" i="1"/>
  <c r="GS27" i="1"/>
  <c r="HA27" i="1"/>
  <c r="HI27" i="1"/>
  <c r="EK27" i="1"/>
  <c r="ES27" i="1"/>
  <c r="FA27" i="1"/>
  <c r="FI27" i="1"/>
  <c r="FQ27" i="1"/>
  <c r="FY27" i="1"/>
  <c r="GG27" i="1"/>
  <c r="GO27" i="1"/>
  <c r="GW27" i="1"/>
  <c r="HE27" i="1"/>
  <c r="HM27" i="1"/>
  <c r="EI27" i="1"/>
  <c r="EY27" i="1"/>
  <c r="FO27" i="1"/>
  <c r="GE27" i="1"/>
  <c r="GU27" i="1"/>
  <c r="HK27" i="1"/>
  <c r="DQ27" i="1"/>
  <c r="DU27" i="1"/>
  <c r="DY27" i="1"/>
  <c r="EC27" i="1"/>
  <c r="EG27" i="1"/>
  <c r="EQ27" i="1"/>
  <c r="FG27" i="1"/>
  <c r="FW27" i="1"/>
  <c r="GM27" i="1"/>
  <c r="HC27" i="1"/>
  <c r="DO27" i="1"/>
  <c r="DS27" i="1"/>
  <c r="DW27" i="1"/>
  <c r="EA27" i="1"/>
  <c r="EE27" i="1"/>
  <c r="EU27" i="1"/>
  <c r="FK27" i="1"/>
  <c r="GA27" i="1"/>
  <c r="GQ27" i="1"/>
  <c r="HG27" i="1"/>
  <c r="FS27" i="1"/>
  <c r="FC27" i="1"/>
  <c r="DP27" i="1"/>
  <c r="DX27" i="1"/>
  <c r="EF27" i="1"/>
  <c r="EJ23" i="1"/>
  <c r="EN23" i="1"/>
  <c r="ER23" i="1"/>
  <c r="EV23" i="1"/>
  <c r="EZ23" i="1"/>
  <c r="FD23" i="1"/>
  <c r="FH23" i="1"/>
  <c r="FL23" i="1"/>
  <c r="FP23" i="1"/>
  <c r="FT23" i="1"/>
  <c r="FX23" i="1"/>
  <c r="GB23" i="1"/>
  <c r="GF23" i="1"/>
  <c r="GJ23" i="1"/>
  <c r="GN23" i="1"/>
  <c r="GR23" i="1"/>
  <c r="GV23" i="1"/>
  <c r="GZ23" i="1"/>
  <c r="HD23" i="1"/>
  <c r="HH23" i="1"/>
  <c r="HL23" i="1"/>
  <c r="EL23" i="1"/>
  <c r="EP23" i="1"/>
  <c r="ET23" i="1"/>
  <c r="EX23" i="1"/>
  <c r="FB23" i="1"/>
  <c r="FF23" i="1"/>
  <c r="FJ23" i="1"/>
  <c r="FN23" i="1"/>
  <c r="FR23" i="1"/>
  <c r="FV23" i="1"/>
  <c r="FZ23" i="1"/>
  <c r="GD23" i="1"/>
  <c r="GH23" i="1"/>
  <c r="GL23" i="1"/>
  <c r="GP23" i="1"/>
  <c r="GT23" i="1"/>
  <c r="GX23" i="1"/>
  <c r="HB23" i="1"/>
  <c r="HF23" i="1"/>
  <c r="HJ23" i="1"/>
  <c r="HN23" i="1"/>
  <c r="EO23" i="1"/>
  <c r="EW23" i="1"/>
  <c r="FE23" i="1"/>
  <c r="FM23" i="1"/>
  <c r="FU23" i="1"/>
  <c r="GC23" i="1"/>
  <c r="GK23" i="1"/>
  <c r="GS23" i="1"/>
  <c r="HA23" i="1"/>
  <c r="HI23" i="1"/>
  <c r="EK23" i="1"/>
  <c r="ES23" i="1"/>
  <c r="FA23" i="1"/>
  <c r="FI23" i="1"/>
  <c r="FQ23" i="1"/>
  <c r="FY23" i="1"/>
  <c r="GG23" i="1"/>
  <c r="GO23" i="1"/>
  <c r="GW23" i="1"/>
  <c r="HE23" i="1"/>
  <c r="HM23" i="1"/>
  <c r="EI23" i="1"/>
  <c r="EY23" i="1"/>
  <c r="FO23" i="1"/>
  <c r="GE23" i="1"/>
  <c r="GU23" i="1"/>
  <c r="HK23" i="1"/>
  <c r="DQ23" i="1"/>
  <c r="DU23" i="1"/>
  <c r="DY23" i="1"/>
  <c r="EC23" i="1"/>
  <c r="EG23" i="1"/>
  <c r="EQ23" i="1"/>
  <c r="FG23" i="1"/>
  <c r="FW23" i="1"/>
  <c r="GM23" i="1"/>
  <c r="HC23" i="1"/>
  <c r="DO23" i="1"/>
  <c r="DS23" i="1"/>
  <c r="DW23" i="1"/>
  <c r="EA23" i="1"/>
  <c r="EE23" i="1"/>
  <c r="EU23" i="1"/>
  <c r="FK23" i="1"/>
  <c r="GA23" i="1"/>
  <c r="GQ23" i="1"/>
  <c r="HG23" i="1"/>
  <c r="FS23" i="1"/>
  <c r="FC23" i="1"/>
  <c r="DT23" i="1"/>
  <c r="EB23" i="1"/>
  <c r="EJ19" i="1"/>
  <c r="EN19" i="1"/>
  <c r="ER19" i="1"/>
  <c r="EV19" i="1"/>
  <c r="EZ19" i="1"/>
  <c r="FD19" i="1"/>
  <c r="FH19" i="1"/>
  <c r="FL19" i="1"/>
  <c r="FP19" i="1"/>
  <c r="FT19" i="1"/>
  <c r="FX19" i="1"/>
  <c r="GB19" i="1"/>
  <c r="GF19" i="1"/>
  <c r="GJ19" i="1"/>
  <c r="GN19" i="1"/>
  <c r="GR19" i="1"/>
  <c r="GV19" i="1"/>
  <c r="GZ19" i="1"/>
  <c r="HD19" i="1"/>
  <c r="HH19" i="1"/>
  <c r="HL19" i="1"/>
  <c r="EK19" i="1"/>
  <c r="EP19" i="1"/>
  <c r="EU19" i="1"/>
  <c r="FA19" i="1"/>
  <c r="FF19" i="1"/>
  <c r="FK19" i="1"/>
  <c r="FQ19" i="1"/>
  <c r="FV19" i="1"/>
  <c r="GA19" i="1"/>
  <c r="GG19" i="1"/>
  <c r="GL19" i="1"/>
  <c r="GQ19" i="1"/>
  <c r="GW19" i="1"/>
  <c r="HB19" i="1"/>
  <c r="HG19" i="1"/>
  <c r="HM19" i="1"/>
  <c r="EI19" i="1"/>
  <c r="EO19" i="1"/>
  <c r="ET19" i="1"/>
  <c r="EY19" i="1"/>
  <c r="FE19" i="1"/>
  <c r="FJ19" i="1"/>
  <c r="FO19" i="1"/>
  <c r="FU19" i="1"/>
  <c r="FZ19" i="1"/>
  <c r="GE19" i="1"/>
  <c r="GK19" i="1"/>
  <c r="GP19" i="1"/>
  <c r="GU19" i="1"/>
  <c r="HA19" i="1"/>
  <c r="HF19" i="1"/>
  <c r="HK19" i="1"/>
  <c r="EL19" i="1"/>
  <c r="EW19" i="1"/>
  <c r="FG19" i="1"/>
  <c r="FR19" i="1"/>
  <c r="GC19" i="1"/>
  <c r="GM19" i="1"/>
  <c r="GX19" i="1"/>
  <c r="HI19" i="1"/>
  <c r="EQ19" i="1"/>
  <c r="FB19" i="1"/>
  <c r="FM19" i="1"/>
  <c r="FW19" i="1"/>
  <c r="GH19" i="1"/>
  <c r="GS19" i="1"/>
  <c r="HC19" i="1"/>
  <c r="HN19" i="1"/>
  <c r="EM19" i="1"/>
  <c r="FI19" i="1"/>
  <c r="GD19" i="1"/>
  <c r="GY19" i="1"/>
  <c r="EX19" i="1"/>
  <c r="FS19" i="1"/>
  <c r="GO19" i="1"/>
  <c r="HJ19" i="1"/>
  <c r="FN19" i="1"/>
  <c r="HE19" i="1"/>
  <c r="DQ19" i="1"/>
  <c r="DU19" i="1"/>
  <c r="DY19" i="1"/>
  <c r="EC19" i="1"/>
  <c r="EG19" i="1"/>
  <c r="ES19" i="1"/>
  <c r="GI19" i="1"/>
  <c r="DO19" i="1"/>
  <c r="DS19" i="1"/>
  <c r="DW19" i="1"/>
  <c r="EA19" i="1"/>
  <c r="EE19" i="1"/>
  <c r="FC19" i="1"/>
  <c r="GT19" i="1"/>
  <c r="DP19" i="1"/>
  <c r="DX19" i="1"/>
  <c r="EF19" i="1"/>
  <c r="EK15" i="1"/>
  <c r="EO15" i="1"/>
  <c r="ES15" i="1"/>
  <c r="EW15" i="1"/>
  <c r="EM15" i="1"/>
  <c r="ER15" i="1"/>
  <c r="EX15" i="1"/>
  <c r="FB15" i="1"/>
  <c r="FF15" i="1"/>
  <c r="FJ15" i="1"/>
  <c r="FN15" i="1"/>
  <c r="FR15" i="1"/>
  <c r="FV15" i="1"/>
  <c r="FZ15" i="1"/>
  <c r="GD15" i="1"/>
  <c r="GH15" i="1"/>
  <c r="GL15" i="1"/>
  <c r="GP15" i="1"/>
  <c r="GT15" i="1"/>
  <c r="GX15" i="1"/>
  <c r="HB15" i="1"/>
  <c r="HF15" i="1"/>
  <c r="HJ15" i="1"/>
  <c r="HN15" i="1"/>
  <c r="EJ15" i="1"/>
  <c r="EP15" i="1"/>
  <c r="EU15" i="1"/>
  <c r="EZ15" i="1"/>
  <c r="FD15" i="1"/>
  <c r="FH15" i="1"/>
  <c r="FL15" i="1"/>
  <c r="FP15" i="1"/>
  <c r="FT15" i="1"/>
  <c r="FX15" i="1"/>
  <c r="GB15" i="1"/>
  <c r="GF15" i="1"/>
  <c r="GJ15" i="1"/>
  <c r="GN15" i="1"/>
  <c r="GR15" i="1"/>
  <c r="GV15" i="1"/>
  <c r="GZ15" i="1"/>
  <c r="HD15" i="1"/>
  <c r="HH15" i="1"/>
  <c r="HL15" i="1"/>
  <c r="EL15" i="1"/>
  <c r="EV15" i="1"/>
  <c r="FE15" i="1"/>
  <c r="FM15" i="1"/>
  <c r="FU15" i="1"/>
  <c r="GC15" i="1"/>
  <c r="GK15" i="1"/>
  <c r="GS15" i="1"/>
  <c r="HA15" i="1"/>
  <c r="HI15" i="1"/>
  <c r="EQ15" i="1"/>
  <c r="FC15" i="1"/>
  <c r="FO15" i="1"/>
  <c r="FY15" i="1"/>
  <c r="GI15" i="1"/>
  <c r="GU15" i="1"/>
  <c r="HE15" i="1"/>
  <c r="EN15" i="1"/>
  <c r="FA15" i="1"/>
  <c r="FK15" i="1"/>
  <c r="FW15" i="1"/>
  <c r="GG15" i="1"/>
  <c r="GQ15" i="1"/>
  <c r="HC15" i="1"/>
  <c r="HM15" i="1"/>
  <c r="FG15" i="1"/>
  <c r="GA15" i="1"/>
  <c r="GW15" i="1"/>
  <c r="ET15" i="1"/>
  <c r="FQ15" i="1"/>
  <c r="GM15" i="1"/>
  <c r="HG15" i="1"/>
  <c r="FI15" i="1"/>
  <c r="GY15" i="1"/>
  <c r="EI15" i="1"/>
  <c r="GE15" i="1"/>
  <c r="HK15" i="1"/>
  <c r="DQ15" i="1"/>
  <c r="DU15" i="1"/>
  <c r="DY15" i="1"/>
  <c r="EC15" i="1"/>
  <c r="EG15" i="1"/>
  <c r="FS15" i="1"/>
  <c r="DO15" i="1"/>
  <c r="DS15" i="1"/>
  <c r="DW15" i="1"/>
  <c r="EA15" i="1"/>
  <c r="EE15" i="1"/>
  <c r="GO15" i="1"/>
  <c r="DT15" i="1"/>
  <c r="EB15" i="1"/>
  <c r="EI11" i="1"/>
  <c r="EM11" i="1"/>
  <c r="EQ11" i="1"/>
  <c r="EU11" i="1"/>
  <c r="EY11" i="1"/>
  <c r="FC11" i="1"/>
  <c r="FG11" i="1"/>
  <c r="FK11" i="1"/>
  <c r="FO11" i="1"/>
  <c r="FS11" i="1"/>
  <c r="FW11" i="1"/>
  <c r="GA11" i="1"/>
  <c r="GE11" i="1"/>
  <c r="GI11" i="1"/>
  <c r="GM11" i="1"/>
  <c r="GQ11" i="1"/>
  <c r="GU11" i="1"/>
  <c r="GY11" i="1"/>
  <c r="HC11" i="1"/>
  <c r="HG11" i="1"/>
  <c r="HK11" i="1"/>
  <c r="EK11" i="1"/>
  <c r="EO11" i="1"/>
  <c r="ES11" i="1"/>
  <c r="EW11" i="1"/>
  <c r="FA11" i="1"/>
  <c r="FE11" i="1"/>
  <c r="FI11" i="1"/>
  <c r="FM11" i="1"/>
  <c r="FQ11" i="1"/>
  <c r="FU11" i="1"/>
  <c r="FY11" i="1"/>
  <c r="GC11" i="1"/>
  <c r="GG11" i="1"/>
  <c r="GK11" i="1"/>
  <c r="GO11" i="1"/>
  <c r="GS11" i="1"/>
  <c r="GW11" i="1"/>
  <c r="HA11" i="1"/>
  <c r="HE11" i="1"/>
  <c r="HI11" i="1"/>
  <c r="HM11" i="1"/>
  <c r="EJ11" i="1"/>
  <c r="ER11" i="1"/>
  <c r="EZ11" i="1"/>
  <c r="FH11" i="1"/>
  <c r="FP11" i="1"/>
  <c r="FX11" i="1"/>
  <c r="GF11" i="1"/>
  <c r="GN11" i="1"/>
  <c r="GV11" i="1"/>
  <c r="HD11" i="1"/>
  <c r="HL11" i="1"/>
  <c r="EN11" i="1"/>
  <c r="EV11" i="1"/>
  <c r="FD11" i="1"/>
  <c r="FL11" i="1"/>
  <c r="FT11" i="1"/>
  <c r="GB11" i="1"/>
  <c r="GJ11" i="1"/>
  <c r="GR11" i="1"/>
  <c r="GZ11" i="1"/>
  <c r="HH11" i="1"/>
  <c r="EX11" i="1"/>
  <c r="FN11" i="1"/>
  <c r="GD11" i="1"/>
  <c r="GT11" i="1"/>
  <c r="HJ11" i="1"/>
  <c r="FB11" i="1"/>
  <c r="FV11" i="1"/>
  <c r="GP11" i="1"/>
  <c r="HN11" i="1"/>
  <c r="ET11" i="1"/>
  <c r="FR11" i="1"/>
  <c r="GL11" i="1"/>
  <c r="HF11" i="1"/>
  <c r="FF11" i="1"/>
  <c r="GX11" i="1"/>
  <c r="EL11" i="1"/>
  <c r="FZ11" i="1"/>
  <c r="FJ11" i="1"/>
  <c r="HB11" i="1"/>
  <c r="GH11" i="1"/>
  <c r="DQ11" i="1"/>
  <c r="DU11" i="1"/>
  <c r="DY11" i="1"/>
  <c r="EC11" i="1"/>
  <c r="EG11" i="1"/>
  <c r="DO11" i="1"/>
  <c r="DS11" i="1"/>
  <c r="DW11" i="1"/>
  <c r="EA11" i="1"/>
  <c r="EE11" i="1"/>
  <c r="EP11" i="1"/>
  <c r="DP11" i="1"/>
  <c r="DX11" i="1"/>
  <c r="EF11" i="1"/>
  <c r="EK7" i="1"/>
  <c r="EJ7" i="1"/>
  <c r="EO7" i="1"/>
  <c r="ES7" i="1"/>
  <c r="EW7" i="1"/>
  <c r="FA7" i="1"/>
  <c r="FE7" i="1"/>
  <c r="FI7" i="1"/>
  <c r="FM7" i="1"/>
  <c r="FQ7" i="1"/>
  <c r="FU7" i="1"/>
  <c r="FY7" i="1"/>
  <c r="GC7" i="1"/>
  <c r="GG7" i="1"/>
  <c r="GK7" i="1"/>
  <c r="GO7" i="1"/>
  <c r="GS7" i="1"/>
  <c r="GW7" i="1"/>
  <c r="HA7" i="1"/>
  <c r="HE7" i="1"/>
  <c r="HI7" i="1"/>
  <c r="HM7" i="1"/>
  <c r="EM7" i="1"/>
  <c r="EQ7" i="1"/>
  <c r="EU7" i="1"/>
  <c r="EY7" i="1"/>
  <c r="FC7" i="1"/>
  <c r="FG7" i="1"/>
  <c r="FK7" i="1"/>
  <c r="FO7" i="1"/>
  <c r="FS7" i="1"/>
  <c r="FW7" i="1"/>
  <c r="GA7" i="1"/>
  <c r="GE7" i="1"/>
  <c r="GI7" i="1"/>
  <c r="GM7" i="1"/>
  <c r="GQ7" i="1"/>
  <c r="GU7" i="1"/>
  <c r="GY7" i="1"/>
  <c r="HC7" i="1"/>
  <c r="HG7" i="1"/>
  <c r="HK7" i="1"/>
  <c r="EL7" i="1"/>
  <c r="ET7" i="1"/>
  <c r="FB7" i="1"/>
  <c r="FJ7" i="1"/>
  <c r="FR7" i="1"/>
  <c r="FZ7" i="1"/>
  <c r="GH7" i="1"/>
  <c r="GP7" i="1"/>
  <c r="GX7" i="1"/>
  <c r="HF7" i="1"/>
  <c r="HN7" i="1"/>
  <c r="EP7" i="1"/>
  <c r="EX7" i="1"/>
  <c r="FF7" i="1"/>
  <c r="FN7" i="1"/>
  <c r="FV7" i="1"/>
  <c r="GD7" i="1"/>
  <c r="GL7" i="1"/>
  <c r="GT7" i="1"/>
  <c r="HB7" i="1"/>
  <c r="HJ7" i="1"/>
  <c r="EN7" i="1"/>
  <c r="FD7" i="1"/>
  <c r="FT7" i="1"/>
  <c r="GJ7" i="1"/>
  <c r="GZ7" i="1"/>
  <c r="EV7" i="1"/>
  <c r="FL7" i="1"/>
  <c r="GB7" i="1"/>
  <c r="GR7" i="1"/>
  <c r="HH7" i="1"/>
  <c r="EZ7" i="1"/>
  <c r="GF7" i="1"/>
  <c r="HL7" i="1"/>
  <c r="FP7" i="1"/>
  <c r="HD7" i="1"/>
  <c r="FH7" i="1"/>
  <c r="GV7" i="1"/>
  <c r="EI7" i="1"/>
  <c r="FX7" i="1"/>
  <c r="ER7" i="1"/>
  <c r="DQ7" i="1"/>
  <c r="DU7" i="1"/>
  <c r="DY7" i="1"/>
  <c r="EC7" i="1"/>
  <c r="EG7" i="1"/>
  <c r="GN7" i="1"/>
  <c r="DO7" i="1"/>
  <c r="DS7" i="1"/>
  <c r="DW7" i="1"/>
  <c r="EA7" i="1"/>
  <c r="EE7" i="1"/>
  <c r="DT7" i="1"/>
  <c r="EB7" i="1"/>
  <c r="EI3" i="1"/>
  <c r="EM3" i="1"/>
  <c r="EQ3" i="1"/>
  <c r="EU3" i="1"/>
  <c r="EY3" i="1"/>
  <c r="FC3" i="1"/>
  <c r="FG3" i="1"/>
  <c r="FK3" i="1"/>
  <c r="FO3" i="1"/>
  <c r="FS3" i="1"/>
  <c r="FW3" i="1"/>
  <c r="GA3" i="1"/>
  <c r="GE3" i="1"/>
  <c r="GI3" i="1"/>
  <c r="GM3" i="1"/>
  <c r="GQ3" i="1"/>
  <c r="GU3" i="1"/>
  <c r="GY3" i="1"/>
  <c r="HC3" i="1"/>
  <c r="HG3" i="1"/>
  <c r="HK3" i="1"/>
  <c r="EK3" i="1"/>
  <c r="EO3" i="1"/>
  <c r="ES3" i="1"/>
  <c r="EW3" i="1"/>
  <c r="FA3" i="1"/>
  <c r="FE3" i="1"/>
  <c r="FI3" i="1"/>
  <c r="FM3" i="1"/>
  <c r="FQ3" i="1"/>
  <c r="FU3" i="1"/>
  <c r="FY3" i="1"/>
  <c r="GC3" i="1"/>
  <c r="GG3" i="1"/>
  <c r="GK3" i="1"/>
  <c r="GO3" i="1"/>
  <c r="GS3" i="1"/>
  <c r="GW3" i="1"/>
  <c r="HA3" i="1"/>
  <c r="HE3" i="1"/>
  <c r="HI3" i="1"/>
  <c r="HM3" i="1"/>
  <c r="EJ3" i="1"/>
  <c r="ER3" i="1"/>
  <c r="EZ3" i="1"/>
  <c r="FH3" i="1"/>
  <c r="FP3" i="1"/>
  <c r="FX3" i="1"/>
  <c r="GF3" i="1"/>
  <c r="GN3" i="1"/>
  <c r="GV3" i="1"/>
  <c r="HD3" i="1"/>
  <c r="HL3" i="1"/>
  <c r="EN3" i="1"/>
  <c r="EV3" i="1"/>
  <c r="FD3" i="1"/>
  <c r="FL3" i="1"/>
  <c r="FT3" i="1"/>
  <c r="GB3" i="1"/>
  <c r="GJ3" i="1"/>
  <c r="GR3" i="1"/>
  <c r="GZ3" i="1"/>
  <c r="HH3" i="1"/>
  <c r="EL3" i="1"/>
  <c r="FB3" i="1"/>
  <c r="FR3" i="1"/>
  <c r="GH3" i="1"/>
  <c r="GX3" i="1"/>
  <c r="HN3" i="1"/>
  <c r="ET3" i="1"/>
  <c r="FJ3" i="1"/>
  <c r="FZ3" i="1"/>
  <c r="GP3" i="1"/>
  <c r="HF3" i="1"/>
  <c r="EP3" i="1"/>
  <c r="FV3" i="1"/>
  <c r="HB3" i="1"/>
  <c r="FF3" i="1"/>
  <c r="GL3" i="1"/>
  <c r="FN3" i="1"/>
  <c r="EX3" i="1"/>
  <c r="HJ3" i="1"/>
  <c r="GD3" i="1"/>
  <c r="GT3" i="1"/>
  <c r="EG48" i="1"/>
  <c r="DY48" i="1"/>
  <c r="DQ48" i="1"/>
  <c r="ED47" i="1"/>
  <c r="DV47" i="1"/>
  <c r="DN47" i="1"/>
  <c r="EG44" i="1"/>
  <c r="DW44" i="1"/>
  <c r="EH43" i="1"/>
  <c r="DV43" i="1"/>
  <c r="EG40" i="1"/>
  <c r="DU40" i="1"/>
  <c r="EF39" i="1"/>
  <c r="DV39" i="1"/>
  <c r="EE36" i="1"/>
  <c r="DU36" i="1"/>
  <c r="ED35" i="1"/>
  <c r="DT35" i="1"/>
  <c r="EC32" i="1"/>
  <c r="DS32" i="1"/>
  <c r="ED31" i="1"/>
  <c r="DR31" i="1"/>
  <c r="DQ28" i="1"/>
  <c r="DR27" i="1"/>
  <c r="DY20" i="1"/>
  <c r="DO20" i="1"/>
  <c r="DZ19" i="1"/>
  <c r="DN19" i="1"/>
  <c r="EG12" i="1"/>
  <c r="DW12" i="1"/>
  <c r="EH11" i="1"/>
  <c r="DV11" i="1"/>
  <c r="EG8" i="1"/>
  <c r="DU8" i="1"/>
  <c r="EF7" i="1"/>
  <c r="DV7" i="1"/>
  <c r="FF2" i="1"/>
  <c r="FS2" i="1"/>
  <c r="GV2" i="1"/>
  <c r="HJ2" i="1"/>
  <c r="GT47" i="1"/>
  <c r="FC47" i="1"/>
  <c r="HJ43" i="1"/>
  <c r="FS43" i="1"/>
  <c r="EK43" i="1"/>
  <c r="GO39" i="1"/>
  <c r="HC31" i="1"/>
  <c r="DP6" i="1"/>
  <c r="EE48" i="1"/>
  <c r="DW48" i="1"/>
  <c r="DO48" i="1"/>
  <c r="EB47" i="1"/>
  <c r="DT47" i="1"/>
  <c r="EE44" i="1"/>
  <c r="DU44" i="1"/>
  <c r="ED43" i="1"/>
  <c r="DT43" i="1"/>
  <c r="EC40" i="1"/>
  <c r="DS40" i="1"/>
  <c r="ED39" i="1"/>
  <c r="DR39" i="1"/>
  <c r="EC36" i="1"/>
  <c r="DQ36" i="1"/>
  <c r="EB35" i="1"/>
  <c r="DR35" i="1"/>
  <c r="EA32" i="1"/>
  <c r="DQ32" i="1"/>
  <c r="DZ31" i="1"/>
  <c r="DP31" i="1"/>
  <c r="DY28" i="1"/>
  <c r="DO28" i="1"/>
  <c r="DZ27" i="1"/>
  <c r="DN27" i="1"/>
  <c r="DY24" i="1"/>
  <c r="EH23" i="1"/>
  <c r="DX23" i="1"/>
  <c r="DN23" i="1"/>
  <c r="EG20" i="1"/>
  <c r="DW20" i="1"/>
  <c r="EH19" i="1"/>
  <c r="DV19" i="1"/>
  <c r="EG16" i="1"/>
  <c r="DU16" i="1"/>
  <c r="EF15" i="1"/>
  <c r="DV15" i="1"/>
  <c r="EE12" i="1"/>
  <c r="DU12" i="1"/>
  <c r="ED11" i="1"/>
  <c r="DT11" i="1"/>
  <c r="EC8" i="1"/>
  <c r="DS8" i="1"/>
  <c r="ED7" i="1"/>
  <c r="DR7" i="1"/>
  <c r="FH2" i="1"/>
  <c r="FV2" i="1"/>
  <c r="GY2" i="1"/>
  <c r="HL2" i="1"/>
  <c r="HG47" i="1"/>
  <c r="GL47" i="1"/>
  <c r="EU47" i="1"/>
  <c r="GG43" i="1"/>
  <c r="FQ39" i="1"/>
  <c r="GY23" i="1"/>
  <c r="EY15" i="1"/>
  <c r="DU42" i="1"/>
  <c r="EC42" i="1"/>
  <c r="DQ38" i="1"/>
  <c r="DY38" i="1"/>
  <c r="EG38" i="1"/>
  <c r="DQ30" i="1"/>
  <c r="DY30" i="1"/>
  <c r="EG30" i="1"/>
  <c r="DQ22" i="1"/>
  <c r="DY22" i="1"/>
  <c r="EG22" i="1"/>
  <c r="DU18" i="1"/>
  <c r="EC18" i="1"/>
  <c r="DQ14" i="1"/>
  <c r="DY14" i="1"/>
  <c r="EG14" i="1"/>
  <c r="DU10" i="1"/>
  <c r="EC10" i="1"/>
  <c r="DQ6" i="1"/>
  <c r="DY6" i="1"/>
  <c r="EG6" i="1"/>
  <c r="EJ45" i="1"/>
  <c r="EN45" i="1"/>
  <c r="ER45" i="1"/>
  <c r="EV45" i="1"/>
  <c r="EZ45" i="1"/>
  <c r="FD45" i="1"/>
  <c r="FH45" i="1"/>
  <c r="FL45" i="1"/>
  <c r="FP45" i="1"/>
  <c r="FT45" i="1"/>
  <c r="FX45" i="1"/>
  <c r="GB45" i="1"/>
  <c r="GF45" i="1"/>
  <c r="GJ45" i="1"/>
  <c r="GN45" i="1"/>
  <c r="GR45" i="1"/>
  <c r="GV45" i="1"/>
  <c r="GZ45" i="1"/>
  <c r="HD45" i="1"/>
  <c r="HH45" i="1"/>
  <c r="HL45" i="1"/>
  <c r="EL45" i="1"/>
  <c r="EQ45" i="1"/>
  <c r="EW45" i="1"/>
  <c r="FB45" i="1"/>
  <c r="FG45" i="1"/>
  <c r="FM45" i="1"/>
  <c r="FR45" i="1"/>
  <c r="FW45" i="1"/>
  <c r="GC45" i="1"/>
  <c r="GH45" i="1"/>
  <c r="GM45" i="1"/>
  <c r="GS45" i="1"/>
  <c r="GX45" i="1"/>
  <c r="HC45" i="1"/>
  <c r="HI45" i="1"/>
  <c r="HN45" i="1"/>
  <c r="DO45" i="1"/>
  <c r="DS45" i="1"/>
  <c r="DW45" i="1"/>
  <c r="EA45" i="1"/>
  <c r="EE45" i="1"/>
  <c r="EI45" i="1"/>
  <c r="EO45" i="1"/>
  <c r="ET45" i="1"/>
  <c r="EY45" i="1"/>
  <c r="FE45" i="1"/>
  <c r="FJ45" i="1"/>
  <c r="FO45" i="1"/>
  <c r="FU45" i="1"/>
  <c r="FZ45" i="1"/>
  <c r="GE45" i="1"/>
  <c r="GK45" i="1"/>
  <c r="GP45" i="1"/>
  <c r="GU45" i="1"/>
  <c r="HA45" i="1"/>
  <c r="HF45" i="1"/>
  <c r="HK45" i="1"/>
  <c r="DQ45" i="1"/>
  <c r="DU45" i="1"/>
  <c r="DY45" i="1"/>
  <c r="EC45" i="1"/>
  <c r="EG45" i="1"/>
  <c r="EM45" i="1"/>
  <c r="EX45" i="1"/>
  <c r="FI45" i="1"/>
  <c r="FS45" i="1"/>
  <c r="GD45" i="1"/>
  <c r="GO45" i="1"/>
  <c r="GY45" i="1"/>
  <c r="HJ45" i="1"/>
  <c r="EK45" i="1"/>
  <c r="EU45" i="1"/>
  <c r="FF45" i="1"/>
  <c r="FQ45" i="1"/>
  <c r="GA45" i="1"/>
  <c r="GL45" i="1"/>
  <c r="GW45" i="1"/>
  <c r="HG45" i="1"/>
  <c r="DN45" i="1"/>
  <c r="DV45" i="1"/>
  <c r="EL41" i="1"/>
  <c r="EP41" i="1"/>
  <c r="ET41" i="1"/>
  <c r="EX41" i="1"/>
  <c r="FB41" i="1"/>
  <c r="FF41" i="1"/>
  <c r="FJ41" i="1"/>
  <c r="FN41" i="1"/>
  <c r="FR41" i="1"/>
  <c r="FV41" i="1"/>
  <c r="FZ41" i="1"/>
  <c r="GD41" i="1"/>
  <c r="GH41" i="1"/>
  <c r="GL41" i="1"/>
  <c r="GP41" i="1"/>
  <c r="GT41" i="1"/>
  <c r="GX41" i="1"/>
  <c r="HB41" i="1"/>
  <c r="EJ41" i="1"/>
  <c r="EN41" i="1"/>
  <c r="ER41" i="1"/>
  <c r="EV41" i="1"/>
  <c r="EZ41" i="1"/>
  <c r="FD41" i="1"/>
  <c r="FH41" i="1"/>
  <c r="FL41" i="1"/>
  <c r="FP41" i="1"/>
  <c r="FT41" i="1"/>
  <c r="FX41" i="1"/>
  <c r="GB41" i="1"/>
  <c r="GF41" i="1"/>
  <c r="GJ41" i="1"/>
  <c r="GN41" i="1"/>
  <c r="GR41" i="1"/>
  <c r="GV41" i="1"/>
  <c r="GZ41" i="1"/>
  <c r="HD41" i="1"/>
  <c r="HH41" i="1"/>
  <c r="HL41" i="1"/>
  <c r="EI41" i="1"/>
  <c r="EQ41" i="1"/>
  <c r="EY41" i="1"/>
  <c r="FG41" i="1"/>
  <c r="FO41" i="1"/>
  <c r="FW41" i="1"/>
  <c r="GE41" i="1"/>
  <c r="GM41" i="1"/>
  <c r="GU41" i="1"/>
  <c r="HC41" i="1"/>
  <c r="HI41" i="1"/>
  <c r="HN41" i="1"/>
  <c r="DO41" i="1"/>
  <c r="DS41" i="1"/>
  <c r="DW41" i="1"/>
  <c r="EA41" i="1"/>
  <c r="EE41" i="1"/>
  <c r="EM41" i="1"/>
  <c r="EU41" i="1"/>
  <c r="FC41" i="1"/>
  <c r="FK41" i="1"/>
  <c r="FS41" i="1"/>
  <c r="GA41" i="1"/>
  <c r="GI41" i="1"/>
  <c r="GQ41" i="1"/>
  <c r="GY41" i="1"/>
  <c r="HF41" i="1"/>
  <c r="HK41" i="1"/>
  <c r="DQ41" i="1"/>
  <c r="DU41" i="1"/>
  <c r="DY41" i="1"/>
  <c r="EC41" i="1"/>
  <c r="EG41" i="1"/>
  <c r="EO41" i="1"/>
  <c r="EW41" i="1"/>
  <c r="FE41" i="1"/>
  <c r="FM41" i="1"/>
  <c r="FU41" i="1"/>
  <c r="GC41" i="1"/>
  <c r="GK41" i="1"/>
  <c r="GS41" i="1"/>
  <c r="HA41" i="1"/>
  <c r="HG41" i="1"/>
  <c r="HM41" i="1"/>
  <c r="FA41" i="1"/>
  <c r="GG41" i="1"/>
  <c r="HJ41" i="1"/>
  <c r="ES41" i="1"/>
  <c r="FY41" i="1"/>
  <c r="HE41" i="1"/>
  <c r="DR41" i="1"/>
  <c r="DZ41" i="1"/>
  <c r="EH41" i="1"/>
  <c r="EL33" i="1"/>
  <c r="EP33" i="1"/>
  <c r="ET33" i="1"/>
  <c r="EX33" i="1"/>
  <c r="FB33" i="1"/>
  <c r="FF33" i="1"/>
  <c r="FJ33" i="1"/>
  <c r="FN33" i="1"/>
  <c r="FR33" i="1"/>
  <c r="FV33" i="1"/>
  <c r="FZ33" i="1"/>
  <c r="GD33" i="1"/>
  <c r="GH33" i="1"/>
  <c r="GL33" i="1"/>
  <c r="GP33" i="1"/>
  <c r="GT33" i="1"/>
  <c r="GX33" i="1"/>
  <c r="HB33" i="1"/>
  <c r="HF33" i="1"/>
  <c r="HJ33" i="1"/>
  <c r="HN33" i="1"/>
  <c r="EJ33" i="1"/>
  <c r="EO33" i="1"/>
  <c r="EU33" i="1"/>
  <c r="EZ33" i="1"/>
  <c r="FE33" i="1"/>
  <c r="FK33" i="1"/>
  <c r="FP33" i="1"/>
  <c r="FU33" i="1"/>
  <c r="GA33" i="1"/>
  <c r="GF33" i="1"/>
  <c r="GK33" i="1"/>
  <c r="GQ33" i="1"/>
  <c r="GV33" i="1"/>
  <c r="HA33" i="1"/>
  <c r="HG33" i="1"/>
  <c r="HL33" i="1"/>
  <c r="EM33" i="1"/>
  <c r="ER33" i="1"/>
  <c r="EW33" i="1"/>
  <c r="FC33" i="1"/>
  <c r="FH33" i="1"/>
  <c r="FM33" i="1"/>
  <c r="FS33" i="1"/>
  <c r="FX33" i="1"/>
  <c r="GC33" i="1"/>
  <c r="GI33" i="1"/>
  <c r="GN33" i="1"/>
  <c r="GS33" i="1"/>
  <c r="GY33" i="1"/>
  <c r="HD33" i="1"/>
  <c r="HI33" i="1"/>
  <c r="EQ33" i="1"/>
  <c r="FA33" i="1"/>
  <c r="FL33" i="1"/>
  <c r="FW33" i="1"/>
  <c r="GG33" i="1"/>
  <c r="GR33" i="1"/>
  <c r="HC33" i="1"/>
  <c r="HM33" i="1"/>
  <c r="DO33" i="1"/>
  <c r="DS33" i="1"/>
  <c r="DW33" i="1"/>
  <c r="EA33" i="1"/>
  <c r="EE33" i="1"/>
  <c r="EK33" i="1"/>
  <c r="EV33" i="1"/>
  <c r="FG33" i="1"/>
  <c r="FQ33" i="1"/>
  <c r="GB33" i="1"/>
  <c r="GM33" i="1"/>
  <c r="GW33" i="1"/>
  <c r="HH33" i="1"/>
  <c r="DQ33" i="1"/>
  <c r="DU33" i="1"/>
  <c r="DY33" i="1"/>
  <c r="EC33" i="1"/>
  <c r="EG33" i="1"/>
  <c r="EN33" i="1"/>
  <c r="EY33" i="1"/>
  <c r="FI33" i="1"/>
  <c r="FT33" i="1"/>
  <c r="GE33" i="1"/>
  <c r="GO33" i="1"/>
  <c r="GZ33" i="1"/>
  <c r="HK33" i="1"/>
  <c r="FD33" i="1"/>
  <c r="GU33" i="1"/>
  <c r="ES33" i="1"/>
  <c r="GJ33" i="1"/>
  <c r="DR33" i="1"/>
  <c r="DZ33" i="1"/>
  <c r="EH33" i="1"/>
  <c r="EJ25" i="1"/>
  <c r="EN25" i="1"/>
  <c r="ER25" i="1"/>
  <c r="EV25" i="1"/>
  <c r="EZ25" i="1"/>
  <c r="FD25" i="1"/>
  <c r="FH25" i="1"/>
  <c r="FL25" i="1"/>
  <c r="FP25" i="1"/>
  <c r="FT25" i="1"/>
  <c r="FX25" i="1"/>
  <c r="GB25" i="1"/>
  <c r="GF25" i="1"/>
  <c r="GJ25" i="1"/>
  <c r="GN25" i="1"/>
  <c r="GR25" i="1"/>
  <c r="GV25" i="1"/>
  <c r="GZ25" i="1"/>
  <c r="HD25" i="1"/>
  <c r="HH25" i="1"/>
  <c r="HL25" i="1"/>
  <c r="EL25" i="1"/>
  <c r="EP25" i="1"/>
  <c r="ET25" i="1"/>
  <c r="EX25" i="1"/>
  <c r="FB25" i="1"/>
  <c r="FF25" i="1"/>
  <c r="FJ25" i="1"/>
  <c r="FN25" i="1"/>
  <c r="FR25" i="1"/>
  <c r="FV25" i="1"/>
  <c r="FZ25" i="1"/>
  <c r="GD25" i="1"/>
  <c r="GH25" i="1"/>
  <c r="GL25" i="1"/>
  <c r="GP25" i="1"/>
  <c r="GT25" i="1"/>
  <c r="GX25" i="1"/>
  <c r="HB25" i="1"/>
  <c r="HF25" i="1"/>
  <c r="HJ25" i="1"/>
  <c r="HN25" i="1"/>
  <c r="EO25" i="1"/>
  <c r="EW25" i="1"/>
  <c r="FE25" i="1"/>
  <c r="FM25" i="1"/>
  <c r="FU25" i="1"/>
  <c r="GC25" i="1"/>
  <c r="GK25" i="1"/>
  <c r="GS25" i="1"/>
  <c r="HA25" i="1"/>
  <c r="HI25" i="1"/>
  <c r="EK25" i="1"/>
  <c r="ES25" i="1"/>
  <c r="FA25" i="1"/>
  <c r="FI25" i="1"/>
  <c r="FQ25" i="1"/>
  <c r="FY25" i="1"/>
  <c r="GG25" i="1"/>
  <c r="GO25" i="1"/>
  <c r="GW25" i="1"/>
  <c r="HE25" i="1"/>
  <c r="HM25" i="1"/>
  <c r="EQ25" i="1"/>
  <c r="FG25" i="1"/>
  <c r="FW25" i="1"/>
  <c r="GM25" i="1"/>
  <c r="HC25" i="1"/>
  <c r="DO25" i="1"/>
  <c r="DS25" i="1"/>
  <c r="DW25" i="1"/>
  <c r="EA25" i="1"/>
  <c r="EE25" i="1"/>
  <c r="EI25" i="1"/>
  <c r="EY25" i="1"/>
  <c r="FO25" i="1"/>
  <c r="GE25" i="1"/>
  <c r="GU25" i="1"/>
  <c r="HK25" i="1"/>
  <c r="DQ25" i="1"/>
  <c r="DU25" i="1"/>
  <c r="DY25" i="1"/>
  <c r="EC25" i="1"/>
  <c r="EG25" i="1"/>
  <c r="EM25" i="1"/>
  <c r="FC25" i="1"/>
  <c r="FS25" i="1"/>
  <c r="GI25" i="1"/>
  <c r="GY25" i="1"/>
  <c r="GA25" i="1"/>
  <c r="FK25" i="1"/>
  <c r="DR25" i="1"/>
  <c r="DZ25" i="1"/>
  <c r="EH25" i="1"/>
  <c r="EJ21" i="1"/>
  <c r="EN21" i="1"/>
  <c r="ER21" i="1"/>
  <c r="EV21" i="1"/>
  <c r="EZ21" i="1"/>
  <c r="FD21" i="1"/>
  <c r="FH21" i="1"/>
  <c r="FL21" i="1"/>
  <c r="FP21" i="1"/>
  <c r="FT21" i="1"/>
  <c r="FX21" i="1"/>
  <c r="GB21" i="1"/>
  <c r="GF21" i="1"/>
  <c r="GJ21" i="1"/>
  <c r="GN21" i="1"/>
  <c r="GR21" i="1"/>
  <c r="GV21" i="1"/>
  <c r="GZ21" i="1"/>
  <c r="HD21" i="1"/>
  <c r="HH21" i="1"/>
  <c r="HL21" i="1"/>
  <c r="EM21" i="1"/>
  <c r="ES21" i="1"/>
  <c r="EI21" i="1"/>
  <c r="EP21" i="1"/>
  <c r="EW21" i="1"/>
  <c r="FB21" i="1"/>
  <c r="FG21" i="1"/>
  <c r="FM21" i="1"/>
  <c r="FR21" i="1"/>
  <c r="FW21" i="1"/>
  <c r="GC21" i="1"/>
  <c r="GH21" i="1"/>
  <c r="GM21" i="1"/>
  <c r="GS21" i="1"/>
  <c r="GX21" i="1"/>
  <c r="HC21" i="1"/>
  <c r="HI21" i="1"/>
  <c r="HN21" i="1"/>
  <c r="EL21" i="1"/>
  <c r="ET21" i="1"/>
  <c r="EY21" i="1"/>
  <c r="FE21" i="1"/>
  <c r="FJ21" i="1"/>
  <c r="FO21" i="1"/>
  <c r="FU21" i="1"/>
  <c r="FZ21" i="1"/>
  <c r="GE21" i="1"/>
  <c r="GK21" i="1"/>
  <c r="GP21" i="1"/>
  <c r="GU21" i="1"/>
  <c r="HA21" i="1"/>
  <c r="HF21" i="1"/>
  <c r="HK21" i="1"/>
  <c r="EQ21" i="1"/>
  <c r="FC21" i="1"/>
  <c r="FN21" i="1"/>
  <c r="FY21" i="1"/>
  <c r="GI21" i="1"/>
  <c r="GT21" i="1"/>
  <c r="HE21" i="1"/>
  <c r="EK21" i="1"/>
  <c r="EX21" i="1"/>
  <c r="FI21" i="1"/>
  <c r="FS21" i="1"/>
  <c r="GD21" i="1"/>
  <c r="GO21" i="1"/>
  <c r="GY21" i="1"/>
  <c r="HJ21" i="1"/>
  <c r="FF21" i="1"/>
  <c r="GA21" i="1"/>
  <c r="GW21" i="1"/>
  <c r="DO21" i="1"/>
  <c r="DS21" i="1"/>
  <c r="DW21" i="1"/>
  <c r="EA21" i="1"/>
  <c r="EE21" i="1"/>
  <c r="EU21" i="1"/>
  <c r="FQ21" i="1"/>
  <c r="GL21" i="1"/>
  <c r="HG21" i="1"/>
  <c r="DQ21" i="1"/>
  <c r="DU21" i="1"/>
  <c r="DY21" i="1"/>
  <c r="EC21" i="1"/>
  <c r="EG21" i="1"/>
  <c r="FA21" i="1"/>
  <c r="FV21" i="1"/>
  <c r="GQ21" i="1"/>
  <c r="HM21" i="1"/>
  <c r="EO21" i="1"/>
  <c r="HB21" i="1"/>
  <c r="DN21" i="1"/>
  <c r="DV21" i="1"/>
  <c r="ED21" i="1"/>
  <c r="EL17" i="1"/>
  <c r="EP17" i="1"/>
  <c r="ET17" i="1"/>
  <c r="EX17" i="1"/>
  <c r="FB17" i="1"/>
  <c r="FF17" i="1"/>
  <c r="FJ17" i="1"/>
  <c r="FN17" i="1"/>
  <c r="FR17" i="1"/>
  <c r="FV17" i="1"/>
  <c r="FZ17" i="1"/>
  <c r="GD17" i="1"/>
  <c r="GH17" i="1"/>
  <c r="GL17" i="1"/>
  <c r="GP17" i="1"/>
  <c r="GT17" i="1"/>
  <c r="GX17" i="1"/>
  <c r="HB17" i="1"/>
  <c r="HF17" i="1"/>
  <c r="HJ17" i="1"/>
  <c r="HN17" i="1"/>
  <c r="EJ17" i="1"/>
  <c r="EN17" i="1"/>
  <c r="ER17" i="1"/>
  <c r="EV17" i="1"/>
  <c r="EZ17" i="1"/>
  <c r="FD17" i="1"/>
  <c r="FH17" i="1"/>
  <c r="FL17" i="1"/>
  <c r="FP17" i="1"/>
  <c r="FT17" i="1"/>
  <c r="FX17" i="1"/>
  <c r="GB17" i="1"/>
  <c r="GF17" i="1"/>
  <c r="GJ17" i="1"/>
  <c r="GN17" i="1"/>
  <c r="GR17" i="1"/>
  <c r="GV17" i="1"/>
  <c r="GZ17" i="1"/>
  <c r="HD17" i="1"/>
  <c r="HH17" i="1"/>
  <c r="HL17" i="1"/>
  <c r="EO17" i="1"/>
  <c r="EW17" i="1"/>
  <c r="FE17" i="1"/>
  <c r="FM17" i="1"/>
  <c r="FU17" i="1"/>
  <c r="GC17" i="1"/>
  <c r="GK17" i="1"/>
  <c r="GS17" i="1"/>
  <c r="HA17" i="1"/>
  <c r="HI17" i="1"/>
  <c r="EK17" i="1"/>
  <c r="EU17" i="1"/>
  <c r="FG17" i="1"/>
  <c r="FQ17" i="1"/>
  <c r="GA17" i="1"/>
  <c r="GM17" i="1"/>
  <c r="GW17" i="1"/>
  <c r="HG17" i="1"/>
  <c r="EI17" i="1"/>
  <c r="ES17" i="1"/>
  <c r="FC17" i="1"/>
  <c r="FO17" i="1"/>
  <c r="FY17" i="1"/>
  <c r="GI17" i="1"/>
  <c r="GU17" i="1"/>
  <c r="HE17" i="1"/>
  <c r="EM17" i="1"/>
  <c r="FI17" i="1"/>
  <c r="GE17" i="1"/>
  <c r="GY17" i="1"/>
  <c r="EY17" i="1"/>
  <c r="FS17" i="1"/>
  <c r="GO17" i="1"/>
  <c r="HK17" i="1"/>
  <c r="FK17" i="1"/>
  <c r="HC17" i="1"/>
  <c r="EQ17" i="1"/>
  <c r="GG17" i="1"/>
  <c r="HM17" i="1"/>
  <c r="DO17" i="1"/>
  <c r="DS17" i="1"/>
  <c r="DW17" i="1"/>
  <c r="EA17" i="1"/>
  <c r="EE17" i="1"/>
  <c r="FW17" i="1"/>
  <c r="DQ17" i="1"/>
  <c r="DU17" i="1"/>
  <c r="DY17" i="1"/>
  <c r="EC17" i="1"/>
  <c r="EG17" i="1"/>
  <c r="GQ17" i="1"/>
  <c r="DR17" i="1"/>
  <c r="DZ17" i="1"/>
  <c r="EH17" i="1"/>
  <c r="EI9" i="1"/>
  <c r="EM9" i="1"/>
  <c r="EQ9" i="1"/>
  <c r="EU9" i="1"/>
  <c r="EY9" i="1"/>
  <c r="FC9" i="1"/>
  <c r="FG9" i="1"/>
  <c r="FK9" i="1"/>
  <c r="FO9" i="1"/>
  <c r="FS9" i="1"/>
  <c r="FW9" i="1"/>
  <c r="GA9" i="1"/>
  <c r="GE9" i="1"/>
  <c r="GI9" i="1"/>
  <c r="GM9" i="1"/>
  <c r="GQ9" i="1"/>
  <c r="GU9" i="1"/>
  <c r="GY9" i="1"/>
  <c r="HC9" i="1"/>
  <c r="HG9" i="1"/>
  <c r="HK9" i="1"/>
  <c r="EJ9" i="1"/>
  <c r="EO9" i="1"/>
  <c r="ET9" i="1"/>
  <c r="EZ9" i="1"/>
  <c r="FE9" i="1"/>
  <c r="FJ9" i="1"/>
  <c r="FP9" i="1"/>
  <c r="FU9" i="1"/>
  <c r="FZ9" i="1"/>
  <c r="GF9" i="1"/>
  <c r="GK9" i="1"/>
  <c r="GP9" i="1"/>
  <c r="GV9" i="1"/>
  <c r="HA9" i="1"/>
  <c r="HF9" i="1"/>
  <c r="HL9" i="1"/>
  <c r="EL9" i="1"/>
  <c r="ER9" i="1"/>
  <c r="EW9" i="1"/>
  <c r="FB9" i="1"/>
  <c r="FH9" i="1"/>
  <c r="FM9" i="1"/>
  <c r="FR9" i="1"/>
  <c r="FX9" i="1"/>
  <c r="GC9" i="1"/>
  <c r="GH9" i="1"/>
  <c r="GN9" i="1"/>
  <c r="GS9" i="1"/>
  <c r="GX9" i="1"/>
  <c r="HD9" i="1"/>
  <c r="HI9" i="1"/>
  <c r="HN9" i="1"/>
  <c r="EK9" i="1"/>
  <c r="EV9" i="1"/>
  <c r="FF9" i="1"/>
  <c r="FQ9" i="1"/>
  <c r="GB9" i="1"/>
  <c r="GL9" i="1"/>
  <c r="GW9" i="1"/>
  <c r="HH9" i="1"/>
  <c r="EP9" i="1"/>
  <c r="FA9" i="1"/>
  <c r="FL9" i="1"/>
  <c r="FV9" i="1"/>
  <c r="GG9" i="1"/>
  <c r="GR9" i="1"/>
  <c r="HB9" i="1"/>
  <c r="HM9" i="1"/>
  <c r="FD9" i="1"/>
  <c r="FY9" i="1"/>
  <c r="GT9" i="1"/>
  <c r="EX9" i="1"/>
  <c r="GD9" i="1"/>
  <c r="HE9" i="1"/>
  <c r="ES9" i="1"/>
  <c r="FT9" i="1"/>
  <c r="GZ9" i="1"/>
  <c r="GJ9" i="1"/>
  <c r="FI9" i="1"/>
  <c r="HJ9" i="1"/>
  <c r="EN9" i="1"/>
  <c r="GO9" i="1"/>
  <c r="FN9" i="1"/>
  <c r="DO9" i="1"/>
  <c r="DS9" i="1"/>
  <c r="DW9" i="1"/>
  <c r="EA9" i="1"/>
  <c r="EE9" i="1"/>
  <c r="DQ9" i="1"/>
  <c r="DU9" i="1"/>
  <c r="DY9" i="1"/>
  <c r="EC9" i="1"/>
  <c r="EG9" i="1"/>
  <c r="DR9" i="1"/>
  <c r="DZ9" i="1"/>
  <c r="EH9" i="1"/>
  <c r="DX49" i="1"/>
  <c r="EC48" i="1"/>
  <c r="EH47" i="1"/>
  <c r="DR47" i="1"/>
  <c r="DW46" i="1"/>
  <c r="EB45" i="1"/>
  <c r="EC44" i="1"/>
  <c r="DQ44" i="1"/>
  <c r="EB43" i="1"/>
  <c r="DR43" i="1"/>
  <c r="DQ42" i="1"/>
  <c r="EB41" i="1"/>
  <c r="DP41" i="1"/>
  <c r="EA40" i="1"/>
  <c r="DQ40" i="1"/>
  <c r="DZ39" i="1"/>
  <c r="DP39" i="1"/>
  <c r="EA38" i="1"/>
  <c r="DO38" i="1"/>
  <c r="DZ37" i="1"/>
  <c r="DP37" i="1"/>
  <c r="DO36" i="1"/>
  <c r="DZ35" i="1"/>
  <c r="DN35" i="1"/>
  <c r="DY34" i="1"/>
  <c r="DO34" i="1"/>
  <c r="DX33" i="1"/>
  <c r="DN33" i="1"/>
  <c r="DY32" i="1"/>
  <c r="EH31" i="1"/>
  <c r="DX31" i="1"/>
  <c r="DN31" i="1"/>
  <c r="DW30" i="1"/>
  <c r="EH29" i="1"/>
  <c r="DX29" i="1"/>
  <c r="EG28" i="1"/>
  <c r="DW28" i="1"/>
  <c r="EH27" i="1"/>
  <c r="DV27" i="1"/>
  <c r="EG26" i="1"/>
  <c r="DW26" i="1"/>
  <c r="EF25" i="1"/>
  <c r="DV25" i="1"/>
  <c r="EG24" i="1"/>
  <c r="DU24" i="1"/>
  <c r="EF23" i="1"/>
  <c r="DV23" i="1"/>
  <c r="EE22" i="1"/>
  <c r="DU22" i="1"/>
  <c r="EF21" i="1"/>
  <c r="DT21" i="1"/>
  <c r="EE20" i="1"/>
  <c r="DU20" i="1"/>
  <c r="ED19" i="1"/>
  <c r="DT19" i="1"/>
  <c r="EE18" i="1"/>
  <c r="DS18" i="1"/>
  <c r="ED17" i="1"/>
  <c r="DT17" i="1"/>
  <c r="EC16" i="1"/>
  <c r="DS16" i="1"/>
  <c r="ED15" i="1"/>
  <c r="EC14" i="1"/>
  <c r="DS14" i="1"/>
  <c r="EB13" i="1"/>
  <c r="DR13" i="1"/>
  <c r="EC12" i="1"/>
  <c r="DQ12" i="1"/>
  <c r="EB11" i="1"/>
  <c r="DR11" i="1"/>
  <c r="EA10" i="1"/>
  <c r="DQ10" i="1"/>
  <c r="EB9" i="1"/>
  <c r="DP9" i="1"/>
  <c r="EA8" i="1"/>
  <c r="DQ8" i="1"/>
  <c r="DZ7" i="1"/>
  <c r="DP7" i="1"/>
  <c r="EA6" i="1"/>
  <c r="DO6" i="1"/>
  <c r="DZ5" i="1"/>
  <c r="DP5" i="1"/>
  <c r="EJ2" i="1"/>
  <c r="EX2" i="1"/>
  <c r="FK2" i="1"/>
  <c r="GA2" i="1"/>
  <c r="GN2" i="1"/>
  <c r="HB2" i="1"/>
  <c r="HJ49" i="1"/>
  <c r="GW49" i="1"/>
  <c r="GI49" i="1"/>
  <c r="FS49" i="1"/>
  <c r="FF49" i="1"/>
  <c r="ES49" i="1"/>
  <c r="HE47" i="1"/>
  <c r="GI47" i="1"/>
  <c r="FN47" i="1"/>
  <c r="ES47" i="1"/>
  <c r="HB45" i="1"/>
  <c r="GG45" i="1"/>
  <c r="FK45" i="1"/>
  <c r="EP45" i="1"/>
  <c r="GY43" i="1"/>
  <c r="GD43" i="1"/>
  <c r="FF43" i="1"/>
  <c r="GO41" i="1"/>
  <c r="FI39" i="1"/>
  <c r="GO37" i="1"/>
  <c r="FI35" i="1"/>
  <c r="FO33" i="1"/>
  <c r="FL31" i="1"/>
  <c r="GI27" i="1"/>
  <c r="GI23" i="1"/>
  <c r="GG21" i="1"/>
  <c r="FY19" i="1"/>
  <c r="FA17" i="1"/>
  <c r="EJ48" i="1"/>
  <c r="EN48" i="1"/>
  <c r="ER48" i="1"/>
  <c r="EV48" i="1"/>
  <c r="EZ48" i="1"/>
  <c r="FD48" i="1"/>
  <c r="FH48" i="1"/>
  <c r="FL48" i="1"/>
  <c r="FP48" i="1"/>
  <c r="FT48" i="1"/>
  <c r="FX48" i="1"/>
  <c r="GB48" i="1"/>
  <c r="GF48" i="1"/>
  <c r="GJ48" i="1"/>
  <c r="GN48" i="1"/>
  <c r="GR48" i="1"/>
  <c r="GV48" i="1"/>
  <c r="GZ48" i="1"/>
  <c r="HD48" i="1"/>
  <c r="HH48" i="1"/>
  <c r="HL48" i="1"/>
  <c r="EJ44" i="1"/>
  <c r="EN44" i="1"/>
  <c r="ER44" i="1"/>
  <c r="EV44" i="1"/>
  <c r="EZ44" i="1"/>
  <c r="FD44" i="1"/>
  <c r="FH44" i="1"/>
  <c r="FL44" i="1"/>
  <c r="FP44" i="1"/>
  <c r="FT44" i="1"/>
  <c r="FX44" i="1"/>
  <c r="GB44" i="1"/>
  <c r="GF44" i="1"/>
  <c r="GJ44" i="1"/>
  <c r="GN44" i="1"/>
  <c r="GR44" i="1"/>
  <c r="GV44" i="1"/>
  <c r="GZ44" i="1"/>
  <c r="HD44" i="1"/>
  <c r="HH44" i="1"/>
  <c r="HL44" i="1"/>
  <c r="EL40" i="1"/>
  <c r="EP40" i="1"/>
  <c r="ET40" i="1"/>
  <c r="EX40" i="1"/>
  <c r="FB40" i="1"/>
  <c r="FF40" i="1"/>
  <c r="FJ40" i="1"/>
  <c r="FN40" i="1"/>
  <c r="FR40" i="1"/>
  <c r="FV40" i="1"/>
  <c r="FZ40" i="1"/>
  <c r="GD40" i="1"/>
  <c r="GH40" i="1"/>
  <c r="GL40" i="1"/>
  <c r="GP40" i="1"/>
  <c r="GT40" i="1"/>
  <c r="GX40" i="1"/>
  <c r="HB40" i="1"/>
  <c r="HF40" i="1"/>
  <c r="HJ40" i="1"/>
  <c r="HN40" i="1"/>
  <c r="EJ40" i="1"/>
  <c r="EN40" i="1"/>
  <c r="ER40" i="1"/>
  <c r="EV40" i="1"/>
  <c r="EZ40" i="1"/>
  <c r="FD40" i="1"/>
  <c r="FH40" i="1"/>
  <c r="FL40" i="1"/>
  <c r="FP40" i="1"/>
  <c r="FT40" i="1"/>
  <c r="FX40" i="1"/>
  <c r="GB40" i="1"/>
  <c r="GF40" i="1"/>
  <c r="GJ40" i="1"/>
  <c r="GN40" i="1"/>
  <c r="GR40" i="1"/>
  <c r="GV40" i="1"/>
  <c r="GZ40" i="1"/>
  <c r="HD40" i="1"/>
  <c r="HH40" i="1"/>
  <c r="HL40" i="1"/>
  <c r="EL36" i="1"/>
  <c r="EP36" i="1"/>
  <c r="ET36" i="1"/>
  <c r="EX36" i="1"/>
  <c r="FB36" i="1"/>
  <c r="FF36" i="1"/>
  <c r="FJ36" i="1"/>
  <c r="FN36" i="1"/>
  <c r="FR36" i="1"/>
  <c r="FV36" i="1"/>
  <c r="FZ36" i="1"/>
  <c r="GD36" i="1"/>
  <c r="GH36" i="1"/>
  <c r="GL36" i="1"/>
  <c r="GP36" i="1"/>
  <c r="GT36" i="1"/>
  <c r="GX36" i="1"/>
  <c r="HB36" i="1"/>
  <c r="HF36" i="1"/>
  <c r="HJ36" i="1"/>
  <c r="HN36" i="1"/>
  <c r="EJ36" i="1"/>
  <c r="EN36" i="1"/>
  <c r="ER36" i="1"/>
  <c r="EV36" i="1"/>
  <c r="EZ36" i="1"/>
  <c r="FD36" i="1"/>
  <c r="FH36" i="1"/>
  <c r="FL36" i="1"/>
  <c r="FP36" i="1"/>
  <c r="FT36" i="1"/>
  <c r="FX36" i="1"/>
  <c r="GB36" i="1"/>
  <c r="GF36" i="1"/>
  <c r="GJ36" i="1"/>
  <c r="GN36" i="1"/>
  <c r="GR36" i="1"/>
  <c r="GV36" i="1"/>
  <c r="GZ36" i="1"/>
  <c r="HD36" i="1"/>
  <c r="HH36" i="1"/>
  <c r="HL36" i="1"/>
  <c r="EL32" i="1"/>
  <c r="EP32" i="1"/>
  <c r="ET32" i="1"/>
  <c r="EX32" i="1"/>
  <c r="FB32" i="1"/>
  <c r="FF32" i="1"/>
  <c r="FJ32" i="1"/>
  <c r="FN32" i="1"/>
  <c r="FR32" i="1"/>
  <c r="FV32" i="1"/>
  <c r="FZ32" i="1"/>
  <c r="GD32" i="1"/>
  <c r="GH32" i="1"/>
  <c r="GL32" i="1"/>
  <c r="GP32" i="1"/>
  <c r="GT32" i="1"/>
  <c r="GX32" i="1"/>
  <c r="HB32" i="1"/>
  <c r="HF32" i="1"/>
  <c r="HJ32" i="1"/>
  <c r="HN32" i="1"/>
  <c r="EI32" i="1"/>
  <c r="EN32" i="1"/>
  <c r="ES32" i="1"/>
  <c r="EY32" i="1"/>
  <c r="FD32" i="1"/>
  <c r="FI32" i="1"/>
  <c r="FO32" i="1"/>
  <c r="FT32" i="1"/>
  <c r="FY32" i="1"/>
  <c r="GE32" i="1"/>
  <c r="GJ32" i="1"/>
  <c r="GO32" i="1"/>
  <c r="GU32" i="1"/>
  <c r="GZ32" i="1"/>
  <c r="HE32" i="1"/>
  <c r="HK32" i="1"/>
  <c r="EK32" i="1"/>
  <c r="EQ32" i="1"/>
  <c r="EV32" i="1"/>
  <c r="FA32" i="1"/>
  <c r="FG32" i="1"/>
  <c r="FL32" i="1"/>
  <c r="FQ32" i="1"/>
  <c r="FW32" i="1"/>
  <c r="GB32" i="1"/>
  <c r="GG32" i="1"/>
  <c r="GM32" i="1"/>
  <c r="GR32" i="1"/>
  <c r="GW32" i="1"/>
  <c r="HC32" i="1"/>
  <c r="HH32" i="1"/>
  <c r="HM32" i="1"/>
  <c r="EJ28" i="1"/>
  <c r="EN28" i="1"/>
  <c r="ER28" i="1"/>
  <c r="EV28" i="1"/>
  <c r="EZ28" i="1"/>
  <c r="FD28" i="1"/>
  <c r="FH28" i="1"/>
  <c r="FL28" i="1"/>
  <c r="FP28" i="1"/>
  <c r="FT28" i="1"/>
  <c r="FX28" i="1"/>
  <c r="GB28" i="1"/>
  <c r="GF28" i="1"/>
  <c r="GJ28" i="1"/>
  <c r="GN28" i="1"/>
  <c r="GR28" i="1"/>
  <c r="GV28" i="1"/>
  <c r="GZ28" i="1"/>
  <c r="HD28" i="1"/>
  <c r="HH28" i="1"/>
  <c r="HL28" i="1"/>
  <c r="EL28" i="1"/>
  <c r="EP28" i="1"/>
  <c r="ET28" i="1"/>
  <c r="EX28" i="1"/>
  <c r="FB28" i="1"/>
  <c r="FF28" i="1"/>
  <c r="FJ28" i="1"/>
  <c r="FN28" i="1"/>
  <c r="FR28" i="1"/>
  <c r="FV28" i="1"/>
  <c r="FZ28" i="1"/>
  <c r="GD28" i="1"/>
  <c r="GH28" i="1"/>
  <c r="GL28" i="1"/>
  <c r="GP28" i="1"/>
  <c r="GT28" i="1"/>
  <c r="GX28" i="1"/>
  <c r="HB28" i="1"/>
  <c r="HF28" i="1"/>
  <c r="HJ28" i="1"/>
  <c r="HN28" i="1"/>
  <c r="EK28" i="1"/>
  <c r="ES28" i="1"/>
  <c r="FA28" i="1"/>
  <c r="FI28" i="1"/>
  <c r="FQ28" i="1"/>
  <c r="FY28" i="1"/>
  <c r="GG28" i="1"/>
  <c r="GO28" i="1"/>
  <c r="GW28" i="1"/>
  <c r="HE28" i="1"/>
  <c r="HM28" i="1"/>
  <c r="EO28" i="1"/>
  <c r="EW28" i="1"/>
  <c r="FE28" i="1"/>
  <c r="FM28" i="1"/>
  <c r="FU28" i="1"/>
  <c r="GC28" i="1"/>
  <c r="GK28" i="1"/>
  <c r="GS28" i="1"/>
  <c r="HA28" i="1"/>
  <c r="HI28" i="1"/>
  <c r="EJ24" i="1"/>
  <c r="EN24" i="1"/>
  <c r="ER24" i="1"/>
  <c r="EV24" i="1"/>
  <c r="EZ24" i="1"/>
  <c r="FD24" i="1"/>
  <c r="FH24" i="1"/>
  <c r="FL24" i="1"/>
  <c r="FP24" i="1"/>
  <c r="FT24" i="1"/>
  <c r="FX24" i="1"/>
  <c r="GB24" i="1"/>
  <c r="GF24" i="1"/>
  <c r="GJ24" i="1"/>
  <c r="GN24" i="1"/>
  <c r="GR24" i="1"/>
  <c r="GV24" i="1"/>
  <c r="GZ24" i="1"/>
  <c r="HD24" i="1"/>
  <c r="HH24" i="1"/>
  <c r="HL24" i="1"/>
  <c r="EL24" i="1"/>
  <c r="EP24" i="1"/>
  <c r="ET24" i="1"/>
  <c r="EX24" i="1"/>
  <c r="FB24" i="1"/>
  <c r="FF24" i="1"/>
  <c r="FJ24" i="1"/>
  <c r="FN24" i="1"/>
  <c r="FR24" i="1"/>
  <c r="FV24" i="1"/>
  <c r="FZ24" i="1"/>
  <c r="GD24" i="1"/>
  <c r="GH24" i="1"/>
  <c r="GL24" i="1"/>
  <c r="GP24" i="1"/>
  <c r="GT24" i="1"/>
  <c r="GX24" i="1"/>
  <c r="HB24" i="1"/>
  <c r="HF24" i="1"/>
  <c r="HJ24" i="1"/>
  <c r="HN24" i="1"/>
  <c r="EK24" i="1"/>
  <c r="ES24" i="1"/>
  <c r="FA24" i="1"/>
  <c r="FI24" i="1"/>
  <c r="FQ24" i="1"/>
  <c r="FY24" i="1"/>
  <c r="GG24" i="1"/>
  <c r="GO24" i="1"/>
  <c r="GW24" i="1"/>
  <c r="HE24" i="1"/>
  <c r="HM24" i="1"/>
  <c r="EO24" i="1"/>
  <c r="EW24" i="1"/>
  <c r="FE24" i="1"/>
  <c r="FM24" i="1"/>
  <c r="FU24" i="1"/>
  <c r="GC24" i="1"/>
  <c r="GK24" i="1"/>
  <c r="GS24" i="1"/>
  <c r="HA24" i="1"/>
  <c r="HI24" i="1"/>
  <c r="EJ20" i="1"/>
  <c r="EN20" i="1"/>
  <c r="ER20" i="1"/>
  <c r="EV20" i="1"/>
  <c r="EZ20" i="1"/>
  <c r="FD20" i="1"/>
  <c r="FH20" i="1"/>
  <c r="FL20" i="1"/>
  <c r="FP20" i="1"/>
  <c r="FT20" i="1"/>
  <c r="FX20" i="1"/>
  <c r="GB20" i="1"/>
  <c r="GF20" i="1"/>
  <c r="GJ20" i="1"/>
  <c r="GN20" i="1"/>
  <c r="GR20" i="1"/>
  <c r="GV20" i="1"/>
  <c r="GZ20" i="1"/>
  <c r="HD20" i="1"/>
  <c r="HH20" i="1"/>
  <c r="HL20" i="1"/>
  <c r="EL20" i="1"/>
  <c r="EQ20" i="1"/>
  <c r="EW20" i="1"/>
  <c r="FB20" i="1"/>
  <c r="FG20" i="1"/>
  <c r="FM20" i="1"/>
  <c r="FR20" i="1"/>
  <c r="FW20" i="1"/>
  <c r="GC20" i="1"/>
  <c r="GH20" i="1"/>
  <c r="GM20" i="1"/>
  <c r="GS20" i="1"/>
  <c r="GX20" i="1"/>
  <c r="HC20" i="1"/>
  <c r="HI20" i="1"/>
  <c r="HN20" i="1"/>
  <c r="EK20" i="1"/>
  <c r="EP20" i="1"/>
  <c r="EM20" i="1"/>
  <c r="EU20" i="1"/>
  <c r="FC20" i="1"/>
  <c r="FJ20" i="1"/>
  <c r="FQ20" i="1"/>
  <c r="FY20" i="1"/>
  <c r="GE20" i="1"/>
  <c r="GL20" i="1"/>
  <c r="GT20" i="1"/>
  <c r="HA20" i="1"/>
  <c r="HG20" i="1"/>
  <c r="ES20" i="1"/>
  <c r="EY20" i="1"/>
  <c r="FF20" i="1"/>
  <c r="FN20" i="1"/>
  <c r="FU20" i="1"/>
  <c r="GA20" i="1"/>
  <c r="GI20" i="1"/>
  <c r="GP20" i="1"/>
  <c r="GW20" i="1"/>
  <c r="HE20" i="1"/>
  <c r="HK20" i="1"/>
  <c r="EO20" i="1"/>
  <c r="FE20" i="1"/>
  <c r="FS20" i="1"/>
  <c r="GG20" i="1"/>
  <c r="GU20" i="1"/>
  <c r="HJ20" i="1"/>
  <c r="EX20" i="1"/>
  <c r="FK20" i="1"/>
  <c r="FZ20" i="1"/>
  <c r="GO20" i="1"/>
  <c r="HB20" i="1"/>
  <c r="EL16" i="1"/>
  <c r="EP16" i="1"/>
  <c r="ET16" i="1"/>
  <c r="EX16" i="1"/>
  <c r="FB16" i="1"/>
  <c r="FF16" i="1"/>
  <c r="FJ16" i="1"/>
  <c r="FN16" i="1"/>
  <c r="FR16" i="1"/>
  <c r="FV16" i="1"/>
  <c r="FZ16" i="1"/>
  <c r="GD16" i="1"/>
  <c r="GH16" i="1"/>
  <c r="GL16" i="1"/>
  <c r="GP16" i="1"/>
  <c r="GT16" i="1"/>
  <c r="GX16" i="1"/>
  <c r="HB16" i="1"/>
  <c r="HF16" i="1"/>
  <c r="HJ16" i="1"/>
  <c r="HN16" i="1"/>
  <c r="EJ16" i="1"/>
  <c r="EN16" i="1"/>
  <c r="ER16" i="1"/>
  <c r="EV16" i="1"/>
  <c r="EZ16" i="1"/>
  <c r="FD16" i="1"/>
  <c r="FH16" i="1"/>
  <c r="FL16" i="1"/>
  <c r="FP16" i="1"/>
  <c r="FT16" i="1"/>
  <c r="FX16" i="1"/>
  <c r="GB16" i="1"/>
  <c r="GF16" i="1"/>
  <c r="GJ16" i="1"/>
  <c r="GN16" i="1"/>
  <c r="GR16" i="1"/>
  <c r="GV16" i="1"/>
  <c r="GZ16" i="1"/>
  <c r="HD16" i="1"/>
  <c r="HH16" i="1"/>
  <c r="HL16" i="1"/>
  <c r="EK16" i="1"/>
  <c r="ES16" i="1"/>
  <c r="FA16" i="1"/>
  <c r="FI16" i="1"/>
  <c r="FQ16" i="1"/>
  <c r="FY16" i="1"/>
  <c r="GG16" i="1"/>
  <c r="GO16" i="1"/>
  <c r="GW16" i="1"/>
  <c r="HE16" i="1"/>
  <c r="HM16" i="1"/>
  <c r="EI16" i="1"/>
  <c r="EU16" i="1"/>
  <c r="FE16" i="1"/>
  <c r="FO16" i="1"/>
  <c r="GA16" i="1"/>
  <c r="GK16" i="1"/>
  <c r="GU16" i="1"/>
  <c r="HG16" i="1"/>
  <c r="EQ16" i="1"/>
  <c r="FC16" i="1"/>
  <c r="FM16" i="1"/>
  <c r="FW16" i="1"/>
  <c r="GI16" i="1"/>
  <c r="GS16" i="1"/>
  <c r="HC16" i="1"/>
  <c r="EM16" i="1"/>
  <c r="FG16" i="1"/>
  <c r="GC16" i="1"/>
  <c r="GY16" i="1"/>
  <c r="EW16" i="1"/>
  <c r="FS16" i="1"/>
  <c r="GM16" i="1"/>
  <c r="HI16" i="1"/>
  <c r="FK16" i="1"/>
  <c r="HA16" i="1"/>
  <c r="EO16" i="1"/>
  <c r="GE16" i="1"/>
  <c r="EI12" i="1"/>
  <c r="EM12" i="1"/>
  <c r="EQ12" i="1"/>
  <c r="EU12" i="1"/>
  <c r="EY12" i="1"/>
  <c r="FC12" i="1"/>
  <c r="FG12" i="1"/>
  <c r="FK12" i="1"/>
  <c r="FO12" i="1"/>
  <c r="FS12" i="1"/>
  <c r="FW12" i="1"/>
  <c r="GA12" i="1"/>
  <c r="GE12" i="1"/>
  <c r="GI12" i="1"/>
  <c r="GM12" i="1"/>
  <c r="GQ12" i="1"/>
  <c r="GU12" i="1"/>
  <c r="GY12" i="1"/>
  <c r="HC12" i="1"/>
  <c r="HG12" i="1"/>
  <c r="HK12" i="1"/>
  <c r="EK12" i="1"/>
  <c r="EO12" i="1"/>
  <c r="ES12" i="1"/>
  <c r="EW12" i="1"/>
  <c r="FA12" i="1"/>
  <c r="FE12" i="1"/>
  <c r="FI12" i="1"/>
  <c r="FM12" i="1"/>
  <c r="FQ12" i="1"/>
  <c r="FU12" i="1"/>
  <c r="FY12" i="1"/>
  <c r="GC12" i="1"/>
  <c r="GG12" i="1"/>
  <c r="GK12" i="1"/>
  <c r="GO12" i="1"/>
  <c r="GS12" i="1"/>
  <c r="GW12" i="1"/>
  <c r="HA12" i="1"/>
  <c r="HE12" i="1"/>
  <c r="HI12" i="1"/>
  <c r="HM12" i="1"/>
  <c r="EN12" i="1"/>
  <c r="EV12" i="1"/>
  <c r="FD12" i="1"/>
  <c r="FL12" i="1"/>
  <c r="FT12" i="1"/>
  <c r="GB12" i="1"/>
  <c r="GJ12" i="1"/>
  <c r="GR12" i="1"/>
  <c r="GZ12" i="1"/>
  <c r="HH12" i="1"/>
  <c r="EJ12" i="1"/>
  <c r="ER12" i="1"/>
  <c r="EZ12" i="1"/>
  <c r="FH12" i="1"/>
  <c r="FP12" i="1"/>
  <c r="FX12" i="1"/>
  <c r="GF12" i="1"/>
  <c r="GN12" i="1"/>
  <c r="GV12" i="1"/>
  <c r="HD12" i="1"/>
  <c r="HL12" i="1"/>
  <c r="ET12" i="1"/>
  <c r="FJ12" i="1"/>
  <c r="FZ12" i="1"/>
  <c r="GP12" i="1"/>
  <c r="HF12" i="1"/>
  <c r="FB12" i="1"/>
  <c r="FV12" i="1"/>
  <c r="GT12" i="1"/>
  <c r="HN12" i="1"/>
  <c r="EX12" i="1"/>
  <c r="FR12" i="1"/>
  <c r="GL12" i="1"/>
  <c r="HJ12" i="1"/>
  <c r="FF12" i="1"/>
  <c r="GX12" i="1"/>
  <c r="EL12" i="1"/>
  <c r="GD12" i="1"/>
  <c r="FN12" i="1"/>
  <c r="HB12" i="1"/>
  <c r="EK8" i="1"/>
  <c r="EO8" i="1"/>
  <c r="ES8" i="1"/>
  <c r="EW8" i="1"/>
  <c r="FA8" i="1"/>
  <c r="FE8" i="1"/>
  <c r="FI8" i="1"/>
  <c r="FM8" i="1"/>
  <c r="FQ8" i="1"/>
  <c r="FU8" i="1"/>
  <c r="FY8" i="1"/>
  <c r="GC8" i="1"/>
  <c r="GG8" i="1"/>
  <c r="GK8" i="1"/>
  <c r="GO8" i="1"/>
  <c r="GS8" i="1"/>
  <c r="EI8" i="1"/>
  <c r="EM8" i="1"/>
  <c r="EQ8" i="1"/>
  <c r="EU8" i="1"/>
  <c r="EY8" i="1"/>
  <c r="FC8" i="1"/>
  <c r="FG8" i="1"/>
  <c r="FK8" i="1"/>
  <c r="FO8" i="1"/>
  <c r="FS8" i="1"/>
  <c r="FW8" i="1"/>
  <c r="GA8" i="1"/>
  <c r="GE8" i="1"/>
  <c r="GI8" i="1"/>
  <c r="GM8" i="1"/>
  <c r="GQ8" i="1"/>
  <c r="GU8" i="1"/>
  <c r="GY8" i="1"/>
  <c r="HC8" i="1"/>
  <c r="HG8" i="1"/>
  <c r="HK8" i="1"/>
  <c r="EP8" i="1"/>
  <c r="EX8" i="1"/>
  <c r="FF8" i="1"/>
  <c r="FN8" i="1"/>
  <c r="FV8" i="1"/>
  <c r="GD8" i="1"/>
  <c r="GL8" i="1"/>
  <c r="GT8" i="1"/>
  <c r="GZ8" i="1"/>
  <c r="HE8" i="1"/>
  <c r="HJ8" i="1"/>
  <c r="EL8" i="1"/>
  <c r="ET8" i="1"/>
  <c r="FB8" i="1"/>
  <c r="FJ8" i="1"/>
  <c r="FR8" i="1"/>
  <c r="FZ8" i="1"/>
  <c r="GH8" i="1"/>
  <c r="GP8" i="1"/>
  <c r="GW8" i="1"/>
  <c r="HB8" i="1"/>
  <c r="HH8" i="1"/>
  <c r="HM8" i="1"/>
  <c r="EJ8" i="1"/>
  <c r="EZ8" i="1"/>
  <c r="FP8" i="1"/>
  <c r="GF8" i="1"/>
  <c r="GV8" i="1"/>
  <c r="HF8" i="1"/>
  <c r="ER8" i="1"/>
  <c r="FH8" i="1"/>
  <c r="FX8" i="1"/>
  <c r="GN8" i="1"/>
  <c r="HA8" i="1"/>
  <c r="HL8" i="1"/>
  <c r="FL8" i="1"/>
  <c r="GR8" i="1"/>
  <c r="HN8" i="1"/>
  <c r="FT8" i="1"/>
  <c r="HD8" i="1"/>
  <c r="FD8" i="1"/>
  <c r="GX8" i="1"/>
  <c r="EN8" i="1"/>
  <c r="HI8" i="1"/>
  <c r="GB8" i="1"/>
  <c r="EV8" i="1"/>
  <c r="EI4" i="1"/>
  <c r="EM4" i="1"/>
  <c r="EQ4" i="1"/>
  <c r="EU4" i="1"/>
  <c r="EY4" i="1"/>
  <c r="FC4" i="1"/>
  <c r="FG4" i="1"/>
  <c r="FK4" i="1"/>
  <c r="FO4" i="1"/>
  <c r="FS4" i="1"/>
  <c r="FW4" i="1"/>
  <c r="GA4" i="1"/>
  <c r="GE4" i="1"/>
  <c r="GI4" i="1"/>
  <c r="GM4" i="1"/>
  <c r="GQ4" i="1"/>
  <c r="GU4" i="1"/>
  <c r="GY4" i="1"/>
  <c r="HC4" i="1"/>
  <c r="HG4" i="1"/>
  <c r="HK4" i="1"/>
  <c r="EK4" i="1"/>
  <c r="EO4" i="1"/>
  <c r="ES4" i="1"/>
  <c r="EW4" i="1"/>
  <c r="FA4" i="1"/>
  <c r="FE4" i="1"/>
  <c r="FI4" i="1"/>
  <c r="FM4" i="1"/>
  <c r="FQ4" i="1"/>
  <c r="FU4" i="1"/>
  <c r="FY4" i="1"/>
  <c r="GC4" i="1"/>
  <c r="GG4" i="1"/>
  <c r="GK4" i="1"/>
  <c r="GO4" i="1"/>
  <c r="GS4" i="1"/>
  <c r="GW4" i="1"/>
  <c r="HA4" i="1"/>
  <c r="HE4" i="1"/>
  <c r="HI4" i="1"/>
  <c r="HM4" i="1"/>
  <c r="EN4" i="1"/>
  <c r="EV4" i="1"/>
  <c r="FD4" i="1"/>
  <c r="FL4" i="1"/>
  <c r="FT4" i="1"/>
  <c r="GB4" i="1"/>
  <c r="GJ4" i="1"/>
  <c r="GR4" i="1"/>
  <c r="GZ4" i="1"/>
  <c r="HH4" i="1"/>
  <c r="EJ4" i="1"/>
  <c r="ER4" i="1"/>
  <c r="EZ4" i="1"/>
  <c r="FH4" i="1"/>
  <c r="FP4" i="1"/>
  <c r="FX4" i="1"/>
  <c r="GF4" i="1"/>
  <c r="GN4" i="1"/>
  <c r="GV4" i="1"/>
  <c r="HD4" i="1"/>
  <c r="HL4" i="1"/>
  <c r="EX4" i="1"/>
  <c r="FN4" i="1"/>
  <c r="GD4" i="1"/>
  <c r="GT4" i="1"/>
  <c r="HJ4" i="1"/>
  <c r="EP4" i="1"/>
  <c r="FF4" i="1"/>
  <c r="FV4" i="1"/>
  <c r="GL4" i="1"/>
  <c r="HB4" i="1"/>
  <c r="FB4" i="1"/>
  <c r="GH4" i="1"/>
  <c r="HN4" i="1"/>
  <c r="EL4" i="1"/>
  <c r="FR4" i="1"/>
  <c r="GX4" i="1"/>
  <c r="ET4" i="1"/>
  <c r="HF4" i="1"/>
  <c r="FJ4" i="1"/>
  <c r="FZ4" i="1"/>
  <c r="EF50" i="1"/>
  <c r="EB50" i="1"/>
  <c r="DX50" i="1"/>
  <c r="DT50" i="1"/>
  <c r="DP50" i="1"/>
  <c r="EH48" i="1"/>
  <c r="ED48" i="1"/>
  <c r="DZ48" i="1"/>
  <c r="DV48" i="1"/>
  <c r="DR48" i="1"/>
  <c r="DN48" i="1"/>
  <c r="EF46" i="1"/>
  <c r="EB46" i="1"/>
  <c r="DX46" i="1"/>
  <c r="DT46" i="1"/>
  <c r="DP46" i="1"/>
  <c r="EH44" i="1"/>
  <c r="ED44" i="1"/>
  <c r="DZ44" i="1"/>
  <c r="DV44" i="1"/>
  <c r="DR44" i="1"/>
  <c r="DN44" i="1"/>
  <c r="EF42" i="1"/>
  <c r="EB42" i="1"/>
  <c r="DX42" i="1"/>
  <c r="DT42" i="1"/>
  <c r="DP42" i="1"/>
  <c r="EH40" i="1"/>
  <c r="ED40" i="1"/>
  <c r="DZ40" i="1"/>
  <c r="DV40" i="1"/>
  <c r="DR40" i="1"/>
  <c r="DN40" i="1"/>
  <c r="EF38" i="1"/>
  <c r="EB38" i="1"/>
  <c r="DX38" i="1"/>
  <c r="DT38" i="1"/>
  <c r="DP38" i="1"/>
  <c r="EH36" i="1"/>
  <c r="ED36" i="1"/>
  <c r="DZ36" i="1"/>
  <c r="DV36" i="1"/>
  <c r="DR36" i="1"/>
  <c r="DN36" i="1"/>
  <c r="EF34" i="1"/>
  <c r="EB34" i="1"/>
  <c r="DX34" i="1"/>
  <c r="DT34" i="1"/>
  <c r="DP34" i="1"/>
  <c r="EH32" i="1"/>
  <c r="ED32" i="1"/>
  <c r="DZ32" i="1"/>
  <c r="DV32" i="1"/>
  <c r="DR32" i="1"/>
  <c r="DN32" i="1"/>
  <c r="EF30" i="1"/>
  <c r="EB30" i="1"/>
  <c r="DX30" i="1"/>
  <c r="DT30" i="1"/>
  <c r="DP30" i="1"/>
  <c r="EH28" i="1"/>
  <c r="ED28" i="1"/>
  <c r="DZ28" i="1"/>
  <c r="DV28" i="1"/>
  <c r="DR28" i="1"/>
  <c r="DN28" i="1"/>
  <c r="EF26" i="1"/>
  <c r="EB26" i="1"/>
  <c r="DX26" i="1"/>
  <c r="DT26" i="1"/>
  <c r="DP26" i="1"/>
  <c r="EH24" i="1"/>
  <c r="ED24" i="1"/>
  <c r="DZ24" i="1"/>
  <c r="DV24" i="1"/>
  <c r="DR24" i="1"/>
  <c r="DN24" i="1"/>
  <c r="EF22" i="1"/>
  <c r="EB22" i="1"/>
  <c r="DX22" i="1"/>
  <c r="DT22" i="1"/>
  <c r="DP22" i="1"/>
  <c r="EH20" i="1"/>
  <c r="ED20" i="1"/>
  <c r="DZ20" i="1"/>
  <c r="DV20" i="1"/>
  <c r="DR20" i="1"/>
  <c r="DN20" i="1"/>
  <c r="EF18" i="1"/>
  <c r="EB18" i="1"/>
  <c r="DX18" i="1"/>
  <c r="DT18" i="1"/>
  <c r="DP18" i="1"/>
  <c r="EH16" i="1"/>
  <c r="ED16" i="1"/>
  <c r="DZ16" i="1"/>
  <c r="DV16" i="1"/>
  <c r="DR16" i="1"/>
  <c r="DN16" i="1"/>
  <c r="EF14" i="1"/>
  <c r="EB14" i="1"/>
  <c r="DX14" i="1"/>
  <c r="DT14" i="1"/>
  <c r="DP14" i="1"/>
  <c r="EH12" i="1"/>
  <c r="ED12" i="1"/>
  <c r="DZ12" i="1"/>
  <c r="DV12" i="1"/>
  <c r="DR12" i="1"/>
  <c r="DN12" i="1"/>
  <c r="EF10" i="1"/>
  <c r="EB10" i="1"/>
  <c r="DX10" i="1"/>
  <c r="DT10" i="1"/>
  <c r="DP10" i="1"/>
  <c r="EH8" i="1"/>
  <c r="ED8" i="1"/>
  <c r="DZ8" i="1"/>
  <c r="DV8" i="1"/>
  <c r="DR8" i="1"/>
  <c r="DN8" i="1"/>
  <c r="EF6" i="1"/>
  <c r="EB6" i="1"/>
  <c r="DX6" i="1"/>
  <c r="DT6" i="1"/>
  <c r="HM50" i="1"/>
  <c r="HG50" i="1"/>
  <c r="HB50" i="1"/>
  <c r="GW50" i="1"/>
  <c r="GQ50" i="1"/>
  <c r="GL50" i="1"/>
  <c r="GG50" i="1"/>
  <c r="GA50" i="1"/>
  <c r="FV50" i="1"/>
  <c r="FQ50" i="1"/>
  <c r="FK50" i="1"/>
  <c r="FF50" i="1"/>
  <c r="FA50" i="1"/>
  <c r="EU50" i="1"/>
  <c r="EP50" i="1"/>
  <c r="HJ48" i="1"/>
  <c r="HE48" i="1"/>
  <c r="GY48" i="1"/>
  <c r="GT48" i="1"/>
  <c r="GO48" i="1"/>
  <c r="GI48" i="1"/>
  <c r="GD48" i="1"/>
  <c r="FY48" i="1"/>
  <c r="FS48" i="1"/>
  <c r="FN48" i="1"/>
  <c r="FI48" i="1"/>
  <c r="FC48" i="1"/>
  <c r="EX48" i="1"/>
  <c r="ES48" i="1"/>
  <c r="EM48" i="1"/>
  <c r="HM46" i="1"/>
  <c r="HG46" i="1"/>
  <c r="HB46" i="1"/>
  <c r="GW46" i="1"/>
  <c r="GQ46" i="1"/>
  <c r="GL46" i="1"/>
  <c r="GG46" i="1"/>
  <c r="GA46" i="1"/>
  <c r="FV46" i="1"/>
  <c r="FQ46" i="1"/>
  <c r="FK46" i="1"/>
  <c r="FF46" i="1"/>
  <c r="FA46" i="1"/>
  <c r="EU46" i="1"/>
  <c r="EP46" i="1"/>
  <c r="HJ44" i="1"/>
  <c r="HE44" i="1"/>
  <c r="GY44" i="1"/>
  <c r="GT44" i="1"/>
  <c r="GO44" i="1"/>
  <c r="GI44" i="1"/>
  <c r="GD44" i="1"/>
  <c r="FY44" i="1"/>
  <c r="FS44" i="1"/>
  <c r="FN44" i="1"/>
  <c r="FI44" i="1"/>
  <c r="FC44" i="1"/>
  <c r="EX44" i="1"/>
  <c r="ES44" i="1"/>
  <c r="EM44" i="1"/>
  <c r="HM42" i="1"/>
  <c r="HG42" i="1"/>
  <c r="HB42" i="1"/>
  <c r="GW42" i="1"/>
  <c r="GQ42" i="1"/>
  <c r="GL42" i="1"/>
  <c r="GG42" i="1"/>
  <c r="GA42" i="1"/>
  <c r="FV42" i="1"/>
  <c r="FQ42" i="1"/>
  <c r="FK42" i="1"/>
  <c r="FF42" i="1"/>
  <c r="FA42" i="1"/>
  <c r="EU42" i="1"/>
  <c r="EP42" i="1"/>
  <c r="HK40" i="1"/>
  <c r="HC40" i="1"/>
  <c r="GU40" i="1"/>
  <c r="GM40" i="1"/>
  <c r="GE40" i="1"/>
  <c r="FW40" i="1"/>
  <c r="FO40" i="1"/>
  <c r="FG40" i="1"/>
  <c r="EY40" i="1"/>
  <c r="EQ40" i="1"/>
  <c r="EI40" i="1"/>
  <c r="HK38" i="1"/>
  <c r="HC38" i="1"/>
  <c r="GU38" i="1"/>
  <c r="GM38" i="1"/>
  <c r="GE38" i="1"/>
  <c r="FW38" i="1"/>
  <c r="FO38" i="1"/>
  <c r="FG38" i="1"/>
  <c r="EY38" i="1"/>
  <c r="EQ38" i="1"/>
  <c r="HK36" i="1"/>
  <c r="HC36" i="1"/>
  <c r="GU36" i="1"/>
  <c r="GM36" i="1"/>
  <c r="GE36" i="1"/>
  <c r="FW36" i="1"/>
  <c r="FO36" i="1"/>
  <c r="FG36" i="1"/>
  <c r="EY36" i="1"/>
  <c r="EQ36" i="1"/>
  <c r="EI36" i="1"/>
  <c r="HI34" i="1"/>
  <c r="GY34" i="1"/>
  <c r="GN34" i="1"/>
  <c r="GC34" i="1"/>
  <c r="FS34" i="1"/>
  <c r="FH34" i="1"/>
  <c r="EW34" i="1"/>
  <c r="HG32" i="1"/>
  <c r="GV32" i="1"/>
  <c r="GK32" i="1"/>
  <c r="GA32" i="1"/>
  <c r="FP32" i="1"/>
  <c r="FE32" i="1"/>
  <c r="EU32" i="1"/>
  <c r="EJ32" i="1"/>
  <c r="HD30" i="1"/>
  <c r="GS30" i="1"/>
  <c r="GI30" i="1"/>
  <c r="FX30" i="1"/>
  <c r="FM30" i="1"/>
  <c r="FC30" i="1"/>
  <c r="GY28" i="1"/>
  <c r="GI28" i="1"/>
  <c r="FS28" i="1"/>
  <c r="FC28" i="1"/>
  <c r="EM28" i="1"/>
  <c r="HG26" i="1"/>
  <c r="GQ26" i="1"/>
  <c r="GA26" i="1"/>
  <c r="FK26" i="1"/>
  <c r="GY24" i="1"/>
  <c r="GI24" i="1"/>
  <c r="FS24" i="1"/>
  <c r="FC24" i="1"/>
  <c r="EM24" i="1"/>
  <c r="HG22" i="1"/>
  <c r="GQ22" i="1"/>
  <c r="GA22" i="1"/>
  <c r="FK22" i="1"/>
  <c r="GY20" i="1"/>
  <c r="FV20" i="1"/>
  <c r="ET20" i="1"/>
  <c r="FU16" i="1"/>
  <c r="GH12" i="1"/>
  <c r="EJ50" i="1"/>
  <c r="EN50" i="1"/>
  <c r="ER50" i="1"/>
  <c r="EV50" i="1"/>
  <c r="EZ50" i="1"/>
  <c r="FD50" i="1"/>
  <c r="FH50" i="1"/>
  <c r="FL50" i="1"/>
  <c r="FP50" i="1"/>
  <c r="FT50" i="1"/>
  <c r="FX50" i="1"/>
  <c r="GB50" i="1"/>
  <c r="GF50" i="1"/>
  <c r="GJ50" i="1"/>
  <c r="GN50" i="1"/>
  <c r="GR50" i="1"/>
  <c r="GV50" i="1"/>
  <c r="GZ50" i="1"/>
  <c r="HD50" i="1"/>
  <c r="HH50" i="1"/>
  <c r="HL50" i="1"/>
  <c r="EJ46" i="1"/>
  <c r="EN46" i="1"/>
  <c r="ER46" i="1"/>
  <c r="EV46" i="1"/>
  <c r="EZ46" i="1"/>
  <c r="FD46" i="1"/>
  <c r="FH46" i="1"/>
  <c r="FL46" i="1"/>
  <c r="FP46" i="1"/>
  <c r="FT46" i="1"/>
  <c r="FX46" i="1"/>
  <c r="GB46" i="1"/>
  <c r="GF46" i="1"/>
  <c r="GJ46" i="1"/>
  <c r="GN46" i="1"/>
  <c r="GR46" i="1"/>
  <c r="GV46" i="1"/>
  <c r="GZ46" i="1"/>
  <c r="HD46" i="1"/>
  <c r="HH46" i="1"/>
  <c r="HL46" i="1"/>
  <c r="EJ42" i="1"/>
  <c r="EN42" i="1"/>
  <c r="ER42" i="1"/>
  <c r="EV42" i="1"/>
  <c r="EZ42" i="1"/>
  <c r="FD42" i="1"/>
  <c r="FH42" i="1"/>
  <c r="FL42" i="1"/>
  <c r="FP42" i="1"/>
  <c r="FT42" i="1"/>
  <c r="FX42" i="1"/>
  <c r="GB42" i="1"/>
  <c r="GF42" i="1"/>
  <c r="GJ42" i="1"/>
  <c r="GN42" i="1"/>
  <c r="GR42" i="1"/>
  <c r="GV42" i="1"/>
  <c r="GZ42" i="1"/>
  <c r="HD42" i="1"/>
  <c r="HH42" i="1"/>
  <c r="HL42" i="1"/>
  <c r="EL38" i="1"/>
  <c r="EP38" i="1"/>
  <c r="ET38" i="1"/>
  <c r="EX38" i="1"/>
  <c r="FB38" i="1"/>
  <c r="FF38" i="1"/>
  <c r="FJ38" i="1"/>
  <c r="FN38" i="1"/>
  <c r="FR38" i="1"/>
  <c r="FV38" i="1"/>
  <c r="FZ38" i="1"/>
  <c r="GD38" i="1"/>
  <c r="GH38" i="1"/>
  <c r="GL38" i="1"/>
  <c r="GP38" i="1"/>
  <c r="GT38" i="1"/>
  <c r="GX38" i="1"/>
  <c r="HB38" i="1"/>
  <c r="HF38" i="1"/>
  <c r="HJ38" i="1"/>
  <c r="HN38" i="1"/>
  <c r="EJ38" i="1"/>
  <c r="EN38" i="1"/>
  <c r="ER38" i="1"/>
  <c r="EV38" i="1"/>
  <c r="EZ38" i="1"/>
  <c r="FD38" i="1"/>
  <c r="FH38" i="1"/>
  <c r="FL38" i="1"/>
  <c r="FP38" i="1"/>
  <c r="FT38" i="1"/>
  <c r="FX38" i="1"/>
  <c r="GB38" i="1"/>
  <c r="GF38" i="1"/>
  <c r="GJ38" i="1"/>
  <c r="GN38" i="1"/>
  <c r="GR38" i="1"/>
  <c r="GV38" i="1"/>
  <c r="GZ38" i="1"/>
  <c r="HD38" i="1"/>
  <c r="HH38" i="1"/>
  <c r="HL38" i="1"/>
  <c r="EL34" i="1"/>
  <c r="EP34" i="1"/>
  <c r="ET34" i="1"/>
  <c r="EX34" i="1"/>
  <c r="FB34" i="1"/>
  <c r="FF34" i="1"/>
  <c r="FJ34" i="1"/>
  <c r="FN34" i="1"/>
  <c r="FR34" i="1"/>
  <c r="FV34" i="1"/>
  <c r="FZ34" i="1"/>
  <c r="GD34" i="1"/>
  <c r="GH34" i="1"/>
  <c r="GL34" i="1"/>
  <c r="GP34" i="1"/>
  <c r="GT34" i="1"/>
  <c r="GX34" i="1"/>
  <c r="HB34" i="1"/>
  <c r="HF34" i="1"/>
  <c r="HJ34" i="1"/>
  <c r="HN34" i="1"/>
  <c r="EK34" i="1"/>
  <c r="EQ34" i="1"/>
  <c r="EV34" i="1"/>
  <c r="FA34" i="1"/>
  <c r="FG34" i="1"/>
  <c r="FL34" i="1"/>
  <c r="FQ34" i="1"/>
  <c r="FW34" i="1"/>
  <c r="GB34" i="1"/>
  <c r="GG34" i="1"/>
  <c r="GM34" i="1"/>
  <c r="GR34" i="1"/>
  <c r="GW34" i="1"/>
  <c r="HC34" i="1"/>
  <c r="HH34" i="1"/>
  <c r="HM34" i="1"/>
  <c r="EI34" i="1"/>
  <c r="EN34" i="1"/>
  <c r="ES34" i="1"/>
  <c r="EY34" i="1"/>
  <c r="FD34" i="1"/>
  <c r="FI34" i="1"/>
  <c r="FO34" i="1"/>
  <c r="FT34" i="1"/>
  <c r="FY34" i="1"/>
  <c r="GE34" i="1"/>
  <c r="GJ34" i="1"/>
  <c r="GO34" i="1"/>
  <c r="GU34" i="1"/>
  <c r="GZ34" i="1"/>
  <c r="HE34" i="1"/>
  <c r="HK34" i="1"/>
  <c r="EJ30" i="1"/>
  <c r="EL30" i="1"/>
  <c r="EP30" i="1"/>
  <c r="ET30" i="1"/>
  <c r="EX30" i="1"/>
  <c r="FB30" i="1"/>
  <c r="FF30" i="1"/>
  <c r="FJ30" i="1"/>
  <c r="FN30" i="1"/>
  <c r="FR30" i="1"/>
  <c r="FV30" i="1"/>
  <c r="FZ30" i="1"/>
  <c r="GD30" i="1"/>
  <c r="GH30" i="1"/>
  <c r="GL30" i="1"/>
  <c r="GP30" i="1"/>
  <c r="GT30" i="1"/>
  <c r="GX30" i="1"/>
  <c r="HB30" i="1"/>
  <c r="HF30" i="1"/>
  <c r="HJ30" i="1"/>
  <c r="HN30" i="1"/>
  <c r="EK30" i="1"/>
  <c r="EQ30" i="1"/>
  <c r="EV30" i="1"/>
  <c r="FA30" i="1"/>
  <c r="FG30" i="1"/>
  <c r="FL30" i="1"/>
  <c r="FQ30" i="1"/>
  <c r="FW30" i="1"/>
  <c r="GB30" i="1"/>
  <c r="GG30" i="1"/>
  <c r="GM30" i="1"/>
  <c r="GR30" i="1"/>
  <c r="GW30" i="1"/>
  <c r="HC30" i="1"/>
  <c r="HH30" i="1"/>
  <c r="HM30" i="1"/>
  <c r="EN30" i="1"/>
  <c r="ES30" i="1"/>
  <c r="EY30" i="1"/>
  <c r="FD30" i="1"/>
  <c r="FI30" i="1"/>
  <c r="FO30" i="1"/>
  <c r="FT30" i="1"/>
  <c r="FY30" i="1"/>
  <c r="GE30" i="1"/>
  <c r="GJ30" i="1"/>
  <c r="GO30" i="1"/>
  <c r="GU30" i="1"/>
  <c r="GZ30" i="1"/>
  <c r="HE30" i="1"/>
  <c r="HK30" i="1"/>
  <c r="EJ26" i="1"/>
  <c r="EN26" i="1"/>
  <c r="ER26" i="1"/>
  <c r="EV26" i="1"/>
  <c r="EZ26" i="1"/>
  <c r="FD26" i="1"/>
  <c r="FH26" i="1"/>
  <c r="FL26" i="1"/>
  <c r="FP26" i="1"/>
  <c r="FT26" i="1"/>
  <c r="FX26" i="1"/>
  <c r="GB26" i="1"/>
  <c r="GF26" i="1"/>
  <c r="GJ26" i="1"/>
  <c r="GN26" i="1"/>
  <c r="GR26" i="1"/>
  <c r="GV26" i="1"/>
  <c r="GZ26" i="1"/>
  <c r="HD26" i="1"/>
  <c r="HH26" i="1"/>
  <c r="HL26" i="1"/>
  <c r="EL26" i="1"/>
  <c r="EP26" i="1"/>
  <c r="ET26" i="1"/>
  <c r="EX26" i="1"/>
  <c r="FB26" i="1"/>
  <c r="FF26" i="1"/>
  <c r="FJ26" i="1"/>
  <c r="FN26" i="1"/>
  <c r="FR26" i="1"/>
  <c r="FV26" i="1"/>
  <c r="FZ26" i="1"/>
  <c r="GD26" i="1"/>
  <c r="GH26" i="1"/>
  <c r="GL26" i="1"/>
  <c r="GP26" i="1"/>
  <c r="GT26" i="1"/>
  <c r="GX26" i="1"/>
  <c r="HB26" i="1"/>
  <c r="HF26" i="1"/>
  <c r="HJ26" i="1"/>
  <c r="HN26" i="1"/>
  <c r="EK26" i="1"/>
  <c r="ES26" i="1"/>
  <c r="FA26" i="1"/>
  <c r="FI26" i="1"/>
  <c r="FQ26" i="1"/>
  <c r="FY26" i="1"/>
  <c r="GG26" i="1"/>
  <c r="GO26" i="1"/>
  <c r="GW26" i="1"/>
  <c r="HE26" i="1"/>
  <c r="HM26" i="1"/>
  <c r="EO26" i="1"/>
  <c r="EW26" i="1"/>
  <c r="FE26" i="1"/>
  <c r="FM26" i="1"/>
  <c r="FU26" i="1"/>
  <c r="GC26" i="1"/>
  <c r="GK26" i="1"/>
  <c r="GS26" i="1"/>
  <c r="HA26" i="1"/>
  <c r="HI26" i="1"/>
  <c r="EJ22" i="1"/>
  <c r="EN22" i="1"/>
  <c r="EM22" i="1"/>
  <c r="ER22" i="1"/>
  <c r="EV22" i="1"/>
  <c r="EZ22" i="1"/>
  <c r="FD22" i="1"/>
  <c r="FH22" i="1"/>
  <c r="FL22" i="1"/>
  <c r="FP22" i="1"/>
  <c r="FT22" i="1"/>
  <c r="FX22" i="1"/>
  <c r="GB22" i="1"/>
  <c r="GF22" i="1"/>
  <c r="GJ22" i="1"/>
  <c r="GN22" i="1"/>
  <c r="GR22" i="1"/>
  <c r="GV22" i="1"/>
  <c r="GZ22" i="1"/>
  <c r="HD22" i="1"/>
  <c r="HH22" i="1"/>
  <c r="HL22" i="1"/>
  <c r="EK22" i="1"/>
  <c r="EP22" i="1"/>
  <c r="ET22" i="1"/>
  <c r="EX22" i="1"/>
  <c r="FB22" i="1"/>
  <c r="FF22" i="1"/>
  <c r="FJ22" i="1"/>
  <c r="FN22" i="1"/>
  <c r="FR22" i="1"/>
  <c r="FV22" i="1"/>
  <c r="FZ22" i="1"/>
  <c r="GD22" i="1"/>
  <c r="GH22" i="1"/>
  <c r="GL22" i="1"/>
  <c r="GP22" i="1"/>
  <c r="GT22" i="1"/>
  <c r="GX22" i="1"/>
  <c r="HB22" i="1"/>
  <c r="HF22" i="1"/>
  <c r="HJ22" i="1"/>
  <c r="HN22" i="1"/>
  <c r="EI22" i="1"/>
  <c r="ES22" i="1"/>
  <c r="FA22" i="1"/>
  <c r="FI22" i="1"/>
  <c r="FQ22" i="1"/>
  <c r="FY22" i="1"/>
  <c r="GG22" i="1"/>
  <c r="GO22" i="1"/>
  <c r="GW22" i="1"/>
  <c r="HE22" i="1"/>
  <c r="HM22" i="1"/>
  <c r="EO22" i="1"/>
  <c r="EW22" i="1"/>
  <c r="FE22" i="1"/>
  <c r="FM22" i="1"/>
  <c r="FU22" i="1"/>
  <c r="GC22" i="1"/>
  <c r="GK22" i="1"/>
  <c r="GS22" i="1"/>
  <c r="HA22" i="1"/>
  <c r="HI22" i="1"/>
  <c r="EL18" i="1"/>
  <c r="EP18" i="1"/>
  <c r="ET18" i="1"/>
  <c r="EX18" i="1"/>
  <c r="FB18" i="1"/>
  <c r="FF18" i="1"/>
  <c r="FJ18" i="1"/>
  <c r="FN18" i="1"/>
  <c r="FR18" i="1"/>
  <c r="FV18" i="1"/>
  <c r="FZ18" i="1"/>
  <c r="GD18" i="1"/>
  <c r="GH18" i="1"/>
  <c r="GL18" i="1"/>
  <c r="GP18" i="1"/>
  <c r="EJ18" i="1"/>
  <c r="EN18" i="1"/>
  <c r="ER18" i="1"/>
  <c r="EV18" i="1"/>
  <c r="EZ18" i="1"/>
  <c r="FD18" i="1"/>
  <c r="FH18" i="1"/>
  <c r="FL18" i="1"/>
  <c r="FP18" i="1"/>
  <c r="FT18" i="1"/>
  <c r="FX18" i="1"/>
  <c r="GB18" i="1"/>
  <c r="GF18" i="1"/>
  <c r="GJ18" i="1"/>
  <c r="GN18" i="1"/>
  <c r="GR18" i="1"/>
  <c r="GV18" i="1"/>
  <c r="GZ18" i="1"/>
  <c r="HD18" i="1"/>
  <c r="HH18" i="1"/>
  <c r="HL18" i="1"/>
  <c r="EK18" i="1"/>
  <c r="ES18" i="1"/>
  <c r="FA18" i="1"/>
  <c r="FI18" i="1"/>
  <c r="FQ18" i="1"/>
  <c r="FY18" i="1"/>
  <c r="GG18" i="1"/>
  <c r="GO18" i="1"/>
  <c r="EM18" i="1"/>
  <c r="EW18" i="1"/>
  <c r="FG18" i="1"/>
  <c r="FS18" i="1"/>
  <c r="GC18" i="1"/>
  <c r="GM18" i="1"/>
  <c r="GU18" i="1"/>
  <c r="HA18" i="1"/>
  <c r="HF18" i="1"/>
  <c r="HK18" i="1"/>
  <c r="EI18" i="1"/>
  <c r="EU18" i="1"/>
  <c r="FE18" i="1"/>
  <c r="FO18" i="1"/>
  <c r="GA18" i="1"/>
  <c r="GK18" i="1"/>
  <c r="GT18" i="1"/>
  <c r="GY18" i="1"/>
  <c r="HE18" i="1"/>
  <c r="HJ18" i="1"/>
  <c r="EO18" i="1"/>
  <c r="FK18" i="1"/>
  <c r="GE18" i="1"/>
  <c r="GW18" i="1"/>
  <c r="HG18" i="1"/>
  <c r="EY18" i="1"/>
  <c r="FU18" i="1"/>
  <c r="GQ18" i="1"/>
  <c r="HB18" i="1"/>
  <c r="HM18" i="1"/>
  <c r="FM18" i="1"/>
  <c r="GX18" i="1"/>
  <c r="EQ18" i="1"/>
  <c r="GI18" i="1"/>
  <c r="HI18" i="1"/>
  <c r="EK14" i="1"/>
  <c r="EO14" i="1"/>
  <c r="ES14" i="1"/>
  <c r="EW14" i="1"/>
  <c r="FA14" i="1"/>
  <c r="FE14" i="1"/>
  <c r="FI14" i="1"/>
  <c r="FM14" i="1"/>
  <c r="FQ14" i="1"/>
  <c r="FU14" i="1"/>
  <c r="FY14" i="1"/>
  <c r="GC14" i="1"/>
  <c r="GG14" i="1"/>
  <c r="GK14" i="1"/>
  <c r="GO14" i="1"/>
  <c r="GS14" i="1"/>
  <c r="GW14" i="1"/>
  <c r="HA14" i="1"/>
  <c r="HE14" i="1"/>
  <c r="HI14" i="1"/>
  <c r="HM14" i="1"/>
  <c r="EL14" i="1"/>
  <c r="EQ14" i="1"/>
  <c r="EV14" i="1"/>
  <c r="FB14" i="1"/>
  <c r="FG14" i="1"/>
  <c r="FL14" i="1"/>
  <c r="FR14" i="1"/>
  <c r="FW14" i="1"/>
  <c r="GB14" i="1"/>
  <c r="GH14" i="1"/>
  <c r="GM14" i="1"/>
  <c r="GR14" i="1"/>
  <c r="GX14" i="1"/>
  <c r="HC14" i="1"/>
  <c r="HH14" i="1"/>
  <c r="HN14" i="1"/>
  <c r="EI14" i="1"/>
  <c r="EN14" i="1"/>
  <c r="ET14" i="1"/>
  <c r="EY14" i="1"/>
  <c r="FD14" i="1"/>
  <c r="FJ14" i="1"/>
  <c r="FO14" i="1"/>
  <c r="FT14" i="1"/>
  <c r="FZ14" i="1"/>
  <c r="GE14" i="1"/>
  <c r="GJ14" i="1"/>
  <c r="GP14" i="1"/>
  <c r="GU14" i="1"/>
  <c r="GZ14" i="1"/>
  <c r="HF14" i="1"/>
  <c r="HK14" i="1"/>
  <c r="EJ14" i="1"/>
  <c r="EU14" i="1"/>
  <c r="FF14" i="1"/>
  <c r="FP14" i="1"/>
  <c r="GA14" i="1"/>
  <c r="GL14" i="1"/>
  <c r="GV14" i="1"/>
  <c r="HG14" i="1"/>
  <c r="EP14" i="1"/>
  <c r="FC14" i="1"/>
  <c r="FS14" i="1"/>
  <c r="GF14" i="1"/>
  <c r="GT14" i="1"/>
  <c r="HJ14" i="1"/>
  <c r="EM14" i="1"/>
  <c r="EZ14" i="1"/>
  <c r="FN14" i="1"/>
  <c r="GD14" i="1"/>
  <c r="GQ14" i="1"/>
  <c r="HD14" i="1"/>
  <c r="FH14" i="1"/>
  <c r="GI14" i="1"/>
  <c r="HL14" i="1"/>
  <c r="ER14" i="1"/>
  <c r="FV14" i="1"/>
  <c r="GY14" i="1"/>
  <c r="GN14" i="1"/>
  <c r="FK14" i="1"/>
  <c r="EI10" i="1"/>
  <c r="EM10" i="1"/>
  <c r="EQ10" i="1"/>
  <c r="EK10" i="1"/>
  <c r="EP10" i="1"/>
  <c r="EU10" i="1"/>
  <c r="EY10" i="1"/>
  <c r="FC10" i="1"/>
  <c r="FG10" i="1"/>
  <c r="FK10" i="1"/>
  <c r="FO10" i="1"/>
  <c r="FS10" i="1"/>
  <c r="FW10" i="1"/>
  <c r="GA10" i="1"/>
  <c r="GE10" i="1"/>
  <c r="GI10" i="1"/>
  <c r="GM10" i="1"/>
  <c r="GQ10" i="1"/>
  <c r="GU10" i="1"/>
  <c r="GY10" i="1"/>
  <c r="HC10" i="1"/>
  <c r="HG10" i="1"/>
  <c r="HK10" i="1"/>
  <c r="EN10" i="1"/>
  <c r="ES10" i="1"/>
  <c r="EW10" i="1"/>
  <c r="FA10" i="1"/>
  <c r="FE10" i="1"/>
  <c r="FI10" i="1"/>
  <c r="FM10" i="1"/>
  <c r="FQ10" i="1"/>
  <c r="FU10" i="1"/>
  <c r="FY10" i="1"/>
  <c r="GC10" i="1"/>
  <c r="GG10" i="1"/>
  <c r="GK10" i="1"/>
  <c r="GO10" i="1"/>
  <c r="GS10" i="1"/>
  <c r="GW10" i="1"/>
  <c r="HA10" i="1"/>
  <c r="HE10" i="1"/>
  <c r="HI10" i="1"/>
  <c r="HM10" i="1"/>
  <c r="EL10" i="1"/>
  <c r="EV10" i="1"/>
  <c r="FD10" i="1"/>
  <c r="FL10" i="1"/>
  <c r="FT10" i="1"/>
  <c r="GB10" i="1"/>
  <c r="GJ10" i="1"/>
  <c r="GR10" i="1"/>
  <c r="GZ10" i="1"/>
  <c r="HH10" i="1"/>
  <c r="ER10" i="1"/>
  <c r="EZ10" i="1"/>
  <c r="FH10" i="1"/>
  <c r="FP10" i="1"/>
  <c r="FX10" i="1"/>
  <c r="GF10" i="1"/>
  <c r="GN10" i="1"/>
  <c r="GV10" i="1"/>
  <c r="HD10" i="1"/>
  <c r="HL10" i="1"/>
  <c r="EJ10" i="1"/>
  <c r="FB10" i="1"/>
  <c r="FR10" i="1"/>
  <c r="GH10" i="1"/>
  <c r="GX10" i="1"/>
  <c r="HN10" i="1"/>
  <c r="EX10" i="1"/>
  <c r="FV10" i="1"/>
  <c r="GP10" i="1"/>
  <c r="HJ10" i="1"/>
  <c r="ET10" i="1"/>
  <c r="FN10" i="1"/>
  <c r="GL10" i="1"/>
  <c r="HF10" i="1"/>
  <c r="FF10" i="1"/>
  <c r="GT10" i="1"/>
  <c r="FZ10" i="1"/>
  <c r="FJ10" i="1"/>
  <c r="HB10" i="1"/>
  <c r="EK6" i="1"/>
  <c r="EO6" i="1"/>
  <c r="ES6" i="1"/>
  <c r="EW6" i="1"/>
  <c r="FA6" i="1"/>
  <c r="FE6" i="1"/>
  <c r="FI6" i="1"/>
  <c r="FM6" i="1"/>
  <c r="FQ6" i="1"/>
  <c r="FU6" i="1"/>
  <c r="FY6" i="1"/>
  <c r="GC6" i="1"/>
  <c r="GG6" i="1"/>
  <c r="GK6" i="1"/>
  <c r="GO6" i="1"/>
  <c r="GS6" i="1"/>
  <c r="GW6" i="1"/>
  <c r="HA6" i="1"/>
  <c r="HE6" i="1"/>
  <c r="HI6" i="1"/>
  <c r="HM6" i="1"/>
  <c r="EI6" i="1"/>
  <c r="EN6" i="1"/>
  <c r="ET6" i="1"/>
  <c r="EY6" i="1"/>
  <c r="FD6" i="1"/>
  <c r="FJ6" i="1"/>
  <c r="FO6" i="1"/>
  <c r="FT6" i="1"/>
  <c r="FZ6" i="1"/>
  <c r="GE6" i="1"/>
  <c r="GJ6" i="1"/>
  <c r="GP6" i="1"/>
  <c r="GU6" i="1"/>
  <c r="GZ6" i="1"/>
  <c r="HF6" i="1"/>
  <c r="HK6" i="1"/>
  <c r="EL6" i="1"/>
  <c r="EQ6" i="1"/>
  <c r="EV6" i="1"/>
  <c r="FB6" i="1"/>
  <c r="FG6" i="1"/>
  <c r="FL6" i="1"/>
  <c r="FR6" i="1"/>
  <c r="FW6" i="1"/>
  <c r="GB6" i="1"/>
  <c r="GH6" i="1"/>
  <c r="GM6" i="1"/>
  <c r="GR6" i="1"/>
  <c r="GX6" i="1"/>
  <c r="HC6" i="1"/>
  <c r="HH6" i="1"/>
  <c r="HN6" i="1"/>
  <c r="EJ6" i="1"/>
  <c r="EU6" i="1"/>
  <c r="FF6" i="1"/>
  <c r="FP6" i="1"/>
  <c r="GA6" i="1"/>
  <c r="GL6" i="1"/>
  <c r="GV6" i="1"/>
  <c r="HG6" i="1"/>
  <c r="EP6" i="1"/>
  <c r="EZ6" i="1"/>
  <c r="FK6" i="1"/>
  <c r="FV6" i="1"/>
  <c r="GF6" i="1"/>
  <c r="GQ6" i="1"/>
  <c r="HB6" i="1"/>
  <c r="HL6" i="1"/>
  <c r="EM6" i="1"/>
  <c r="FH6" i="1"/>
  <c r="GD6" i="1"/>
  <c r="GY6" i="1"/>
  <c r="EX6" i="1"/>
  <c r="FS6" i="1"/>
  <c r="GN6" i="1"/>
  <c r="HJ6" i="1"/>
  <c r="FC6" i="1"/>
  <c r="GT6" i="1"/>
  <c r="ER6" i="1"/>
  <c r="HD6" i="1"/>
  <c r="GI6" i="1"/>
  <c r="FN6" i="1"/>
  <c r="EH50" i="1"/>
  <c r="ED50" i="1"/>
  <c r="DZ50" i="1"/>
  <c r="DV50" i="1"/>
  <c r="DR50" i="1"/>
  <c r="DN50" i="1"/>
  <c r="EH46" i="1"/>
  <c r="ED46" i="1"/>
  <c r="DZ46" i="1"/>
  <c r="DV46" i="1"/>
  <c r="DR46" i="1"/>
  <c r="DN46" i="1"/>
  <c r="EH42" i="1"/>
  <c r="ED42" i="1"/>
  <c r="DZ42" i="1"/>
  <c r="DV42" i="1"/>
  <c r="DR42" i="1"/>
  <c r="DN42" i="1"/>
  <c r="EH38" i="1"/>
  <c r="ED38" i="1"/>
  <c r="DZ38" i="1"/>
  <c r="DV38" i="1"/>
  <c r="DR38" i="1"/>
  <c r="DN38" i="1"/>
  <c r="EH34" i="1"/>
  <c r="ED34" i="1"/>
  <c r="DZ34" i="1"/>
  <c r="DV34" i="1"/>
  <c r="DR34" i="1"/>
  <c r="DN34" i="1"/>
  <c r="EH30" i="1"/>
  <c r="ED30" i="1"/>
  <c r="DZ30" i="1"/>
  <c r="DV30" i="1"/>
  <c r="DR30" i="1"/>
  <c r="DN30" i="1"/>
  <c r="EH26" i="1"/>
  <c r="ED26" i="1"/>
  <c r="DZ26" i="1"/>
  <c r="DV26" i="1"/>
  <c r="DR26" i="1"/>
  <c r="DN26" i="1"/>
  <c r="EH22" i="1"/>
  <c r="ED22" i="1"/>
  <c r="DZ22" i="1"/>
  <c r="DV22" i="1"/>
  <c r="DR22" i="1"/>
  <c r="DN22" i="1"/>
  <c r="EH18" i="1"/>
  <c r="ED18" i="1"/>
  <c r="DZ18" i="1"/>
  <c r="DV18" i="1"/>
  <c r="DR18" i="1"/>
  <c r="DN18" i="1"/>
  <c r="EH14" i="1"/>
  <c r="ED14" i="1"/>
  <c r="DZ14" i="1"/>
  <c r="DV14" i="1"/>
  <c r="DR14" i="1"/>
  <c r="DN14" i="1"/>
  <c r="EH10" i="1"/>
  <c r="ED10" i="1"/>
  <c r="DZ10" i="1"/>
  <c r="DV10" i="1"/>
  <c r="DR10" i="1"/>
  <c r="DN10" i="1"/>
  <c r="EH6" i="1"/>
  <c r="ED6" i="1"/>
  <c r="DZ6" i="1"/>
  <c r="DV6" i="1"/>
  <c r="DR6" i="1"/>
  <c r="DN6" i="1"/>
  <c r="HJ50" i="1"/>
  <c r="HE50" i="1"/>
  <c r="GY50" i="1"/>
  <c r="GT50" i="1"/>
  <c r="GO50" i="1"/>
  <c r="GI50" i="1"/>
  <c r="GD50" i="1"/>
  <c r="FY50" i="1"/>
  <c r="FS50" i="1"/>
  <c r="FN50" i="1"/>
  <c r="FI50" i="1"/>
  <c r="FC50" i="1"/>
  <c r="EX50" i="1"/>
  <c r="ES50" i="1"/>
  <c r="EM50" i="1"/>
  <c r="HM48" i="1"/>
  <c r="HG48" i="1"/>
  <c r="HB48" i="1"/>
  <c r="GW48" i="1"/>
  <c r="GQ48" i="1"/>
  <c r="GL48" i="1"/>
  <c r="GG48" i="1"/>
  <c r="GA48" i="1"/>
  <c r="FV48" i="1"/>
  <c r="FQ48" i="1"/>
  <c r="FK48" i="1"/>
  <c r="FF48" i="1"/>
  <c r="FA48" i="1"/>
  <c r="EU48" i="1"/>
  <c r="EP48" i="1"/>
  <c r="EK48" i="1"/>
  <c r="HJ46" i="1"/>
  <c r="HE46" i="1"/>
  <c r="GY46" i="1"/>
  <c r="GT46" i="1"/>
  <c r="GO46" i="1"/>
  <c r="GI46" i="1"/>
  <c r="GD46" i="1"/>
  <c r="FY46" i="1"/>
  <c r="FS46" i="1"/>
  <c r="FN46" i="1"/>
  <c r="FI46" i="1"/>
  <c r="FC46" i="1"/>
  <c r="EX46" i="1"/>
  <c r="ES46" i="1"/>
  <c r="EM46" i="1"/>
  <c r="HM44" i="1"/>
  <c r="HG44" i="1"/>
  <c r="HB44" i="1"/>
  <c r="GW44" i="1"/>
  <c r="GQ44" i="1"/>
  <c r="GL44" i="1"/>
  <c r="GG44" i="1"/>
  <c r="GA44" i="1"/>
  <c r="FV44" i="1"/>
  <c r="FQ44" i="1"/>
  <c r="FK44" i="1"/>
  <c r="FF44" i="1"/>
  <c r="FA44" i="1"/>
  <c r="EU44" i="1"/>
  <c r="EP44" i="1"/>
  <c r="EK44" i="1"/>
  <c r="HJ42" i="1"/>
  <c r="HE42" i="1"/>
  <c r="GY42" i="1"/>
  <c r="GT42" i="1"/>
  <c r="GO42" i="1"/>
  <c r="GI42" i="1"/>
  <c r="GD42" i="1"/>
  <c r="FY42" i="1"/>
  <c r="FS42" i="1"/>
  <c r="FN42" i="1"/>
  <c r="FI42" i="1"/>
  <c r="FC42" i="1"/>
  <c r="EX42" i="1"/>
  <c r="ES42" i="1"/>
  <c r="EM42" i="1"/>
  <c r="HG40" i="1"/>
  <c r="GY40" i="1"/>
  <c r="GQ40" i="1"/>
  <c r="GI40" i="1"/>
  <c r="GA40" i="1"/>
  <c r="FS40" i="1"/>
  <c r="FK40" i="1"/>
  <c r="FC40" i="1"/>
  <c r="EU40" i="1"/>
  <c r="EM40" i="1"/>
  <c r="HG38" i="1"/>
  <c r="GY38" i="1"/>
  <c r="GQ38" i="1"/>
  <c r="GI38" i="1"/>
  <c r="GA38" i="1"/>
  <c r="FS38" i="1"/>
  <c r="FK38" i="1"/>
  <c r="FC38" i="1"/>
  <c r="EU38" i="1"/>
  <c r="EM38" i="1"/>
  <c r="HG36" i="1"/>
  <c r="GY36" i="1"/>
  <c r="GQ36" i="1"/>
  <c r="GI36" i="1"/>
  <c r="GA36" i="1"/>
  <c r="FS36" i="1"/>
  <c r="FK36" i="1"/>
  <c r="FC36" i="1"/>
  <c r="EU36" i="1"/>
  <c r="EM36" i="1"/>
  <c r="HD34" i="1"/>
  <c r="GS34" i="1"/>
  <c r="GI34" i="1"/>
  <c r="FX34" i="1"/>
  <c r="FM34" i="1"/>
  <c r="FC34" i="1"/>
  <c r="ER34" i="1"/>
  <c r="HL32" i="1"/>
  <c r="HA32" i="1"/>
  <c r="GQ32" i="1"/>
  <c r="GF32" i="1"/>
  <c r="FU32" i="1"/>
  <c r="FK32" i="1"/>
  <c r="EZ32" i="1"/>
  <c r="EO32" i="1"/>
  <c r="HI30" i="1"/>
  <c r="GY30" i="1"/>
  <c r="GN30" i="1"/>
  <c r="GC30" i="1"/>
  <c r="FS30" i="1"/>
  <c r="FH30" i="1"/>
  <c r="EW30" i="1"/>
  <c r="EM30" i="1"/>
  <c r="HG28" i="1"/>
  <c r="GQ28" i="1"/>
  <c r="GA28" i="1"/>
  <c r="FK28" i="1"/>
  <c r="EU28" i="1"/>
  <c r="GY26" i="1"/>
  <c r="GI26" i="1"/>
  <c r="FS26" i="1"/>
  <c r="FC26" i="1"/>
  <c r="EM26" i="1"/>
  <c r="HG24" i="1"/>
  <c r="GQ24" i="1"/>
  <c r="GA24" i="1"/>
  <c r="FK24" i="1"/>
  <c r="EU24" i="1"/>
  <c r="GY22" i="1"/>
  <c r="GI22" i="1"/>
  <c r="FS22" i="1"/>
  <c r="FC22" i="1"/>
  <c r="EL22" i="1"/>
  <c r="HM20" i="1"/>
  <c r="GK20" i="1"/>
  <c r="FI20" i="1"/>
  <c r="HC18" i="1"/>
  <c r="HK16" i="1"/>
  <c r="HB14" i="1"/>
  <c r="GP4" i="1"/>
  <c r="DU3" i="1"/>
  <c r="DR2" i="1"/>
  <c r="CD3" i="1"/>
  <c r="CF3" i="1" s="1"/>
  <c r="CD4" i="1"/>
  <c r="CH4" i="1" s="1"/>
  <c r="CD5" i="1"/>
  <c r="CH5" i="1" s="1"/>
  <c r="CD6" i="1"/>
  <c r="CH6" i="1" s="1"/>
  <c r="CD7" i="1"/>
  <c r="CF7" i="1" s="1"/>
  <c r="CD8" i="1"/>
  <c r="CF8" i="1" s="1"/>
  <c r="CD9" i="1"/>
  <c r="CH9" i="1" s="1"/>
  <c r="CD10" i="1"/>
  <c r="CF10" i="1" s="1"/>
  <c r="CD11" i="1"/>
  <c r="CI11" i="1" s="1"/>
  <c r="CD12" i="1"/>
  <c r="CF12" i="1" s="1"/>
  <c r="CD13" i="1"/>
  <c r="CH13" i="1" s="1"/>
  <c r="CD14" i="1"/>
  <c r="CF14" i="1" s="1"/>
  <c r="CD15" i="1"/>
  <c r="CH15" i="1" s="1"/>
  <c r="CD16" i="1"/>
  <c r="CI16" i="1" s="1"/>
  <c r="CD17" i="1"/>
  <c r="CH17" i="1" s="1"/>
  <c r="CD18" i="1"/>
  <c r="CF18" i="1" s="1"/>
  <c r="CD19" i="1"/>
  <c r="CI19" i="1" s="1"/>
  <c r="CD20" i="1"/>
  <c r="CF20" i="1" s="1"/>
  <c r="CD21" i="1"/>
  <c r="CH21" i="1" s="1"/>
  <c r="CD22" i="1"/>
  <c r="CF22" i="1" s="1"/>
  <c r="CD23" i="1"/>
  <c r="CH23" i="1" s="1"/>
  <c r="CD24" i="1"/>
  <c r="CF24" i="1" s="1"/>
  <c r="CD25" i="1"/>
  <c r="CH25" i="1" s="1"/>
  <c r="CD26" i="1"/>
  <c r="CF26" i="1" s="1"/>
  <c r="CD27" i="1"/>
  <c r="CG27" i="1" s="1"/>
  <c r="CD28" i="1"/>
  <c r="CF28" i="1" s="1"/>
  <c r="CD29" i="1"/>
  <c r="CH29" i="1" s="1"/>
  <c r="CD30" i="1"/>
  <c r="CF30" i="1" s="1"/>
  <c r="CD31" i="1"/>
  <c r="CF31" i="1" s="1"/>
  <c r="CD32" i="1"/>
  <c r="CF32" i="1" s="1"/>
  <c r="CD33" i="1"/>
  <c r="CH33" i="1" s="1"/>
  <c r="CD34" i="1"/>
  <c r="CF34" i="1" s="1"/>
  <c r="CD35" i="1"/>
  <c r="CI35" i="1" s="1"/>
  <c r="CD36" i="1"/>
  <c r="CF36" i="1" s="1"/>
  <c r="CD37" i="1"/>
  <c r="CH37" i="1" s="1"/>
  <c r="CD38" i="1"/>
  <c r="CF38" i="1" s="1"/>
  <c r="CD39" i="1"/>
  <c r="CH39" i="1" s="1"/>
  <c r="CD40" i="1"/>
  <c r="CF40" i="1" s="1"/>
  <c r="CD41" i="1"/>
  <c r="CH41" i="1" s="1"/>
  <c r="CD42" i="1"/>
  <c r="CF42" i="1" s="1"/>
  <c r="CD43" i="1"/>
  <c r="CG43" i="1" s="1"/>
  <c r="CD44" i="1"/>
  <c r="CF44" i="1" s="1"/>
  <c r="CD45" i="1"/>
  <c r="CH45" i="1" s="1"/>
  <c r="CD46" i="1"/>
  <c r="CF46" i="1" s="1"/>
  <c r="CD47" i="1"/>
  <c r="CF47" i="1" s="1"/>
  <c r="CD48" i="1"/>
  <c r="CF48" i="1" s="1"/>
  <c r="CD49" i="1"/>
  <c r="CH49" i="1" s="1"/>
  <c r="CD50" i="1"/>
  <c r="CF50" i="1" s="1"/>
  <c r="CD2" i="1"/>
  <c r="CH2" i="1" s="1"/>
  <c r="CG4" i="1"/>
  <c r="CH38" i="1"/>
  <c r="CH34" i="1" l="1"/>
  <c r="CG28" i="1"/>
  <c r="CG40" i="1"/>
  <c r="CH20" i="1"/>
  <c r="CH44" i="1"/>
  <c r="CI12" i="1"/>
  <c r="DO2" i="1"/>
  <c r="DS2" i="1"/>
  <c r="DW2" i="1"/>
  <c r="EA3" i="1"/>
  <c r="DU2" i="1"/>
  <c r="ED2" i="1"/>
  <c r="DN2" i="1"/>
  <c r="EG2" i="1"/>
  <c r="DT2" i="1"/>
  <c r="EH3" i="1"/>
  <c r="EC3" i="1"/>
  <c r="ED3" i="1"/>
  <c r="DP3" i="1"/>
  <c r="DV3" i="1"/>
  <c r="DS3" i="1"/>
  <c r="DX3" i="1"/>
  <c r="DQ3" i="1"/>
  <c r="DT3" i="1"/>
  <c r="DN3" i="1"/>
  <c r="EB2" i="1"/>
  <c r="DV2" i="1"/>
  <c r="DP4" i="1"/>
  <c r="DT4" i="1"/>
  <c r="DX4" i="1"/>
  <c r="EB4" i="1"/>
  <c r="EF4" i="1"/>
  <c r="DS4" i="1"/>
  <c r="EA4" i="1"/>
  <c r="DO4" i="1"/>
  <c r="DY4" i="1"/>
  <c r="EC4" i="1"/>
  <c r="DU4" i="1"/>
  <c r="DW4" i="1"/>
  <c r="EG4" i="1"/>
  <c r="DQ4" i="1"/>
  <c r="EE4" i="1"/>
  <c r="DN4" i="1"/>
  <c r="ED4" i="1"/>
  <c r="EB3" i="1"/>
  <c r="DR4" i="1"/>
  <c r="EH4" i="1"/>
  <c r="DV4" i="1"/>
  <c r="DZ3" i="1"/>
  <c r="DQ2" i="1"/>
  <c r="EE2" i="1"/>
  <c r="EC2" i="1"/>
  <c r="EE3" i="1"/>
  <c r="EG3" i="1"/>
  <c r="DO3" i="1"/>
  <c r="EA2" i="1"/>
  <c r="DY2" i="1"/>
  <c r="EH2" i="1"/>
  <c r="DP2" i="1"/>
  <c r="EF2" i="1"/>
  <c r="DZ2" i="1"/>
  <c r="DZ4" i="1"/>
  <c r="EF3" i="1"/>
  <c r="DW3" i="1"/>
  <c r="DY3" i="1"/>
  <c r="DR3" i="1"/>
  <c r="DX2" i="1"/>
  <c r="CI48" i="1"/>
  <c r="CG44" i="1"/>
  <c r="CI32" i="1"/>
  <c r="CH24" i="1"/>
  <c r="CG20" i="1"/>
  <c r="CH12" i="1"/>
  <c r="CG48" i="1"/>
  <c r="CI40" i="1"/>
  <c r="CI36" i="1"/>
  <c r="CG32" i="1"/>
  <c r="CG24" i="1"/>
  <c r="CH16" i="1"/>
  <c r="CI4" i="1"/>
  <c r="CF4" i="1"/>
  <c r="CG47" i="1"/>
  <c r="CH40" i="1"/>
  <c r="CH36" i="1"/>
  <c r="CI28" i="1"/>
  <c r="CI20" i="1"/>
  <c r="CG16" i="1"/>
  <c r="CI50" i="1"/>
  <c r="CG34" i="1"/>
  <c r="CG30" i="1"/>
  <c r="CI26" i="1"/>
  <c r="CI46" i="1"/>
  <c r="CI42" i="1"/>
  <c r="CH26" i="1"/>
  <c r="CH22" i="1"/>
  <c r="CI14" i="1"/>
  <c r="CG10" i="1"/>
  <c r="CH48" i="1"/>
  <c r="CI44" i="1"/>
  <c r="CH42" i="1"/>
  <c r="CI38" i="1"/>
  <c r="CG36" i="1"/>
  <c r="CH32" i="1"/>
  <c r="CH28" i="1"/>
  <c r="CI24" i="1"/>
  <c r="CG22" i="1"/>
  <c r="CG18" i="1"/>
  <c r="CH14" i="1"/>
  <c r="CI8" i="1"/>
  <c r="CH50" i="1"/>
  <c r="CG38" i="1"/>
  <c r="CH35" i="1"/>
  <c r="CI30" i="1"/>
  <c r="CI23" i="1"/>
  <c r="CG14" i="1"/>
  <c r="CH11" i="1"/>
  <c r="CH46" i="1"/>
  <c r="CG42" i="1"/>
  <c r="CI39" i="1"/>
  <c r="CG26" i="1"/>
  <c r="CI18" i="1"/>
  <c r="CI10" i="1"/>
  <c r="CG7" i="1"/>
  <c r="CG50" i="1"/>
  <c r="CI47" i="1"/>
  <c r="CG46" i="1"/>
  <c r="CH43" i="1"/>
  <c r="CG39" i="1"/>
  <c r="CI34" i="1"/>
  <c r="CH30" i="1"/>
  <c r="CI22" i="1"/>
  <c r="CH18" i="1"/>
  <c r="CG15" i="1"/>
  <c r="CH10" i="1"/>
  <c r="CG6" i="1"/>
  <c r="CH3" i="1"/>
  <c r="CG31" i="1"/>
  <c r="CH19" i="1"/>
  <c r="CF6" i="1"/>
  <c r="CI31" i="1"/>
  <c r="CH27" i="1"/>
  <c r="CG23" i="1"/>
  <c r="CI7" i="1"/>
  <c r="CF49" i="1"/>
  <c r="CF45" i="1"/>
  <c r="CF41" i="1"/>
  <c r="CF37" i="1"/>
  <c r="CF33" i="1"/>
  <c r="CF29" i="1"/>
  <c r="CF25" i="1"/>
  <c r="CF21" i="1"/>
  <c r="CF17" i="1"/>
  <c r="CI2" i="1"/>
  <c r="CH47" i="1"/>
  <c r="CI43" i="1"/>
  <c r="CG35" i="1"/>
  <c r="CH31" i="1"/>
  <c r="CI27" i="1"/>
  <c r="CG19" i="1"/>
  <c r="CH7" i="1"/>
  <c r="CG3" i="1"/>
  <c r="CF11" i="1"/>
  <c r="CF5" i="1"/>
  <c r="CF43" i="1"/>
  <c r="CF39" i="1"/>
  <c r="CF35" i="1"/>
  <c r="CF27" i="1"/>
  <c r="CF23" i="1"/>
  <c r="CF19" i="1"/>
  <c r="CI15" i="1"/>
  <c r="CG11" i="1"/>
  <c r="CI3" i="1"/>
  <c r="CF2" i="1"/>
  <c r="CG12" i="1"/>
  <c r="CH8" i="1"/>
  <c r="CF15" i="1"/>
  <c r="CF9" i="1"/>
  <c r="CG8" i="1"/>
  <c r="CF13" i="1"/>
  <c r="CF16" i="1"/>
  <c r="CI6" i="1"/>
  <c r="CG49" i="1"/>
  <c r="CG45" i="1"/>
  <c r="CG41" i="1"/>
  <c r="CG37" i="1"/>
  <c r="CG33" i="1"/>
  <c r="CG29" i="1"/>
  <c r="CG25" i="1"/>
  <c r="CG21" i="1"/>
  <c r="CG17" i="1"/>
  <c r="CG13" i="1"/>
  <c r="CG9" i="1"/>
  <c r="CG5" i="1"/>
  <c r="CI49" i="1"/>
  <c r="CI45" i="1"/>
  <c r="CI41" i="1"/>
  <c r="CI37" i="1"/>
  <c r="CI33" i="1"/>
  <c r="CI29" i="1"/>
  <c r="CI25" i="1"/>
  <c r="CI21" i="1"/>
  <c r="CI17" i="1"/>
  <c r="CI13" i="1"/>
  <c r="CI9" i="1"/>
  <c r="CI5" i="1"/>
  <c r="CG2" i="1"/>
</calcChain>
</file>

<file path=xl/sharedStrings.xml><?xml version="1.0" encoding="utf-8"?>
<sst xmlns="http://schemas.openxmlformats.org/spreadsheetml/2006/main" count="14539" uniqueCount="9049">
  <si>
    <t>Source Type (select from dropdown)</t>
  </si>
  <si>
    <t>Priority (select from dropdown)</t>
  </si>
  <si>
    <t>Risk Theme (select from dropdown)</t>
  </si>
  <si>
    <t>Financial Impact (select from dropdown)</t>
  </si>
  <si>
    <t>Cause (select from dropdown)</t>
  </si>
  <si>
    <t>Critical</t>
  </si>
  <si>
    <t>Major</t>
  </si>
  <si>
    <t>&gt; $20MM USD</t>
  </si>
  <si>
    <t>$10MM - $20MM USD</t>
  </si>
  <si>
    <t>&lt; $5MM USD</t>
  </si>
  <si>
    <t>$5MM - $10MM USD</t>
  </si>
  <si>
    <t>Non-Major</t>
  </si>
  <si>
    <t>Non Major</t>
  </si>
  <si>
    <t>Documentation Missing or Incomplete</t>
  </si>
  <si>
    <t>Human Error</t>
  </si>
  <si>
    <t>Inadequate or Incomplete Policy Deployed</t>
  </si>
  <si>
    <t>Inadequate or Incomplete Policy Developed</t>
  </si>
  <si>
    <t>Personnel Change</t>
  </si>
  <si>
    <t>Resource Constrains</t>
  </si>
  <si>
    <t>Other</t>
  </si>
  <si>
    <t>Lack of Training</t>
  </si>
  <si>
    <t>Management Override</t>
  </si>
  <si>
    <t>Time Pressure</t>
  </si>
  <si>
    <t>Lack of Defined SOP, Roles or Responsibilities</t>
  </si>
  <si>
    <t>Assessment</t>
  </si>
  <si>
    <t>Audit</t>
  </si>
  <si>
    <t>Business Stewardship</t>
  </si>
  <si>
    <t>External Audit</t>
  </si>
  <si>
    <t>Investigation</t>
  </si>
  <si>
    <t>Risk Coverage Assessment</t>
  </si>
  <si>
    <t>Second Line of Defense</t>
  </si>
  <si>
    <t>Application Management</t>
  </si>
  <si>
    <t>IT Operations</t>
  </si>
  <si>
    <t>Third Party Contract Governance</t>
  </si>
  <si>
    <t>Generic Process</t>
  </si>
  <si>
    <t>Organization General Controls</t>
  </si>
  <si>
    <t>Selling</t>
  </si>
  <si>
    <t>Airline Operations - Fixed Asset Management</t>
  </si>
  <si>
    <t>Airline Operations - Organization General Controls</t>
  </si>
  <si>
    <t>Airline Operations - Purchasing [Procurement]</t>
  </si>
  <si>
    <t>Purchasing [Procurement]</t>
  </si>
  <si>
    <t>Airline Operations - Purchasing [Sourcing]</t>
  </si>
  <si>
    <t>Purchasing [Sourcing]</t>
  </si>
  <si>
    <t>Airline Operations Delivery - IT Continuity</t>
  </si>
  <si>
    <t>IT Continuity</t>
  </si>
  <si>
    <t>Akashi Plant - Application Management</t>
  </si>
  <si>
    <t>Akashi Plant - Fixed Asset Management</t>
  </si>
  <si>
    <t>Akashi Plant - International Trade Operations</t>
  </si>
  <si>
    <t>International Trade Operations</t>
  </si>
  <si>
    <t>Akashi Plant - Inventory Management</t>
  </si>
  <si>
    <t>Inventory Management</t>
  </si>
  <si>
    <t>Akashi Plant - IT Asset Management</t>
  </si>
  <si>
    <t>IT Asset Management</t>
  </si>
  <si>
    <t>Akashi Plant - IT Operations</t>
  </si>
  <si>
    <t>Akashi Plant - Operating System Management</t>
  </si>
  <si>
    <t>Operating System Management</t>
  </si>
  <si>
    <t>Akashi Plant - Organization General Controls</t>
  </si>
  <si>
    <t>Akashi Plant - Payroll [Front End]</t>
  </si>
  <si>
    <t>Payroll [Front End]</t>
  </si>
  <si>
    <t>Akashi Plant - Storeroom</t>
  </si>
  <si>
    <t>Storeroom</t>
  </si>
  <si>
    <t>Akashi Plant Delivery - IT Continuity</t>
  </si>
  <si>
    <t>Albany Plant - Application Management</t>
  </si>
  <si>
    <t>Albany Plant - FedEx - Third Party Contract Governance</t>
  </si>
  <si>
    <t>Albany Plant - Fixed Asset Management</t>
  </si>
  <si>
    <t>Albany Plant - Inventory Management</t>
  </si>
  <si>
    <t>Albany Plant - IT Asset Management</t>
  </si>
  <si>
    <t>Albany Plant - IT Operations</t>
  </si>
  <si>
    <t>Albany Plant - Operating System Management</t>
  </si>
  <si>
    <t>Albany Plant - Organization General Controls</t>
  </si>
  <si>
    <t>Albany Plant - Payroll [Front End]</t>
  </si>
  <si>
    <t>Albany Plant - Storeroom</t>
  </si>
  <si>
    <t>Albany Plant Delivery - IT Continuity</t>
  </si>
  <si>
    <t>Alce Blanco Plant - Application Management</t>
  </si>
  <si>
    <t>Alce Blanco Plant - Fixed Asset Management</t>
  </si>
  <si>
    <t>Alce Blanco Plant - Inventory Management</t>
  </si>
  <si>
    <t>Alce Blanco Plant - IT Asset Management</t>
  </si>
  <si>
    <t>Alce Blanco Plant - IT Operations</t>
  </si>
  <si>
    <t>Alce Blanco Plant - Operating System Management</t>
  </si>
  <si>
    <t>Alce Blanco Plant - Organization General Controls</t>
  </si>
  <si>
    <t>Alce Blanco Plant - Payroll [Front End]</t>
  </si>
  <si>
    <t>Alce Blanco Plant - Storeroom</t>
  </si>
  <si>
    <t>Alce Blanco Plant Delivery - IT Continuity</t>
  </si>
  <si>
    <t>Aleksandrow Plant - Application Management</t>
  </si>
  <si>
    <t>Aleksandrow Plant - Fixed Asset Management</t>
  </si>
  <si>
    <t>Aleksandrow Plant - International Trade Operations</t>
  </si>
  <si>
    <t>Aleksandrow Plant - Inventory Management</t>
  </si>
  <si>
    <t>Aleksandrow Plant - IT Asset Management</t>
  </si>
  <si>
    <t>Aleksandrow Plant - IT Operations</t>
  </si>
  <si>
    <t>Aleksandrow Plant - Operating System Management</t>
  </si>
  <si>
    <t>Aleksandrow Plant - Organization General Controls</t>
  </si>
  <si>
    <t>Aleksandrow Plant - Payroll [Front End]</t>
  </si>
  <si>
    <t>Aleksandrow Plant - Storeroom</t>
  </si>
  <si>
    <t>Aleksandrow Plant Delivery - IT Continuity</t>
  </si>
  <si>
    <t>Alexandria Plant - Application Management</t>
  </si>
  <si>
    <t>Alexandria Plant - Fixed Asset Management</t>
  </si>
  <si>
    <t>Alexandria Plant - Inventory Management</t>
  </si>
  <si>
    <t>Alexandria Plant - IT Asset Management</t>
  </si>
  <si>
    <t>Alexandria Plant - IT Operations</t>
  </si>
  <si>
    <t>Alexandria Plant - Operating System Management</t>
  </si>
  <si>
    <t>Alexandria Plant - Organization General Controls</t>
  </si>
  <si>
    <t>Alexandria Plant - Payroll [Front End]</t>
  </si>
  <si>
    <t>Alexandria Plant - Storeroom</t>
  </si>
  <si>
    <t>Alexandria Plant Delivery - IT Continuity</t>
  </si>
  <si>
    <t>Almaty General Office - Fixed Asset Management</t>
  </si>
  <si>
    <t>Almaty General Office Delivery - IT Continuity</t>
  </si>
  <si>
    <t>Altfeld Germany Distribution Center Gillette - Fixed Asset Management</t>
  </si>
  <si>
    <t>Altfeld Germany Distribution Center Gillette - Inventory Management</t>
  </si>
  <si>
    <t>Altfeld Germany Distribution Center Gillette - IT Asset Management</t>
  </si>
  <si>
    <t>Altfeld Germany Distribution Center Gillette - Organization General Controls</t>
  </si>
  <si>
    <t>Amazon - Organization General Controls</t>
  </si>
  <si>
    <t>Amazon - Selling</t>
  </si>
  <si>
    <t>Amberley Business Center Delivery - IT Continuity</t>
  </si>
  <si>
    <t>Amiens Distribution Center - IT Asset Management</t>
  </si>
  <si>
    <t>Amiens Distribution Center - Organization General Controls</t>
  </si>
  <si>
    <t>Amiens Plant - Application Management</t>
  </si>
  <si>
    <t>Amiens Plant - Fixed Asset Management</t>
  </si>
  <si>
    <t>Amiens Plant - International Trade Operations</t>
  </si>
  <si>
    <t>Amiens Plant - Inventory Management</t>
  </si>
  <si>
    <t>Amiens Plant - IT Asset Management</t>
  </si>
  <si>
    <t>Amiens Plant - IT Operations</t>
  </si>
  <si>
    <t>Amiens Plant - Operating System Management</t>
  </si>
  <si>
    <t>Amiens Plant - Organization General Controls</t>
  </si>
  <si>
    <t>Amiens Plant - Payroll [Front End]</t>
  </si>
  <si>
    <t>Amiens Plant - Storeroom</t>
  </si>
  <si>
    <t>Amiens Plant Delivery - IT Continuity</t>
  </si>
  <si>
    <t>Andover DC - XLC - Third Party Contract Governancce</t>
  </si>
  <si>
    <t>Andover Plant - Application Management</t>
  </si>
  <si>
    <t>Andover Plant - Fixed Asset Management</t>
  </si>
  <si>
    <t>Andover Plant - Inventory Management</t>
  </si>
  <si>
    <t>Andover Plant - IT Asset Management</t>
  </si>
  <si>
    <t>Andover Plant - IT Operations</t>
  </si>
  <si>
    <t>Andover Plant - Operating System Management</t>
  </si>
  <si>
    <t>Andover Plant - Organization General Controls</t>
  </si>
  <si>
    <t>Andover Plant - Payroll [Front End]</t>
  </si>
  <si>
    <t>Andover Plant - Storeroom</t>
  </si>
  <si>
    <t>Andover Plant Delivery - IT Continuity</t>
  </si>
  <si>
    <t>Anexia - Third Party Contract Governance</t>
  </si>
  <si>
    <t>2nd Line of Defense</t>
  </si>
  <si>
    <t>APAC Baby Care Office - Brand</t>
  </si>
  <si>
    <t>Brand</t>
  </si>
  <si>
    <t>Category Product Supply F&amp;A</t>
  </si>
  <si>
    <t>APAC Baby Care Office - Organization General Controls</t>
  </si>
  <si>
    <t>APAC Fabric Care Office - Brand</t>
  </si>
  <si>
    <t>APAC Fabric Care Office - Organization General Controls</t>
  </si>
  <si>
    <t>APAC Hair Care Office - Brand</t>
  </si>
  <si>
    <t>APAC Hair Care Office - Organization General Controls</t>
  </si>
  <si>
    <t>APAC Home Care Office - Brand</t>
  </si>
  <si>
    <t>APAC Home Care Office - Organization General Controls</t>
  </si>
  <si>
    <t>Planning Service Center</t>
  </si>
  <si>
    <t>APAC Planning Service Center - CP&amp;E-ESS - Planning [Service Center]</t>
  </si>
  <si>
    <t>APAC Planning Service Center - Fabric - Planning [Service Center]</t>
  </si>
  <si>
    <t>APAC Planning Service Center - Hair - Planning [Service Center]</t>
  </si>
  <si>
    <t>APAC Planning Service Center - Home - Planning Service Center</t>
  </si>
  <si>
    <t>APAC Planning Service Center - OPC - Planning [Service Center]</t>
  </si>
  <si>
    <t>APAC Planning Service Center - Oral Care - Planning [Service Center]</t>
  </si>
  <si>
    <t>APAC Planning Service Center - Organization General Controls</t>
  </si>
  <si>
    <t>APAC Planning Service Center - Paper - Planning [Service Center]</t>
  </si>
  <si>
    <t>APAC Planning Service Center - Shave - Planning [Service Center]</t>
  </si>
  <si>
    <t>APAC Planning Service Center - SKII - Planning [Service Center]</t>
  </si>
  <si>
    <t>Arabian Peninsula - Brand</t>
  </si>
  <si>
    <t>Arabian Peninsula - Dubai GO - Organization General Controls</t>
  </si>
  <si>
    <t>Arabian Peninsula - Dubai GO - Transmed Oversees - Third Party Contract Governance</t>
  </si>
  <si>
    <t>Arabian Peninsula - Jeddah GO - Organization General Controls</t>
  </si>
  <si>
    <t>Arabian Peninsula - Payroll [Full Service]</t>
  </si>
  <si>
    <t>Payroll [Full Service]</t>
  </si>
  <si>
    <t>Arabian Peninsula - Tax - Taxes</t>
  </si>
  <si>
    <t>Taxes</t>
  </si>
  <si>
    <t>Arabian Peninsula Regional Marketing - Starcom - Third Party Contract Governance</t>
  </si>
  <si>
    <t>Arabian Peninsula Revenue - Accounts Receivable</t>
  </si>
  <si>
    <t>Accounts Receivable</t>
  </si>
  <si>
    <t>Arabian Peninsula Revenue - Order, Shipping, Billing</t>
  </si>
  <si>
    <t>Order, Shipping, Billing</t>
  </si>
  <si>
    <t>Argentina - Application Management</t>
  </si>
  <si>
    <t>Argentina - Brand</t>
  </si>
  <si>
    <t>Argentina - Local Logistics - International Trade Operations</t>
  </si>
  <si>
    <t>Argentina - Order, Shipping, Billing</t>
  </si>
  <si>
    <t>Argentina - Organization General Controls</t>
  </si>
  <si>
    <t>Argentina - Selling</t>
  </si>
  <si>
    <t>Argentina - Tax - Taxes</t>
  </si>
  <si>
    <t>Pension Administration</t>
  </si>
  <si>
    <t>Argentina Pension Governance - Pension Governance</t>
  </si>
  <si>
    <t>Pension Governance</t>
  </si>
  <si>
    <t>Argentina Revenue FSS - Accounts Receivable</t>
  </si>
  <si>
    <t>Arvato CRM - Loyalty - Application Management</t>
  </si>
  <si>
    <t>Arvato CRM - Loyalty - IT Operations</t>
  </si>
  <si>
    <t>Asia &amp; Europe F&amp;HC Chemicals - Third Party Contract Governance</t>
  </si>
  <si>
    <t>Asia F&amp;HC Chemicals - Category Product Supply F&amp;A</t>
  </si>
  <si>
    <t>Asia F&amp;HC Chemicals - International Trade Operations</t>
  </si>
  <si>
    <t>Asia F&amp;HC Chemicals - Inventory Management</t>
  </si>
  <si>
    <t>Asia F&amp;HC Chemicals - IT Asset Management</t>
  </si>
  <si>
    <t>Asia F&amp;HC Chemicals - Order, Shipping, Billing</t>
  </si>
  <si>
    <t>Asia F&amp;HC Chemicals - Organization General Controls</t>
  </si>
  <si>
    <t>Asia F&amp;HC Chemicals - Purchasing [Procurement]</t>
  </si>
  <si>
    <t>Asia F&amp;HC Chemicals - Purchasing [Sourcing]</t>
  </si>
  <si>
    <t>Asia F&amp;HC Chemicals - Selling</t>
  </si>
  <si>
    <t>Asia F&amp;HC Chemicals iPort - Application Management</t>
  </si>
  <si>
    <t>Asia GDM - Organization General Controls</t>
  </si>
  <si>
    <t>Asia GDM - Selling</t>
  </si>
  <si>
    <t>Asia GZ Hub I-trade Organization - International Trade Operations</t>
  </si>
  <si>
    <t>Asia Pacific Selling 2nd Line of Defense - 2nd Line of Defense</t>
  </si>
  <si>
    <t>Pension Account [FASB 87-106 Disclosure]</t>
  </si>
  <si>
    <t>Real Estate</t>
  </si>
  <si>
    <t>Asia Regional Marketing - Beacon Tokyo - Third Party Contract Governance</t>
  </si>
  <si>
    <t>Asia Regional Marketing - Grey Hong Kong - Third Party Contract Governance</t>
  </si>
  <si>
    <t>Asia Regional Marketing - Grey Kuala Lumpur - Third Party Contract Governance</t>
  </si>
  <si>
    <t>Asia Regional Marketing - Grey Makati - Third Party Contract Governance</t>
  </si>
  <si>
    <t>Asia Regional Marketing - Grey Seoul - Third Party Contract Governance</t>
  </si>
  <si>
    <t>Asia Regional Marketing - Grey Tokyo - Third Party Contract Governance</t>
  </si>
  <si>
    <t>Asia Regional Marketing - Leo Burnett Hong Kong - Third Party Contract Governance</t>
  </si>
  <si>
    <t>Asia Regional Marketing - Leo Burnett Shanghai - Third Party Contract Governance</t>
  </si>
  <si>
    <t>Asia Regional Marketing - Leo Burnett Singapore - Third Party Contract Governance</t>
  </si>
  <si>
    <t>Asia Regional Marketing - Publicis Singapore - Third Party Contract Governance</t>
  </si>
  <si>
    <t>Asia Regional Marketing - Saatchi &amp; Saatchi Hong Kong - Third Party Contract Governance</t>
  </si>
  <si>
    <t>Asia Regional Marketing - Saatchi &amp; Saatchi Shanghai - Third Party Contract Governance</t>
  </si>
  <si>
    <t>Asia Regional Marketing - Saatchi &amp; Saatchi Singapore - Third Party Contract Governance</t>
  </si>
  <si>
    <t>Asia Sales Delivery - SDELite - Application Management</t>
  </si>
  <si>
    <t>Asia SG Hub I-trade Organization - International Trade Operations</t>
  </si>
  <si>
    <t>Treasury [Risk Management]</t>
  </si>
  <si>
    <t>Asia-APAC SMO Restructuring Accounting - Restructuring Accounting</t>
  </si>
  <si>
    <t>Restructuring Accounting</t>
  </si>
  <si>
    <t>Aspropirgos-Athens Distribution Center - Inventory Management</t>
  </si>
  <si>
    <t>Aspropirgos-Athens Distribution Center - IT Asset Management</t>
  </si>
  <si>
    <t>Aspropirgos-Athens Distribution Center - Organization General Controls</t>
  </si>
  <si>
    <t>Accounts Payable</t>
  </si>
  <si>
    <t>Athens General Office - Fixed Asset Management</t>
  </si>
  <si>
    <t>Athens Local Cash Management - Local Cash Management</t>
  </si>
  <si>
    <t>Local Cash Management</t>
  </si>
  <si>
    <t>Auburn Plant - Application Management</t>
  </si>
  <si>
    <t>Auburn Plant - Fixed Asset Management</t>
  </si>
  <si>
    <t>Auburn Plant - Inventory Management</t>
  </si>
  <si>
    <t>Auburn Plant - IT Asset Management</t>
  </si>
  <si>
    <t>Auburn Plant - IT Operations</t>
  </si>
  <si>
    <t>Auburn Plant - Operating System Management</t>
  </si>
  <si>
    <t>Auburn Plant - Organization General Controls</t>
  </si>
  <si>
    <t>Auburn Plant - Payroll [Front End]</t>
  </si>
  <si>
    <t>Auburn Plant - Storeroom</t>
  </si>
  <si>
    <t>Auburn Plant Delivery - IT Continuity</t>
  </si>
  <si>
    <t>Australia-New Zealand - Brand</t>
  </si>
  <si>
    <t>Australia-New Zealand - Organization General Controls</t>
  </si>
  <si>
    <t>Australia-New Zealand - Selling</t>
  </si>
  <si>
    <t>Australia-New Zealand - Tax - Taxes</t>
  </si>
  <si>
    <t>Australia-New Zealand BO - Third Party Contract Governance</t>
  </si>
  <si>
    <t>Australia-New Zealand CO - Third Party Contract Governance</t>
  </si>
  <si>
    <t>Australia-New Zealand Pension Governance - Pension Governance</t>
  </si>
  <si>
    <t>Austria General Office - Fixed Asset Management</t>
  </si>
  <si>
    <t>Auto-Pilot eCommerce Planning (China) - Application Management</t>
  </si>
  <si>
    <t>B&amp;R Baddi Plant - Inventory Management</t>
  </si>
  <si>
    <t>B&amp;R Baddi Plant - Application Management</t>
  </si>
  <si>
    <t>B&amp;R Baddi Plant - Fixed Asset Management</t>
  </si>
  <si>
    <t>B&amp;R Baddi Plant - IT Asset Management</t>
  </si>
  <si>
    <t>B&amp;R Baddi Plant - IT Operations</t>
  </si>
  <si>
    <t>B&amp;R Baddi Plant - Operating System Management</t>
  </si>
  <si>
    <t>B&amp;R Baddi Plant - Organization General Controls</t>
  </si>
  <si>
    <t>B&amp;R Baddi Plant - Payroll [Front End]</t>
  </si>
  <si>
    <t>B&amp;R Baddi Plant - Storeroom</t>
  </si>
  <si>
    <t>B2B - Customer Online - Application Management</t>
  </si>
  <si>
    <t>B2B - Store Online - IT Operations</t>
  </si>
  <si>
    <t>B2B Customer Online - Store - Application Management</t>
  </si>
  <si>
    <t>Baddi B&amp;R Plant Delivery - IT Continuity</t>
  </si>
  <si>
    <t>Baddi F&amp;HC Plant Delivery - IT Continuity</t>
  </si>
  <si>
    <t>Baddi Plant- F&amp;HC - Inventory Management</t>
  </si>
  <si>
    <t>Baddi Plant- F&amp;HC - Application Management</t>
  </si>
  <si>
    <t>Baddi Plant- F&amp;HC - Fixed Asset Management</t>
  </si>
  <si>
    <t>Baddi Plant- F&amp;HC - IT Asset Management</t>
  </si>
  <si>
    <t>Baddi Plant- F&amp;HC - IT Operations</t>
  </si>
  <si>
    <t>Baddi Plant- F&amp;HC - Operating System Management</t>
  </si>
  <si>
    <t>Baddi Plant- F&amp;HC - Organization General Controls</t>
  </si>
  <si>
    <t>Baddi Plant- F&amp;HC - Payroll [Front End]</t>
  </si>
  <si>
    <t>Baddi Plant- F&amp;HC - Storeroom</t>
  </si>
  <si>
    <t>Baku Office - Fixed Asset Management</t>
  </si>
  <si>
    <t>Baku Office Delivery - IT Continuity</t>
  </si>
  <si>
    <t>Bangkok C&amp;P Plant Delivery - IT Continuity</t>
  </si>
  <si>
    <t>Bangkok General Office - Fixed Asset Management</t>
  </si>
  <si>
    <t>Bangkok General Office Delivery - IT Continuity</t>
  </si>
  <si>
    <t>Bangkok Plant - Application Management</t>
  </si>
  <si>
    <t>Bangkok Plant - Fixed Asset Management</t>
  </si>
  <si>
    <t>Bangkok Plant - Inventory Management</t>
  </si>
  <si>
    <t>Bangkok Plant - IT Asset Management</t>
  </si>
  <si>
    <t>Bangkok Plant - IT Operations</t>
  </si>
  <si>
    <t>Bangkok Plant - Operating System Management</t>
  </si>
  <si>
    <t>Bangkok Plant - Organization General Controls</t>
  </si>
  <si>
    <t>Bangkok Plant - Payroll [Front End]</t>
  </si>
  <si>
    <t>Bangkok Plant - Storeroom</t>
  </si>
  <si>
    <t>Bangkok Plant Delivery - IT Continuity</t>
  </si>
  <si>
    <t>Bangladesh - International Trade Operations</t>
  </si>
  <si>
    <t>Barquisimeto DC - Inventory Management</t>
  </si>
  <si>
    <t>Barquisimeto Plant - Application Management</t>
  </si>
  <si>
    <t xml:space="preserve">Barquisimeto Plant - Fixed Asset Management </t>
  </si>
  <si>
    <t>Barquisimeto Plant - Inventory Management</t>
  </si>
  <si>
    <t>Barquisimeto Plant - IT Asset Management</t>
  </si>
  <si>
    <t>Barquisimeto Plant - IT Operations</t>
  </si>
  <si>
    <t>Barquisimeto Plant - Operating System Management</t>
  </si>
  <si>
    <t>Barquisimeto Plant - Organization General Controls</t>
  </si>
  <si>
    <t>Barquisimeto Plant - Payroll [Front End]</t>
  </si>
  <si>
    <t>Barquisimeto Plant - Storeroom</t>
  </si>
  <si>
    <t>Barquisimeto Plant Delivery - IT Continuity</t>
  </si>
  <si>
    <t>BCP Governance - 2nd Line of Defense</t>
  </si>
  <si>
    <t>Beauty Care Sector Quality Assurance - 2nd Line of Defense</t>
  </si>
  <si>
    <t>Beckett Ridge Technical Center - Fixed Asset Management</t>
  </si>
  <si>
    <t>Beckett Ridge Technical Center Delivery - IT Continuity</t>
  </si>
  <si>
    <t>Beckett Ridge Technical Center R&amp;D - Research and Development</t>
  </si>
  <si>
    <t>Research and Development</t>
  </si>
  <si>
    <t>Beckett Ridge Technical Center-BRB R&amp;D - Application Management</t>
  </si>
  <si>
    <t>Beckett Ridge Technical Center-BRB R&amp;D - Fixed Asset Management</t>
  </si>
  <si>
    <t>Beckett Ridge Technical Center-BRB R&amp;D - IT Asset Management</t>
  </si>
  <si>
    <t>Beckett Ridge Technical Center-BRB R&amp;D - Operating System Management</t>
  </si>
  <si>
    <t>Beckett Ridge Technical Center-BRB R&amp;D - Organization General Controls</t>
  </si>
  <si>
    <t>Beijing Innovation Center R&amp;D - Application Management</t>
  </si>
  <si>
    <t>Beijing Innovation Center R&amp;D - Fixed Asset Management</t>
  </si>
  <si>
    <t>Beijing Innovation Center R&amp;D - IT Asset Management</t>
  </si>
  <si>
    <t>Beijing Innovation Center R&amp;D - Operating System Management</t>
  </si>
  <si>
    <t>Beijing Innovation Center R&amp;D - Organization General Controls</t>
  </si>
  <si>
    <t>Beijing Innovation Center R&amp;D - Research and Development</t>
  </si>
  <si>
    <t>Beijing Technical Center - Fixed Asset Management</t>
  </si>
  <si>
    <t>Beijing Technical Center Delivery - IT Continuity</t>
  </si>
  <si>
    <t>Benefit Delivery MyPGS</t>
  </si>
  <si>
    <t>Belgium Benefit Delivery MyPGS - Benefit Delivery MyPGS</t>
  </si>
  <si>
    <t>Benefit Design &amp; Delivery HR [C&amp;B, E&amp;LR, Local HR]</t>
  </si>
  <si>
    <t>Belgrade Office - Fixed Asset Management</t>
  </si>
  <si>
    <t>Belgrade Sales Office Delivery - IT Continuity</t>
  </si>
  <si>
    <t>Belleville Plant - Application Management</t>
  </si>
  <si>
    <t>Belleville Plant - Fixed Asset Management</t>
  </si>
  <si>
    <t>Belleville Plant - Inventory Management</t>
  </si>
  <si>
    <t>Belleville Plant - IT Asset Management</t>
  </si>
  <si>
    <t>Belleville Plant - IT Operations</t>
  </si>
  <si>
    <t>Belleville Plant - Operating System Management</t>
  </si>
  <si>
    <t>Belleville Plant - Organization General Controls</t>
  </si>
  <si>
    <t>Belleville Plant - Payroll [Front End]</t>
  </si>
  <si>
    <t>Belleville Plant - Storeroom</t>
  </si>
  <si>
    <t>Belleville Plant Delivery - IT Continuity</t>
  </si>
  <si>
    <t>Ben Cat Plant - Application Management</t>
  </si>
  <si>
    <t>Ben Cat Plant - Fixed Asset Management</t>
  </si>
  <si>
    <t>Ben Cat Plant - Inventory Management</t>
  </si>
  <si>
    <t>Ben Cat Plant - IT Asset Management</t>
  </si>
  <si>
    <t>Ben Cat Plant - IT Operations</t>
  </si>
  <si>
    <t>Ben Cat Plant - Operating System Management</t>
  </si>
  <si>
    <t>Ben Cat Plant - Organization General Controls</t>
  </si>
  <si>
    <t>Ben Cat Plant - Payroll [Front End]</t>
  </si>
  <si>
    <t>Ben Cat Plant - Storeroom</t>
  </si>
  <si>
    <t>Ben Cat Plant Delivery - IT Continuity</t>
  </si>
  <si>
    <t>Local Data Privacy</t>
  </si>
  <si>
    <t>BENELUX - Tax - Taxes</t>
  </si>
  <si>
    <t>Third Party Operations [Coupon]</t>
  </si>
  <si>
    <t>Benelux Customization Centre - Mivas-Rumst - Third Party Contract Governance</t>
  </si>
  <si>
    <t>Benelux Customization Operations - Organization General Controls</t>
  </si>
  <si>
    <t>Berlin Plant - Application Management</t>
  </si>
  <si>
    <t>Berlin Plant - Fixed Asset Management</t>
  </si>
  <si>
    <t>Berlin Plant - International Trade Operations</t>
  </si>
  <si>
    <t>Berlin Plant - Inventory Management</t>
  </si>
  <si>
    <t>Berlin Plant - IT Asset Management</t>
  </si>
  <si>
    <t>Berlin Plant - IT Operations</t>
  </si>
  <si>
    <t>Berlin Plant - Operating System Management</t>
  </si>
  <si>
    <t>Berlin Plant - Organization General Controls</t>
  </si>
  <si>
    <t>Berlin Plant - Payroll [Front End]</t>
  </si>
  <si>
    <t>Berlin Plant - Storeroom</t>
  </si>
  <si>
    <t>Berlin Plant Delivery - IT Continuity</t>
  </si>
  <si>
    <t>Bhiwadi Plant - Application Management</t>
  </si>
  <si>
    <t>Bhiwadi Plant - Fixed Asset Management</t>
  </si>
  <si>
    <t>Bhiwadi Plant - Inventory Management</t>
  </si>
  <si>
    <t>Bhiwadi Plant - IT Asset Management</t>
  </si>
  <si>
    <t>Bhiwadi Plant - IT Operations</t>
  </si>
  <si>
    <t>Bhiwadi Plant - Operating System Management</t>
  </si>
  <si>
    <t>Bhiwadi Plant - Organization General Controls</t>
  </si>
  <si>
    <t>Bhiwadi Plant - Payroll [Front End]</t>
  </si>
  <si>
    <t>Bhiwadi Plant - Storeroom</t>
  </si>
  <si>
    <t>Bhiwadi Plant Delivery - IT Continuity</t>
  </si>
  <si>
    <t>BI - Platforms BigData - Application Management</t>
  </si>
  <si>
    <t>BI Operations - ADW Platform - IT Operations</t>
  </si>
  <si>
    <t>Bilfinger Industrial Services - Third Party Contract Governance</t>
  </si>
  <si>
    <t>Binh Duong Plant  - IT Operations</t>
  </si>
  <si>
    <t>Binh Duong Plant - Application Management</t>
  </si>
  <si>
    <t>Binh Duong Plant - Fixed Asset Management</t>
  </si>
  <si>
    <t>Binh Duong Plant - Inventory Management</t>
  </si>
  <si>
    <t>Binh Duong Plant - IT Asset Management</t>
  </si>
  <si>
    <t>Binh Duong Plant - Operating System Management</t>
  </si>
  <si>
    <t>Binh Duong Plant - Organization General Controls</t>
  </si>
  <si>
    <t>Binh Duong Plant - Payroll [Front End]</t>
  </si>
  <si>
    <t>Binh Duong Plant - Storeroom</t>
  </si>
  <si>
    <t>Binh Duong Plant Delivery - IT Continuity</t>
  </si>
  <si>
    <t>BJ's - Organization General Controls</t>
  </si>
  <si>
    <t>BJ's - Selling</t>
  </si>
  <si>
    <t>Blois Plant - Application Management</t>
  </si>
  <si>
    <t>Blois Plant - Fixed Asset Management</t>
  </si>
  <si>
    <t>Blois Plant - Inventory Management</t>
  </si>
  <si>
    <t>Blois Plant - IT Asset Management</t>
  </si>
  <si>
    <t>Blois Plant - IT Operations</t>
  </si>
  <si>
    <t>Blois Plant - Operating System Management</t>
  </si>
  <si>
    <t>Blois Plant - Organization General Controls</t>
  </si>
  <si>
    <t>Blois Plant - Payroll [Front End]</t>
  </si>
  <si>
    <t>Blois Plant - Storeroom</t>
  </si>
  <si>
    <t>Blois Plant Delivery - IT Continuity</t>
  </si>
  <si>
    <t>BO Operations - SAP BO - IT Operations</t>
  </si>
  <si>
    <t>Bogota General Office - Fixed Asset Management</t>
  </si>
  <si>
    <t>Bogota General Office Delivery - IT Continuity</t>
  </si>
  <si>
    <t>Borispol Plant - Application Management</t>
  </si>
  <si>
    <t>Borispol Plant - Fixed Asset Management</t>
  </si>
  <si>
    <t>Borispol Plant - International Trade Operations</t>
  </si>
  <si>
    <t>Borispol Plant - Inventory Management</t>
  </si>
  <si>
    <t>Borispol Plant - IT Asset Management</t>
  </si>
  <si>
    <t>Borispol Plant - IT Operations</t>
  </si>
  <si>
    <t>Borispol Plant - Operating System Management</t>
  </si>
  <si>
    <t>Borispol Plant - Organization General Controls</t>
  </si>
  <si>
    <t>Borispol Plant - Payroll [font end]</t>
  </si>
  <si>
    <t>Borispol Plant - Storeroom</t>
  </si>
  <si>
    <t>Borispol Plant Delivery - IT Continuity</t>
  </si>
  <si>
    <t>Boston Plant - Application Management</t>
  </si>
  <si>
    <t>Boston Plant - Fixed Asset Management</t>
  </si>
  <si>
    <t>Boston Plant - Inventory Management</t>
  </si>
  <si>
    <t>Boston Plant - IT Asset Management</t>
  </si>
  <si>
    <t>Boston Plant - IT Operations</t>
  </si>
  <si>
    <t>Boston Plant - Operating System Management</t>
  </si>
  <si>
    <t>Boston Plant - Organization General Controls</t>
  </si>
  <si>
    <t>Boston Plant - Payroll [Front End]</t>
  </si>
  <si>
    <t>Boston Plant - Storeroom</t>
  </si>
  <si>
    <t>Boston Plant Delivery - IT Continuity</t>
  </si>
  <si>
    <t>Box Elder Plant - Application Management</t>
  </si>
  <si>
    <t>Box Elder Plant - Fixed Asset Management</t>
  </si>
  <si>
    <t>Box Elder Plant - Inventory Management</t>
  </si>
  <si>
    <t>Box Elder Plant - IT Asset Management</t>
  </si>
  <si>
    <t>Box Elder Plant - IT Operations</t>
  </si>
  <si>
    <t>Box Elder Plant - Operating System Management</t>
  </si>
  <si>
    <t>Box Elder Plant - Organization General Controls</t>
  </si>
  <si>
    <t>Box Elder Plant - Payroll [Front End]</t>
  </si>
  <si>
    <t>Box Elder Plant - Storeroom</t>
  </si>
  <si>
    <t>Box Elder Plant - Third party Contract Governance</t>
  </si>
  <si>
    <t>Box Elder Plant Delivery - IT Continuity</t>
  </si>
  <si>
    <t>Master Data Management</t>
  </si>
  <si>
    <t>Bracknell Technical Center Delivery - IT Continuity</t>
  </si>
  <si>
    <t>Brambles Chep Pallets - Third Party Contract Governance</t>
  </si>
  <si>
    <t>Brand Health on Demand (BHOD) - Application Management</t>
  </si>
  <si>
    <t>Brand Store - DAM (Digital Assets Management) - Application Management</t>
  </si>
  <si>
    <t>Brand Store - DAM (Digital Assets Management) - IT Operations</t>
  </si>
  <si>
    <t>Brand US Ops - Organization General Controls</t>
  </si>
  <si>
    <t>Bratislava Office - Fixed Asset Management</t>
  </si>
  <si>
    <t>Bratislava Office Delivery - IT Continuity</t>
  </si>
  <si>
    <t>Brazil - Application Management</t>
  </si>
  <si>
    <t>Brazil - Brand</t>
  </si>
  <si>
    <t>Brazil - Local Logistics - International Trade Operations</t>
  </si>
  <si>
    <t>Brazil - Order, Shipping, Billing</t>
  </si>
  <si>
    <t>Brazil - Organization General Controls</t>
  </si>
  <si>
    <t>Brazil - Selling</t>
  </si>
  <si>
    <t>Brazil - Tax - Taxes</t>
  </si>
  <si>
    <t>Indirect Tax Compliance</t>
  </si>
  <si>
    <t>Brazil - Third Party Contract Governance</t>
  </si>
  <si>
    <t>Brazil Benefit Delivery MyPGS - Benefit Delivery MyPGS</t>
  </si>
  <si>
    <t>Brazil Benefit Design &amp; Delivery HR- Benefit Design &amp; Delivery HR [C&amp;B, E&amp;LR, Local HR]</t>
  </si>
  <si>
    <t>Brazil Media Agencies - Third Party Contract Governance</t>
  </si>
  <si>
    <t>Brazil Merchandiser - Third Party Contract Governance</t>
  </si>
  <si>
    <t>Brazil Pension Accounting - Pension Account [FASB 87-106 Disclosure]</t>
  </si>
  <si>
    <t>Brazil Pension Governance - Pension Governance</t>
  </si>
  <si>
    <t>Brazil Promotional Spending - Third Party Contract Governance</t>
  </si>
  <si>
    <t>Brazil Revenue FSS - Accounts Receivable</t>
  </si>
  <si>
    <t>Brazil SMO - Transportation - Third Party Contract Governance</t>
  </si>
  <si>
    <t>Brockville Plant - Application Management</t>
  </si>
  <si>
    <t>Brockville Plant - Fixed Asset Management</t>
  </si>
  <si>
    <t>Brockville Plant - Inventory Management</t>
  </si>
  <si>
    <t>Brockville Plant - IT Asset Management</t>
  </si>
  <si>
    <t>Brockville Plant - IT Operations</t>
  </si>
  <si>
    <t>Brockville Plant - Operating System Management</t>
  </si>
  <si>
    <t>Brockville Plant - Organization General Controls</t>
  </si>
  <si>
    <t>Brockville Plant - Payroll [Front End]</t>
  </si>
  <si>
    <t>Brockville Plant - Storeroom</t>
  </si>
  <si>
    <t>Brockville Plant Delivery - IT Continuity</t>
  </si>
  <si>
    <t>Brooklands General Office - Fixed Asset Management</t>
  </si>
  <si>
    <t>Brooklands General Office Delivery - IT Continuity</t>
  </si>
  <si>
    <t>Brown Summit Plant and Distribution Center Delivery - IT Continuity</t>
  </si>
  <si>
    <t>Brussels F&amp;RE Delivery - IT Continuity</t>
  </si>
  <si>
    <t>Brussels F&amp;RE - Fixed Asset Management</t>
  </si>
  <si>
    <t>Brussels Innovation Center - F&amp;HC R&amp;D - Organization General Controls</t>
  </si>
  <si>
    <t>Brussels Innovation Center - F&amp;HC R&amp;D - Research and Development</t>
  </si>
  <si>
    <t>Brussels Innovation Center R&amp;D - Application Management</t>
  </si>
  <si>
    <t>Brussels Innovation Center R&amp;D - Fixed Asset Management</t>
  </si>
  <si>
    <t>Brussels Innovation Center R&amp;D - IT Asset Management</t>
  </si>
  <si>
    <t>Brussels Innovation Center R&amp;D - Operating System Management</t>
  </si>
  <si>
    <t>Bucharest General Office - Fixed Asset Management</t>
  </si>
  <si>
    <t>Bucharest General Office Delivery - IT Continuity</t>
  </si>
  <si>
    <t>Budapest General Office - Fixed Asset Management</t>
  </si>
  <si>
    <t>Budapest General Office Delivery - IT Continuity</t>
  </si>
  <si>
    <t>Budapest Plant - Application Management</t>
  </si>
  <si>
    <t>Budapest Plant - Fixed Asset Management</t>
  </si>
  <si>
    <t>Budapest Plant - International Trade Operations</t>
  </si>
  <si>
    <t>Budapest Plant - Inventory Management</t>
  </si>
  <si>
    <t>Budapest Plant - IT Asset Management</t>
  </si>
  <si>
    <t>Budapest Plant - IT Operations</t>
  </si>
  <si>
    <t>Budapest Plant - Operating System Management</t>
  </si>
  <si>
    <t>Budapest Plant - Organization General Controls</t>
  </si>
  <si>
    <t>Budapest Plant - Storeroom</t>
  </si>
  <si>
    <t>Budapest Plant Delivery - IT Continuity</t>
  </si>
  <si>
    <t>Buenos Aires Interamericas General Office - Fixed Asset Management</t>
  </si>
  <si>
    <t>Buenos Aires Interamericas General Office Delivery - IT Continuity</t>
  </si>
  <si>
    <t>BW Operations - SAP BW - IT Operations</t>
  </si>
  <si>
    <t>BW Platform - IT Operations</t>
  </si>
  <si>
    <t>Cabuyao Customization Center - Third party Contract Governance</t>
  </si>
  <si>
    <t xml:space="preserve">Cabuyao Distribution Center - Third party Contract Governance </t>
  </si>
  <si>
    <t>Cabuyao Plant - Application Management</t>
  </si>
  <si>
    <t>Cabuyao Plant - Fixed Asset Management</t>
  </si>
  <si>
    <t>Cabuyao Plant - Inventory Management</t>
  </si>
  <si>
    <t>Cabuyao Plant - IT Asset Management</t>
  </si>
  <si>
    <t>Cabuyao Plant - Operating System Management</t>
  </si>
  <si>
    <t>Cabuyao Plant - Organization General Controls</t>
  </si>
  <si>
    <t>Cabuyao Plant - Payroll [Front End]</t>
  </si>
  <si>
    <t>Cabuyao Plant - Storeroom</t>
  </si>
  <si>
    <t>Cabuyao Plant Delivery - IT Continuity</t>
  </si>
  <si>
    <t>Cabuyao Plant- IT Operations</t>
  </si>
  <si>
    <t>Cairo F&amp;HC Plant - Inventory Management</t>
  </si>
  <si>
    <t>Cairo F&amp;HC Plant - Application Management</t>
  </si>
  <si>
    <t>Cairo F&amp;HC Plant - Fixed Asset Management</t>
  </si>
  <si>
    <t>Cairo F&amp;HC Plant - IT Asset Management</t>
  </si>
  <si>
    <t>Cairo F&amp;HC Plant - Operating System Management</t>
  </si>
  <si>
    <t>Cairo F&amp;HC Plant - Organization General Controls</t>
  </si>
  <si>
    <t>Cairo F&amp;HC Plant - Storeroom</t>
  </si>
  <si>
    <t>Cairo F&amp;HC Plant- IT Operations</t>
  </si>
  <si>
    <t>Cairo Planning Service Center Delivery - IT Asset Management</t>
  </si>
  <si>
    <t>Cairo Plant and Distribution Center Delivery - IT Continuity</t>
  </si>
  <si>
    <t>Cairo PSC Office - Fixed Asset Management</t>
  </si>
  <si>
    <t>Canada - Selling</t>
  </si>
  <si>
    <t>Canada - Tax - Taxes</t>
  </si>
  <si>
    <t>Canada Benefit Delivery MyPGS - Benefit Delivery MyPGS</t>
  </si>
  <si>
    <t>Canada Benefit Design &amp; Delivery HR  - Benefit Design &amp; Delivery HR [C&amp;B, E&amp;LR, Local HR]</t>
  </si>
  <si>
    <t>Canada Marketing - Brand</t>
  </si>
  <si>
    <t>Canada Pension Accounting - Pension Account [FASB 87-106 Disclosure]</t>
  </si>
  <si>
    <t>Canada Pension Governance - Pension Governance</t>
  </si>
  <si>
    <t>Canada Revenue - Accounts Receivable</t>
  </si>
  <si>
    <t>Canada Revenue - Order, Shipping, Billing</t>
  </si>
  <si>
    <t>Canadian Distribution Center - Brantford Ontario - Fixed Asset Management</t>
  </si>
  <si>
    <t>Canadian Distribution Center - Brantford Ontario - IT Asset Management</t>
  </si>
  <si>
    <t>Canadian Distribution Center - Brantford Ontario - Organization General Controls</t>
  </si>
  <si>
    <t xml:space="preserve">Canadian Distribution Centre - Brantford Ontario - Exel - Third Party Contract  Governance </t>
  </si>
  <si>
    <t>Cape Girardeau Plant - Application Management</t>
  </si>
  <si>
    <t>Cape Girardeau Plant - Exel -  Third party Contract Governance</t>
  </si>
  <si>
    <t>Cape Girardeau Plant - Fixed Asset Management</t>
  </si>
  <si>
    <t>Cape Girardeau Plant - Inventory Management</t>
  </si>
  <si>
    <t>Cape Girardeau Plant - IT Asset Management</t>
  </si>
  <si>
    <t>Cape Girardeau Plant - Operating System Management</t>
  </si>
  <si>
    <t>Cape Girardeau Plant - Organization General Controls</t>
  </si>
  <si>
    <t>Cape Girardeau Plant - Payroll [Front End]</t>
  </si>
  <si>
    <t>Cape Girardeau Plant - Storeroom</t>
  </si>
  <si>
    <t>Cape Girardeau Plant Delivery - IT Continuity</t>
  </si>
  <si>
    <t>Cape Girardeau Plant- IT Operations</t>
  </si>
  <si>
    <t>Caracas General Office and Technical Center - Fixed Asset Management</t>
  </si>
  <si>
    <t>Caracas General Office and Technical Center Delivery - IT Continuity</t>
  </si>
  <si>
    <t>Casablanca General Office - Fixed Asset Management</t>
  </si>
  <si>
    <t>Casablanca General Office Delivery - IT Continuity</t>
  </si>
  <si>
    <t>Casablanca Plant - Application Management</t>
  </si>
  <si>
    <t>Casablanca Plant - Fixed Asset Management</t>
  </si>
  <si>
    <t>Casablanca Plant - International Trade Operations</t>
  </si>
  <si>
    <t>Casablanca Plant - Inventory Management</t>
  </si>
  <si>
    <t>Casablanca Plant - IT Asset Management</t>
  </si>
  <si>
    <t>Casablanca Plant - IT Operations</t>
  </si>
  <si>
    <t>Casablanca Plant - Operating System Management</t>
  </si>
  <si>
    <t>Casablanca Plant - Organization General Controls</t>
  </si>
  <si>
    <t>Casablanca Plant - Payroll [Front End]</t>
  </si>
  <si>
    <t>Casablanca Plant - Storeroom</t>
  </si>
  <si>
    <t>Casablanca Plant Delivery - IT Continuity</t>
  </si>
  <si>
    <t>Caucasus - Azerbaijan - International Trade Operations</t>
  </si>
  <si>
    <t>CBD Solutions - In-Store Operations - Organization General Controls</t>
  </si>
  <si>
    <t xml:space="preserve">CE SMO Prague - Customization - Third party Contract Governance </t>
  </si>
  <si>
    <t>Travel</t>
  </si>
  <si>
    <t>Central Europe (CE) - Brand</t>
  </si>
  <si>
    <t>Central Europe (CE) - Local Data Privacy</t>
  </si>
  <si>
    <t>Central Europe (CE) - Order, Shipping, Billing</t>
  </si>
  <si>
    <t>CF HR Compensation and Benefits General Controls - Organization General Controls</t>
  </si>
  <si>
    <t>CF HR Employment-Labor Relations - 2nd Line of Defense</t>
  </si>
  <si>
    <t>CF HR Medical - 2nd Line of Defense</t>
  </si>
  <si>
    <t>CF HR Medical - Organization General Controls</t>
  </si>
  <si>
    <t>CF Product Supply Quality Assurance - 2nd Line of Defense</t>
  </si>
  <si>
    <t>CF PS Cap Man Eng - 2nd Line of Defense</t>
  </si>
  <si>
    <t>CF Purchases - BBS - Global JLL - Purchasing [Procurement]</t>
  </si>
  <si>
    <t>CF Purchases - BBS - Global JLL - Purchasing [Sourcing]</t>
  </si>
  <si>
    <t>CF Purchases - BBS - MSP Governance - Third Party Contract Governance</t>
  </si>
  <si>
    <t>CF Purchases - BBS &amp; Operations GC - Organization General Controls</t>
  </si>
  <si>
    <t>CF Purchases - BBS Asia - Organization General Controls</t>
  </si>
  <si>
    <t>CF Purchases - BBS IMEA-One Europe - Organization General Controls</t>
  </si>
  <si>
    <t>CF Purchases - BBS IMEA-One Europe - Purchasing [Sourcing]</t>
  </si>
  <si>
    <t>CF Purchases - BBS LA - Organization General Controls</t>
  </si>
  <si>
    <t>CF Purchases - BBS LA - Purchasing [Sourcing]</t>
  </si>
  <si>
    <t>CF Purchases - BBS NA - Organization General Controls</t>
  </si>
  <si>
    <t>CF Purchases - BBS NA - Purchasing [Sourcing]</t>
  </si>
  <si>
    <t>CF Purchases - Capital - APAC - Organization General Controls</t>
  </si>
  <si>
    <t>CF Purchases - Capital - APAC - Purchasing [Sourcing]</t>
  </si>
  <si>
    <t>CF Purchases - Capital - GC - Purchasing [Sourcing]</t>
  </si>
  <si>
    <t>CF Purchases - Chemicals &amp; Ingredients AAIJK - Organization General Controls</t>
  </si>
  <si>
    <t>CF Purchases - Chemicals &amp; Ingredients AAIJK - Purchasing [Sourcing]</t>
  </si>
  <si>
    <t>CF Purchases - Chemicals &amp; Ingredients EMEA - Organization General Controls</t>
  </si>
  <si>
    <t>CF Purchases - Chemicals &amp; Ingredients EMEA - Purchasing [Sourcing]</t>
  </si>
  <si>
    <t>CF Purchases - Chemicals &amp; Ingredients GC - Organization General Controls</t>
  </si>
  <si>
    <t>CF Purchases - Chemicals &amp; Ingredients GC - Purchasing [Sourcing]</t>
  </si>
  <si>
    <t>CF Purchases - Chemicals &amp; Ingredients LA - Organization General Controls</t>
  </si>
  <si>
    <t>CF Purchases - Chemicals &amp; Ingredients LA - Purchasing [Sourcing]</t>
  </si>
  <si>
    <t>CF Purchases - Chemicals &amp; Ingredients NA - Organization General Controls</t>
  </si>
  <si>
    <t>CF Purchases - Chemicals &amp; Ingredients NA - Purchasing [Sourcing]</t>
  </si>
  <si>
    <t>CF Purchases - Corbus Operations Asia - Third Party Contract Governance</t>
  </si>
  <si>
    <t>CF Purchases - CSSP-GCP - Europe - Organization General Controls</t>
  </si>
  <si>
    <t>CF Purchases - CSSP-GCP - Europe - Purchasing [Procurement]</t>
  </si>
  <si>
    <t>CF Purchases - CSSP-GCP - Europe - Purchasing [Sourcing]</t>
  </si>
  <si>
    <t>CF Purchases - Global - 2nd Line of Defense</t>
  </si>
  <si>
    <t>CF Purchases - Global - Third Party Contract Governance</t>
  </si>
  <si>
    <t>CF Purchases - Logistics - Europe - Organization General Controls</t>
  </si>
  <si>
    <t>CF Purchases - Logistics - Europe - Purchasing [Sourcing]</t>
  </si>
  <si>
    <t>CF Purchases - Logistics - IMEA - Purchasing [Sourcing]</t>
  </si>
  <si>
    <t>CF Purchases - Logistics - NA - Organization General Controls</t>
  </si>
  <si>
    <t>CF Purchases - Logistics - NA - Purchasing [Procurement]</t>
  </si>
  <si>
    <t>CF Purchases - PackHyESS AAJK - Organization General Controls</t>
  </si>
  <si>
    <t>CF Purchases - PackHyESS AAJK - Purchasing [Sourcing]</t>
  </si>
  <si>
    <t>CF Purchases - PackHyESS EMEA - Organization General Controls</t>
  </si>
  <si>
    <t>CF Purchases - PackHyESS EMEA - Purchasing [Sourcing]</t>
  </si>
  <si>
    <t>CF Purchases - PackHyESS GC - Organization General Controls</t>
  </si>
  <si>
    <t>CF Purchases - PackHyESS GC - Purchasing [Sourcing]</t>
  </si>
  <si>
    <t>CF Purchases - PackHyESS LA - Organization General Controls</t>
  </si>
  <si>
    <t>CF Purchases - PackHyESS LA - Purchasing [Sourcing]</t>
  </si>
  <si>
    <t>CF Purchases - PackHyESS NA - Organization General Controls</t>
  </si>
  <si>
    <t>CF Purchases - PackHyESS NA - Purchasing [Sourcing]</t>
  </si>
  <si>
    <t>CF Purchases - SNS CSSP Global OGC - Organization General Controls</t>
  </si>
  <si>
    <t>CF Purchases - SNS Global - Purchasing [Sourcing]</t>
  </si>
  <si>
    <t>CF Purchases - SNS Logistics Global OGC - Organization General Controls</t>
  </si>
  <si>
    <t>CF Purchases - SNS-CSSP-GCP LA - Organization General Controls</t>
  </si>
  <si>
    <t>CF Purchases - SNS-CSSP-GCP LA - Purchasing [Procurement]</t>
  </si>
  <si>
    <t>CF Purchases - SNS-CSSP-GCP LA - Purchasing [Sourcing]</t>
  </si>
  <si>
    <t>CF Purchases - SNS-CSSP-GCP NA - Organization General Controls</t>
  </si>
  <si>
    <t>CF Purchases - SNS-CSSP-GCP NA - Purchasing [Sourcing]</t>
  </si>
  <si>
    <t>CF Purchases - SNS-CSSP-Global Energy - Purchasing [Sourcing]</t>
  </si>
  <si>
    <t>CF Purchases - SNS-CSSP-Global GARP - Organization General Controls</t>
  </si>
  <si>
    <t>CF Purchases - SNS-CSSP-Global GARP - Purchasing [Sourcing]</t>
  </si>
  <si>
    <t>CF Purchases - SNS-Logistics - Asia - Organization General Controls</t>
  </si>
  <si>
    <t>CF Purchases - SNS-Logistics - Asia - Purchasing [Procurement]</t>
  </si>
  <si>
    <t>CF Purchases - SNS-Logistics - LA - Organization General Controls</t>
  </si>
  <si>
    <t>CF Purchases - Tata America SNS CSSP NA - Third Party Governance</t>
  </si>
  <si>
    <t>CF Purchases - TCS Operations NA - Third Party Contract Governance</t>
  </si>
  <si>
    <t>CG Marketing Distributor – India SMO – Third Party Contract Governance</t>
  </si>
  <si>
    <t>CH Robinson Europe - Third Party Contract Governance</t>
  </si>
  <si>
    <t>Changsha Regional Distribution Center - China Merchants - IT Asset Management</t>
  </si>
  <si>
    <t>Chemicals Systems - Application Management</t>
  </si>
  <si>
    <t>Chemicals Systems - IT Operations</t>
  </si>
  <si>
    <t>Chemicals Systems - Operating System Management</t>
  </si>
  <si>
    <t>Chemicals Systems - Organization General Controls</t>
  </si>
  <si>
    <t>Chengdu Plant - Application Management</t>
  </si>
  <si>
    <t>Chengdu Plant - Fixed Asset Management</t>
  </si>
  <si>
    <t>Chengdu Plant - Inventory Management</t>
  </si>
  <si>
    <t>Chengdu Plant - IT Asset Management</t>
  </si>
  <si>
    <t>Chengdu Plant - Operating System Management</t>
  </si>
  <si>
    <t>Chengdu Plant - Organization General Controls</t>
  </si>
  <si>
    <t>Chengdu Plant - Payroll [Front End]</t>
  </si>
  <si>
    <t>Chengdu Plant - Storeroom</t>
  </si>
  <si>
    <t>Chengdu Plant Delivery - IT Continuity</t>
  </si>
  <si>
    <t>Chengdu Plant- IT Operations</t>
  </si>
  <si>
    <t>Chengdu Regional Distribution Center - Sinotrans - IT Asset Management</t>
  </si>
  <si>
    <t>Chile - Brand</t>
  </si>
  <si>
    <t>Chile - Local Logistics - International Trade Operations</t>
  </si>
  <si>
    <t>Chile - Order, Shipping, Billing</t>
  </si>
  <si>
    <t>Chile - Selling</t>
  </si>
  <si>
    <t>Chile - Tax - Taxes</t>
  </si>
  <si>
    <t>Chile Merchandisers - Third Party Contract Governance</t>
  </si>
  <si>
    <t>Chile Payroll - Payroll [Front End]</t>
  </si>
  <si>
    <t>Chile Pension Governance - Pension Governance</t>
  </si>
  <si>
    <t>Chile Revenue FSS - Accounts Receivable</t>
  </si>
  <si>
    <t>Chile SMO Services - Third Party Contract Governance</t>
  </si>
  <si>
    <t>China - Selling</t>
  </si>
  <si>
    <t>China - SKII - Selling</t>
  </si>
  <si>
    <t>China - Tax - Indirect Tax Compliance</t>
  </si>
  <si>
    <t>China - Tax - Taxes</t>
  </si>
  <si>
    <t>China Benefit Delivery MyPGS - Benefit Delivery MyPGS</t>
  </si>
  <si>
    <t>China Benefit Design &amp; Delivery HR - Benefit Design &amp; Delivery HR [C&amp;B, E&amp;LR, Local HR]</t>
  </si>
  <si>
    <t>China CBD - Third Party Contract Governance</t>
  </si>
  <si>
    <t>China CBD- Organization General Controls</t>
  </si>
  <si>
    <t>China Consumer Big Data Platform (DMP) - Application Management</t>
  </si>
  <si>
    <t>China Ecom - Third Party Contract Governance</t>
  </si>
  <si>
    <t>China Hosting (CenturyLink) - IT Operations</t>
  </si>
  <si>
    <t>China Nanjing Regional Distribution Center - Annto - IT Asset Management</t>
  </si>
  <si>
    <t>China Pension Accounting - Pension Account [FASB 87-106 Disclosure]</t>
  </si>
  <si>
    <t>China Pension Governance - Pension Governance</t>
  </si>
  <si>
    <t>China SMO PS - Order, Shipping, Billing</t>
  </si>
  <si>
    <t>China SMO PS - Organization General Controls</t>
  </si>
  <si>
    <t>China SMO PS - Third Party Contract Governance</t>
  </si>
  <si>
    <t>Chonan Distribution Center - Organization General Controls</t>
  </si>
  <si>
    <t>Chonan Distribution Center - P&amp;A - Third Party Contract Governance</t>
  </si>
  <si>
    <t>Cincinnati Chemicals Plant - Application Management</t>
  </si>
  <si>
    <t>Cincinnati Chemicals Plant - Fixed Asset Management</t>
  </si>
  <si>
    <t>Cincinnati Chemicals Plant - Inventory Management</t>
  </si>
  <si>
    <t>Cincinnati Chemicals Plant - IT Asset Management</t>
  </si>
  <si>
    <t>Cincinnati Chemicals Plant - IT Operations</t>
  </si>
  <si>
    <t>Cincinnati Chemicals Plant - Operating System Management</t>
  </si>
  <si>
    <t>Cincinnati Chemicals Plant - Organization General Controls</t>
  </si>
  <si>
    <t>Cincinnati Chemicals Plant - Payroll [Front End]</t>
  </si>
  <si>
    <t>Cincinnati Chemicals Plant - Storeroom</t>
  </si>
  <si>
    <t>Cincinnati Chemicals Plant Delivery - IT Continuity</t>
  </si>
  <si>
    <t>Cincinnati Export Office-Selling - Organization General Controls</t>
  </si>
  <si>
    <t>Cincinnati General Office - Fixed Asset Management</t>
  </si>
  <si>
    <t>Cincinnati General Office Delivery - IT Continuity</t>
  </si>
  <si>
    <t>Cincinnati Innovation Center - IT Operations</t>
  </si>
  <si>
    <t>CIO Office - IT Continuity</t>
  </si>
  <si>
    <t>CM - Appliances - Payer - Third Party Contract Governance</t>
  </si>
  <si>
    <t>CM - B&amp;G - ZDA - Third Party Contract Governance</t>
  </si>
  <si>
    <t>CM - Baby Care - DOMTAR AHP - Delaware - Third Party Contract Governance</t>
  </si>
  <si>
    <t>CM - Baby Care - Dr Schumacher - Third Party Contract Governance</t>
  </si>
  <si>
    <t>CM - Baby care - Services Plus - Third Party Contract Governance</t>
  </si>
  <si>
    <t>CM - Beauty - Aerobal - Third Party Contract Governance</t>
  </si>
  <si>
    <t>CM - Beauty - BCM UK - Third Party Contract Governance</t>
  </si>
  <si>
    <t>CM - Beauty - Colep Bad Schmiedeberg - Third Party Contract Governance</t>
  </si>
  <si>
    <t>CM - Beauty - Colep Portugal - Third Party Contract Governance</t>
  </si>
  <si>
    <t>CM – Beauty – Cosmint Spa – Third Party Governance</t>
  </si>
  <si>
    <t>CM - Beauty - FAREVA - Third Party Contract Governance</t>
  </si>
  <si>
    <t>CM - Beauty - Fillcare UK - Third Party Contract Governance</t>
  </si>
  <si>
    <t>CM - Beauty - Ondal France - Third Party Contract Governance</t>
  </si>
  <si>
    <t>CM - Beauty - Sonoco Stryckov - Third Party Contract Governance</t>
  </si>
  <si>
    <t>CM - Beauty - Tatra Spring - Third Party Contract Governance</t>
  </si>
  <si>
    <t>CM - Encapsys - Third Party Contract Governance</t>
  </si>
  <si>
    <t>CM - F&amp;HC - China CM - Haso -Third Party Contract Governance</t>
  </si>
  <si>
    <t>CM - F&amp;HC - China CM - TSL - Third Party Contract Governance</t>
  </si>
  <si>
    <t>CM - F&amp;HC - DSK - Third Party Contract Governance</t>
  </si>
  <si>
    <t>CM - F&amp;HC - Foam Partners - Third Party Contract Governance</t>
  </si>
  <si>
    <t>CM - F&amp;HC - Fukuyo - Third Party Contract Governance</t>
  </si>
  <si>
    <t>CM - F&amp;HC - Kanto Chemical - Third Party Contract Governance</t>
  </si>
  <si>
    <t>CM - F&amp;HC - Kompak - Third Party Contract Governance</t>
  </si>
  <si>
    <t>CM - F&amp;HC - MPD Plus - Third Party Contract Governance</t>
  </si>
  <si>
    <t>CM - F&amp;HC - Peter Cremer NA - Third Party Contract Governance</t>
  </si>
  <si>
    <t>CM - F&amp;HC - Changsha - Third Party Contract Governance</t>
  </si>
  <si>
    <t>CM - F&amp;HC - Colep Kleszczow - Third Party Contract Governance</t>
  </si>
  <si>
    <t>CM - F&amp;HC - Cyberpaxr - Third Party Contract Governance</t>
  </si>
  <si>
    <t>CM - F&amp;HC - Dalli Germany - Third Party Contract Governance</t>
  </si>
  <si>
    <t>CM - F&amp;HC - Devineau - Third Party Contract Governance</t>
  </si>
  <si>
    <t>CM - F&amp;HC - Faner - Third Party Contract Governance</t>
  </si>
  <si>
    <t>CM - F&amp;HC - Farmol - Third Party Contract Governance</t>
  </si>
  <si>
    <t>CM - F&amp;HC - JiaBao - Third Party Contract Governance</t>
  </si>
  <si>
    <t>CM - F&amp;HC - KIK Elkhart - Third Party Contract Governance</t>
  </si>
  <si>
    <t>CM - F&amp;HC - Lonkey - Third Party Contract Governance</t>
  </si>
  <si>
    <t>CM - F&amp;HC - Nanjing - Third Party Contract Governance</t>
  </si>
  <si>
    <t>CM - F&amp;HC - Nelson - Third Party Contract Governance</t>
  </si>
  <si>
    <t>CM - F&amp;HC - PHI Mataro - BlueSun - Third Party Contract Governance</t>
  </si>
  <si>
    <t>CM - F&amp;HC - Powerlong - Third Party Contract Governance</t>
  </si>
  <si>
    <t>CM - F&amp;HC - Premier - Third Party Contract Governance</t>
  </si>
  <si>
    <t>CM - F&amp;HC - QPSI - Third Party Contract Governance</t>
  </si>
  <si>
    <t>CM - F&amp;HC - Stepan WIP - Third Party Contract Governance</t>
  </si>
  <si>
    <t>CM - F&amp;HC - Toyo Aerosol - Third Party Contract Governance</t>
  </si>
  <si>
    <t>CM - F&amp;HC - TRS - Third Party Contract Governance</t>
  </si>
  <si>
    <t>CM - F&amp;HC - WUXI FE - Third Party Contract Governance</t>
  </si>
  <si>
    <t>CM - F&amp;HC - Zobele Bulgaria- Third Party Contract Governance</t>
  </si>
  <si>
    <t>CM - F&amp;HC - Zobele Mexico - Third Party Contract Governance</t>
  </si>
  <si>
    <t>CM - Fabric Care - Korex - Third Party Contract Governance</t>
  </si>
  <si>
    <t>CM - Fabric Care - Multipack (Chicago) - Third Party Governance</t>
  </si>
  <si>
    <t>CM - Fem Care - Paul Hartmann Montornes -Third Party Contract Governance</t>
  </si>
  <si>
    <t>CM - Fem- KNH Shanghai - Third Party Contract Governance</t>
  </si>
  <si>
    <t>CM - Fem- KNH Taiwan - Third Party Contract Governance</t>
  </si>
  <si>
    <t>CM - Fourace Ind-Kwai Chung - Third Party Contract Governance</t>
  </si>
  <si>
    <t>CM - GN Ventures - Third Party Contract Governance</t>
  </si>
  <si>
    <t>CM - GWI - Third Party Contract Governance</t>
  </si>
  <si>
    <t>CM - Hair - Nihon Kolmar - Third Party Contract Governance</t>
  </si>
  <si>
    <t>CM - Hair Care - KIK Cortland - Third Party Contract Governance</t>
  </si>
  <si>
    <t>CM - Hair Care - KIK Elkhart - Third Party Contract Governance</t>
  </si>
  <si>
    <t>CM - Health - Capsugel Greenwood - Third Party Contract Governance</t>
  </si>
  <si>
    <t>CM - Health - Famar - Third Party Contract Governance</t>
  </si>
  <si>
    <t>CM - Health - Richmond Baking - Third Party Contract Governance</t>
  </si>
  <si>
    <t>CM - Health - Sarvotham - Third Party Contract Governance</t>
  </si>
  <si>
    <t>CM - Health - Wagener - Third Party Contract Governance</t>
  </si>
  <si>
    <t>CM - Kanae - Third party Contract Governance</t>
  </si>
  <si>
    <t>CM - Kolmar SZ - Third party Contract Governance</t>
  </si>
  <si>
    <t>CM - KT Wash - Third Party Contract Governance</t>
  </si>
  <si>
    <t>CM - Kunnex Incorporated-TW - Third Party Contract Governance</t>
  </si>
  <si>
    <t>CM - LF - Third party Contract Governance</t>
  </si>
  <si>
    <t>CM - NHPIL -Third Party Contract Governance</t>
  </si>
  <si>
    <t>CM - Oral - Acumen VN - Third Party Contract Governance</t>
  </si>
  <si>
    <t>CM - Oral - Fairform - Third Party Contract Governance</t>
  </si>
  <si>
    <t>CM - Oral - Providence - Third Party Contract Governance</t>
  </si>
  <si>
    <t>CM - Oral - Shummi - Third Party Contract Governance</t>
  </si>
  <si>
    <t>CM - Oral Care - PCI (18th Ave) - Third Party Contract Governance</t>
  </si>
  <si>
    <t>CM - Oral Care-Accupac - Third Party Contract Governance</t>
  </si>
  <si>
    <t>CM - Panasonic - Third party Contract Governance</t>
  </si>
  <si>
    <t>CM - Personal Health Care  - PCI (Assembly Road) - Third Party Contract Governance</t>
  </si>
  <si>
    <t>CM - Personal Health Care - Bestco - Third Party Contract Governance</t>
  </si>
  <si>
    <t>CM - Personal Health Care - Life Science Nutritionals - Third Party Contract Governance</t>
  </si>
  <si>
    <t>CM - Personal Health Care - Sonoco - Third Party Contract Governance</t>
  </si>
  <si>
    <t>CM - Personal Health Care - Vitaquest - Third Party Contract Governance</t>
  </si>
  <si>
    <t>CM - Personal Health Care- Catalent - Third Party Contract Governance</t>
  </si>
  <si>
    <t>CM - Raymond Industrial-Shatin - Third Party Contract Governance</t>
  </si>
  <si>
    <t>CM - Shave- GWIP - Third Party Contract Governance</t>
  </si>
  <si>
    <t>CM - SPC - KIK Danville - Third Party Contract Governance</t>
  </si>
  <si>
    <t>CM - SPC - Thibiant - Third Party Contract Governance</t>
  </si>
  <si>
    <t>CM - Spraytek - Third Party Contract Governance</t>
  </si>
  <si>
    <t>CM - Thai Daizo - Third Party Contract Governance</t>
  </si>
  <si>
    <t>CM - YAMADA Poland - Third Party Contract Governance</t>
  </si>
  <si>
    <t>CM - Zobele Asia Pacific - Third Party Contract Governance</t>
  </si>
  <si>
    <t>CM -Baby Care -Tufco - Third Party Contract Governance</t>
  </si>
  <si>
    <t>CM F&amp;HC - China CM - Hayco - Third Party Contract Governance</t>
  </si>
  <si>
    <t>CM F&amp;HC - China CM - Kwonnie - Third Party Contract Governance</t>
  </si>
  <si>
    <t>CM F&amp;HC - China CM - Ngai Kwong - Third Party Contract Governance</t>
  </si>
  <si>
    <t>CM -Hair Care -PakLab (California) - Third Party Contract Governance</t>
  </si>
  <si>
    <t>CM -Hair Care -TTL (KDC-L) - Third Party Contract Governance</t>
  </si>
  <si>
    <t>CM -Personal Health - PHARMACHEM LAB-KEARNY - Third Party Contract Governance</t>
  </si>
  <si>
    <t>CM- SPC-St Bernard Soap Company - Third Party Contract Governance</t>
  </si>
  <si>
    <t>CM-  F&amp;HC - Dalli Timisoara - Third Party Contract Governance</t>
  </si>
  <si>
    <t>CM-B&amp;G-PAX - Third Party Contract Governance</t>
  </si>
  <si>
    <t>CMG PR - Third Party Contract Governance</t>
  </si>
  <si>
    <t>Cobalt Park General Office - Fixed Asset Management</t>
  </si>
  <si>
    <t>Cobalt Park General Office Delivery - IT Continuity</t>
  </si>
  <si>
    <t>COLEP - Third Party Contract Governance</t>
  </si>
  <si>
    <t>Colombia - Application Management</t>
  </si>
  <si>
    <t>Colombia - AyS - Third Party Contract Governance</t>
  </si>
  <si>
    <t>Colombia - Brand</t>
  </si>
  <si>
    <t>Colombia - Local Logistics - International Trade Operations</t>
  </si>
  <si>
    <t>Colombia - Order, Shipping, Billing</t>
  </si>
  <si>
    <t>Colombia - Selling</t>
  </si>
  <si>
    <t>Colombia - Tax - Taxes</t>
  </si>
  <si>
    <t>Colombia - Third Party Contract Governance</t>
  </si>
  <si>
    <t>Colombia Pension Governance - Pension Governance</t>
  </si>
  <si>
    <t>Colombia Revenue FSS - Accounts Receivable</t>
  </si>
  <si>
    <t>Compensation &amp; Benefits-SDWorks - Third Party Contract Governance</t>
  </si>
  <si>
    <t>Competitive Intelligence - 2nd Line of Defense</t>
  </si>
  <si>
    <t>Computing &amp; Storage - Data Services - Microsoft SQL - Application Management</t>
  </si>
  <si>
    <t>Computing &amp; Storage - Data Services - Microsoft SQL - IT Operations</t>
  </si>
  <si>
    <t>Computing &amp; Storage - Data Services - Oracle - Application Management</t>
  </si>
  <si>
    <t>Computing &amp; Storage - Data Services - Oracle - IT Operations</t>
  </si>
  <si>
    <t>Computing &amp; Storage - Oracle for SAP - Application Management</t>
  </si>
  <si>
    <t>Computing &amp; Storage - Oracle for SAP - IT Operations</t>
  </si>
  <si>
    <t>Computing &amp; Storage - SAP Basis - Application Management</t>
  </si>
  <si>
    <t>Computing &amp; Storage - UNIX - IT Operations</t>
  </si>
  <si>
    <t>Computing &amp; Storage - UNIX - Operating System Management</t>
  </si>
  <si>
    <t>Computing &amp; Storage - Web Hosting Services - Application Management</t>
  </si>
  <si>
    <t>Computing &amp; Storage - Web Hosting Services - IT Operations</t>
  </si>
  <si>
    <t>Computing &amp; Storage - Wintel - Operating System Management</t>
  </si>
  <si>
    <t>Computing Infrastructure - UNIX Control M - Application Management</t>
  </si>
  <si>
    <t>Computing Infrastructure - Wintel - IT Operations</t>
  </si>
  <si>
    <t>Computing Solutions - Continuity Services - 2nd Line of Defense</t>
  </si>
  <si>
    <t>Computing Solutions - Continuity Services - Organization General Controls</t>
  </si>
  <si>
    <t>Consumer Data - Counter Insights - Application Management</t>
  </si>
  <si>
    <t>Consumer Data - Counter Insights - HP -  Third Party Contract Governance</t>
  </si>
  <si>
    <t>Consumer Data - Counters C2 - Application Management</t>
  </si>
  <si>
    <t>Consumer Data - Counters C2 - Third Party Contract Governance</t>
  </si>
  <si>
    <t>Consumer Data - Kardia (Salesforce) - Application Management</t>
  </si>
  <si>
    <t>Consumer Data - Loyalty Connect - Application Management</t>
  </si>
  <si>
    <t>Consumer Data - OBIEE/ICCSR - Application Management</t>
  </si>
  <si>
    <t>Consumer Email Solution (DMC) - Application Management</t>
  </si>
  <si>
    <t>Consumer Email Solution (DMC) - Third Party Contract Governance</t>
  </si>
  <si>
    <t>Consumer Operations - brand.com - IT Operations</t>
  </si>
  <si>
    <t>Consumer Operations - CenturyLink Hosting - IT Operations</t>
  </si>
  <si>
    <t>Consumer Operations - Counter Insights - IT Operations</t>
  </si>
  <si>
    <t>Consumer Operations - Counters C2 - IT Operations</t>
  </si>
  <si>
    <t>Consumer Operations - Loyalty Connect - IT Operations</t>
  </si>
  <si>
    <t>Consumer Operations - multibrand.com - IT Operations</t>
  </si>
  <si>
    <t>Consumer Platform - Audience Science - Application Management</t>
  </si>
  <si>
    <t>Consumer Platform - Audience Science - IT Operations</t>
  </si>
  <si>
    <t>Consumer Platform - brand.com - Application Management</t>
  </si>
  <si>
    <t>Consumer Platform - China LA 3-1 - Application Management</t>
  </si>
  <si>
    <t>Consumer Platform - China LA 3-1 - IT Operations</t>
  </si>
  <si>
    <t>Consumer Platform - Global DTC eStore - Application Management</t>
  </si>
  <si>
    <t>Consumer Platform - Global Registration System - Application Management</t>
  </si>
  <si>
    <t>Consumer Platform - Hypermedia - Third Party Contract Governance</t>
  </si>
  <si>
    <t>Consumer Platform - Mobility - Mindtree -  Third Party Contract Governance</t>
  </si>
  <si>
    <t>Consumer Platform - multibrand.com - Application Management</t>
  </si>
  <si>
    <t>Consumer Platform - Proximity - Third Party Contract Governance</t>
  </si>
  <si>
    <t>Consumer Solutions Paperless Trial - Application Management</t>
  </si>
  <si>
    <t>Consumer Views (Russia) - Application Management</t>
  </si>
  <si>
    <t>Copenhagen General and Sales Offices - Fixed Asset Management</t>
  </si>
  <si>
    <t>Corporate Brand - Organization General Controls</t>
  </si>
  <si>
    <t>Corporate Disability and Workers Compensation - Application Management</t>
  </si>
  <si>
    <t>Corporate Disability and Workers Compensation - Organization General Controls</t>
  </si>
  <si>
    <t>Corporate Finance - Organization General Controls</t>
  </si>
  <si>
    <t>Costa Rica Benefit Delivery MyPGS - Benefit Delivery MyPGS</t>
  </si>
  <si>
    <t>Costa Rica Benefit Design &amp; Delivery HR - Benefit Design &amp; Delivery HR [C&amp;B, E&amp;LR, Local HR]</t>
  </si>
  <si>
    <t>Costco - Organization General Controls</t>
  </si>
  <si>
    <t>Costco - Selling</t>
  </si>
  <si>
    <t>Coupon Redemption Services (Canada) - Third Party Operations [Coupon]</t>
  </si>
  <si>
    <t>Crailsheim Distribution Center - Inventory Management</t>
  </si>
  <si>
    <t>Crailsheim Plant - Application Management</t>
  </si>
  <si>
    <t>Crailsheim Plant - Fixed Asset Management</t>
  </si>
  <si>
    <t>Crailsheim Plant - Inventory Management</t>
  </si>
  <si>
    <t>Crailsheim Plant - IT Asset Management</t>
  </si>
  <si>
    <t>Crailsheim Plant - IT Operations</t>
  </si>
  <si>
    <t>Crailsheim Plant - Operating System Management</t>
  </si>
  <si>
    <t>Crailsheim Plant - Organization General Controls</t>
  </si>
  <si>
    <t>Crailsheim Plant - Payroll [Front End]</t>
  </si>
  <si>
    <t>Crailsheim Plant - Storeroom</t>
  </si>
  <si>
    <t>Crailsheim Plant Delivery - IT Continuity</t>
  </si>
  <si>
    <t>Credit Forum - Application Management</t>
  </si>
  <si>
    <t>CRM - China - IT Operations</t>
  </si>
  <si>
    <t>CRM - China Customer Portal - Application Management</t>
  </si>
  <si>
    <t>CRM - China Customer Solutions - CP - IT Operations</t>
  </si>
  <si>
    <t>CRM - China Customer Solutions - HOME - IT Operations</t>
  </si>
  <si>
    <t>CRM - Customer Portal - Application Management</t>
  </si>
  <si>
    <t>CRM - Customer Portal - IT Operations</t>
  </si>
  <si>
    <t>CRM - iBinder 2 Applications - Application Management</t>
  </si>
  <si>
    <t>CRM - Paperless Instore - Audit - Application Management</t>
  </si>
  <si>
    <t>CRM - Paperless Instore - Order - IT Operations</t>
  </si>
  <si>
    <t>CRM - Paperless Instore - Store Execution - Application Management</t>
  </si>
  <si>
    <t>CRM - Paperless Instore - Store Execution - IT Operations</t>
  </si>
  <si>
    <t>CRM - Paperless Instore - Visit - IT Operations</t>
  </si>
  <si>
    <t>CRM - SalesBook - Application Management</t>
  </si>
  <si>
    <t>Crux Plant - Application Management</t>
  </si>
  <si>
    <t>Crux Plant - Fixed Asset Management</t>
  </si>
  <si>
    <t>Crux Plant - Inventory Management</t>
  </si>
  <si>
    <t>Crux Plant - IT Asset Management</t>
  </si>
  <si>
    <t>Crux Plant - IT Operations</t>
  </si>
  <si>
    <t>Crux Plant - Operating System Management</t>
  </si>
  <si>
    <t>Crux Plant - Organization General Controls</t>
  </si>
  <si>
    <t>Crux Plant - Payroll [Front End]</t>
  </si>
  <si>
    <t>Crux Plant - Storeroom</t>
  </si>
  <si>
    <t>Crux Plant Delivery - IT Continuity</t>
  </si>
  <si>
    <t>Customer Operations - Binder 2.0 - IT Operations</t>
  </si>
  <si>
    <t>Customer Operations - Distributor Portal - IT Operations</t>
  </si>
  <si>
    <t>Customer Operations - IT Operations</t>
  </si>
  <si>
    <t>Customer Operations - iZoom Store - IT Operations</t>
  </si>
  <si>
    <t>Customer Operations - US ASM - IT Operations</t>
  </si>
  <si>
    <t>Customization Operations - United Kingdom - Organization General Controls</t>
  </si>
  <si>
    <t>Czech Republic - Tax - Taxes</t>
  </si>
  <si>
    <t>D&amp;A - Asia - China - Organization General Controls</t>
  </si>
  <si>
    <t>D&amp;A - Business Pulse - Application Management</t>
  </si>
  <si>
    <t>D&amp;A - Europe - Warsaw - Organization General Controls</t>
  </si>
  <si>
    <t>D&amp;A - Gross Contribution - Application Management</t>
  </si>
  <si>
    <t>D&amp;A - Neighborhood Analytics - Application Management</t>
  </si>
  <si>
    <t>D&amp;A - NPI Insights - Application Management</t>
  </si>
  <si>
    <t>D&amp;A - STCS Analytics Solutions - Application Management</t>
  </si>
  <si>
    <t>D&amp;A - TDC Losses Analytics - Application Management</t>
  </si>
  <si>
    <t>D&amp;A - United States - Cincinnati - Organization General Controls</t>
  </si>
  <si>
    <t>DACH - Local Data Privacy</t>
  </si>
  <si>
    <t>DACH Twentyfive MEDIACOM - Third Party Contract Governance</t>
  </si>
  <si>
    <t>Dallas Mix Center - DB Schenker - Third party Contract Governance</t>
  </si>
  <si>
    <t>Dallas Mix Center - Fixed Asset Management</t>
  </si>
  <si>
    <t>Dallas Mix Center - IT Asset Management</t>
  </si>
  <si>
    <t>Dallas Mix Center - Organization General Controls</t>
  </si>
  <si>
    <t>Dammam Plant - Application Management</t>
  </si>
  <si>
    <t>Dammam Plant - Fixed Asset Management</t>
  </si>
  <si>
    <t>Dammam Plant - International Trade Operations</t>
  </si>
  <si>
    <t>Dammam Plant - Inventory Management</t>
  </si>
  <si>
    <t>Dammam Plant - IT Asset Management</t>
  </si>
  <si>
    <t>Dammam Plant - IT Operations</t>
  </si>
  <si>
    <t>Dammam Plant - Operating System Management</t>
  </si>
  <si>
    <t>Dammam Plant - Organization General Controls</t>
  </si>
  <si>
    <t>Dammam Plant - Storeroom</t>
  </si>
  <si>
    <t>Dammam Plant Delivery - IT Continuity</t>
  </si>
  <si>
    <t>Daria Varia Laboratoria (DVL) - Third Party Contract Governance</t>
  </si>
  <si>
    <t>Data Management Gateway (DMG) - IT Operations</t>
  </si>
  <si>
    <t>Dayton Mix Center - DHL - Third party Contract Governance</t>
  </si>
  <si>
    <t>Dayton Mix Center - Fixed Asset Management</t>
  </si>
  <si>
    <t>Dayton Mix Center - Inventory Management</t>
  </si>
  <si>
    <t>Dayton Mix Center - IT Asset Management</t>
  </si>
  <si>
    <t>Dayton Mix Center - Organization General Controls</t>
  </si>
  <si>
    <t>Dayton Mix Center - Payroll [Front End]</t>
  </si>
  <si>
    <t>Dayton Mix Center Delivery - Operating System Management</t>
  </si>
  <si>
    <t>DB Schenker Deutschland - Third Party Contract Governance</t>
  </si>
  <si>
    <t>Deloitte and Touche Contract Governance - Third Party Contract Governance</t>
  </si>
  <si>
    <t>DHL Warehouse ZA Distribution Center Delivery - IT Continuity</t>
  </si>
  <si>
    <t>Digital Solutions - Content &amp; Collaboration Services - Cisco Systems - Third Party Contract Governance</t>
  </si>
  <si>
    <t>Digital Solutions - Content &amp; Collaboration Services - Microsoft - Third Party Contract Governance</t>
  </si>
  <si>
    <t>Digital Solutions - Employee and Organization Data Service Management - Employee Data Management Master Data</t>
  </si>
  <si>
    <t>Employee Data Management Master Data</t>
  </si>
  <si>
    <t>Digital Solutions - Employee Care - Application Management</t>
  </si>
  <si>
    <t>Digital Solutions - IT 4 People Services - ESS - Mobility - Organization General Controls</t>
  </si>
  <si>
    <t>Digital Solutions - Relocation &amp; Travel - Asia Travel - Travel</t>
  </si>
  <si>
    <t>Digital Solutions - Relocation &amp; Travel - Cartus - Third Party Contract Governance</t>
  </si>
  <si>
    <t>Digital Solutions - Relocation &amp; Travel - Central Europe North Travel - Travel</t>
  </si>
  <si>
    <t>Digital Solutions - Relocation &amp; Travel - Central Europe South Travel - Travel</t>
  </si>
  <si>
    <t>Digital Solutions - Relocation &amp; Travel - China Travel - Travel</t>
  </si>
  <si>
    <t>Digital Solutions - Relocation &amp; Travel - EMEA Travel - Travel</t>
  </si>
  <si>
    <t>Digital Solutions - Relocation &amp; Travel - Global Travel Services - Third Party Contract Governance</t>
  </si>
  <si>
    <t>Digital Solutions - Relocation &amp; Travel - Global Travel Services - Travel</t>
  </si>
  <si>
    <t>Digital Solutions - Relocation &amp; Travel - Latin America Travel - Travel</t>
  </si>
  <si>
    <t>Digital Solutions - Relocation &amp; Travel - Near East Travel - Travel</t>
  </si>
  <si>
    <t>Digital Solutions - Relocation &amp; Travel - North America Travel - Travel</t>
  </si>
  <si>
    <t>Digital Solutions - Relocation &amp; Travel - Pakistan Travel - Travel</t>
  </si>
  <si>
    <t>Digital Solutions - Relocation &amp; Travel - Russia-Belarus Travel - Travel</t>
  </si>
  <si>
    <t>Digital Solutions - Relocation &amp; Travel - SEE N-C Travel - Travel</t>
  </si>
  <si>
    <t>Digital Solutions - Relocation &amp; Travel - SEE S Travel - Travel</t>
  </si>
  <si>
    <t>Digital Solutions - Relocation &amp; Travel - Sub Sahara Travel - Travel</t>
  </si>
  <si>
    <t>Digital Solutions - Relocation &amp; Travel - Turkey Travel - Travel</t>
  </si>
  <si>
    <t>Digital Solutions - Relocation &amp; Travel - Crown - Third Party Contract Governance</t>
  </si>
  <si>
    <t>Digital Solutions - Talent &amp; Care - Employee Services &amp; Solutions - Employee Care - IT Operations</t>
  </si>
  <si>
    <t>Digital Solutions - Talent &amp; Care - HCM (Accenture) - Application Management</t>
  </si>
  <si>
    <t>Digital Solutions - Talent &amp; Care - HCM (Accenture) - HCM (Accenture) - IT Operations</t>
  </si>
  <si>
    <t>Digital Solutions - Travel - TEA - Application Management</t>
  </si>
  <si>
    <t>Digital Specifications Service - Third Party Contract Governance</t>
  </si>
  <si>
    <t>Digital Tools &amp; Solutions - Content &amp; Collaboration - BlueJeans - Application Management</t>
  </si>
  <si>
    <t>Digital Tools &amp; Solutions - Content &amp; Collaboration - Email - IT Operations</t>
  </si>
  <si>
    <t>Digital Tools &amp; Solutions - Content &amp; Collaboration - Find.PG.Com - Application Management</t>
  </si>
  <si>
    <t>Digital Tools &amp; Solutions - Content &amp; Collaboration - INXPO - Application Management</t>
  </si>
  <si>
    <t>Digital Tools &amp; Solutions - Content &amp; Collaboration - Office - Application Management</t>
  </si>
  <si>
    <t>Digital Tools &amp; Solutions – Content &amp; Collaboration - PGOne - Application Management</t>
  </si>
  <si>
    <t>Digital Tools &amp; Solutions - Content &amp; Collaboration – PGTube - Application Management</t>
  </si>
  <si>
    <t>Digital Tools &amp; Solutions - Content &amp; Collaboration - Resource Scheduler - Application Management</t>
  </si>
  <si>
    <t>Digital Tools &amp; Solutions - Content &amp; Collaboration - VCS - VCR - Application Management</t>
  </si>
  <si>
    <t>Digital Tools &amp; Solutions - Content &amp; Collaboration - WebEx - Application Management</t>
  </si>
  <si>
    <t>Digital Tools &amp; Solutions - Personal Computing &amp; Mobility - Personal Computing - IT Operations</t>
  </si>
  <si>
    <t>Digital Tools &amp; Solutions - Content &amp; Collaboration - Skype for Business - Application Management</t>
  </si>
  <si>
    <t>Direct Shipments Reporting - IT Operations</t>
  </si>
  <si>
    <t>Dollar General - Organization General Controls</t>
  </si>
  <si>
    <t>Dollar General - Selling</t>
  </si>
  <si>
    <t>Dover Wipes Plant - Application Management</t>
  </si>
  <si>
    <t>Dover Wipes Plant - Fixed Asset Management</t>
  </si>
  <si>
    <t>Dover Wipes Plant - Inventory Management</t>
  </si>
  <si>
    <t>Dover Wipes Plant - IT Asset Management</t>
  </si>
  <si>
    <t>Dover Wipes Plant - IT Operations</t>
  </si>
  <si>
    <t>Dover Wipes Plant - Operating System Management</t>
  </si>
  <si>
    <t>Dover Wipes Plant - Organization General Controls</t>
  </si>
  <si>
    <t>Dover Wipes Plant - Payroll [Front End]</t>
  </si>
  <si>
    <t>Dover Wipes Plant - Storeroom</t>
  </si>
  <si>
    <t>Dover Wipes Plant Delivery - IT Continuity</t>
  </si>
  <si>
    <t>Dubai Plant GO and Jebel Ali Distribution Center - Fixed Asset Management</t>
  </si>
  <si>
    <t>Dubai Plant GO and Jebel Ali Distribution Center Delivery - IT Continuity</t>
  </si>
  <si>
    <t>Dublin General Office - Fixed Asset Management</t>
  </si>
  <si>
    <t>East Africa Regional Marketing - Third Party Contract Governance</t>
  </si>
  <si>
    <t>East Africa Selling Operations - Selling</t>
  </si>
  <si>
    <t>Eddie Stobart - Third Party Contract Governance</t>
  </si>
  <si>
    <t>Edwardsville Mix Center - DB Schenker -  Third party Contract Governance</t>
  </si>
  <si>
    <t>Edwardsville Mix Center - Fixed Asset Management</t>
  </si>
  <si>
    <t>Edwardsville Mix Center - IT Asset Management</t>
  </si>
  <si>
    <t>Edwardsville Mix Center - Organization General Controls</t>
  </si>
  <si>
    <t>Egham General Office and Technical Centers - Fixed Asset Management</t>
  </si>
  <si>
    <t>Egham General Office and Technical Centers Delivery - IT Continuity</t>
  </si>
  <si>
    <t>Egham Greater London Innovation Center R&amp;D - Application Management</t>
  </si>
  <si>
    <t>Egham Greater London Innovation Center R&amp;D - Fixed Asset Management</t>
  </si>
  <si>
    <t>Egham Greater London Innovation Center R&amp;D - IT Asset Management</t>
  </si>
  <si>
    <t>Egham Greater London Innovation Center R&amp;D - Operating System Management</t>
  </si>
  <si>
    <t>Egham Greater London Innovation Center R&amp;D - Organization General Controls</t>
  </si>
  <si>
    <t>Egham Greater London Innovation Center R&amp;D - Research and Development</t>
  </si>
  <si>
    <t>Egypt Pension Governance - Pension Governance</t>
  </si>
  <si>
    <t>EIM Biz - iZOOM - ISPR - Application Management</t>
  </si>
  <si>
    <t>EIM Biz - SCC - Application Management</t>
  </si>
  <si>
    <t>EIMEA Beauty - Category Product Supply F&amp;A</t>
  </si>
  <si>
    <t>E-IMEA PGP - Brand</t>
  </si>
  <si>
    <t>E-IMEA PGP - Category Product Supply F&amp;A</t>
  </si>
  <si>
    <t>E-IMEA PGP - Organization General Controls</t>
  </si>
  <si>
    <t>E-IMEA PGP - Selling</t>
  </si>
  <si>
    <t>EIM-Intelligence - ADW - Application Management</t>
  </si>
  <si>
    <t>EIM-Intelligence - SAP-BO - Application Management</t>
  </si>
  <si>
    <t>EIM-Intelligence - SAP-BW - Application Management</t>
  </si>
  <si>
    <t>EMEA Employee Services - Payroll [Full Service]</t>
  </si>
  <si>
    <t>EMEA Personal Health Care - Brand</t>
  </si>
  <si>
    <t>EMEA Personal Health Care - Category Product Supply F&amp;A</t>
  </si>
  <si>
    <t>EMEA Personal Health Care - Organization General Controls</t>
  </si>
  <si>
    <t>Employee Services &amp; Solutions - Personal Computing - ITS - IT Asset Management</t>
  </si>
  <si>
    <t>Employee Services &amp; Solutions - Personal Computing - ITS - Operating System Management</t>
  </si>
  <si>
    <t>Employee Site Delivery - Asia - IT Asset Management</t>
  </si>
  <si>
    <t>Employee Site Delivery - Europe - IT Asset Management</t>
  </si>
  <si>
    <t>Employee Site Delivery - IMEA - IT Asset Management</t>
  </si>
  <si>
    <t>Employee Site Delivery - Latin America - IT Asset Management</t>
  </si>
  <si>
    <t>Employee Site Delivery - North America - IT Asset Management</t>
  </si>
  <si>
    <t>End to End Mobility - International Relocation - Relocation</t>
  </si>
  <si>
    <t>Relocation</t>
  </si>
  <si>
    <t>Enterprise Application Integration - B2Bi - Application Management</t>
  </si>
  <si>
    <t>Enterprise Application Integration - BWAH - Application Management</t>
  </si>
  <si>
    <t>Enterprise Application Integration - IT Operations</t>
  </si>
  <si>
    <t>Enterprise Application Integration - Mobility - Application Management</t>
  </si>
  <si>
    <t>Enterprise Application Integration - Mobility - IT Operations</t>
  </si>
  <si>
    <t>Enveca CM - Third Party Contract Governance</t>
  </si>
  <si>
    <t>Erskine Park Distribution Center - Linfox - Third party Contract Governance</t>
  </si>
  <si>
    <t>Erskine Park Distribution Center - Organization General Controls</t>
  </si>
  <si>
    <t>Espoo Office - Fixed Asset Management</t>
  </si>
  <si>
    <t>Ethics &amp; Compliance Office - 2nd Line of Defense</t>
  </si>
  <si>
    <t>Europe Baby Care ex JV - Brand</t>
  </si>
  <si>
    <t>Europe Baby Care ex JV - Category Product Supply F&amp;A</t>
  </si>
  <si>
    <t>Europe Baby Care ex JV - Organization General Controls</t>
  </si>
  <si>
    <t>Europe Baby Care Privacy - Local Data Privacy</t>
  </si>
  <si>
    <t>Europe Braun and Appliances Privacy - Local Data Privacy</t>
  </si>
  <si>
    <t>Europe F&amp;HC Chemicals - Category Product Supply F&amp;A</t>
  </si>
  <si>
    <t>Europe F&amp;HC Chemicals - International Trade Operations</t>
  </si>
  <si>
    <t>Europe F&amp;HC Chemicals - Inventory Management</t>
  </si>
  <si>
    <t>Europe F&amp;HC Chemicals - IT Asset Management</t>
  </si>
  <si>
    <t>Europe F&amp;HC Chemicals - Order, Shipping, Billing</t>
  </si>
  <si>
    <t>Europe F&amp;HC Chemicals - Organization General Controls</t>
  </si>
  <si>
    <t>Europe F&amp;HC Chemicals - Selling</t>
  </si>
  <si>
    <t>Europe Fabric Care Privacy - Local Data Privacy</t>
  </si>
  <si>
    <t>Europe Fem Care ex JV - Brand</t>
  </si>
  <si>
    <t>Europe Fem Care ex JV - Category Product Supply F&amp;A</t>
  </si>
  <si>
    <t>Europe Fem Care ex JV - Organization General Controls</t>
  </si>
  <si>
    <t>Europe Feminine Care Privacy - Local Data Privacy</t>
  </si>
  <si>
    <t>Europe Hair - Brand</t>
  </si>
  <si>
    <t>Europe Hair - Category Product Supply F&amp;A</t>
  </si>
  <si>
    <t>Europe Hair - Organization General Controls</t>
  </si>
  <si>
    <t>Europe Hair Care Privacy - Local Data Privacy</t>
  </si>
  <si>
    <t>Europe Home Care Org - Brand</t>
  </si>
  <si>
    <t>Europe Home Care Org - Category Product Supply F&amp;A</t>
  </si>
  <si>
    <t>Europe Home Care Org - Organization General Controls</t>
  </si>
  <si>
    <t>Europe Home Care Privacy - Local Data Privacy</t>
  </si>
  <si>
    <t>Europe Metro - Selling</t>
  </si>
  <si>
    <t>Europe Oral Care Privacy - Local Data Privacy</t>
  </si>
  <si>
    <t>Europe Planning Service Center - Baby Care - Planning [Service Center]</t>
  </si>
  <si>
    <t>Europe Planning Service Center - External Supply Solutions - Planning [Service Center]</t>
  </si>
  <si>
    <t>Europe Planning Service Center - F&amp;HC - Planning [Service Center]</t>
  </si>
  <si>
    <t>Europe Planning Service Center - Fem Care - Planning [Service Center]</t>
  </si>
  <si>
    <t>Europe Planning Service Center - Hair Care - Planning [Service Center]</t>
  </si>
  <si>
    <t>Europe Planning Service Center - Organization General Controls</t>
  </si>
  <si>
    <t>Europe Planning Service Center - SCPC - Planning [Service Center]</t>
  </si>
  <si>
    <t>Europe Planning Service Center - Shave Care - Planning [Service Center]</t>
  </si>
  <si>
    <t>Europe Regional Marketing - Grey Dusseldorf - Third Party Contract Governance</t>
  </si>
  <si>
    <t>Europe Regional Marketing - Grey Istanbul - Third Party Contract Governance</t>
  </si>
  <si>
    <t>Europe Regional Marketing - Grey London - Third Party Contract Governance</t>
  </si>
  <si>
    <t>Europe Regional Marketing - Grey Paris - Third Party Contract Governance</t>
  </si>
  <si>
    <t>Europe Regional Marketing - Grey Warsaw - Third Party Contract Governance</t>
  </si>
  <si>
    <t>Europe Regional Marketing - Leo Burnett London - Third Party Contract Governance</t>
  </si>
  <si>
    <t>Europe Regional Marketing - Publicis London - Third Party Contract Governance</t>
  </si>
  <si>
    <t>Europe Regional Marketing - Saatchi London - Third Party Contract Governance</t>
  </si>
  <si>
    <t>Europe Selling 2nd Line of Defense - 2nd Line of Defense</t>
  </si>
  <si>
    <t>Europe Shave Care Privacy - Local Data Privacy</t>
  </si>
  <si>
    <t>Europe Skin Personal Care Privacy - Local Data Privacy</t>
  </si>
  <si>
    <t>Europe SMO Central Budget - Selling</t>
  </si>
  <si>
    <t>Europe SMO I-Trade Organization - International Trade Operations</t>
  </si>
  <si>
    <t>European Containers - Third Party Contract Governance</t>
  </si>
  <si>
    <t>Euskirchen Plant - Application Management</t>
  </si>
  <si>
    <t>Euskirchen Plant - Fixed Asset Management</t>
  </si>
  <si>
    <t>Euskirchen Plant - International Trade Operations</t>
  </si>
  <si>
    <t>Euskirchen Plant - Inventory Management</t>
  </si>
  <si>
    <t>Euskirchen Plant - IT Asset Management</t>
  </si>
  <si>
    <t>Euskirchen Plant - IT Operations</t>
  </si>
  <si>
    <t>Euskirchen Plant - Operating System Management</t>
  </si>
  <si>
    <t>Euskirchen Plant - Organization General Controls</t>
  </si>
  <si>
    <t>Euskirchen Plant - Payroll [Front End]</t>
  </si>
  <si>
    <t>Euskirchen Plant - Storeroom</t>
  </si>
  <si>
    <t>Euskirchen Plant Delivery - IT Continuity</t>
  </si>
  <si>
    <t>Executive Incentive Compensation Granting - Executive Compensation Granting</t>
  </si>
  <si>
    <t>Executive Compensation Granting</t>
  </si>
  <si>
    <t>Executive Incentive Compensation Granting - Organization General Controls</t>
  </si>
  <si>
    <t>F&amp;HC Innovation Center - Fixed Asset Management</t>
  </si>
  <si>
    <t>F&amp;HC Innovation Center Delivery - IT Continuity</t>
  </si>
  <si>
    <t>Fabric &amp; Home Care Innovation Center R&amp;D - Application Management</t>
  </si>
  <si>
    <t>Fabric &amp; Home Care Innovation Center R&amp;D - Fixed Asset Management</t>
  </si>
  <si>
    <t>Fabric &amp; Home Care Innovation Center R&amp;D - IT Asset Management</t>
  </si>
  <si>
    <t>Fabric &amp; Home Care Innovation Center R&amp;D - Operating System Management</t>
  </si>
  <si>
    <t>Fabric &amp; Home Care Innovation Center R&amp;D - Organization General Controls</t>
  </si>
  <si>
    <t>Fabric &amp; Home Care Innovation Center R&amp;D - Research and Development</t>
  </si>
  <si>
    <t>Facilities Management-Xerox Governance - Third Party Contract Governance</t>
  </si>
  <si>
    <t>Facility Management Global Applications - Application Management</t>
  </si>
  <si>
    <t>Facility Management Global Applications - IT Operations</t>
  </si>
  <si>
    <t>Fayetteville Customer Business Center Delivery - IT Continuity</t>
  </si>
  <si>
    <t>First Stop Data Shop (FSDS) - Application Management</t>
  </si>
  <si>
    <t>Fluor Enterprises Inc - Third Party Contract Governance</t>
  </si>
  <si>
    <t>France - Tax - Taxes</t>
  </si>
  <si>
    <t>France Benefit Delivery MyPGS - Benefit Delivery MyPGS</t>
  </si>
  <si>
    <t>France Customization Operations - Organization General Controls</t>
  </si>
  <si>
    <t>France Customization Operations - Third Party Contract Governance</t>
  </si>
  <si>
    <t>FSS Accounts Receivable - Application Management</t>
  </si>
  <si>
    <t>FSS Accounts Receivable - IT Continuity - Application</t>
  </si>
  <si>
    <t>IT Continuity - Application</t>
  </si>
  <si>
    <t>FSS Banking - Application Management</t>
  </si>
  <si>
    <t>FSS Brazil Tax - Application Management</t>
  </si>
  <si>
    <t>FSS Capture Financial Data - Application Management</t>
  </si>
  <si>
    <t>FSS Capture Financial Data - IT Continuity - Application</t>
  </si>
  <si>
    <t>FSS Financial Reporting Actuals - Application Management</t>
  </si>
  <si>
    <t>FSS Financial Reporting Actuals - IT Continuity - Application</t>
  </si>
  <si>
    <t>FSS Financial Reporting Actuals - IT Operations</t>
  </si>
  <si>
    <t>FSS Financial Reporting Actuals Non-SOX - Application Management</t>
  </si>
  <si>
    <t>FSS FMDS Master Data Management - Master Data Management</t>
  </si>
  <si>
    <t>Fss Forecasting - Application Management</t>
  </si>
  <si>
    <t>FSS Forecasting - IT Continuity - Application</t>
  </si>
  <si>
    <t>FSS Forecasting - IT Operations</t>
  </si>
  <si>
    <t>FSS General Accounting - GL - Application Management</t>
  </si>
  <si>
    <t>FSS General Accounting - GL - IT Continuity - Application</t>
  </si>
  <si>
    <t>FSS General Accounting - MSA, SRA, AFFI - Application Management</t>
  </si>
  <si>
    <t>FSS General Accounting - MSA, SRA, AFFI - IT Continuity - Application</t>
  </si>
  <si>
    <t>FSS General Accounting - Runbook - IT Continuity - Application</t>
  </si>
  <si>
    <t>FSS General Accounting - SAP-SEM - Application Management</t>
  </si>
  <si>
    <t>FSS General Accounting - SAP-SEM - IT Continuity - Application</t>
  </si>
  <si>
    <t>FSS General Accounting - Supply Chain - IT Continuity - Application</t>
  </si>
  <si>
    <t>FSS General Accounting - Tax - Application Management</t>
  </si>
  <si>
    <t>FSS General Accounting - Tax - IT Continuity - Application</t>
  </si>
  <si>
    <t>FSS IT Service Operations - IT Operations</t>
  </si>
  <si>
    <t>FSS P2P Master Data - Aravo-TPRM - Application Management</t>
  </si>
  <si>
    <t>FSS P2P Master Data - GSAM - Application Management</t>
  </si>
  <si>
    <t>FSS P2P Master Data - GSAM - IT Operations</t>
  </si>
  <si>
    <t>FSS P2P Master Data - GSDB - Application Management</t>
  </si>
  <si>
    <t>FSS P2P Master Data - GSDB - IT Operations</t>
  </si>
  <si>
    <t>FSS Payments - Application Management</t>
  </si>
  <si>
    <t>FSS Payments - IT Continuity - Application</t>
  </si>
  <si>
    <t>FSS Procurement - Atlas - Phoenix - Application Management</t>
  </si>
  <si>
    <t>FSS Procurement - Coupa  - Application Management</t>
  </si>
  <si>
    <t>FSS Procurement - Coupa - IT Continuity - Application</t>
  </si>
  <si>
    <t>FSS Procurement - IT Continuity - Application</t>
  </si>
  <si>
    <t>FSS Procurement - non-SOX - Application Management</t>
  </si>
  <si>
    <t>FSS Procurement - SAP Ariba - Application Management</t>
  </si>
  <si>
    <t>FSS Procurement - SAP Ariba - IT Continuity - Application</t>
  </si>
  <si>
    <t>FSS S2P Cloud Service - IT Operations</t>
  </si>
  <si>
    <t>FSS Solutions - Global Agency Compensation - Third Party Contract Governance</t>
  </si>
  <si>
    <t>FSS Solutions - LTI - Third Party Contract Governance</t>
  </si>
  <si>
    <t>FSS Solutions - P2P-B-AR-Innovation - Third Party Contract Governance</t>
  </si>
  <si>
    <t>FSS Solutions - R2R -BP&amp;A - Third Party Contract Governance</t>
  </si>
  <si>
    <t>FSS Solutions - Regional Delivery (MNL)- IT Operations-Security - Third Party Contract Governance</t>
  </si>
  <si>
    <t>FSS Solutions - Regional Delivery (NCL) - Third Party Contract Governance</t>
  </si>
  <si>
    <t>FSS Solutions - Regional Delivery (SJO) - Third Party Contract Governance</t>
  </si>
  <si>
    <t>FSS Sourcing - IT Operations</t>
  </si>
  <si>
    <t>FSS Sourcing - non-SOX - Application Management</t>
  </si>
  <si>
    <t>FSS Treasury - Non-SAP (WSS) - Application Management</t>
  </si>
  <si>
    <t>FSS Treasury - Non-SAP (WSS) - IT Operations</t>
  </si>
  <si>
    <t>GAMBIT - Third Party Contract Governance</t>
  </si>
  <si>
    <t>Gattatico Plant - Application Management</t>
  </si>
  <si>
    <t>Gattatico Plant - Fixed Asset Management</t>
  </si>
  <si>
    <t>Gattatico Plant - Inventory Management</t>
  </si>
  <si>
    <t>Gattatico Plant - IT Asset Management</t>
  </si>
  <si>
    <t>Gattatico Plant - IT Operations</t>
  </si>
  <si>
    <t>Gattatico Plant - Operating System Management</t>
  </si>
  <si>
    <t>Gattatico Plant - Organization General Controls</t>
  </si>
  <si>
    <t>Gattatico Plant - Payroll [Front End]</t>
  </si>
  <si>
    <t>Gattatico Plant - Storeroom</t>
  </si>
  <si>
    <t>Gattatico Plant Delivery - IT Continuity</t>
  </si>
  <si>
    <t>GBS IDQ - A&amp;IS - Innovation Management System - IT Operations</t>
  </si>
  <si>
    <t>GBS IDQ - A&amp;IS - STEAM - Application Management</t>
  </si>
  <si>
    <t>GBS IDQ - A&amp;IS - STEAM - IT Operations</t>
  </si>
  <si>
    <t>GBS IDQ - A&amp;IS - VIA - Application Management</t>
  </si>
  <si>
    <t>GBS IDQ - A&amp;IS - VIA - IT Operations</t>
  </si>
  <si>
    <t>GBS IDQ - Engineering - Teamcenter - Application Management</t>
  </si>
  <si>
    <t>GBS IDQ - Engineering - Teamcenter - IT Continuity - Application</t>
  </si>
  <si>
    <t>GBS IDQ - Engineering - Teamcenter - IT Operations</t>
  </si>
  <si>
    <t>GBS IDQ - Innovation - Artios CAD &amp; TOPS - Application Management</t>
  </si>
  <si>
    <t>GBS IDQ - Innovation - CATIA &amp; 3D Live - Application Management</t>
  </si>
  <si>
    <t>GBS IDQ - Innovation - CISPRO - Application Management</t>
  </si>
  <si>
    <t>GBS IDQ - Innovation - Electronic Batch Records (EBR) - Application Management</t>
  </si>
  <si>
    <t>GBS IDQ - Innovation - Electronic Lab Notebook (ELN) - Application Management</t>
  </si>
  <si>
    <t>GBS IDQ - Innovation - Global Analytical Information Management System (GAIMS) - Application Management</t>
  </si>
  <si>
    <t>GBS IDQ - Innovation - High Performance Computing - IT Asset Management</t>
  </si>
  <si>
    <t>GBS IDQ - Innovation - High Performance Computing - IT Operations</t>
  </si>
  <si>
    <t>GBS IDQ - Innovation - High Performance Computing - Operating System Management</t>
  </si>
  <si>
    <t>GBS IDQ - Innovation - HP ALM - Application Management</t>
  </si>
  <si>
    <t>GBS IDQ - Innovation - iNet Wiki - Application Management</t>
  </si>
  <si>
    <t>GBS IDQ - Innovation - Innovation Record Management - Application Management</t>
  </si>
  <si>
    <t>GBS IDQ - Innovation - PLM-R&amp;D Platform - IT Operations</t>
  </si>
  <si>
    <t>GBS IDQ - Innovation - Product Development - eFormulaCard - Application Management</t>
  </si>
  <si>
    <t>GBS IDQ - Innovation - Product Development (Enginuity) - Application Management</t>
  </si>
  <si>
    <t>GBS IDQ - Innovation - R&amp;D Applications - IT Operations</t>
  </si>
  <si>
    <t>GBS IDQ - Innovation - REACH - Application Management</t>
  </si>
  <si>
    <t>GBS IDQ - Innovation - Research &amp; Development (R&amp;D) - Dassault - Third Party Contract Governance</t>
  </si>
  <si>
    <t>GBS IDQ - Innovation - SLM - Application Management</t>
  </si>
  <si>
    <t>GBS IDQ - Innovation - SLS (Smart Learning System) - Application Management</t>
  </si>
  <si>
    <t>GBS IDQ - Innovation - Symposia City - Application Management</t>
  </si>
  <si>
    <t>GBS IDQ - Quality and Lab Services - Argus - Application Management</t>
  </si>
  <si>
    <t>GBS IDQ - Quality and Lab Services - Digital Signals - Application Management</t>
  </si>
  <si>
    <t>GBS IDQ - Quality and Lab Services - Trackwise - IT Operations</t>
  </si>
  <si>
    <t>GBS IDQ - Quality and Lab Services - Trackwise Applications - Application Management</t>
  </si>
  <si>
    <t>GBS iSNS - iPlanning IT - KINAXIS Rapid Response - Application Management</t>
  </si>
  <si>
    <t>GBS iSNS - iPlanning IT - SIMPLEMENT - Application Management</t>
  </si>
  <si>
    <t>GBS iSNS - iPlanning IT - SIMPLEMENT - IT Continuity - Application</t>
  </si>
  <si>
    <t>GBS iSNS - iPlanning IT - Supply Chain Visualization (SCV) - Application Management</t>
  </si>
  <si>
    <t>GBS iSNS - Planning PS - Advanced Inventory Target Setting (AITS) - MIO - Application Management</t>
  </si>
  <si>
    <t>GBS iSNS - Planning PS - APO-DRP - Application Management</t>
  </si>
  <si>
    <t>GBS iSNS - Planning PS - Category Supply Planning BW - Application Management</t>
  </si>
  <si>
    <t>GBS iSNS - Planning PS - DPR - Application Management</t>
  </si>
  <si>
    <t>GBS iSNS - Planning PS - IDP - Application Management</t>
  </si>
  <si>
    <t>GBS iSNS - Planning PS - Intelligent Daily Forecast - Application Management</t>
  </si>
  <si>
    <t>GBS iSNS - Planning PS - LDS - Application Management</t>
  </si>
  <si>
    <t>GBS iSNS - Planning PS - OMP - Application Management</t>
  </si>
  <si>
    <t>GBS iSNS - Planning PS - Site Integrated Planning - Application Management</t>
  </si>
  <si>
    <t>GBS iSNS - Planning PS - Voyager - Application Management</t>
  </si>
  <si>
    <t>GBS iSNS - Planning PS - WPI - Application Management</t>
  </si>
  <si>
    <t>GBS iSNS - PS IT Operations - 3PL Connect - IT Operations</t>
  </si>
  <si>
    <t>GBS iSNS - PS IT Operations - B2G Electronic Invoicing - IT Operations</t>
  </si>
  <si>
    <t>GBS iSNS - PS IT Operations - Core Manufacturing - IT Operations</t>
  </si>
  <si>
    <t>GBS iSNS - PS IT Operations - Manufacturing - AMDB - IT Operations</t>
  </si>
  <si>
    <t>GBS iSNS - PS IT Operations - Manufacturing - eManufacturing IT Operations - IT Operations</t>
  </si>
  <si>
    <t>GBS iSNS - PS IT Operations - Manufacturing - Parts - IT Operations</t>
  </si>
  <si>
    <t>GBS iSNS - PS IT Operations - Manufacturing - Proficy Application Service Operations - IT Operations</t>
  </si>
  <si>
    <t>GBS iSNS - PS IT Operations - MAPLE Application - IT Operations</t>
  </si>
  <si>
    <t>GBS iSNS - PS IT Operations - OMS CRS - IT Operations</t>
  </si>
  <si>
    <t>GBS iSNS - PS IT Operations - PD Shipping - IT Operations</t>
  </si>
  <si>
    <t>GBS iSNS - PS IT Operations - Planning OMP Plus APS - IT Operations</t>
  </si>
  <si>
    <t>GBS iSNS - PS IT Operations - RPCS PS Operations - Decentralized APO DRP - IT Operations</t>
  </si>
  <si>
    <t>GBS iSNS - PS IT Operations - RPCS PS Operations - Intelligent Daily Forecast - IT Operations</t>
  </si>
  <si>
    <t>GBS iSNS - PS IT Operations - RPCS PS Operations - mySAP Site Integrated Planning (SIP) - DRP PP MPS MRP - IT Operations</t>
  </si>
  <si>
    <t>GBS iSNS - PS IT Operations - SNS DXC Operations - IT Operations</t>
  </si>
  <si>
    <t>GBS iSNS - PS IT Operations - Trace and Track - IT Operations</t>
  </si>
  <si>
    <t>GBS iSNS - PS IT Operations - TS Customs Management - IT Operations</t>
  </si>
  <si>
    <t>GBS iSNS - PS IT Operations - TS Transportation Management System (TMS) - Operations - IT Operations</t>
  </si>
  <si>
    <t>GBS iSNS - PS IT Operations - Warehousing Development - Operating System Management - Operating System Management</t>
  </si>
  <si>
    <t>GBS iSNS - PS IT Operations - Warehousing IM-WM IT Operations - IT Operations</t>
  </si>
  <si>
    <t>GBS iSNS - Transportation -  iTrade Global Applications - GBS supported - Application Management</t>
  </si>
  <si>
    <t>GBS iSNS - Transportation - Brazil Freights ISCD - Application Management</t>
  </si>
  <si>
    <t>GBS iSNS - Transportation - Customs Management - Application Management</t>
  </si>
  <si>
    <t>GBS iSNS - Transportation - HPXT Main Application - Application Management</t>
  </si>
  <si>
    <t>GBS iSNS - Transportation - JDA - Third Party Contract Governance</t>
  </si>
  <si>
    <t>GBS iSNS - Transportation - ORTEC Order-Load Builder - Application Management</t>
  </si>
  <si>
    <t>GBS iSNS - Transportation - ORTEC Order-Load Builder - IT Continuity - Application</t>
  </si>
  <si>
    <t>GBS iSNS - Transportation - ORTEC Order-Load Builder - IT Operations</t>
  </si>
  <si>
    <t>GBS iSNS - Transportation - T View - Application Management</t>
  </si>
  <si>
    <t>GBS iSNS - Transportation - Transportation Forcasting - Application Management</t>
  </si>
  <si>
    <t>GBS iSNS - Transportation - Transportation Management System (TMS) - Application Management</t>
  </si>
  <si>
    <t>GBS iSNS - Transportation - Transportation Management System (TMS) - IT Continuity - Application</t>
  </si>
  <si>
    <t>GBS iSNS - Transportation PISCeS - OM IT  - SAP Transportation Shipping - Application Management</t>
  </si>
  <si>
    <t>GBS iSNS - Warehousing -  Loftware - IT Continuity - Application</t>
  </si>
  <si>
    <t>GBS iSNS - Warehousing - 3PL Connect Applications - Application Management</t>
  </si>
  <si>
    <t>GBS iSNS - Warehousing - 3PL Connect Applications - IT Continuity - Application</t>
  </si>
  <si>
    <t>GBS iSNS - Warehousing - APAL - Application Management</t>
  </si>
  <si>
    <t>GBS iSNS - Warehousing - APAL - IT Continuity - Application</t>
  </si>
  <si>
    <t>GBS iSNS - Warehousing - APAL - IT Operations</t>
  </si>
  <si>
    <t>GBS iSNS - Warehousing - AutoScheduler - Application Management</t>
  </si>
  <si>
    <t>GBS iSNS - Warehousing - AutoScheduler - IT Continuity - Application</t>
  </si>
  <si>
    <t>GBS iSNS - Warehousing - AutoScheduler - IT Operations</t>
  </si>
  <si>
    <t>GBS iSNS - Warehousing - Loftware - Application Management</t>
  </si>
  <si>
    <t>GBS iSNS - Warehousing - Loftware - IT Operations</t>
  </si>
  <si>
    <t>GBS ISNS - Warehousing - PrIME (JDA WMS) - Application Management</t>
  </si>
  <si>
    <t>GBS iSNS - Warehousing - PrIME (JDA WMS) - IT Continuity - Application</t>
  </si>
  <si>
    <t>GBS iSNS - Warehousing - RTCIS - Application Management</t>
  </si>
  <si>
    <t>GBS iSNS - Warehousing - RTCIS - IT Continuity - Application</t>
  </si>
  <si>
    <t>GBS iSNS - Warehousing - SAP IM - Application Management</t>
  </si>
  <si>
    <t>GBS iSNS - Warehousing - SAP IM - IT Continuity - Application</t>
  </si>
  <si>
    <t>GBS iSNS - Warehousing - SAP WM - Application Management</t>
  </si>
  <si>
    <t>GBS iSNS - Warehousing - SAP WM - IT Continuity - Application</t>
  </si>
  <si>
    <t>GBS iSNS - Warehousing - Vocollect - Application Management</t>
  </si>
  <si>
    <t>GBS iSNS - Warehousing - Vocollect - IT Continuity - Application</t>
  </si>
  <si>
    <t>GBS iSNS - Warehousing - Vocollect - IT Operations</t>
  </si>
  <si>
    <t>GBS Lingaro - Third Party Contract Governance</t>
  </si>
  <si>
    <t>GBS Management Organization - Organization General Controls</t>
  </si>
  <si>
    <t>GBS PSSS &amp; TO -  Manufacturing - Proficy - Application Management</t>
  </si>
  <si>
    <t>GBS PSSS &amp; TO -  Manufacturing - Proficy - IT Continuity - Application</t>
  </si>
  <si>
    <t>GBS PSSS &amp; TO - Manufacturing - AMDB - Application Management</t>
  </si>
  <si>
    <t>GBS PSSS &amp; TO - Manufacturing - eManufacturing Applications - Application Management</t>
  </si>
  <si>
    <t>GBS PSSS &amp; TO - Manufacturing - Maple Application - Application Management</t>
  </si>
  <si>
    <t>GBS PSSS &amp; TO - Manufacturing - SAP Maintenance and Storeroom - Application Management</t>
  </si>
  <si>
    <t>GBS PSSS &amp; TO - OM IT - EDI Applications including PI - Application Management</t>
  </si>
  <si>
    <t>GBS PSSS &amp; TO - OM IT - SAP OM - Application Management</t>
  </si>
  <si>
    <t>GBS PSSS &amp; TO - OM IT - SAP OM - IT Continuity - Application</t>
  </si>
  <si>
    <t>GBS PSSS &amp; TO - OM IT - SAP Production Execution - Application Management</t>
  </si>
  <si>
    <t>GBS PSSS &amp; TO - OM IT - SAP-S2C BW Regional Reporting - Application Management</t>
  </si>
  <si>
    <t>GBS PSSS &amp; TO - OM IT - SAP-XI-NFE Nota Fiscal Electronica and B2G - Application Management</t>
  </si>
  <si>
    <t>GBS PSSS &amp; TO - OM IT - SAP-XI-NFE Nota Fiscal Electronica and B2G - IT Continuity - Application</t>
  </si>
  <si>
    <t>GBS PSSS &amp; TO - OM IT - VMI/IF - Application Management</t>
  </si>
  <si>
    <t>GBS PSSS &amp; TO - OM IT - Walmart Retail Connect - Application Management</t>
  </si>
  <si>
    <t>GBS PSSS &amp; TO - OM IT - Walmart Retail Connect - IT Continuity - Application</t>
  </si>
  <si>
    <t>GBS PSSS &amp; TO - OM IT - Walmart Retail Connect - IT Operations</t>
  </si>
  <si>
    <t>GBS PSSS &amp; TO - OM IT - WOM - Application Management</t>
  </si>
  <si>
    <t>GBS PSSS &amp; TO - Order Management - OM Service - Infosys - Third Party Contract Governance</t>
  </si>
  <si>
    <t>GBS PSSS &amp; TO - Order Management - OM Service - Organization General Controls</t>
  </si>
  <si>
    <t>GBS PSSS &amp; TO - Plant Shared Services - Plant Facilities - Sodexo - Third Party Contract Governance</t>
  </si>
  <si>
    <t>GC Beauty - Brand</t>
  </si>
  <si>
    <t>GC Beauty - Category Product Supply F&amp;A</t>
  </si>
  <si>
    <t>GC Beauty - Organization General Controls</t>
  </si>
  <si>
    <t>GC Braun - Brand</t>
  </si>
  <si>
    <t>GC Braun - Organization General Controls</t>
  </si>
  <si>
    <t>GC Customziation Sites - Third Party Contract Governance</t>
  </si>
  <si>
    <t>GC Fabric &amp; Home Care - Brand</t>
  </si>
  <si>
    <t>GC Fabric &amp; Home Care - Category Product Supply F&amp;A</t>
  </si>
  <si>
    <t>GC Fabric &amp; Home Care - Organization General Controls</t>
  </si>
  <si>
    <t>GC Feminine Care - Brand</t>
  </si>
  <si>
    <t>GC Feminine Care - Category Product Supply F&amp;A</t>
  </si>
  <si>
    <t>GC Feminine Care - Organization General Controls</t>
  </si>
  <si>
    <t>GC Hair Care - Brand</t>
  </si>
  <si>
    <t>GC Hair Care - Category Product Supply F&amp;A</t>
  </si>
  <si>
    <t>GC Hair Care - Organization General Controls</t>
  </si>
  <si>
    <t>GC Hair Care - Third Party Contract Governance</t>
  </si>
  <si>
    <t>GC Oral Care - Brand</t>
  </si>
  <si>
    <t>GC Oral Care - Category Product Supply F&amp;A</t>
  </si>
  <si>
    <t>GC Oral Care - Organization General Controls</t>
  </si>
  <si>
    <t>GC Planning Service Center - BC - Planning [Service Center]</t>
  </si>
  <si>
    <t>GC Planning Service Center - Braun - Planning [Service Center]</t>
  </si>
  <si>
    <t>GC Planning Service Center - CP&amp;E - Planning [Service Center]</t>
  </si>
  <si>
    <t>GC Planning Service Center - F&amp;HC - Planning [Service Center]</t>
  </si>
  <si>
    <t>GC Planning Service Center - FC - Planning [Service Center]</t>
  </si>
  <si>
    <t>GC Planning Service Center - HC - Planning [Service Center]</t>
  </si>
  <si>
    <t>GC Planning Service Center - Master Data - Planning [Service Center]</t>
  </si>
  <si>
    <t>GC Planning Service Center - OC - Planning [Service Center]</t>
  </si>
  <si>
    <t>GC Planning Service Center - Organization General Control</t>
  </si>
  <si>
    <t>GC Planning Service Center - PCC - Planning [Service Center]</t>
  </si>
  <si>
    <t>GC Planning Service Center - PD - Planning [Service Center]</t>
  </si>
  <si>
    <t>GC Planning Service Center Delivery - IT Continuity</t>
  </si>
  <si>
    <t>GC Shave Care - Brand</t>
  </si>
  <si>
    <t>GC Shave Care - Organization General Controls</t>
  </si>
  <si>
    <t>GC Vidal Sassoon BFO - Brand</t>
  </si>
  <si>
    <t>Gebze Plant - Application Management</t>
  </si>
  <si>
    <t>Gebze Plant - Fixed Asset Management</t>
  </si>
  <si>
    <t>Gebze Plant - International Trade Operations</t>
  </si>
  <si>
    <t>Gebze Plant - Inventory Management</t>
  </si>
  <si>
    <t>Gebze Plant - IT Asset Management</t>
  </si>
  <si>
    <t>Gebze Plant - IT Operations</t>
  </si>
  <si>
    <t>Gebze Plant - Operating System Management</t>
  </si>
  <si>
    <t>Gebze Plant - Organization General Controls</t>
  </si>
  <si>
    <t>Gebze Plant - Payroll [Front End]</t>
  </si>
  <si>
    <t>Gebze Plant - Storeroom</t>
  </si>
  <si>
    <t>Gebze Plant Delivery - IT Continuity</t>
  </si>
  <si>
    <t>Genesys Campaign Manager - Third Party Management</t>
  </si>
  <si>
    <t>Geneva - Tax - Taxes</t>
  </si>
  <si>
    <t>Geneva Business Center - Fixed Asset Management</t>
  </si>
  <si>
    <t>Geneva Business Center Delivery - IT Continuity</t>
  </si>
  <si>
    <t>Geodis Wilson Belgium NV - Third Party Contract Governance</t>
  </si>
  <si>
    <t>Geodis Wilson Mexico - Third Party Contract Governance</t>
  </si>
  <si>
    <t>Germany - Tax - Taxes</t>
  </si>
  <si>
    <t>Germany Benefit Delivery MyPGS - Benefit Delivery MyPGS</t>
  </si>
  <si>
    <t>Ghana - International Trade Operations</t>
  </si>
  <si>
    <t>Global and United States DB Plans Pension Accounting - Pension Account [FASB 87-106 Disclosure]</t>
  </si>
  <si>
    <t>Global Baby Care Brand - Brand</t>
  </si>
  <si>
    <t>Global Baby Care OGC - Organization General Controls</t>
  </si>
  <si>
    <t>Global Consumer Relations - Local Data Privacy</t>
  </si>
  <si>
    <t>Global Consumer Relations - Third Party Contract Governance</t>
  </si>
  <si>
    <t>Global Corporate Accounting - (Cincinnati) - 2nd Line of Defense</t>
  </si>
  <si>
    <t>Global Corporate Accounting - (Cincinnati) - Corporate Consolidations</t>
  </si>
  <si>
    <t>Corporate Consolidations</t>
  </si>
  <si>
    <t>Global Corporate Accounting - (Cincinnati) - Financial Reporting</t>
  </si>
  <si>
    <t>Financial Reporting</t>
  </si>
  <si>
    <t>Global Corporate Accounting - (Cincinnati) - Organization General Controls</t>
  </si>
  <si>
    <t>Global Corporate Accounting - (Cincinnati) - Restructuring Accounting</t>
  </si>
  <si>
    <t>Global Corporate Accounting - (Cincinnati) - US Corporate Accounting</t>
  </si>
  <si>
    <t>US Corporate Accounting</t>
  </si>
  <si>
    <t>Global Design System - Application Management</t>
  </si>
  <si>
    <t>Global Development Markets - Accounts Receivable</t>
  </si>
  <si>
    <t>Global Development Markets - Brand</t>
  </si>
  <si>
    <t>Global Development Markets - Order, Shipping, Billing</t>
  </si>
  <si>
    <t>Global Development Markets - Organization General Controls</t>
  </si>
  <si>
    <t>Global Development Markets - Selling</t>
  </si>
  <si>
    <t>Global Fem Care BFO MSA - Brand</t>
  </si>
  <si>
    <t>Record to Report</t>
  </si>
  <si>
    <t>Global HR Executive Meetings - Organization General Controls</t>
  </si>
  <si>
    <t>Global Internal Audit - Organization General Controls</t>
  </si>
  <si>
    <t>Global My P&amp;G Services Retained Organization Controls - Organization General Controls</t>
  </si>
  <si>
    <t>Global Process Development Facility - Fem Care - Fixed Asset Management</t>
  </si>
  <si>
    <t>Global Process Development Facility - Fem Care - Organization General Controls</t>
  </si>
  <si>
    <t>Global Product Stewardship (GPS) - Chemicals R&amp;D - 2nd Line of Defense</t>
  </si>
  <si>
    <t>Global Product Stewardship (GPS) R&amp;D - Application Management</t>
  </si>
  <si>
    <t>Global PS Governance Health, Safety and Environmental 2LOD - 2nd Line of Defense</t>
  </si>
  <si>
    <t>Global PS Shave Care - Category Product Supply F&amp;A</t>
  </si>
  <si>
    <t>Global PS Shave Care - Fixed Asset Management</t>
  </si>
  <si>
    <t>Global PS Shave Care - Organization General Controls</t>
  </si>
  <si>
    <t>Global Relocation and Expatriate - IT Operations</t>
  </si>
  <si>
    <t>Global Security - 2nd Line of Defense</t>
  </si>
  <si>
    <t>Global Security - Organization General Controls</t>
  </si>
  <si>
    <t>Global Talent - Organization General Controls</t>
  </si>
  <si>
    <t>Treasury [Dividends and Capital Distributions]</t>
  </si>
  <si>
    <t>Global Treasury - Cincinnati - Insurance</t>
  </si>
  <si>
    <t>Insurance</t>
  </si>
  <si>
    <t>Global Treasury - Cincinnati - Organization General Controls</t>
  </si>
  <si>
    <t>Global Treasury - Cincinnati - Pension Account [COLI]</t>
  </si>
  <si>
    <t>Pension Account [COLI]</t>
  </si>
  <si>
    <t>Global Treasury - Cincinnati - Pension Account [ESOP II]</t>
  </si>
  <si>
    <t>Pension Account [ESOP II]</t>
  </si>
  <si>
    <t>Global Treasury - Cincinnati - Pension Account [ESOP]</t>
  </si>
  <si>
    <t>Pension Account [ESOP]</t>
  </si>
  <si>
    <t>Global Treasury - Cincinnati - Pension Account [FASB 87-106 Disclosure]</t>
  </si>
  <si>
    <t>Global Treasury - Cincinnati - Treasury [Derivatives]</t>
  </si>
  <si>
    <t>Treasury [Derivatives]</t>
  </si>
  <si>
    <t>Global Treasury - Cincinnati - Treasury [Long Term Debt]</t>
  </si>
  <si>
    <t>Treasury [Long Term Debt]</t>
  </si>
  <si>
    <t>Global Treasury - Cincinnati - Treasury [Middle Office]</t>
  </si>
  <si>
    <t>Treasury [Middle Office]</t>
  </si>
  <si>
    <t>Global Treasury - Cincinnati - Treasury [Risk Management]</t>
  </si>
  <si>
    <t>Global Treasury - E-IMEA - Treasury [Dividends and Capital Distributions]</t>
  </si>
  <si>
    <t>Global Treasury - Latin America - Treasury [Dividends and Capital Distributions]</t>
  </si>
  <si>
    <t>Global Treasury - Mergers &amp; Acquisitions - Acquisitions &amp; Divestitures</t>
  </si>
  <si>
    <t>Acquisitions &amp; Divestitures</t>
  </si>
  <si>
    <t>Global Treasury - Mergers &amp; Acquisitions - Licensing</t>
  </si>
  <si>
    <t>Licensing</t>
  </si>
  <si>
    <t>Global Treasury - Mergers &amp; Acquisitions - Organization General Controls</t>
  </si>
  <si>
    <t>Global Treasury - Newcastle - Treasury [Credit]</t>
  </si>
  <si>
    <t>Treasury [Credit]</t>
  </si>
  <si>
    <t>Global Treasury - Newcastle - Treasury [Financial Operations and Controls]</t>
  </si>
  <si>
    <t>Treasury [Financial Operations and Controls]</t>
  </si>
  <si>
    <t>Global Treasury - Newcastle - Treasury [Front Office]</t>
  </si>
  <si>
    <t>Treasury [Front Office]</t>
  </si>
  <si>
    <t>GOA Plant - Application Management</t>
  </si>
  <si>
    <t>GOA Plant - Fixed Asset Management</t>
  </si>
  <si>
    <t>GOA Plant - Inventory Management</t>
  </si>
  <si>
    <t>GOA Plant - IT Asset Management</t>
  </si>
  <si>
    <t>GOA Plant - IT Operations</t>
  </si>
  <si>
    <t>GOA Plant - Operating System Management</t>
  </si>
  <si>
    <t>GOA Plant - Organization General Controls</t>
  </si>
  <si>
    <t>GOA Plant - Payroll [Front End]</t>
  </si>
  <si>
    <t>GOA Plant - Storeroom</t>
  </si>
  <si>
    <t>GOA Plant Delivery - IT Continuity</t>
  </si>
  <si>
    <t>Governance - CenturyLink - Third Party Contract Governance</t>
  </si>
  <si>
    <t>Governance - DXC - Third Party Contract Governance</t>
  </si>
  <si>
    <t>Governance - Infosys - Third Party Contract Governance</t>
  </si>
  <si>
    <t>GREAT SOURCE - Third Party Contract Governance</t>
  </si>
  <si>
    <t>Greater China - Brand Operation - Brand</t>
  </si>
  <si>
    <t>Greater China - Brand Operation - Third Party Contract Governance</t>
  </si>
  <si>
    <t>Greater China Selling 2nd Line of Defense - 2nd Line of Defense</t>
  </si>
  <si>
    <t>Greater China SMO Applications - Application Management</t>
  </si>
  <si>
    <t>Greater Europe Fabric Care Organization - Brand</t>
  </si>
  <si>
    <t>Greater Europe Fabric Care Organization - Category Product Supply F&amp;A</t>
  </si>
  <si>
    <t>Greater Europe Fabric Care Organization - Organization General Controls</t>
  </si>
  <si>
    <t xml:space="preserve">Green Bay Distribution Center - Ryder Integrated - Third party Contract Governance </t>
  </si>
  <si>
    <t>Green Bay Plant - Application Management</t>
  </si>
  <si>
    <t>Green Bay Plant - Fixed Asset Management</t>
  </si>
  <si>
    <t>Green Bay Plant - Inventory Management</t>
  </si>
  <si>
    <t>Green Bay Plant - IT Asset Management</t>
  </si>
  <si>
    <t>Green Bay Plant - IT Operations</t>
  </si>
  <si>
    <t>Green Bay Plant - Operating System Management</t>
  </si>
  <si>
    <t>Green Bay Plant - Organization General Controls</t>
  </si>
  <si>
    <t>Green Bay Plant - Payroll [Front End]</t>
  </si>
  <si>
    <t>Green Bay Plant - Storeroom</t>
  </si>
  <si>
    <t>Green Bay Plant Delivery - IT Continuity</t>
  </si>
  <si>
    <t>Greensboro Brown Summit Plant - Application Management</t>
  </si>
  <si>
    <t>Greensboro Brown Summit Plant - Fixed Asset Management</t>
  </si>
  <si>
    <t>Greensboro Brown Summit Plant - Inventory Management</t>
  </si>
  <si>
    <t>Greensboro Brown Summit Plant - IT Asset Management</t>
  </si>
  <si>
    <t>Greensboro Brown Summit Plant - IT Operations</t>
  </si>
  <si>
    <t>Greensboro Brown Summit Plant - Operating System Management</t>
  </si>
  <si>
    <t>Greensboro Brown Summit Plant - Organization General Controls</t>
  </si>
  <si>
    <t>Greensboro Brown Summit Plant - Payroll [Front End]</t>
  </si>
  <si>
    <t>Greensboro Brown Summit Plant - Schenker Logistics - Third Party Contract Governance</t>
  </si>
  <si>
    <t>Greensboro Brown Summit Plant - Storeroom</t>
  </si>
  <si>
    <t>Greensboro PHC Plant - Application Management</t>
  </si>
  <si>
    <t>Greensboro PHC Plant - Fixed Asset Management</t>
  </si>
  <si>
    <t>Greensboro PHC Plant - Inventory Management</t>
  </si>
  <si>
    <t>Greensboro PHC Plant - IT Asset Management</t>
  </si>
  <si>
    <t>Greensboro PHC Plant - IT Operations</t>
  </si>
  <si>
    <t>Greensboro PHC Plant - Operating System Management</t>
  </si>
  <si>
    <t>Greensboro PHC Plant - Organization General Controls</t>
  </si>
  <si>
    <t>Greensboro PHC Plant - Payroll [Front End]</t>
  </si>
  <si>
    <t>Greensboro PHC Plant - Storeroom</t>
  </si>
  <si>
    <t>Greensboro PHC Plant Delivery - IT Continuity</t>
  </si>
  <si>
    <t>Gross - Gerau Plant - Application Management</t>
  </si>
  <si>
    <t>Gross - Gerau Plant - Fixed Asset Management</t>
  </si>
  <si>
    <t>Gross - Gerau Plant - International Trade Operations</t>
  </si>
  <si>
    <t>Gross - Gerau Plant - Inventory Management</t>
  </si>
  <si>
    <t>Gross - Gerau Plant - IT Asset Management</t>
  </si>
  <si>
    <t>Gross - Gerau Plant - IT Operations</t>
  </si>
  <si>
    <t>Gross - Gerau Plant - Operating System Management</t>
  </si>
  <si>
    <t>Gross - Gerau Plant - Organization General Controls</t>
  </si>
  <si>
    <t>Gross - Gerau Plant - Payroll [Front End]</t>
  </si>
  <si>
    <t>Gross - Gerau Plant - Storeroom</t>
  </si>
  <si>
    <t>Gross - Gerau Plant Delivery - IT Continuity</t>
  </si>
  <si>
    <t>Guangzhou Dist Center Delivery - IT Continuity</t>
  </si>
  <si>
    <t>Guangzhou General Office - Fixed Asset Management</t>
  </si>
  <si>
    <t>Guangzhou General Office Delivery - IT Continuity</t>
  </si>
  <si>
    <t>Guangzhou Regional Distribution Center - China Merchants - IT Asset Management</t>
  </si>
  <si>
    <t>Guangzhou Service Center Banking Services - Banking [Back Office]</t>
  </si>
  <si>
    <t>Banking [Back Office]</t>
  </si>
  <si>
    <t>Guangzhou Service Center Banking Services - Banking [Bank Reconciliation, Treasury Accounting, Miscellaneous Funds Receipt]</t>
  </si>
  <si>
    <t>Banking [Bank Reconciliation, Treasury Accounting, Miscellaneous Funds Receipt]</t>
  </si>
  <si>
    <t>Guangzhou Service Center Banking Services - Banking [Front Office]</t>
  </si>
  <si>
    <t>Banking [Front Office]</t>
  </si>
  <si>
    <t>Guangzhou Service Center Banking Services - Banking [Middle Office]</t>
  </si>
  <si>
    <t>Banking [Middle Office]</t>
  </si>
  <si>
    <t>Guangzhou Service Center General Controls - Organization General Controls</t>
  </si>
  <si>
    <t>Guangzhou Service Center Record to Report - Record to Report</t>
  </si>
  <si>
    <t>Guangzhou Service Center Revenue FSS - Accounts Receivable</t>
  </si>
  <si>
    <t>Guatemala City General Office - Fixed Asset Management</t>
  </si>
  <si>
    <t>Guatire Plant - Application Management</t>
  </si>
  <si>
    <t>Guatire Plant - Fixed Asset Management</t>
  </si>
  <si>
    <t>Guatire Plant - Inventory Management</t>
  </si>
  <si>
    <t>Guatire Plant - IT Asset Management</t>
  </si>
  <si>
    <t>Guatire Plant - IT Operations</t>
  </si>
  <si>
    <t>Guatire Plant - Operating System Management</t>
  </si>
  <si>
    <t>Guatire Plant - Organization General Controls</t>
  </si>
  <si>
    <t>Guatire Plant - Payroll [Front End]</t>
  </si>
  <si>
    <t>Guatire Plant - Storeroom</t>
  </si>
  <si>
    <t>Guatire Plant Delivery - IT Continuity</t>
  </si>
  <si>
    <t>Gurgaon Distribution Center Delivery - IT Continuity</t>
  </si>
  <si>
    <t>Gyongyos Plant - Application Management</t>
  </si>
  <si>
    <t>Gyongyos Plant - Fixed Asset Management</t>
  </si>
  <si>
    <t>Gyongyos Plant - Inventory Management</t>
  </si>
  <si>
    <t>Gyongyos Plant - IT Asset Management</t>
  </si>
  <si>
    <t>Gyongyos Plant - IT Operations</t>
  </si>
  <si>
    <t>Gyongyos Plant - Operating System Management</t>
  </si>
  <si>
    <t>Gyongyos Plant - Organization General Controls</t>
  </si>
  <si>
    <t>Gyongyos Plant - Payroll [Front End]</t>
  </si>
  <si>
    <t>Gyongyos Plant - Storeroom</t>
  </si>
  <si>
    <t>Gyongyos Plant Delivery - IT Continuity</t>
  </si>
  <si>
    <t>Hakuhodo PR - Third Party Contract Governance</t>
  </si>
  <si>
    <t>Harrogate Office Delivery - IT Continuity</t>
  </si>
  <si>
    <t>Harrogate Sales Office - Fixed Asset Management</t>
  </si>
  <si>
    <t>HCL Governance - Third Party Contract Governance</t>
  </si>
  <si>
    <t>HIP-CM Oral Care China - Third Party Contract Governance</t>
  </si>
  <si>
    <t>Ho Chi Minh City General Office - Fixed Asset Management</t>
  </si>
  <si>
    <t>Ho Chi Minh City General Office Delivery - IT Continuity</t>
  </si>
  <si>
    <t>Hong Kong - SKII - Selling</t>
  </si>
  <si>
    <t>Hong Kong - Tax - Taxes</t>
  </si>
  <si>
    <t>Hong Kong General Office Facilities - Fixed Asset Management</t>
  </si>
  <si>
    <t>Hong Kong General Office Facilities Delivery - IT Continuity</t>
  </si>
  <si>
    <t>Hong Kong Pension Governance - Pension Governance</t>
  </si>
  <si>
    <t>Hong Kong-Macau - Selling</t>
  </si>
  <si>
    <t>Hong Kong-Taiwan - Brand Operation - Brand</t>
  </si>
  <si>
    <t>Hong Kong-Taiwan - Brand Operation - Denuo Ltd Starcom Worldwide - Third Party Contract Governance</t>
  </si>
  <si>
    <t>Hong Kong-Taiwan - Brand Operation - Denuo Ltd Taiwan Branch - Third Party Contract Governance</t>
  </si>
  <si>
    <t>Hong Kong-Taiwan - Brand Operation - Williams Lea Hong Kong Ltd - Third Party Contract Governance</t>
  </si>
  <si>
    <t>Hong Kong-Taiwan - Organization General Controls</t>
  </si>
  <si>
    <t>HUAHAO GUANGZHOU CO - Third Party Contract Governance</t>
  </si>
  <si>
    <t>Huangpu Plant - Application Management</t>
  </si>
  <si>
    <t>Huangpu Plant - Fixed Asset Management</t>
  </si>
  <si>
    <t>Huangpu Plant - Inventory Management</t>
  </si>
  <si>
    <t>Huangpu Plant - IT Asset Management</t>
  </si>
  <si>
    <t>Huangpu Plant - IT Operations</t>
  </si>
  <si>
    <t>Huangpu Plant - Operating System Management</t>
  </si>
  <si>
    <t>Huangpu Plant - Organization General Controls</t>
  </si>
  <si>
    <t>Huangpu Plant - Payroll [Front End]</t>
  </si>
  <si>
    <t>Huangpu Plant - Storeroom</t>
  </si>
  <si>
    <t>Huangpu Plant Delivery - IT Continuity</t>
  </si>
  <si>
    <t>Hub Plant - Pakistan - Application Management</t>
  </si>
  <si>
    <t>Hub Plant - Pakistan - Fixed Asset Management</t>
  </si>
  <si>
    <t>Hub Plant - Pakistan - International Trade Operations</t>
  </si>
  <si>
    <t>Hub Plant - Pakistan - Inventory Management</t>
  </si>
  <si>
    <t>Hub Plant - Pakistan - IT Asset Management</t>
  </si>
  <si>
    <t>Hub Plant - Pakistan - IT Operations</t>
  </si>
  <si>
    <t>Hub Plant - Pakistan - Operating System Management</t>
  </si>
  <si>
    <t>Hub Plant - Pakistan - Organization General Controls</t>
  </si>
  <si>
    <t>Hub Plant - Pakistan - Payroll [Front End]</t>
  </si>
  <si>
    <t>Hub Plant - Pakistan - Storeroom</t>
  </si>
  <si>
    <t>Hub Plant - Pakistan Delivery - IT Continuity</t>
  </si>
  <si>
    <t>Hungary - Tax - Taxes</t>
  </si>
  <si>
    <t>Hyderabad Plant - Application Management</t>
  </si>
  <si>
    <t>Hyderabad Plant - Fixed Asset Management</t>
  </si>
  <si>
    <t>Hyderabad Plant - Inventory Management</t>
  </si>
  <si>
    <t>Hyderabad Plant - IT Asset Management</t>
  </si>
  <si>
    <t>Hyderabad Plant - IT Operations</t>
  </si>
  <si>
    <t>Hyderabad Plant - Operating System Management</t>
  </si>
  <si>
    <t>Hyderabad Plant - Organization General Controls</t>
  </si>
  <si>
    <t>Hyderabad Plant - Payroll [Front End]</t>
  </si>
  <si>
    <t>Hyderabad Plant - Storeroom</t>
  </si>
  <si>
    <t>Hyderabad Plant Delivery - IT Continuity</t>
  </si>
  <si>
    <t>Ibadan Plant - Application Management</t>
  </si>
  <si>
    <t>Ibadan Plant - Fixed Asset Management</t>
  </si>
  <si>
    <t>Ibadan Plant - Inventory Management</t>
  </si>
  <si>
    <t>Ibadan Plant - IT Asset Management</t>
  </si>
  <si>
    <t>Ibadan Plant - IT Operations</t>
  </si>
  <si>
    <t>Ibadan Plant - Operating System Management</t>
  </si>
  <si>
    <t>Ibadan Plant - Organization General Controls</t>
  </si>
  <si>
    <t>Ibadan Plant - Storeroom</t>
  </si>
  <si>
    <t>Ibadan Plant Delivery - IT Continuity</t>
  </si>
  <si>
    <t>IBES C&amp;F Cost &amp; Feasibility - Application Management</t>
  </si>
  <si>
    <t>IBES C&amp;F Cost &amp; Feasibility - IT Operations</t>
  </si>
  <si>
    <t>IBES C&amp;F Reporting Tool - Application Management</t>
  </si>
  <si>
    <t>IBES C&amp;F Reporting Tool - IT Operations</t>
  </si>
  <si>
    <t>IBES Real Time InStore Materials (RIM) - eLateral - Application Management</t>
  </si>
  <si>
    <t>IBES Real Time InStore Materials (RIM) - eLateral - Third Party Contract Governance</t>
  </si>
  <si>
    <t>IBM Governance - Third Party Contract Governance</t>
  </si>
  <si>
    <t>IC Presentation Management and Story Navigation System - Application Management</t>
  </si>
  <si>
    <t>ICAT - IT Operations</t>
  </si>
  <si>
    <t>Identity and Access Management - Operations - IT Operations</t>
  </si>
  <si>
    <t>Identity Management - Active Directory System - Application Management</t>
  </si>
  <si>
    <t>Identity Management - Active Directory System - IT Operations</t>
  </si>
  <si>
    <t>Identity Management - Active Directory System - Operating System Management</t>
  </si>
  <si>
    <t>Identity Management - Certificate Solutions - Application Management</t>
  </si>
  <si>
    <t>Identity Management - Certificate Solutions - IT Operations</t>
  </si>
  <si>
    <t>Identity Management - Enterprise Directory (LDAP) - Application Management</t>
  </si>
  <si>
    <t>Identity Management - Enterprise Directory (LDAP) - IT Operations</t>
  </si>
  <si>
    <t>Identity Management - Ping - Application Management</t>
  </si>
  <si>
    <t>Identity Management - RSA Authentication Manager - Application Management</t>
  </si>
  <si>
    <t>IMEA Fabric Care Organization - Brand</t>
  </si>
  <si>
    <t>IMEA Fabric Care Organization - Organization General Controls</t>
  </si>
  <si>
    <t>IMEA GBU (Baby) - Brand</t>
  </si>
  <si>
    <t>IMEA GBU (Baby) - Organization General Controls</t>
  </si>
  <si>
    <t>IMEA GBU (Hair) - Brand</t>
  </si>
  <si>
    <t>IMEA GBU (Hair) - Organization General Controls</t>
  </si>
  <si>
    <t>IMEA Home Care Org - Brand</t>
  </si>
  <si>
    <t>IMEA Home Care Org - Organization General Controls</t>
  </si>
  <si>
    <t>IMEA Regional Marketing - Grey Beirut - Third Party Contract Governance</t>
  </si>
  <si>
    <t>IMEA Regional Marketing - Leo Burnett Beirut - Third Party Contract Governance</t>
  </si>
  <si>
    <t>IMEA Regional Marketing - Leo Burnett Mumbai - Third Party Contract Governance</t>
  </si>
  <si>
    <t>IMEA Regional Marketing - Saatchi Dubai - Third Party Contract Governance</t>
  </si>
  <si>
    <t>IMEA Regional Marketing - Saatchi Mumbai - Third Party Contract Governance</t>
  </si>
  <si>
    <t>IMEA Selling 2nd Line of Defense - 2nd Line of Defense</t>
  </si>
  <si>
    <t>IMEA SMO I-Trade Organization - International Trade Operations</t>
  </si>
  <si>
    <t>IMEA SMO Restructuring Accounting - Restructuring Accounting</t>
  </si>
  <si>
    <t>India - Accounts Receivable</t>
  </si>
  <si>
    <t>India - Brand</t>
  </si>
  <si>
    <t>India - International Trade Operations</t>
  </si>
  <si>
    <t>India - Order, Shipping, Billing</t>
  </si>
  <si>
    <t>India - Organization General Controls</t>
  </si>
  <si>
    <t>India - Selling</t>
  </si>
  <si>
    <t>India - Tax - Indirect Tax Compliance</t>
  </si>
  <si>
    <t>India - Tax - Taxes</t>
  </si>
  <si>
    <t>India Benefit Delivery MyPGS - Benefit Delivery MyPGS</t>
  </si>
  <si>
    <t>India Benefit Design &amp; Delivery HR - Benefit Design &amp; Delivery HR [C&amp;B, E&amp;LR, Local HR]</t>
  </si>
  <si>
    <t>India Pension Accounting - Pension Account [FASB 87-106 Disclosure]</t>
  </si>
  <si>
    <t>India Pension Governance - Pension Governance</t>
  </si>
  <si>
    <t>Indonesia - Brand</t>
  </si>
  <si>
    <t>Indonesia - Local GAAP Reporting [Stewardship]</t>
  </si>
  <si>
    <t>Local GAAP Reporting [Stewardship]</t>
  </si>
  <si>
    <t>Indonesia - Organization General Controls</t>
  </si>
  <si>
    <t>Indonesia - PT Eka Anugrah Dinamika - Third Party Contract Governance</t>
  </si>
  <si>
    <t xml:space="preserve">Indonesia - PT Gelatik Supra - Third Party Contract Governance </t>
  </si>
  <si>
    <t xml:space="preserve">Indonesia - PT Tempindo Jasatama - Third Party Contract Governance </t>
  </si>
  <si>
    <t>Indonesia - PT Wira Pamungas Pariwara - Third Party Contract Governance</t>
  </si>
  <si>
    <t>Indonesia - Selling</t>
  </si>
  <si>
    <t>Indonesia - Tax - Taxes</t>
  </si>
  <si>
    <t>Indonesia Pension Governance - Pension Governance</t>
  </si>
  <si>
    <t>Information Governance and Privacy - 2nd Line of Defense</t>
  </si>
  <si>
    <t>Information Security -  Identity and Access Management  - 2nd Line of Defense</t>
  </si>
  <si>
    <t>Information Security - 2nd Line of Defense</t>
  </si>
  <si>
    <t>Information Security - Archer - Application Management</t>
  </si>
  <si>
    <t>Information Security - Archer - IT Operations</t>
  </si>
  <si>
    <t>Information Security - Cybersecurity - IT Operations</t>
  </si>
  <si>
    <t>Information Security - EASS - Applications - Application Management</t>
  </si>
  <si>
    <t>Information Security - EASS - CCA - Application Management</t>
  </si>
  <si>
    <t>Information Security - EASS - IT Operations</t>
  </si>
  <si>
    <t>Information Security - Global Secure Hosting - Operating System Management</t>
  </si>
  <si>
    <t>Information Security - GRC - Application Management</t>
  </si>
  <si>
    <t>Information Security - GRC - IT Operations</t>
  </si>
  <si>
    <t>Information Security - itAccess - Application Management</t>
  </si>
  <si>
    <t>Information Security - MSS-FireEye - Application Management</t>
  </si>
  <si>
    <t>Information Security - MSS-FireEye - IT Operations</t>
  </si>
  <si>
    <t>Information Security - Organization General Controls</t>
  </si>
  <si>
    <t>Information Security - SIEM - Application Management</t>
  </si>
  <si>
    <t>Information Security - SIEM - IT Operations</t>
  </si>
  <si>
    <t>Information Security - Vulnerability Protection - Application Management</t>
  </si>
  <si>
    <t>Information Security - Vulnerability Protection - IT Operations</t>
  </si>
  <si>
    <t>Innovation Selling &amp; Capability - Organization General Controls</t>
  </si>
  <si>
    <t>Innovation Selling &amp; Capability - Selling</t>
  </si>
  <si>
    <t>Internal Operations IT Platforms - 2nd Line of Defense</t>
  </si>
  <si>
    <t>Iowa City Oral B Plant - Application Management</t>
  </si>
  <si>
    <t>Iowa City Oral B Plant - Fixed Asset Management</t>
  </si>
  <si>
    <t>Iowa City Oral B Plant - Inventory Management</t>
  </si>
  <si>
    <t>Iowa City Oral B Plant - IT Asset Management</t>
  </si>
  <si>
    <t>Iowa City Oral B Plant - IT Operations</t>
  </si>
  <si>
    <t>Iowa City Oral B Plant - Operating System Management</t>
  </si>
  <si>
    <t>Iowa City Oral B Plant - Organization General Controls</t>
  </si>
  <si>
    <t>Iowa City Oral B Plant - Payroll [Front End]</t>
  </si>
  <si>
    <t>Iowa City Oral B Plant - Storeroom</t>
  </si>
  <si>
    <t>Iowa City Oral B Plant Delivery - IT Continuity</t>
  </si>
  <si>
    <t>Iowa City Plant - Application Management</t>
  </si>
  <si>
    <t xml:space="preserve">Iowa City Plant - DB Schenker - Third party Contract Governance </t>
  </si>
  <si>
    <t>Iowa City Plant - Fixed Asset Management</t>
  </si>
  <si>
    <t>Iowa City Plant - Inventory Management</t>
  </si>
  <si>
    <t>Iowa City Plant - IT Asset Management</t>
  </si>
  <si>
    <t>Iowa City Plant - IT Operations</t>
  </si>
  <si>
    <t>Iowa City Plant - Operating System Management</t>
  </si>
  <si>
    <t>Iowa City Plant - Organization General Controls</t>
  </si>
  <si>
    <t>Iowa City Plant - Payroll [Front End]</t>
  </si>
  <si>
    <t>Iowa City Plant - Storeroom</t>
  </si>
  <si>
    <t>Iowa City Plant Delivery - IT Continuity</t>
  </si>
  <si>
    <t>Israel - Local Data Privacy</t>
  </si>
  <si>
    <t>Israel - Organization General Controls</t>
  </si>
  <si>
    <t>Israel - Selling</t>
  </si>
  <si>
    <t>Israel MEDIACOM Tel Aviv - Third Party Contract Governance</t>
  </si>
  <si>
    <t>Israel Pension Admin - Pension Administration</t>
  </si>
  <si>
    <t>Israel Pension Governance - Pension Governance</t>
  </si>
  <si>
    <t>Istanbul General Office Delivery - IT Continuity</t>
  </si>
  <si>
    <t>Istanbul General Office W&amp;PC - Fixed Asset Management</t>
  </si>
  <si>
    <t>IT Operational Excellence &amp; Governance - 2nd Line of Defense</t>
  </si>
  <si>
    <t>Italy - Tax - Taxes</t>
  </si>
  <si>
    <t>Italy Benefit Delivery MyPGS - Benefit Delivery MyPGS</t>
  </si>
  <si>
    <t>Itella Russia-Belarus - Third Party Contract Governance</t>
  </si>
  <si>
    <t>ITS Ops Excellence - Organization General Controls</t>
  </si>
  <si>
    <t>ITS SAP Solution Manager Platform - Application Management</t>
  </si>
  <si>
    <t>ITS SAP Solution Manager Platform - IT Operations</t>
  </si>
  <si>
    <t>Jakarta Distribution Centre - DHL - Third Party Contract Governance</t>
  </si>
  <si>
    <t>Jakarta Distribution Centre - Organization General Controls</t>
  </si>
  <si>
    <t>Jakarta General Office - Fixed Asset Management</t>
  </si>
  <si>
    <t>Jakarta General Office Delivery - IT Continuity</t>
  </si>
  <si>
    <t>Jakarta Plant - Application Management</t>
  </si>
  <si>
    <t>Jakarta Plant - Fixed Asset Management</t>
  </si>
  <si>
    <t>Jakarta Plant - Inventory Management</t>
  </si>
  <si>
    <t>Jakarta Plant - IT Asset Management</t>
  </si>
  <si>
    <t>Jakarta Plant - IT Operations</t>
  </si>
  <si>
    <t>Jakarta Plant - Operating System Management</t>
  </si>
  <si>
    <t>Jakarta Plant - Organization General Controls</t>
  </si>
  <si>
    <t>Jakarta Plant - Payroll [Front End]</t>
  </si>
  <si>
    <t>Jakarta Plant - Storeroom</t>
  </si>
  <si>
    <t>Jakarta Plant and DC Delivery - IT Continuity</t>
  </si>
  <si>
    <t>Japan - Brand</t>
  </si>
  <si>
    <t>Japan - Fixed Asset Management</t>
  </si>
  <si>
    <t>Japan - Organization General Controls</t>
  </si>
  <si>
    <t>Japan - Tax - Taxes</t>
  </si>
  <si>
    <t>Japan Benefit Delivery MyPGS - Benefit Delivery MyPGS</t>
  </si>
  <si>
    <t>Japan Benefit Design &amp; Delivery HR - Benefit Design &amp; Delivery HR [C&amp;B, E&amp;LR, Local HR]</t>
  </si>
  <si>
    <t>Japan Electro - Selling</t>
  </si>
  <si>
    <t>Japan HR - Third Party Contract Governance</t>
  </si>
  <si>
    <t>Japan Pension Admin - Organization General Controls</t>
  </si>
  <si>
    <t>Japan Pension Admin - Pension Administration</t>
  </si>
  <si>
    <t>Japan Pension Governance - Pension Governance</t>
  </si>
  <si>
    <t>Japan S&amp;C - Selling</t>
  </si>
  <si>
    <t>Japan SMO BO - Third Party Contract Governance</t>
  </si>
  <si>
    <t>Japan SMO BO Catalina - Third Party Operations [Coupon]</t>
  </si>
  <si>
    <t>Japan SMO BO DENTSU INC - Third Party Contract Governance</t>
  </si>
  <si>
    <t>Japan SMO BO JAM Associates - Third Party Contract Governance</t>
  </si>
  <si>
    <t>Japan SMO BO Scope - Third Party Contract Governance</t>
  </si>
  <si>
    <t>Japan SMO BO TBWA Hakuhodo - Third Party Contract Governance</t>
  </si>
  <si>
    <t>Japan SMO BO Williams Lea Japan - Third Party Contract Governance</t>
  </si>
  <si>
    <t>Japan SMO BO WPP PLC (Goup M) - Third Party Contract Governance</t>
  </si>
  <si>
    <t>Japan SMO Celebrix Japan - Third Party Contract Governance</t>
  </si>
  <si>
    <t>Japan SMO FIKS Communications - Third Party Contract Governance</t>
  </si>
  <si>
    <t>Japan SMO Mars Japan - Third Party Contract Governance</t>
  </si>
  <si>
    <t>Japan SMO Pontoon / Adecco - Third Party Contract Governance</t>
  </si>
  <si>
    <t>Japan SMO PS - International Trade Operations</t>
  </si>
  <si>
    <t>Japan SMO PS Shibusawa Soko - Third Party Contract Governance</t>
  </si>
  <si>
    <t>Japan Zakka - Selling</t>
  </si>
  <si>
    <t>Jeddah Distribution Center Delivery - IT Continuity</t>
  </si>
  <si>
    <t>Jeddah General Office - Fixed Asset Management</t>
  </si>
  <si>
    <t>Jeddah General Office Delivery - IT Continuity</t>
  </si>
  <si>
    <t>Jeddah Industrial City Plant - Application Management</t>
  </si>
  <si>
    <t>Jeddah Industrial City Plant - Fixed Asset Management</t>
  </si>
  <si>
    <t>Jeddah Industrial City Plant - International Trade Operations</t>
  </si>
  <si>
    <t>Jeddah Industrial City Plant - Inventory Management</t>
  </si>
  <si>
    <t>Jeddah Industrial City Plant - IT Asset Management</t>
  </si>
  <si>
    <t>Jeddah Industrial City Plant - IT Operations</t>
  </si>
  <si>
    <t>Jeddah Industrial City Plant - Operating System Management</t>
  </si>
  <si>
    <t>Jeddah Industrial City Plant - Organization General Controls</t>
  </si>
  <si>
    <t>Jeddah Industrial City Plant - Storeroom</t>
  </si>
  <si>
    <t>Jeddah Industrial City Plant Delivery - IT Continuity</t>
  </si>
  <si>
    <t>Jijona Plant - Application Management</t>
  </si>
  <si>
    <t>Jijona Plant - Fixed Asset Management</t>
  </si>
  <si>
    <t>Jijona Plant - International Trade Operations</t>
  </si>
  <si>
    <t>Jijona Plant - Inventory Management</t>
  </si>
  <si>
    <t>Jijona Plant - IT Asset Management</t>
  </si>
  <si>
    <t>Jijona Plant - IT Operations</t>
  </si>
  <si>
    <t>Jijona Plant - Operating System Management</t>
  </si>
  <si>
    <t>Jijona Plant - Organization General Controls</t>
  </si>
  <si>
    <t>Jijona Plant - Payroll [Front End]</t>
  </si>
  <si>
    <t>Jijona Plant - Storeroom</t>
  </si>
  <si>
    <t>Jijona Plant Delivery - IT Continuity</t>
  </si>
  <si>
    <t>JLL Facilities - Third Party Contract Governance</t>
  </si>
  <si>
    <t>JLL North America - Organization General Controls</t>
  </si>
  <si>
    <t>JLL Real Estate Transactions - Third Party Contract Governance</t>
  </si>
  <si>
    <t>Johannesburg General Office - Fixed Asset Management</t>
  </si>
  <si>
    <t>Johannesburg General Office Delivery - IT Continuity</t>
  </si>
  <si>
    <t>JOHANNESBURG PLANT - IT Continuity</t>
  </si>
  <si>
    <t>Johannesburg Plant South Africa  - IT Operations</t>
  </si>
  <si>
    <t>Johannesburg Plant South Africa - Application Management</t>
  </si>
  <si>
    <t>Johannesburg Plant South Africa - Fixed Asset Management</t>
  </si>
  <si>
    <t>Johannesburg Plant South Africa - Inventory Management</t>
  </si>
  <si>
    <t>Johannesburg Plant South Africa - IT Asset Management</t>
  </si>
  <si>
    <t>Johannesburg Plant South Africa - Operating System Management</t>
  </si>
  <si>
    <t>Johannesburg Plant South Africa - Organization General Controls</t>
  </si>
  <si>
    <t>Johannesburg Plant South Africa - Payroll [Front End]</t>
  </si>
  <si>
    <t>Johannesburg Plant South Africa - Storeroom</t>
  </si>
  <si>
    <t>Jones Day - Third Party Contract Governance</t>
  </si>
  <si>
    <t>Kansas City Plant - F&amp;HC - Inventory Management</t>
  </si>
  <si>
    <t>Kansas City Plant - F&amp;HC - Application Management</t>
  </si>
  <si>
    <t>Kansas City Plant - F&amp;HC - Fixed Asset Management</t>
  </si>
  <si>
    <t>Kansas City Plant - F&amp;HC - IT Asset Management</t>
  </si>
  <si>
    <t>Kansas City Plant - F&amp;HC - Operating System Management</t>
  </si>
  <si>
    <t>Kansas City Plant - F&amp;HC - Organization General Controls</t>
  </si>
  <si>
    <t>Kansas City Plant - F&amp;HC - Payroll [Front End]</t>
  </si>
  <si>
    <t>Kansas City Plant - F&amp;HC - Storeroom</t>
  </si>
  <si>
    <t>Kansas City Plant - F&amp;HCIT Operations</t>
  </si>
  <si>
    <t>Kansas City S&amp;B and F&amp;HC Plant Delivery - IT Continuity</t>
  </si>
  <si>
    <t>Karachi General Office - Fixed Asset Management</t>
  </si>
  <si>
    <t>Karachi General Office Delivery - IT Continuity</t>
  </si>
  <si>
    <t>Kemper Innovation Center R&amp;D - Research and Development</t>
  </si>
  <si>
    <t>Kenya Pension Governance - Pension Governance</t>
  </si>
  <si>
    <t>Kiev General Office - Fixed Asset Management</t>
  </si>
  <si>
    <t>Kiev General Office Delivery - IT Continuity</t>
  </si>
  <si>
    <t>Kobe Innovation Center R&amp;D - Application Management</t>
  </si>
  <si>
    <t>Kobe Innovation Center R&amp;D - Fixed Asset Management</t>
  </si>
  <si>
    <t>Kobe Innovation Center R&amp;D - IT Asset Management</t>
  </si>
  <si>
    <t>Kobe Innovation Center R&amp;D - Operating System Management</t>
  </si>
  <si>
    <t>Kobe Innovation Center R&amp;D - Organization General Controls</t>
  </si>
  <si>
    <t>Kobe Innovation Center R&amp;D - Research and Development</t>
  </si>
  <si>
    <t>Kobe Technical Center - Fixed Asset Management</t>
  </si>
  <si>
    <t>Kobe Technical Center Delivery - IT Continuity</t>
  </si>
  <si>
    <t>Kronberg Appliances MTO HQ GO Delivery - IT Continuity</t>
  </si>
  <si>
    <t>Kronberg Germany Innovation Center R&amp;D - Application Management</t>
  </si>
  <si>
    <t>Kronberg Germany Innovation Center R&amp;D - Fixed Asset Management</t>
  </si>
  <si>
    <t>Kronberg Germany Innovation Center R&amp;D - IT Asset Management</t>
  </si>
  <si>
    <t>Kronberg Germany Innovation Center R&amp;D - Operating System Management</t>
  </si>
  <si>
    <t>Kronberg Germany Innovation Center R&amp;D - Organization General Controls</t>
  </si>
  <si>
    <t>Kronberg Germany Innovation Center R&amp;D - Research and Development</t>
  </si>
  <si>
    <t>Kronberg Plant - Application Management</t>
  </si>
  <si>
    <t>Kronberg Plant - Fixed Asset Management</t>
  </si>
  <si>
    <t>Kronberg Plant - Inventory Management</t>
  </si>
  <si>
    <t>Kronberg Plant - IT Asset Management</t>
  </si>
  <si>
    <t>Kronberg Plant - IT Operations</t>
  </si>
  <si>
    <t>Kronberg Plant - Operating System Management</t>
  </si>
  <si>
    <t>Kronberg Plant - Organization General Controls</t>
  </si>
  <si>
    <t>Kronberg Plant - Payroll [Front End]</t>
  </si>
  <si>
    <t>Kronberg Plant - Storeroom</t>
  </si>
  <si>
    <t>Kronberg Technical Center Facilities - Fixed Asset Management</t>
  </si>
  <si>
    <t>Kuala Lumpur General Office - Fixed Asset Management</t>
  </si>
  <si>
    <t>Kuala Lumpur General Office Delivery - IT Continuity</t>
  </si>
  <si>
    <t>Kuantan Plant - Accounts Payable</t>
  </si>
  <si>
    <t>Kuantan Plant - Accounts Receivable</t>
  </si>
  <si>
    <t>Kuantan Plant - Application Management</t>
  </si>
  <si>
    <t>Kuantan Plant - Insurance</t>
  </si>
  <si>
    <t>Kuantan Plant - IT Asset Management</t>
  </si>
  <si>
    <t>Kuantan Plant - Local Cash Management</t>
  </si>
  <si>
    <t>Kuantan Plant - Operating System Management</t>
  </si>
  <si>
    <t>Kuantan Plant - Order, Shipping, Billing</t>
  </si>
  <si>
    <t>Kuantan Plant - Organization General Controls</t>
  </si>
  <si>
    <t>Kuantan Plant - Payroll [Front End]</t>
  </si>
  <si>
    <t>Kuantan Plant - Purchasing [Sourcing]</t>
  </si>
  <si>
    <t>Kuantan Plant - Storeroom</t>
  </si>
  <si>
    <t>Kuantan Plant - Taxes</t>
  </si>
  <si>
    <t>Kuantan Plant - Travel</t>
  </si>
  <si>
    <t>Vendor Master Data</t>
  </si>
  <si>
    <t>Kuantan Plant Delivery - IT Continuity</t>
  </si>
  <si>
    <t>Kuantan Plant- IT Operations</t>
  </si>
  <si>
    <t>LA Baby Care - Brand</t>
  </si>
  <si>
    <t>LA Fabric Care - Brand</t>
  </si>
  <si>
    <t>LA Feminine Care - Brand</t>
  </si>
  <si>
    <t>LA Hair &amp; Beauty - Brand</t>
  </si>
  <si>
    <t>LA Hair &amp; Beauty - Organization General Controls</t>
  </si>
  <si>
    <t>LA I-Trade - International Trade Operations</t>
  </si>
  <si>
    <t>LA I-Trade - Organization General Controls</t>
  </si>
  <si>
    <t>LA Oral Care - Brand</t>
  </si>
  <si>
    <t>LA Oral Care - Organization General Controls</t>
  </si>
  <si>
    <t>LA Personal Health Care - Brand</t>
  </si>
  <si>
    <t>LA Personal Health Care - Organization General Controls</t>
  </si>
  <si>
    <t>LA PF&amp;HC - Brand</t>
  </si>
  <si>
    <t>LA Planning Service Center - F&amp;HC - Planning [Service Center]</t>
  </si>
  <si>
    <t>LA Planning Service Center - Hair Care - Planning [Service Center]</t>
  </si>
  <si>
    <t>LA Planning Service Center - Oral Care - Planning [Service Center]</t>
  </si>
  <si>
    <t>LA Planning Service Center - Organization General Controls</t>
  </si>
  <si>
    <t>LA Planning Service Center - Paper - Planning [Service Center]</t>
  </si>
  <si>
    <t>LA Planning Service Center - Planning [Service Center]</t>
  </si>
  <si>
    <t>LA Planning Service Center - Shave - Planning [Service Center]</t>
  </si>
  <si>
    <t>LA Shave Care - Brand</t>
  </si>
  <si>
    <t>LA Shave Care - Organization General Controls</t>
  </si>
  <si>
    <t>LA SMO Restructuring Accounting - Restructuring Accounting</t>
  </si>
  <si>
    <t>LA Treasury Risk Management - Treasury Risk Management</t>
  </si>
  <si>
    <t>LADMAR - Tax - Taxes</t>
  </si>
  <si>
    <t>Lagos Distribution Center - Fixed Assets Management</t>
  </si>
  <si>
    <t>Lagos Distribution Center - Inventory Management</t>
  </si>
  <si>
    <t>Lagos Distribution Center - Organization General Control</t>
  </si>
  <si>
    <t>Lagos General Office - Fixed Asset Management</t>
  </si>
  <si>
    <t>Lagos General Office Delivery - IT Continuity</t>
  </si>
  <si>
    <t>Latin America Distributor Market - Application Management</t>
  </si>
  <si>
    <t>Latin America Distributor Market - Brand</t>
  </si>
  <si>
    <t>Latin America Distributor Market - Local Logistics - International Trade Operations</t>
  </si>
  <si>
    <t>Latin America Distributor Market - Order, Shipping, Billing</t>
  </si>
  <si>
    <t>Latin America Distributor Market - Organization General Controls</t>
  </si>
  <si>
    <t>Latin America Distributor Market - Selling</t>
  </si>
  <si>
    <t>Latin America Distributor Market Revenue FSS - Accounts Receivable</t>
  </si>
  <si>
    <t>Latin America Innovation Center R&amp;D - Application Management</t>
  </si>
  <si>
    <t>Latin America Innovation Center R&amp;D - Fixed Asset Management</t>
  </si>
  <si>
    <t>Latin America Innovation Center R&amp;D - IT Asset Management</t>
  </si>
  <si>
    <t>Latin America Innovation Center R&amp;D - Operating System Management</t>
  </si>
  <si>
    <t>Latin America Innovation Center R&amp;D - Organization General Controls</t>
  </si>
  <si>
    <t>Latin America Innovation Center R&amp;D - Research and Development</t>
  </si>
  <si>
    <t>Latin America Real Estate - Real Estate</t>
  </si>
  <si>
    <t>Latin America Regional Marketing - Ana Couto - Third Party Contract Governance</t>
  </si>
  <si>
    <t>Latin America Regional Marketing - Grey - Third Party Contract Governance</t>
  </si>
  <si>
    <t>Latin America Regional Marketing - Leo Burnett - Third Party Contract Governance</t>
  </si>
  <si>
    <t>Latin America Regional Marketing - Mediacom - Third Party Contract Governance</t>
  </si>
  <si>
    <t>Latin America Regional Marketing - Publicis - Third Party Contract Governance</t>
  </si>
  <si>
    <t>Latin America Regional Marketing - Saatchi - Third Party Contract Governance</t>
  </si>
  <si>
    <t>Latin America Regional Marketing - Starcom - Third Party Contract Governance</t>
  </si>
  <si>
    <t>Latin America Selling 2nd Line of Defense - 2nd Line of Defense</t>
  </si>
  <si>
    <t>LeasePlan Fleet Governance - Third Party Contract Governance</t>
  </si>
  <si>
    <t>Legal - Organization General Controls</t>
  </si>
  <si>
    <t>Legal Tracker - Purchasing [Sourcing]</t>
  </si>
  <si>
    <t>Liechtenstein Pension Governance - Pension Governance</t>
  </si>
  <si>
    <t>Lima Distribution Center - DHL - Third party Contract Governance</t>
  </si>
  <si>
    <t>Lima Plant - Application Management</t>
  </si>
  <si>
    <t>Lima Plant - Fixed Asset Management</t>
  </si>
  <si>
    <t>Lima Plant - Inventory Management</t>
  </si>
  <si>
    <t>Lima Plant - IT Asset Management</t>
  </si>
  <si>
    <t>Lima Plant - IT Operations</t>
  </si>
  <si>
    <t>Lima Plant - Operating System Management</t>
  </si>
  <si>
    <t>Lima Plant - Organization General Controls</t>
  </si>
  <si>
    <t>Lima Plant - Payroll [Front End]</t>
  </si>
  <si>
    <t>Lima Plant - Storeroom</t>
  </si>
  <si>
    <t>Lima Plant Delivery - IT Continuity</t>
  </si>
  <si>
    <t>Lisbon General Office - Fixed Asset Management</t>
  </si>
  <si>
    <t>LKW Walter - Third Party Contract Governance</t>
  </si>
  <si>
    <t>Lodz Customization Center - Strykow - Sonoco - Third Party Contract Governance</t>
  </si>
  <si>
    <t>Lodz Jozefow Plant (LMC) - Application Management</t>
  </si>
  <si>
    <t>Lodz Jozefow Plant (LMC) - Fixed Asset Management</t>
  </si>
  <si>
    <t>Lodz Jozefow Plant (LMC) - Inventory Management</t>
  </si>
  <si>
    <t>Lodz Jozefow Plant (LMC) - IT Asset Management</t>
  </si>
  <si>
    <t>Lodz Jozefow Plant (LMC) - IT Operations</t>
  </si>
  <si>
    <t>Lodz Jozefow Plant (LMC) - Operating System Management</t>
  </si>
  <si>
    <t>Lodz Jozefow Plant (LMC) - Organization General Controls</t>
  </si>
  <si>
    <t>Lodz Jozefow Plant (LMC) - Payroll [Front End]</t>
  </si>
  <si>
    <t>Lodz Jozefow Plant (LMC) - Storeroom</t>
  </si>
  <si>
    <t>Lodz Jozefow Plant (LMC) Delivery - IT Continuity</t>
  </si>
  <si>
    <t>Lodz Pack Centre (LPC)- Sonoco - Third Party Contract Governance</t>
  </si>
  <si>
    <t>Lodz Supply Warehouse Distribution Center Delivery - IT Continuity</t>
  </si>
  <si>
    <t>London Distribution Centre - Wincanton - Third Party Contract Governance</t>
  </si>
  <si>
    <t>London Plant - Application Management</t>
  </si>
  <si>
    <t>London Plant - Fixed Asset Management</t>
  </si>
  <si>
    <t>London Plant - International Trade Operations</t>
  </si>
  <si>
    <t>London Plant - Inventory Management</t>
  </si>
  <si>
    <t>London Plant - IT Asset Management</t>
  </si>
  <si>
    <t>London Plant - IT Operations</t>
  </si>
  <si>
    <t>London Plant - Operating System Management</t>
  </si>
  <si>
    <t>London Plant - Organization General Controls</t>
  </si>
  <si>
    <t>London Plant - Payroll [Front End]</t>
  </si>
  <si>
    <t>London Plant - Storeroom</t>
  </si>
  <si>
    <t>London Plant Delivery - IT Continuity</t>
  </si>
  <si>
    <t>Louveira Plant - Application Management</t>
  </si>
  <si>
    <t>Louveira Plant - Fixed Asset Management</t>
  </si>
  <si>
    <t>Louveira Plant - Inventory Management</t>
  </si>
  <si>
    <t>Louveira Plant - IT Asset Management</t>
  </si>
  <si>
    <t>Louveira Plant - IT Operations</t>
  </si>
  <si>
    <t>Louveira Plant - Operating System Management</t>
  </si>
  <si>
    <t>Louveira Plant - Organization General Controls</t>
  </si>
  <si>
    <t>Louveira Plant - Payroll [Front End]</t>
  </si>
  <si>
    <t>Louveira Plant - Storeroom</t>
  </si>
  <si>
    <t>Louveira Plant Delivery - IT Continuity</t>
  </si>
  <si>
    <t>Lovin Care - Una - Third Party Contract Governance</t>
  </si>
  <si>
    <t>Luogang Baby Care Plant - Application Management</t>
  </si>
  <si>
    <t>Luogang Baby Care Plant - Fixed Asset Management</t>
  </si>
  <si>
    <t>Luogang Baby Care Plant - Inventory Management</t>
  </si>
  <si>
    <t>Luogang Baby Care Plant - IT Asset Management</t>
  </si>
  <si>
    <t>Luogang Baby Care Plant - IT Operations</t>
  </si>
  <si>
    <t>Luogang Baby Care Plant - Operating System Management</t>
  </si>
  <si>
    <t>Luogang Baby Care Plant - Organization General Controls</t>
  </si>
  <si>
    <t>Luogang Baby Care Plant - Payroll [Front End]</t>
  </si>
  <si>
    <t>Luogang Baby Care Plant - Storeroom</t>
  </si>
  <si>
    <t>Luogang Baby Care Plant Delivery - IT Continuity</t>
  </si>
  <si>
    <t>Madrid Customization Operations - Third Party Contract Governance</t>
  </si>
  <si>
    <t>Madrid General Office - Fixed Asset Management</t>
  </si>
  <si>
    <t>Madrid General Office Delivery - IT Continuity</t>
  </si>
  <si>
    <t>Makson Hyderabad - Third Party Contract Governance</t>
  </si>
  <si>
    <t>Makson Mandideep - Third Party Contract Governance</t>
  </si>
  <si>
    <t>Malaysia - Organization General Controls</t>
  </si>
  <si>
    <t>Malaysia - Selling</t>
  </si>
  <si>
    <t>Malaysia - Tax - Taxes</t>
  </si>
  <si>
    <t>Malaysia CO - Third Party Contract Governance</t>
  </si>
  <si>
    <t>Manaus Plant Delivery - IT Continuity</t>
  </si>
  <si>
    <t>Manaus Plant SNS - Application Management</t>
  </si>
  <si>
    <t>Manaus Plant SNS - Fixed Asset Management</t>
  </si>
  <si>
    <t>Manaus Plant SNS - Inventory Management</t>
  </si>
  <si>
    <t>Manaus Plant SNS - IT Asset Management</t>
  </si>
  <si>
    <t>Manaus Plant SNS - IT Operations</t>
  </si>
  <si>
    <t>Manaus Plant SNS - Operating System Management</t>
  </si>
  <si>
    <t>Manaus Plant SNS - Organization General Controls</t>
  </si>
  <si>
    <t>Manaus Plant SNS - Payroll [Front End]</t>
  </si>
  <si>
    <t>Manaus Plant SNS - Storeroom</t>
  </si>
  <si>
    <t>Manchester Plant - Application Management</t>
  </si>
  <si>
    <t>Manchester Plant - Fixed Asset Management</t>
  </si>
  <si>
    <t>Manchester Plant - International Trade Operations</t>
  </si>
  <si>
    <t>Manchester Plant - Inventory Management</t>
  </si>
  <si>
    <t>Manchester Plant - IT Asset Management</t>
  </si>
  <si>
    <t>Manchester Plant - IT Operations</t>
  </si>
  <si>
    <t>Manchester Plant - Operating System Management</t>
  </si>
  <si>
    <t>Manchester Plant - Organization General Controls</t>
  </si>
  <si>
    <t>Manchester Plant - Payroll [Front End]</t>
  </si>
  <si>
    <t>Manchester Plant - Storeroom</t>
  </si>
  <si>
    <t>Manchester Plant Delivery - IT Continuity</t>
  </si>
  <si>
    <t>Mandideep Plant - Application Management</t>
  </si>
  <si>
    <t>Mandideep Plant - Fixed Asset Management</t>
  </si>
  <si>
    <t>Mandideep Plant - Inventory Management</t>
  </si>
  <si>
    <t>Mandideep Plant - IT Asset Management</t>
  </si>
  <si>
    <t>Mandideep Plant - IT Operations</t>
  </si>
  <si>
    <t>Mandideep Plant - Operating System Management</t>
  </si>
  <si>
    <t>Mandideep Plant - Organization General Controls</t>
  </si>
  <si>
    <t>Mandideep Plant - Payroll [Front End]</t>
  </si>
  <si>
    <t>Mandideep Plant - Storeroom</t>
  </si>
  <si>
    <t>Mandideep Plant and Distribution Center Delivery - IT Continuity</t>
  </si>
  <si>
    <t>Manila Banking Services - Banking [Back Office]</t>
  </si>
  <si>
    <t>Manila Banking Services - Banking [Bank Reconciliation, Treasury Accounting, Miscellaneous Funds Receipt]</t>
  </si>
  <si>
    <t>Manila Banking Services - Banking [Front Office]</t>
  </si>
  <si>
    <t>Manila Banking Services - Banking [Middle Office]</t>
  </si>
  <si>
    <t>Manila GBS Service Center Delivery - IT Continuity</t>
  </si>
  <si>
    <t>Manila NetPark - Fixed Asset Management</t>
  </si>
  <si>
    <t>Manila Service Center - Local GAAP Reporting [Accounting and Administration]</t>
  </si>
  <si>
    <t>Local GAAP Reporting [Accounting and Administration]</t>
  </si>
  <si>
    <t>Manila Service Center - Profit Forecasting Services - Business Planning and Analysis</t>
  </si>
  <si>
    <t>Business Planning and Analysis</t>
  </si>
  <si>
    <t>Manila Service Center - Vendor Master Data - Vendor Master Data</t>
  </si>
  <si>
    <t>Manila Service Center Budget Management Services - Budget Management Services</t>
  </si>
  <si>
    <t>Budget Management Services</t>
  </si>
  <si>
    <t>Manila Service Center COPA Accounting &amp; Reporting - COPA</t>
  </si>
  <si>
    <t>COPA</t>
  </si>
  <si>
    <t>Manila Service Center General Controls - Organization General Controls</t>
  </si>
  <si>
    <t>Manila Service Center Record to Report - Record to Report</t>
  </si>
  <si>
    <t>Mariscala Plant - Application Management</t>
  </si>
  <si>
    <t>Mariscala Plant - Fixed Asset Management</t>
  </si>
  <si>
    <t>Mariscala Plant - Inventory Management</t>
  </si>
  <si>
    <t>Mariscala Plant - IT Asset Management</t>
  </si>
  <si>
    <t>Mariscala Plant - IT Operations</t>
  </si>
  <si>
    <t>Mariscala Plant - Operating System Management</t>
  </si>
  <si>
    <t>Mariscala Plant - Organization General Controls</t>
  </si>
  <si>
    <t>Mariscala Plant - Payroll [Front End]</t>
  </si>
  <si>
    <t>Mariscala Plant - Seglo - Third Party Contract Governance</t>
  </si>
  <si>
    <t>Mariscala Plant - Storeroom</t>
  </si>
  <si>
    <t>Mariscala Plant Delivery - IT Continuity</t>
  </si>
  <si>
    <t>Mariscala Plant Product Supply - IT Continuity</t>
  </si>
  <si>
    <t>Marktheidenfeld Plant - Application Management</t>
  </si>
  <si>
    <t>Marktheidenfeld Plant - Fixed Asset Management</t>
  </si>
  <si>
    <t>Marktheidenfeld Plant - International Trade Operations</t>
  </si>
  <si>
    <t>Marktheidenfeld Plant - Inventory Management</t>
  </si>
  <si>
    <t>Marktheidenfeld Plant - IT Asset Management</t>
  </si>
  <si>
    <t>Marktheidenfeld Plant - IT Operations</t>
  </si>
  <si>
    <t>Marktheidenfeld Plant - Operating System Management</t>
  </si>
  <si>
    <t>Marktheidenfeld Plant - Organization General Controls</t>
  </si>
  <si>
    <t>Marktheidenfeld Plant - Payroll [Front End]</t>
  </si>
  <si>
    <t>Marktheidenfeld Plant - Storeroom</t>
  </si>
  <si>
    <t>Marktheidenfeld Plant Delivery - IT Continuity</t>
  </si>
  <si>
    <t>Mason Business Center (MBC) R&amp;D - Research and Development</t>
  </si>
  <si>
    <t>Mason Business Center F&amp;RE Delivery - IT Continuity</t>
  </si>
  <si>
    <t>Mason Business Center F&amp;RE - Fixed Asset Management</t>
  </si>
  <si>
    <t>Mason Business Center R&amp;D - Application Management</t>
  </si>
  <si>
    <t>Mason Business Center R&amp;D - Fixed Asset Management</t>
  </si>
  <si>
    <t>Mason Business Center R&amp;D - IT Asset Management</t>
  </si>
  <si>
    <t>Mason Business Center R&amp;D - Operating System Management</t>
  </si>
  <si>
    <t>Mason Business Center R&amp;D - Organization General Controls</t>
  </si>
  <si>
    <t>Master Data Europe - Organization General Controls</t>
  </si>
  <si>
    <t>Master Data LA - Organization General Controls</t>
  </si>
  <si>
    <t>Master Data NA - Organization General Controls</t>
  </si>
  <si>
    <t>Mataro Business Center - Organization General Controls</t>
  </si>
  <si>
    <t>Mataro Distribution Center Delivery - IT Continuity</t>
  </si>
  <si>
    <t>Materiales Distribution Center - Inventory Management</t>
  </si>
  <si>
    <t>Materiales Plant - Application Management</t>
  </si>
  <si>
    <t>Materiales Plant - Fixed Asset Management</t>
  </si>
  <si>
    <t>Materiales Plant - Inventory Management</t>
  </si>
  <si>
    <t>Materiales Plant - IT Asset Management</t>
  </si>
  <si>
    <t>Materiales Plant - IT Operations</t>
  </si>
  <si>
    <t>Materiales Plant - Operating System Management</t>
  </si>
  <si>
    <t>Materiales Plant - Organization General Controls</t>
  </si>
  <si>
    <t>Materiales Plant - Payroll [Front End]</t>
  </si>
  <si>
    <t>Materiales Plant - Storeroom</t>
  </si>
  <si>
    <t>Materiales Plant Delivery - IT Continuity</t>
  </si>
  <si>
    <t>MDS Information Capture &amp; Manipulation - Master Data Management</t>
  </si>
  <si>
    <t>MEA Planning Service Center - Baby - Planning [Service Center]</t>
  </si>
  <si>
    <t>MEA Planning Service Center - Fabric &amp; Home - Planning [Service Center]</t>
  </si>
  <si>
    <t>MEA Planning Service Center - FemCare - Planning [Service Center]</t>
  </si>
  <si>
    <t>MEA Planning Service Center - Hair - Planning [Service Center]</t>
  </si>
  <si>
    <t>MEA Planning Service Center - Health &amp; Beauty - Planning [Service Center]</t>
  </si>
  <si>
    <t>MEA Planning Service Center - Operating System Management</t>
  </si>
  <si>
    <t>MEA Planning Service Center - Organization General Controls</t>
  </si>
  <si>
    <t>MEA Planning Service Center Delivery - IT Continuity</t>
  </si>
  <si>
    <t>Mechelen Plant - F&amp;HC - Inventory Management</t>
  </si>
  <si>
    <t>Mechelen Plant - F&amp;HC - Application Management</t>
  </si>
  <si>
    <t>Mechelen Plant - F&amp;HC - Fixed Asset Management</t>
  </si>
  <si>
    <t>Mechelen Plant - F&amp;HC - International Trade Operations</t>
  </si>
  <si>
    <t>Mechelen Plant - F&amp;HC - IT Asset Management</t>
  </si>
  <si>
    <t>Mechelen Plant - F&amp;HC - IT Operations</t>
  </si>
  <si>
    <t>Mechelen Plant - F&amp;HC - Operating System Management</t>
  </si>
  <si>
    <t>Mechelen Plant - F&amp;HC - Organization General Controls</t>
  </si>
  <si>
    <t>Mechelen Plant - F&amp;HC - Payroll [Front End]</t>
  </si>
  <si>
    <t>Mechelen Plant - F&amp;HC - Storeroom</t>
  </si>
  <si>
    <t>Mechelen Plant and Distribution Center Delivery - IT Continuity</t>
  </si>
  <si>
    <t>Medellin Plant - Application Management</t>
  </si>
  <si>
    <t>Medellin Plant - Fixed Asset Management</t>
  </si>
  <si>
    <t>Medellin Plant - Inventory Management</t>
  </si>
  <si>
    <t>Medellin Plant - IT Asset Management</t>
  </si>
  <si>
    <t>Medellin Plant - IT Operations</t>
  </si>
  <si>
    <t>Medellin Plant - Operating System Management</t>
  </si>
  <si>
    <t>Medellin Plant - Organization General Controls</t>
  </si>
  <si>
    <t>Medellin Plant - Payroll [Front End]</t>
  </si>
  <si>
    <t>Medellin Plant - Storeroom</t>
  </si>
  <si>
    <t>Medellin Plant - Suppla - Third Party Contract Governance</t>
  </si>
  <si>
    <t>Medellin Plant Delivery - IT Continuity</t>
  </si>
  <si>
    <t>Mediacom India - Third Party Contract Governance</t>
  </si>
  <si>
    <t>Meetings (Audio and Web Conferencing) - IT Operations</t>
  </si>
  <si>
    <t>Meetings (Video Conferencing) - IT Operations</t>
  </si>
  <si>
    <t>MEGA - Application Management</t>
  </si>
  <si>
    <t xml:space="preserve">Mehoopany Distribution Center - DHL - Third party Contract Governance </t>
  </si>
  <si>
    <t>Mehoopany Plant - Application Management</t>
  </si>
  <si>
    <t>Mehoopany Plant - Fixed Asset Management</t>
  </si>
  <si>
    <t>Mehoopany Plant - Inventory Management</t>
  </si>
  <si>
    <t>Mehoopany Plant - IT Asset Management</t>
  </si>
  <si>
    <t>Mehoopany Plant - IT Operations</t>
  </si>
  <si>
    <t>Mehoopany Plant - Operating System Management</t>
  </si>
  <si>
    <t>Mehoopany Plant - Organization General Controls</t>
  </si>
  <si>
    <t>Mehoopany Plant - Payroll [Front End]</t>
  </si>
  <si>
    <t>Mehoopany Plant - Storeroom</t>
  </si>
  <si>
    <t>Mehoopany Plant Delivery - IT Continuity</t>
  </si>
  <si>
    <t>Mequinenza Plant  - Application Management</t>
  </si>
  <si>
    <t>Mequinenza Plant  - IT Asset Management</t>
  </si>
  <si>
    <t>Mequinenza Plant - Fixed Asset Management</t>
  </si>
  <si>
    <t>Mequinenza Plant - Inventory Management</t>
  </si>
  <si>
    <t>Mequinenza Plant - IT Operations</t>
  </si>
  <si>
    <t>Mequinenza Plant - Operating System Management</t>
  </si>
  <si>
    <t>Mequinenza Plant - Organization General Controls</t>
  </si>
  <si>
    <t>Mequinenza Plant - Payroll [Front End]</t>
  </si>
  <si>
    <t>Mequinenza Plant - Storeroom</t>
  </si>
  <si>
    <t>Mequinenza Plant Delivery - IT Continuity</t>
  </si>
  <si>
    <t>Mexico - Application Management</t>
  </si>
  <si>
    <t>Mexico - Brand</t>
  </si>
  <si>
    <t>Mexico - Grupo Televisa &amp; TV Azteca - Third Party Contract Governance</t>
  </si>
  <si>
    <t>Mexico - Local Logistics - International Trade Operations</t>
  </si>
  <si>
    <t>Mexico - Order, Shipping, Billing</t>
  </si>
  <si>
    <t>Mexico - Organization General Controls</t>
  </si>
  <si>
    <t>Mexico - Payroll [Front End]</t>
  </si>
  <si>
    <t>Mexico - Selling</t>
  </si>
  <si>
    <t>Mexico - Tax - Taxes</t>
  </si>
  <si>
    <t>Mexico Benefit Delivery MyPGS - Benefit Delivery MyPGS</t>
  </si>
  <si>
    <t>Mexico Benefit Design &amp; Delivery HR - Benefit Design &amp; Delivery HR [C&amp;B, E&amp;LR, Local HR]</t>
  </si>
  <si>
    <t>Mexico City General Office - Fixed Asset Management</t>
  </si>
  <si>
    <t>Mexico City General Office Delivery - IT Continuity</t>
  </si>
  <si>
    <t>Mexico GARP - Third Party Contract Governance</t>
  </si>
  <si>
    <t>Mexico Pension Accounting - Pension Account [FASB 87-106 Disclosure]</t>
  </si>
  <si>
    <t>Mexico Pension Governance - Pension Governance</t>
  </si>
  <si>
    <t>Mexico Promotional Spending - Prosmark - Third Party Contract Governance</t>
  </si>
  <si>
    <t>Mexico Revenue FSS - Accounts Receivable</t>
  </si>
  <si>
    <t>Milenio Plant - Application Management</t>
  </si>
  <si>
    <t>Milenio Plant - Fixed Asset Management</t>
  </si>
  <si>
    <t>Milenio Plant - Inventory Management</t>
  </si>
  <si>
    <t>Milenio Plant - IT Asset Management</t>
  </si>
  <si>
    <t>Milenio Plant - IT Operations</t>
  </si>
  <si>
    <t>Milenio Plant - Onest - Third Party Contract Governance</t>
  </si>
  <si>
    <t>Milenio Plant - Operating System Management</t>
  </si>
  <si>
    <t>Milenio Plant - Organization General Controls</t>
  </si>
  <si>
    <t>Milenio Plant - Payroll [Front End]</t>
  </si>
  <si>
    <t>Milenio Plant - Storeroom</t>
  </si>
  <si>
    <t>Milenio Plant - Yamada - Third Party Contract Governance</t>
  </si>
  <si>
    <t>Milenio Plant Delivery - IT Continuity</t>
  </si>
  <si>
    <t>Minhang Plant - Application Management</t>
  </si>
  <si>
    <t>Minhang Plant - Fixed Asset Management</t>
  </si>
  <si>
    <t>Minhang Plant - Inventory Management</t>
  </si>
  <si>
    <t>Minhang Plant - IT Asset Management</t>
  </si>
  <si>
    <t>Minhang Plant - IT Operations</t>
  </si>
  <si>
    <t>Minhang Plant - Operating System Management</t>
  </si>
  <si>
    <t>Minhang Plant - Organization General Controls</t>
  </si>
  <si>
    <t>Minhang Plant - Payroll [Front End]</t>
  </si>
  <si>
    <t>Minhang Plant - Storeroom</t>
  </si>
  <si>
    <t>Minhang Plant Delivery - IT Continuity</t>
  </si>
  <si>
    <t>Minneapolis Downtown Customer Business Center Delivery - IT Continuity</t>
  </si>
  <si>
    <t>Mobility - IT Operations</t>
  </si>
  <si>
    <t>Morocco Pension Governance - Pension Governance</t>
  </si>
  <si>
    <t>Moscow General Office - Fixed Asset Management</t>
  </si>
  <si>
    <t>Moscow General Office Delivery - IT Continuity</t>
  </si>
  <si>
    <t xml:space="preserve">MSGV - Brand </t>
  </si>
  <si>
    <t>MSO - Canada - Exel Brantford 7035 - Third Party Contract Governance</t>
  </si>
  <si>
    <t>MSO - Dallas MC B341 - IFS - Third Party Contract Governance</t>
  </si>
  <si>
    <t>MSO - Edwardsville MC 2585 - QPSI - Third Party Contract Governance</t>
  </si>
  <si>
    <t>MSO - General Offices - Organization General Controls</t>
  </si>
  <si>
    <t>MSO - Pratt - Material Supplier - Third Party Contract Governance</t>
  </si>
  <si>
    <t>MSO - QPI Albany U018 - Third Party Contract Governance</t>
  </si>
  <si>
    <t>MSO - QPI Cape Girardeau U017 - Third Party Contract Governance</t>
  </si>
  <si>
    <t>MSO - QPI Mehoopany U011 - Third Party Contract Governance</t>
  </si>
  <si>
    <t>MSO - QPI Oxnard U019 - Third Party Contract Governance</t>
  </si>
  <si>
    <t>MSO - QPI-Pro Solutions Green Bay 1657 - Third Party Contract Governance</t>
  </si>
  <si>
    <t>MSO - QPSI West Coast MC B275 - Third Party Contract Governance</t>
  </si>
  <si>
    <t>MSO - Summit North East MC B278 - Third Party Contract Governance</t>
  </si>
  <si>
    <t>MSO - Summit Southeast MC B340 - Third Party Contract Governance</t>
  </si>
  <si>
    <t>MSO-West Rock- Material Supplier - Third Party Governance</t>
  </si>
  <si>
    <t>Mumbai General Office - Fixed Asset Management</t>
  </si>
  <si>
    <t>Mumbai General Office Delivery - IT Continuity</t>
  </si>
  <si>
    <t>MW Group - Third Party Contract Governance</t>
  </si>
  <si>
    <t>My P&amp;G Services Third Party Processing Activities - Local Data Privacy</t>
  </si>
  <si>
    <t>My PG Services - Accenture Governance - Third Party Contract Governance</t>
  </si>
  <si>
    <t>NA Baby Care - Application Management</t>
  </si>
  <si>
    <t>NA Baby Care - Brand</t>
  </si>
  <si>
    <t>NA Baby Care - Category Product Supply F&amp;A</t>
  </si>
  <si>
    <t>NA Baby Care - Organization General Controls</t>
  </si>
  <si>
    <t>NA Braun - Brand</t>
  </si>
  <si>
    <t>NA Braun - Category Product Supply F&amp;A</t>
  </si>
  <si>
    <t>NA Braun - Organization General Controls</t>
  </si>
  <si>
    <t>NA Chemicals External Product Supply - Third Party Contract Governance</t>
  </si>
  <si>
    <t>NA Customer Business Center - Fixed Asset Management</t>
  </si>
  <si>
    <t>NA Fabric &amp; Home Care - Chemicals - Order, Shipping, Billing</t>
  </si>
  <si>
    <t>NA Fabric &amp; Home Care - Chemicals - Purchasing [Procurement]</t>
  </si>
  <si>
    <t>NA Fabric &amp; Home Care - Chemicals - Purchasing [Sourcing]</t>
  </si>
  <si>
    <t>NA Fabric &amp; Home Care - Chemicals - Selling</t>
  </si>
  <si>
    <t>NA Fabric Care - Brand</t>
  </si>
  <si>
    <t>NA Fabric Care - Category Product Supply F&amp;A</t>
  </si>
  <si>
    <t>NA Family Care - Brand</t>
  </si>
  <si>
    <t>NA Family Care - Category Product Supply F&amp;A</t>
  </si>
  <si>
    <t>NA Family Care - Organization General Controls</t>
  </si>
  <si>
    <t>NA Feminine Care - Brand</t>
  </si>
  <si>
    <t>NA Feminine Care - Category Product Supply F&amp;A</t>
  </si>
  <si>
    <t>NA Feminine Care - Organization General Controls</t>
  </si>
  <si>
    <t>NA Hair Care - Brand</t>
  </si>
  <si>
    <t>NA Hair Care - Category Product Supply F&amp;A</t>
  </si>
  <si>
    <t>NA Hair Care - Organization General Controls</t>
  </si>
  <si>
    <t>NA Home Care - Brand</t>
  </si>
  <si>
    <t>NA Home Care - Category Product Supply F&amp;A</t>
  </si>
  <si>
    <t>NA Home Care - Organization General Controls</t>
  </si>
  <si>
    <t xml:space="preserve">NA I-Trade - Expeditors Internactional - Third Party Contract Governance </t>
  </si>
  <si>
    <t>NA I-Trade - TRAX - Third Party Contract Governance</t>
  </si>
  <si>
    <t>NA Oral Care - Brand</t>
  </si>
  <si>
    <t>NA Oral Care - Category Product Supply F&amp;A</t>
  </si>
  <si>
    <t>NA Oral Care - Organization General Controls</t>
  </si>
  <si>
    <t>NA Personal Care - Brand</t>
  </si>
  <si>
    <t>NA Personal Care - Category Product Supply F&amp;A</t>
  </si>
  <si>
    <t>NA Personal Care - Organization General Controls</t>
  </si>
  <si>
    <t>NA Personal Care - W &amp; K - Third Party Contract Governance</t>
  </si>
  <si>
    <t>NA Personal Health Care - Brand</t>
  </si>
  <si>
    <t>NA Personal Health Care - Category Product Supply F&amp;A</t>
  </si>
  <si>
    <t>NA Personal Health Care - Organization General Controls</t>
  </si>
  <si>
    <t>NA PGP - Brand</t>
  </si>
  <si>
    <t>NA PGP - Organization General Controls</t>
  </si>
  <si>
    <t>NA PGP - Selling</t>
  </si>
  <si>
    <t>NA PGP Aero Fulfillment - Third Party Contract Governance</t>
  </si>
  <si>
    <t>NA PGP CBS - Third Party Contract Governance</t>
  </si>
  <si>
    <t>NA PGP External Product Supply - Third Party Contract Governance</t>
  </si>
  <si>
    <t>NA Planning Service Center - Baby - Planning [Service Center]</t>
  </si>
  <si>
    <t>NA Planning Service Center - Fabric - Planning [Service Center]</t>
  </si>
  <si>
    <t>NA Planning Service Center - Family - Planning [Service Center]</t>
  </si>
  <si>
    <t>NA Planning Service Center - FemCare - Planning [Service Center]</t>
  </si>
  <si>
    <t>NA Planning Service Center - Hair - Planning [Service Center]</t>
  </si>
  <si>
    <t>NA Planning Service Center - Home Care - Planning [Service Center]</t>
  </si>
  <si>
    <t>NA Planning Service Center - Oral Care - Planning [Service Center]</t>
  </si>
  <si>
    <t>NA Planning Service Center - Organization General Controls</t>
  </si>
  <si>
    <t>NA Planning Service Center - PGCFF - Planning [Service Center]</t>
  </si>
  <si>
    <t>NA Planning Service Center - PHC - Planning [Service Center]</t>
  </si>
  <si>
    <t>NA Planning Service Center - Shave Care - Planning [Service Center]</t>
  </si>
  <si>
    <t>NA Planning Service Center - Skin-PCC - Planning [Service Center]</t>
  </si>
  <si>
    <t>NA Shave Care - Brand</t>
  </si>
  <si>
    <t>NA Shave Care - Category Product Supply F&amp;A</t>
  </si>
  <si>
    <t>NA Shave Care - Organization General Controls</t>
  </si>
  <si>
    <t>NA Skin - Brand</t>
  </si>
  <si>
    <t>NA Skin - Category Product Supply F&amp;A</t>
  </si>
  <si>
    <t>NA Skin - Organization General Controls</t>
  </si>
  <si>
    <t>NA SMO I-Trade Organization - International Trade Operations</t>
  </si>
  <si>
    <t>NA SMO Warehouse and Transportation - Organization General Controls</t>
  </si>
  <si>
    <t>NATO -  Ryder - Third Party Contract Governance</t>
  </si>
  <si>
    <t>NATO - DART - Third Party Contract Governance</t>
  </si>
  <si>
    <t>NATO - GHC Services - Third Party Contract Governance</t>
  </si>
  <si>
    <t>NATO - International Trade Operations</t>
  </si>
  <si>
    <t>NATO - INTERNATIONAL TRUCKLOAD SERVICES - Third Party Contract Governance</t>
  </si>
  <si>
    <t>NATO - JB Hunt Transport - Third Party Contract Governance</t>
  </si>
  <si>
    <t>NATO - KNIGHT TRANSPORTATION - Third Party Contract Governance</t>
  </si>
  <si>
    <t>NATO - LIPSEY LOGISTICS - Third Party Contract Governance</t>
  </si>
  <si>
    <t>NATO - S AND J POTASHNICK - Third Party Contract Governance</t>
  </si>
  <si>
    <t>NATO - Swift Transportation - Third Party Contract Governance</t>
  </si>
  <si>
    <t>NATO - TransCore - Third Party Contract Governance</t>
  </si>
  <si>
    <t>NATO - TRIO TRUCKING - Third Party Contract Governance</t>
  </si>
  <si>
    <t>NATO - US Xpress - Third Party Contract Governance</t>
  </si>
  <si>
    <t>Naucalpan Plant - Application Management</t>
  </si>
  <si>
    <t>Naucalpan Plant - Fixed Asset Management</t>
  </si>
  <si>
    <t>Naucalpan Plant - Inventory Management</t>
  </si>
  <si>
    <t>Naucalpan Plant - IT Asset Management</t>
  </si>
  <si>
    <t>Naucalpan Plant - IT Operations</t>
  </si>
  <si>
    <t>Naucalpan Plant - Operating System Management</t>
  </si>
  <si>
    <t>Naucalpan Plant - Organization General Controls</t>
  </si>
  <si>
    <t>Naucalpan Plant - Payroll [Front End]</t>
  </si>
  <si>
    <t>Naucalpan Plant - Storeroom</t>
  </si>
  <si>
    <t>Naucalpan Plant Delivery - IT Continuity</t>
  </si>
  <si>
    <t>Near East - Accounts Receivable</t>
  </si>
  <si>
    <t>Near East - Brand</t>
  </si>
  <si>
    <t>Near East - International Trade Operations</t>
  </si>
  <si>
    <t>Near East - Order, Shipping, Billing</t>
  </si>
  <si>
    <t>Near East - Organization General Controls</t>
  </si>
  <si>
    <t>Near East - Selling</t>
  </si>
  <si>
    <t>Near East - Tax - Taxes</t>
  </si>
  <si>
    <t>NEO - France - Application Management</t>
  </si>
  <si>
    <t>Network Management - HP Data Centers - Networks</t>
  </si>
  <si>
    <t>Networks</t>
  </si>
  <si>
    <t>Network Management - IT Operations</t>
  </si>
  <si>
    <t>Network Management - Networks</t>
  </si>
  <si>
    <t>Network Management - Voice Services - IT Operations</t>
  </si>
  <si>
    <t>Network Management - Voice Services - Networks</t>
  </si>
  <si>
    <t>Newbridge Plant Delivery - IT Continuity</t>
  </si>
  <si>
    <t>Newbridge Plant SNS - Application Management</t>
  </si>
  <si>
    <t>Newbridge Plant SNS - Fixed Asset Management</t>
  </si>
  <si>
    <t>Newbridge Plant SNS - International Trade Operations</t>
  </si>
  <si>
    <t>Newbridge Plant SNS - Inventory Management</t>
  </si>
  <si>
    <t>Newbridge Plant SNS - IT Asset Management</t>
  </si>
  <si>
    <t>Newbridge Plant SNS - IT Operations</t>
  </si>
  <si>
    <t>Newbridge Plant SNS - Operating System Management</t>
  </si>
  <si>
    <t>Newbridge Plant SNS - Organization General Controls</t>
  </si>
  <si>
    <t>Newbridge Plant SNS - Payroll [Front End]</t>
  </si>
  <si>
    <t>Newbridge Plant SNS - Storeroom</t>
  </si>
  <si>
    <t>Newcastle Innovation Center R&amp;D - Application Management</t>
  </si>
  <si>
    <t>Newcastle Innovation Center R&amp;D - Fixed Asset Management</t>
  </si>
  <si>
    <t>Newcastle Innovation Center R&amp;D - IT Asset Management</t>
  </si>
  <si>
    <t>Newcastle Innovation Center R&amp;D - Operating System Management</t>
  </si>
  <si>
    <t>Newcastle Innovation Center R&amp;D - Organization General Controls</t>
  </si>
  <si>
    <t>Newcastle Innovation Center R&amp;D - Research and Development</t>
  </si>
  <si>
    <t>Newcastle Service Center - Profit Forecasting Services - Business Planning and Analysis</t>
  </si>
  <si>
    <t>Newcastle Service Center Accounts Receivable - Accounts Receivable</t>
  </si>
  <si>
    <t>Newcastle Service Center Banking Services - Banking [Back Office]</t>
  </si>
  <si>
    <t>Newcastle Service Center Banking Services - Banking [Front Office]</t>
  </si>
  <si>
    <t>Newcastle Service Center Banking Services - Banking [Middle Office]</t>
  </si>
  <si>
    <t>Newcastle Service Center Budget Management Services - Budget Management Services</t>
  </si>
  <si>
    <t>Newcastle Service Center General Controls - Organization General Controls</t>
  </si>
  <si>
    <t>Newcastle Service Center Record to Report - Record to Report</t>
  </si>
  <si>
    <t>Newcastle Technical Center - Fixed Asset Management</t>
  </si>
  <si>
    <t>Newcastle Technical Center Delivery - IT Continuity</t>
  </si>
  <si>
    <t>Nigeria - Accounts Receivable</t>
  </si>
  <si>
    <t>Nigeria - Brand</t>
  </si>
  <si>
    <t>Nigeria - International Trade Operations</t>
  </si>
  <si>
    <t>Nigeria - Local GAAP Reporting [Stewardship]</t>
  </si>
  <si>
    <t>Nigeria - Order, Shipping, Billing</t>
  </si>
  <si>
    <t>Nigeria - Organization General Controls</t>
  </si>
  <si>
    <t>Nigeria - Purchasing [Sourcing]</t>
  </si>
  <si>
    <t>Nigeria - Selling</t>
  </si>
  <si>
    <t>Nigeria - Tax - Taxes</t>
  </si>
  <si>
    <t>Nigeria Pension Governance - Pension Governance</t>
  </si>
  <si>
    <t>Non-US Benefits Application - Darwin - Application Management</t>
  </si>
  <si>
    <t>Nordic Customization Operations - DHL - Third Party Contract Governance</t>
  </si>
  <si>
    <t>Nordics Employee Services - Payroll [Full Service]</t>
  </si>
  <si>
    <t>North Amercia Regional Marketing - Carat - Third Party Contract Governance</t>
  </si>
  <si>
    <t>North America Employee Services - Payroll [Full Service]</t>
  </si>
  <si>
    <t>North America Real Estate - Real Estate</t>
  </si>
  <si>
    <t>North America Regional Marketing - Grey NY - Third Party Contract Governance</t>
  </si>
  <si>
    <t>North America Regional Marketing - Heart &amp; Science - Third Party Contract Governance</t>
  </si>
  <si>
    <t>North America Regional Marketing - QS Los Angeles - Third Party Contract Governance</t>
  </si>
  <si>
    <t>North America Regional Marketing - Saatchi NY - Third Party Contract Governance</t>
  </si>
  <si>
    <t>North America Regional Marketing - W &amp; K Portland - Third Party Contract Governance</t>
  </si>
  <si>
    <t>North America Selling 2nd Line of Defense - 2nd Line of Defense</t>
  </si>
  <si>
    <t>North Chicago Plant - Application Management</t>
  </si>
  <si>
    <t>North Chicago Plant - Fixed Asset Management</t>
  </si>
  <si>
    <t>North Chicago Plant - Inventory Management</t>
  </si>
  <si>
    <t>North Chicago Plant - IT Asset Management</t>
  </si>
  <si>
    <t>North Chicago Plant - IT Operations</t>
  </si>
  <si>
    <t>North Chicago Plant - Operating System Management</t>
  </si>
  <si>
    <t>North Chicago Plant - Organization General Controls</t>
  </si>
  <si>
    <t>North Chicago Plant - Payroll [Front End]</t>
  </si>
  <si>
    <t>North Chicago Plant - Storeroom</t>
  </si>
  <si>
    <t>North Chicago Plant Delivery - IT Continuity</t>
  </si>
  <si>
    <t xml:space="preserve">North East Mix Center - DB Schenker - Third party Contract Governance </t>
  </si>
  <si>
    <t>North East Mix Center - Fixed Asset Management</t>
  </si>
  <si>
    <t>North East Mix Center - IT Asset Management</t>
  </si>
  <si>
    <t>North East Mix Center - Organization General Controls</t>
  </si>
  <si>
    <t>Northwest Africa - Accounts Receivable</t>
  </si>
  <si>
    <t>Northwest Africa - Brand</t>
  </si>
  <si>
    <t>Northwest Africa - International Trade Operations</t>
  </si>
  <si>
    <t>Northwest Africa - Order, Shipping, Billing</t>
  </si>
  <si>
    <t>Northwest Africa - Organization General Controls</t>
  </si>
  <si>
    <t>Northwest Africa - Selling</t>
  </si>
  <si>
    <t>Novomoskovsk Distribution Center - Inventory Management</t>
  </si>
  <si>
    <t>Novomoskovsk Distribution Center Delivery - IT Continuity</t>
  </si>
  <si>
    <t>Novomoskovsk Plant - Application Management</t>
  </si>
  <si>
    <t>Novomoskovsk Plant - Fixed Asset Management</t>
  </si>
  <si>
    <t>Novomoskovsk Plant - International Trade Operations</t>
  </si>
  <si>
    <t>Novomoskovsk Plant - Inventory Management</t>
  </si>
  <si>
    <t>Novomoskovsk Plant - IT Asset Management</t>
  </si>
  <si>
    <t>Novomoskovsk Plant - IT Operations</t>
  </si>
  <si>
    <t>Novomoskovsk Plant - Operating System Management</t>
  </si>
  <si>
    <t>Novomoskovsk Plant - Organization General Controls</t>
  </si>
  <si>
    <t>Novomoskovsk Plant - Payroll [Front End]</t>
  </si>
  <si>
    <t>Novomoskovsk Plant - Storeroom</t>
  </si>
  <si>
    <t>Novomoskovsk Plant Delivery - IT Continuity</t>
  </si>
  <si>
    <t>October 6 Plant - Application Management</t>
  </si>
  <si>
    <t>October 6 Plant - Fixed Asset Management</t>
  </si>
  <si>
    <t>October 6 Plant - Inventory Management</t>
  </si>
  <si>
    <t>October 6 Plant - IT Asset Management</t>
  </si>
  <si>
    <t>October 6 Plant - IT Operations</t>
  </si>
  <si>
    <t>October 6 Plant - Operating System Management</t>
  </si>
  <si>
    <t>October 6 Plant - Organization General Controls</t>
  </si>
  <si>
    <t>October 6 Plant - Storeroom</t>
  </si>
  <si>
    <t>OIA Global Limited - Third Party Contract Governance</t>
  </si>
  <si>
    <t>Online Design - General Equipment Management - Third Party Contract Governance</t>
  </si>
  <si>
    <t>Ordzhonikidze - Ukraine Plant - Application Management</t>
  </si>
  <si>
    <t>Ordzhonikidze - Ukraine Plant - Fixed Asset Management</t>
  </si>
  <si>
    <t>Ordzhonikidze - Ukraine Plant - International Trade Operations</t>
  </si>
  <si>
    <t>Ordzhonikidze - Ukraine Plant - Inventory Management</t>
  </si>
  <si>
    <t>Ordzhonikidze - Ukraine Plant - IT Asset Management</t>
  </si>
  <si>
    <t>Ordzhonikidze - Ukraine Plant - IT Operations</t>
  </si>
  <si>
    <t>Ordzhonikidze - Ukraine Plant - Operating System Management</t>
  </si>
  <si>
    <t>Ordzhonikidze - Ukraine Plant - Organization General Controls</t>
  </si>
  <si>
    <t>Ordzhonikidze - Ukraine Plant - Payroll [Front End]</t>
  </si>
  <si>
    <t>Ordzhonikidze - Ukraine Plant - Storeroom</t>
  </si>
  <si>
    <t>Ordzhonikidze Distribution - Inventory Management</t>
  </si>
  <si>
    <t>Ordzhonikidze Distribution Center Delivery - IT Continuity</t>
  </si>
  <si>
    <t>Origami Digital KPI Reporting - Application Management</t>
  </si>
  <si>
    <t>Origami Digital KPI Reporting - IT Operations</t>
  </si>
  <si>
    <t>Orlando Customer Business Center Delivery - IT Continuity</t>
  </si>
  <si>
    <t>Oslo General Office - Fixed Asset Management</t>
  </si>
  <si>
    <t>Oxnard Plant - Application Management</t>
  </si>
  <si>
    <t>Oxnard Plant - Fixed Asset Management</t>
  </si>
  <si>
    <t>Oxnard Plant - Inventory Management</t>
  </si>
  <si>
    <t>Oxnard Plant - IT Asset Management</t>
  </si>
  <si>
    <t>Oxnard Plant - IT Operations</t>
  </si>
  <si>
    <t>Oxnard Plant - Operating System Management</t>
  </si>
  <si>
    <t>Oxnard Plant - Organization General Controls</t>
  </si>
  <si>
    <t>Oxnard Plant - Payroll [Front End]</t>
  </si>
  <si>
    <t>Oxnard Plant - Storeroom</t>
  </si>
  <si>
    <t>Oxnard Plant Delivery - IT Continuity</t>
  </si>
  <si>
    <t>P&amp;O FERRYMASTERS - Third Party Contract Governance</t>
  </si>
  <si>
    <t>Pacific SMO (Chile, Colombia &amp; Peru)  - Organization General Controls</t>
  </si>
  <si>
    <t>PAE - Customer Forms - Application Management</t>
  </si>
  <si>
    <t>Pakistan - Accounts Receivable</t>
  </si>
  <si>
    <t>Pakistan - Brand</t>
  </si>
  <si>
    <t>Pakistan - International Trade Operations</t>
  </si>
  <si>
    <t>Pakistan - Local GAAP Reporting [Stewardship]</t>
  </si>
  <si>
    <t>Pakistan - Order, Shipping, Billing</t>
  </si>
  <si>
    <t>Pakistan - Organization General Controls</t>
  </si>
  <si>
    <t>Pakistan - Selling</t>
  </si>
  <si>
    <t>Pakistan - Tax - Taxes</t>
  </si>
  <si>
    <t>Pakistan Pension Governance - Pension Governance</t>
  </si>
  <si>
    <t>Panama Benefit Delivery MyPGS - Benefit Delivery MyPGS</t>
  </si>
  <si>
    <t>Panama Benefit Design &amp; Delivery HR  - Benefit Design &amp; Delivery HR [C&amp;B, E&amp;LR, Local HR]</t>
  </si>
  <si>
    <t>Panama Business Center - Fixed Asset Management</t>
  </si>
  <si>
    <t>Panama Business Center Delivery - IT Continuity</t>
  </si>
  <si>
    <t>Panama Pension Governance - Pension Governance</t>
  </si>
  <si>
    <t>Panaya - Application Management</t>
  </si>
  <si>
    <t>Paperless In Store - Consult - Application Management</t>
  </si>
  <si>
    <t>Paperless In Store - MyCoach - IT Operations</t>
  </si>
  <si>
    <t>Paris General Office - Fixed Asset Management</t>
  </si>
  <si>
    <t>Paris General Office Delivery - IT Continuity</t>
  </si>
  <si>
    <t>Payroll - Argentina Employee Services - Payroll [Full Service]</t>
  </si>
  <si>
    <t>Payroll - Asia Employee Services - Payroll [Full Service]</t>
  </si>
  <si>
    <t>Payroll - Austria Employee Services - Payroll [Full Service]</t>
  </si>
  <si>
    <t>Payroll - Belgium Employee Services - Payroll [Full Service]</t>
  </si>
  <si>
    <t>Payroll - Brazil Employee Services - Payroll [Full Service]</t>
  </si>
  <si>
    <t>Payroll - Colombia Employee Services - Payroll [Full Service]</t>
  </si>
  <si>
    <t>Payroll - Costa Rica Employee Services - Payroll [Full Service]</t>
  </si>
  <si>
    <t>Payroll - Croatia and Slovenia Employee Services - Payroll [Full Service]</t>
  </si>
  <si>
    <t>Payroll - Czech and Slovak Republic Employee Services - Payroll [Full Service]</t>
  </si>
  <si>
    <t>Payroll - Egypt Employee Services - Payroll [Full Service]</t>
  </si>
  <si>
    <t>Payroll - France Employee Services - Payroll [Full Service]</t>
  </si>
  <si>
    <t>Payroll - Global Expatriate Compensation - Expatriate Compensation</t>
  </si>
  <si>
    <t>Expatriate Compensation</t>
  </si>
  <si>
    <t>Payroll - Global Expatriate Tax Compliance - Expatriate Tax Equalization</t>
  </si>
  <si>
    <t>Expatriate Tax Equalization</t>
  </si>
  <si>
    <t>Payroll - Global Payroll - Application Management</t>
  </si>
  <si>
    <t>Payroll - Global Payroll - IT Operations</t>
  </si>
  <si>
    <t>Payroll - Greece Employee Services - Payroll [Full Service]</t>
  </si>
  <si>
    <t>Payroll - Guatemala Employee Services - Payroll [Full Service]</t>
  </si>
  <si>
    <t>Payroll - Hungary Employee Services - Payroll [Full Service]</t>
  </si>
  <si>
    <t>Payroll - Italy Employee Services - Payroll [Full Service]</t>
  </si>
  <si>
    <t>Payroll - Kenya and Nigeria Employee Services - Payroll [Full Service]</t>
  </si>
  <si>
    <t>Payroll - Latin America Employee Services - Organization General Controls</t>
  </si>
  <si>
    <t>Payroll - Latin America Employee Services - Payroll [Full Service]</t>
  </si>
  <si>
    <t>Payroll - Mexico Employee Services - Payroll [Full Service]</t>
  </si>
  <si>
    <t>Payroll - Morocco Employee Services - Payroll [Full Service]</t>
  </si>
  <si>
    <t>Payroll - Netherlands Employee Services - Payroll [Full Service]</t>
  </si>
  <si>
    <t>Payroll - Pakistan Employee Services - Payroll [Full Service]</t>
  </si>
  <si>
    <t>Payroll - Panama Employee Services - Payroll [Full Service]</t>
  </si>
  <si>
    <t>Payroll - Peru Employee Services - Payroll [Full Service]</t>
  </si>
  <si>
    <t>Payroll - Poland Employee Services - Payroll [Full Service]</t>
  </si>
  <si>
    <t>Payroll - Portugal Employee Services - Payroll [Full Service]</t>
  </si>
  <si>
    <t>Payroll - Romania Employee Services - Payroll [Full Service]</t>
  </si>
  <si>
    <t>Payroll - Russia Employee Services - Payroll [Full Service]</t>
  </si>
  <si>
    <t>Payroll - South Africa Employee Services - Payroll [Full Service]</t>
  </si>
  <si>
    <t>Payroll - Spain Employee Services - Payroll [Full Service]</t>
  </si>
  <si>
    <t>Payroll - Turkey Employee Services - Payroll [Full Service]</t>
  </si>
  <si>
    <t>Payroll - Venezuela Employee Services - Payroll [Full Service]</t>
  </si>
  <si>
    <t>Global IRA/IPP</t>
  </si>
  <si>
    <t>Pension Administration - Australia Pension Admin - Pension Administration</t>
  </si>
  <si>
    <t>Pension Administration - Austria Pension Admin - Pension Administration</t>
  </si>
  <si>
    <t>Pension Administration - Belgium Pension Admin - Pension Administration</t>
  </si>
  <si>
    <t>Pension Administration - Brazil Pension Admin - Pension Administration</t>
  </si>
  <si>
    <t>Pension Administration - Canada Pension Admin - Pension Administration</t>
  </si>
  <si>
    <t>Pension Administration - China Pension Admin - Pension Administration</t>
  </si>
  <si>
    <t>Pension Administration - Colombia Pension Admin - Pension Administration</t>
  </si>
  <si>
    <t>Pension Administration - Croatia Pension Admin - Pension Administration</t>
  </si>
  <si>
    <t>Pension Administration - Czech Republic Pension Admin - Pension Administration</t>
  </si>
  <si>
    <t>Pension Administration - Denmark Pension Admin - Pension Administration</t>
  </si>
  <si>
    <t>Pension Administration - Egypt Pension Admin - Pension Administration</t>
  </si>
  <si>
    <t>Pension Administration - Finland Pension Admin - Pension Administration</t>
  </si>
  <si>
    <t>Pension Administration - France Pension Admin - Pension Administration</t>
  </si>
  <si>
    <t>Pension Administration - Germany Pension Admin - Pension Administration</t>
  </si>
  <si>
    <t>Pension Administration - Global IRA-IPP - Global IRA/IPP</t>
  </si>
  <si>
    <t>Pension Administration - Greece Pension Admin - Pension Administration</t>
  </si>
  <si>
    <t>Pension Administration - Hong Kong Pension Admin - Pension Administration</t>
  </si>
  <si>
    <t>Pension Administration - Hungary Pension Admin - Pension Administration</t>
  </si>
  <si>
    <t>Pension Administration - India Pension Admin - Pension Administration</t>
  </si>
  <si>
    <t>Pension Administration - Indonesia Pension Admin - Pension Administration</t>
  </si>
  <si>
    <t>Pension Administration - Ireland Pension Admin - Pension Administration</t>
  </si>
  <si>
    <t>Pension Administration - Italy Pension Admin - Pension Administration</t>
  </si>
  <si>
    <t>Pension Administration - Kenya Pension Admin - Pension Administration</t>
  </si>
  <si>
    <t>Pension Administration - Liechtenstein Pension Admin - Pension Administration</t>
  </si>
  <si>
    <t>Pension Administration - Mexico Pension Admin - Pension Administration</t>
  </si>
  <si>
    <t>Pension Administration - Morocco Pension Admin - Pension Administration</t>
  </si>
  <si>
    <t>Pension Administration - Netherlands Pension Admin - Pension Administration</t>
  </si>
  <si>
    <t>Pension Administration - New Zealand Pension Admin - Pension Administration</t>
  </si>
  <si>
    <t>Pension Administration - Nigeria Pension Admin - Pension Administration</t>
  </si>
  <si>
    <t>Pension Administration - Norway Pension Admin - Pension Administration</t>
  </si>
  <si>
    <t>Pension Administration - Pakistan Pension Admin - Pension Administration</t>
  </si>
  <si>
    <t>Pension Administration - Panama Pension Admin - Pension Administration</t>
  </si>
  <si>
    <t>Pension Administration - Philippines Pension Admin - Pension Administration</t>
  </si>
  <si>
    <t>Pension Administration - Poland Pension Admin - Pension Administration</t>
  </si>
  <si>
    <t>Pension Administration - Russia Pension Admin - Pension Administration</t>
  </si>
  <si>
    <t>Pension Administration - Slovakia Pension Admin - Pension Administration</t>
  </si>
  <si>
    <t>Pension Administration - South Africa Pension Admin - Pension Administration</t>
  </si>
  <si>
    <t>Pension Administration - South Korea Pension Admin - Pension Administration</t>
  </si>
  <si>
    <t>Pension Administration - Spain Pension Admin - Pension Administration</t>
  </si>
  <si>
    <t>Pension Administration - Sweden Pension Admin - Pension Administration</t>
  </si>
  <si>
    <t>Pension Administration - Switzerland Pension Admin - Pension Administration</t>
  </si>
  <si>
    <t>Pension Administration - Taiwan Pension Admin - Pension Administration</t>
  </si>
  <si>
    <t>Pension Administration - Thailand Pension Admin - Pension Administration</t>
  </si>
  <si>
    <t>Pension Administration - Turkey Pension Admin - Pension Administration</t>
  </si>
  <si>
    <t>Pension Administration - United Kingdom Pension Admin - Pension Administration</t>
  </si>
  <si>
    <t>Pension Administration - United States Pension Admin - DB Plans - Pension Administration</t>
  </si>
  <si>
    <t>Pension Administration - United States Pension Admin - DC Plans - Pension Administration</t>
  </si>
  <si>
    <t>Pension Administration - Venezuela Pension Admin - Pension Administration</t>
  </si>
  <si>
    <t>Peru - Brand</t>
  </si>
  <si>
    <t>Peru - Local Logistics - International Trade Operations</t>
  </si>
  <si>
    <t>Peru - Order, Shipping, Billing</t>
  </si>
  <si>
    <t>Peru - Selling</t>
  </si>
  <si>
    <t>Peru - Tax - Taxes</t>
  </si>
  <si>
    <t>Peru General Office - IT Continuity</t>
  </si>
  <si>
    <t>Peru Merchandisers - Third Party Contract Governance</t>
  </si>
  <si>
    <t>Peru Pension Governance - Pension Governance</t>
  </si>
  <si>
    <t>Peru Revenue FSS - Accounts Receivable</t>
  </si>
  <si>
    <t>PGT JV - Accounts Receivable</t>
  </si>
  <si>
    <t>PGT JV - Order, Shipping, Billing</t>
  </si>
  <si>
    <t>PGT JV - Payroll [Front End]</t>
  </si>
  <si>
    <t>Philippines - Brand</t>
  </si>
  <si>
    <t>Philippines - Organization General Controls</t>
  </si>
  <si>
    <t>Philippines - Selling</t>
  </si>
  <si>
    <t>Philippines - Tax - Taxes</t>
  </si>
  <si>
    <t>Philippines Benefit Delivery MyPGS - Benefit Delivery MyPGS</t>
  </si>
  <si>
    <t>Philippines Benefit Design &amp; Delivery HR  - Benefit Design &amp; Delivery HR [C&amp;B, E&amp;LR, Local HR]</t>
  </si>
  <si>
    <t>Philippines BO - Third Party Contract Governance</t>
  </si>
  <si>
    <t>Philippines Pension Governance - Pension Governance</t>
  </si>
  <si>
    <t>Phoenix Plant - Application Management</t>
  </si>
  <si>
    <t>Phoenix Plant - Fixed Asset Management</t>
  </si>
  <si>
    <t>Phoenix Plant - Inventory Management</t>
  </si>
  <si>
    <t>Phoenix Plant - IT Asset Management</t>
  </si>
  <si>
    <t>Phoenix Plant - IT Operations</t>
  </si>
  <si>
    <t>Phoenix Plant - Operating System Management</t>
  </si>
  <si>
    <t>Phoenix Plant - Organization General Controls</t>
  </si>
  <si>
    <t>Phoenix Plant - Payroll [Front End]</t>
  </si>
  <si>
    <t>Phoenix Plant - Storeroom</t>
  </si>
  <si>
    <t>Phoenix Plant Delivery - IT Continuity</t>
  </si>
  <si>
    <t>Pilar DC - Inventory Management</t>
  </si>
  <si>
    <t>Pilar Plant - F&amp;HC - Inventory Management</t>
  </si>
  <si>
    <t>Pilar Plant - F&amp;HC - Application Management</t>
  </si>
  <si>
    <t>Pilar Plant - F&amp;HC - Fixed Asset Management</t>
  </si>
  <si>
    <t>Pilar Plant - F&amp;HC - IT Asset Management</t>
  </si>
  <si>
    <t>Pilar Plant - F&amp;HC - IT Operations</t>
  </si>
  <si>
    <t>Pilar Plant - F&amp;HC - Operating System Management</t>
  </si>
  <si>
    <t>Pilar Plant - F&amp;HC - Organization General Controls</t>
  </si>
  <si>
    <t>Pilar Plant - F&amp;HC - Payroll [Front End]</t>
  </si>
  <si>
    <t>Pilar Plant - F&amp;HC - Storeroom</t>
  </si>
  <si>
    <t>Pilar Plant Delivery - IT Continuity</t>
  </si>
  <si>
    <t>PISCeS STCS Platform - Legal and IP Applications - FtP (Freedom to Practice) - Application Management</t>
  </si>
  <si>
    <t>PM FULFILLMENT GMBH-Third Party Contract Governance</t>
  </si>
  <si>
    <t>Poland - Tax - Taxes</t>
  </si>
  <si>
    <t>Poland Benefit Delivery MyPGS - Benefit Delivery MyPGS</t>
  </si>
  <si>
    <t>Pomezia Plant - Application Management</t>
  </si>
  <si>
    <t>Pomezia Plant - Fixed Asset Management</t>
  </si>
  <si>
    <t>Pomezia Plant - Inventory Management</t>
  </si>
  <si>
    <t>Pomezia Plant - IT Asset Management</t>
  </si>
  <si>
    <t>Pomezia Plant - IT Operations</t>
  </si>
  <si>
    <t>Pomezia Plant - Operating System Management</t>
  </si>
  <si>
    <t>Pomezia Plant - Organization General Controls</t>
  </si>
  <si>
    <t>Pomezia Plant - Payroll [Front End]</t>
  </si>
  <si>
    <t>Pomezia Plant - Storeroom</t>
  </si>
  <si>
    <t>Pomezia Plant Delivery - IT Continuity</t>
  </si>
  <si>
    <t>Port Qasim Plant - Application Management</t>
  </si>
  <si>
    <t>Port Qasim Plant - Fixed Asset Management</t>
  </si>
  <si>
    <t>Port Qasim Plant - International Trade Operations</t>
  </si>
  <si>
    <t>Port Qasim Plant - Inventory Management</t>
  </si>
  <si>
    <t>Port Qasim Plant - IT Asset Management</t>
  </si>
  <si>
    <t>Port Qasim Plant - IT Operations</t>
  </si>
  <si>
    <t>Port Qasim Plant - Operating System Management</t>
  </si>
  <si>
    <t>Port Qasim Plant - Organization General Controls</t>
  </si>
  <si>
    <t>Port Qasim Plant - Pakistan Delivery - IT Continuity</t>
  </si>
  <si>
    <t>Port Qasim Plant - Payroll [Front End]</t>
  </si>
  <si>
    <t>Port Qasim Plant - Storeroom</t>
  </si>
  <si>
    <t>Portugal - Tax - Taxes</t>
  </si>
  <si>
    <t>Power Controls and Information Systems - Operating System Management</t>
  </si>
  <si>
    <t>Prague Office - Fixed Asset Management</t>
  </si>
  <si>
    <t>Prague Office Delivery - IT Continuity</t>
  </si>
  <si>
    <t>PricewaterhouseCoopers Contract Governance - Third Party Contract Governance</t>
  </si>
  <si>
    <t>Procure-to-Pay - Americas - Procurement - Organization General Controls</t>
  </si>
  <si>
    <t>Procure-to-Pay - Americas - Procurement - Purchasing [Procurement]</t>
  </si>
  <si>
    <t>Procure-to-Pay - Asia &amp; IMEA - Procurement - Purchasing [Procurement]</t>
  </si>
  <si>
    <t>Procure-to-Pay - Europe - Accounts Payable</t>
  </si>
  <si>
    <t>Procure-to-Pay - Europe - Procurement - Organization General Controls</t>
  </si>
  <si>
    <t>Procure-to-Pay - Europe - Procurement - Purchasing [Procurement]</t>
  </si>
  <si>
    <t>Procure-to-Pay - Manila Service Center Accounts Payable - Accounts Payable</t>
  </si>
  <si>
    <t>Procure-to-Pay - San Jose Service Center - Americas - Accounts Payable</t>
  </si>
  <si>
    <t>Progress Place Warehouse Delivery - IT Continuity</t>
  </si>
  <si>
    <t>Promarket Israel - Third Party Contract Governance</t>
  </si>
  <si>
    <t>PS Customer Services Org - General Offices - Organization General Controls</t>
  </si>
  <si>
    <t>Puerto Rico - Selling</t>
  </si>
  <si>
    <t>Puerto Rico - Tax - Taxes</t>
  </si>
  <si>
    <t>Puerto Rico Distribution Center - International Trade Operations</t>
  </si>
  <si>
    <t>Puerto Rico Distribution Center - Inventory Management</t>
  </si>
  <si>
    <t>Puerto Rico Distribution Center - Organization General Controls</t>
  </si>
  <si>
    <t>Purchases - Asia Sourcing - Organization General Controls</t>
  </si>
  <si>
    <t>Rakona Plant - Anexia - Third party Contract Governance</t>
  </si>
  <si>
    <t>Rakona Plant - Application Management</t>
  </si>
  <si>
    <t>Rakona Plant - Fixed Asset Management</t>
  </si>
  <si>
    <t>Rakona Plant - International Trade Operations</t>
  </si>
  <si>
    <t>Rakona Plant - Inventory Management</t>
  </si>
  <si>
    <t>Rakona Plant - IT Asset Management</t>
  </si>
  <si>
    <t>Rakona Plant - IT Operations</t>
  </si>
  <si>
    <t>Rakona Plant - Operating System Management</t>
  </si>
  <si>
    <t>Rakona Plant - Organization General Controls</t>
  </si>
  <si>
    <t>Rakona Plant - Payroll [Front End]</t>
  </si>
  <si>
    <t>Rakona Plant - Storeroom</t>
  </si>
  <si>
    <t>Rakona Plant Delivery - IT Continuity</t>
  </si>
  <si>
    <t>Ratings and Reviews (Bazaar Voice) - Third Party Governance</t>
  </si>
  <si>
    <t>Reading Greater London Innovation Center R&amp;D - Application Management</t>
  </si>
  <si>
    <t>Reading Greater London Innovation Center R&amp;D - Fixed Asset Management</t>
  </si>
  <si>
    <t>Reading Greater London Innovation Center R&amp;D - IT Asset Management</t>
  </si>
  <si>
    <t>Reading Greater London Innovation Center R&amp;D - Operating System Management</t>
  </si>
  <si>
    <t>Reading Greater London Innovation Center R&amp;D - Organization General Controls</t>
  </si>
  <si>
    <t>Reading Greater London Innovation Center R&amp;D - Research and Development</t>
  </si>
  <si>
    <t>Reading Plant - Application Management</t>
  </si>
  <si>
    <t>Reading Plant - Fixed Asset Management</t>
  </si>
  <si>
    <t>Reading Plant - Inventory Management</t>
  </si>
  <si>
    <t>Reading Plant - IT Asset Management</t>
  </si>
  <si>
    <t>Reading Plant - IT Operations</t>
  </si>
  <si>
    <t>Reading Plant - Operating System Management</t>
  </si>
  <si>
    <t>Reading Plant - Organization General Controls</t>
  </si>
  <si>
    <t>Reading Plant - Payroll [Front End]</t>
  </si>
  <si>
    <t>Reading Plant - Storeroom</t>
  </si>
  <si>
    <t>Retail Execution - FRANCE PERFECT STORE - IT Operations</t>
  </si>
  <si>
    <t>Retail Execution - LA STORE  - IT Operations</t>
  </si>
  <si>
    <t>Retail Execution - Samurai Pro - IT Operations</t>
  </si>
  <si>
    <t>Retail Marketing Services - Organization General Controls</t>
  </si>
  <si>
    <t>Retail Marketing Services - Third Party Operations [Coupon]</t>
  </si>
  <si>
    <t>Retycol - Third Party Contract Governance</t>
  </si>
  <si>
    <t>Rialto CM - Third Party Contract Governance</t>
  </si>
  <si>
    <t>Riga Office - Fixed Asset Management</t>
  </si>
  <si>
    <t>Riga Office Delivery - IT Continuity</t>
  </si>
  <si>
    <t>Rio Plant (1) - Application Management</t>
  </si>
  <si>
    <t>Rio Plant (1) - Fixed Asset Management</t>
  </si>
  <si>
    <t>Rio Plant (1) - Inventory Management</t>
  </si>
  <si>
    <t>Rio Plant (1) - IT Asset Management</t>
  </si>
  <si>
    <t>Rio Plant (1) - IT Operations</t>
  </si>
  <si>
    <t>Rio Plant (1) - Operating System Management</t>
  </si>
  <si>
    <t>Rio Plant (1) - Organization General Controls</t>
  </si>
  <si>
    <t>Rio Plant (1) - Payroll [Front End]</t>
  </si>
  <si>
    <t>Rio Plant (1) - Storeroom</t>
  </si>
  <si>
    <t>Rio Plant Delivery - IT Continuity</t>
  </si>
  <si>
    <t>Rome General Office - Fixed Asset Management</t>
  </si>
  <si>
    <t>Rome General Office Delivery - IT Continuity</t>
  </si>
  <si>
    <t>Rotterdam General Office - Fixed Asset Management</t>
  </si>
  <si>
    <t>Rotterdam General Office Delivery - IT Continuity</t>
  </si>
  <si>
    <t>RS Logistica - Third Party Contract Governance</t>
  </si>
  <si>
    <t>Russia - Tax - Taxes</t>
  </si>
  <si>
    <t>Russia Benefit Delivery MyPGS - Benefit Delivery MyPGS</t>
  </si>
  <si>
    <t>Russia Service Center Record to Report - Record to Report</t>
  </si>
  <si>
    <t>Russia Service Center Tax Compliance Organization - Direct Tax Compliance</t>
  </si>
  <si>
    <t>Direct Tax Compliance</t>
  </si>
  <si>
    <t>Russia Service Center Tax Compliance Organization - Indirect Tax Compliance</t>
  </si>
  <si>
    <t>Russia SMO - LLC Kuchukterminal - Third Party Contract Governance</t>
  </si>
  <si>
    <t>Sacramento Plant - Application Management</t>
  </si>
  <si>
    <t>Sacramento Plant - Fixed Asset Management</t>
  </si>
  <si>
    <t>Sacramento Plant - Inventory Management</t>
  </si>
  <si>
    <t>Sacramento Plant - IT Asset Management</t>
  </si>
  <si>
    <t>Sacramento Plant - IT Operations</t>
  </si>
  <si>
    <t>Sacramento Plant - Operating System Management</t>
  </si>
  <si>
    <t>Sacramento Plant - Organization General Controls</t>
  </si>
  <si>
    <t>Sacramento Plant - Payroll [Front End]</t>
  </si>
  <si>
    <t>Sacramento Plant - Storeroom</t>
  </si>
  <si>
    <t>Sacramento Plant Delivery - IT Continuity</t>
  </si>
  <si>
    <t>Sams - Organization General Controls</t>
  </si>
  <si>
    <t>Sams - Selling</t>
  </si>
  <si>
    <t>San Jose GBS Service Center - Fixed Asset Management</t>
  </si>
  <si>
    <t>San Jose GBS Service Center Delivery - IT Continuity</t>
  </si>
  <si>
    <t>San Jose Service Center - Profit Forecasting Services - Business Planning and Analysis</t>
  </si>
  <si>
    <t>San Jose Service Center Banking Services - Banking [Back Office]</t>
  </si>
  <si>
    <t>San Jose Service Center Banking Services - Banking [Bank Reconciliation, Treasury Accounting, Miscellaneous Funds Receipt]</t>
  </si>
  <si>
    <t>San Jose Service Center Banking Services - Banking [Front Office]</t>
  </si>
  <si>
    <t>San Jose Service Center Banking Services - Banking [Middle Office]</t>
  </si>
  <si>
    <t>San Jose Service Center Budget Management Services - Budget Management Services</t>
  </si>
  <si>
    <t>San Jose Service Center COPA Accounting &amp; Reporting - COPA</t>
  </si>
  <si>
    <t>San Jose Service Center General Controls - Organization General Controls</t>
  </si>
  <si>
    <t>San Jose Service Center Record to Report - Record to Report</t>
  </si>
  <si>
    <t>San Juan General Office - Fixed Asset Management</t>
  </si>
  <si>
    <t>San Juan General Office Delivery - IT Continuity</t>
  </si>
  <si>
    <t>San Juan GO - Guaynabo - Brand</t>
  </si>
  <si>
    <t>San Juan GO - Guaynabo - Organization General Controls</t>
  </si>
  <si>
    <t>San Martin de Obispo Delivery - IT Continuity</t>
  </si>
  <si>
    <t>San Martin Obispo Distribution Center - Fixed Asset Management</t>
  </si>
  <si>
    <t>San Martin Obispo Distribution Center - Organization General Controls</t>
  </si>
  <si>
    <t>SANTIAGO  PLANT - IT Continuity</t>
  </si>
  <si>
    <t>Santiago Business Center - Fixed Asset Management</t>
  </si>
  <si>
    <t>Santiago Business Center Delivery - IT Continuity</t>
  </si>
  <si>
    <t>Santiago Distribution Center - Inventory Management</t>
  </si>
  <si>
    <t>Santiago Plant - Application Management</t>
  </si>
  <si>
    <t>Santiago Plant - Fixed Asset Management</t>
  </si>
  <si>
    <t>Santiago Plant - Inventory Management</t>
  </si>
  <si>
    <t>Santiago Plant - IT Asset Management</t>
  </si>
  <si>
    <t>Santiago Plant - IT Operations</t>
  </si>
  <si>
    <t>Santiago Plant - Operating System Management</t>
  </si>
  <si>
    <t>Santiago Plant - Organization General Controls</t>
  </si>
  <si>
    <t>Santiago Plant - Payroll [Front End]</t>
  </si>
  <si>
    <t>Santiago Plant - Storeroom</t>
  </si>
  <si>
    <t>Sao Paulo General Office - Fixed Asset Management</t>
  </si>
  <si>
    <t>Sao Paulo General Office Site Services - IT Continuity</t>
  </si>
  <si>
    <t>SAP NP1 Platform Operations - Application Management</t>
  </si>
  <si>
    <t>SAP NP1 Platform Operations - IT Operations</t>
  </si>
  <si>
    <t>SAP Platform - Enterprise Portal K8 - Application Management</t>
  </si>
  <si>
    <t>SAP Platform - Enterprise Portal K8 - IT Operations</t>
  </si>
  <si>
    <t>Sasil - Third Party Contract Governance</t>
  </si>
  <si>
    <t>SCAL - Third Party Contract Governance</t>
  </si>
  <si>
    <t>Scantek - Third Party Contract Governance</t>
  </si>
  <si>
    <t>Schlieren Office - Fixed Asset Management</t>
  </si>
  <si>
    <t>Schlieren Office Delivery - IT Continuity</t>
  </si>
  <si>
    <t>Schneider National - Third Party Contract Governance</t>
  </si>
  <si>
    <t>Schwalbach General Office - Fixed Asset Management</t>
  </si>
  <si>
    <t>Schwalbach General Office Delivery - IT Continuity</t>
  </si>
  <si>
    <t>Schwalbach Germany Innovation Center R&amp;D - Application Management</t>
  </si>
  <si>
    <t>Schwalbach Germany Innovation Center R&amp;D - Fixed Asset Management</t>
  </si>
  <si>
    <t>Schwalbach Germany Innovation Center R&amp;D - IT Asset Management</t>
  </si>
  <si>
    <t>Schwalbach Germany Innovation Center R&amp;D - Operating System Management</t>
  </si>
  <si>
    <t>Schwalbach Germany Innovation Center R&amp;D - Organization General Controls</t>
  </si>
  <si>
    <t>Schwalbach Germany Innovation Center R&amp;D - Research and Development</t>
  </si>
  <si>
    <t>SCIC - Asia Revenue - Asia Developing Market - Order, Shipping, Billing</t>
  </si>
  <si>
    <t>SCIC - Asia Revenue - Asia F&amp;HC Chemicals - Accounts Receivable</t>
  </si>
  <si>
    <t>SCIC - Asia Revenue - Asia Pacific - Accounts Receivable</t>
  </si>
  <si>
    <t>SCIC - Asia Revenue - Australia - New Zealand - Order, Shipping, Billing</t>
  </si>
  <si>
    <t>SCIC - Asia Revenue - Hong Kong - Order, Shipping, Billing</t>
  </si>
  <si>
    <t>SCIC - Asia Revenue - Hong Kong &amp; Taiwan - Accounts Receivable</t>
  </si>
  <si>
    <t>SCIC - Asia Revenue - Indonesia - Order, Shipping, Billing</t>
  </si>
  <si>
    <t>SCIC - Asia Revenue - Japan - Order, Shipping, Billing</t>
  </si>
  <si>
    <t>SCIC - Asia Revenue - Korea - Order, Shipping, Billing</t>
  </si>
  <si>
    <t>SCIC - Asia Revenue - Organization General Controls</t>
  </si>
  <si>
    <t>SCIC - Asia Revenue - Philippines - Order, Shipping, Billing</t>
  </si>
  <si>
    <t>SCIC - Asia Revenue - Singapore - Malaysia - Order, Shipping, Billing</t>
  </si>
  <si>
    <t>SCIC - Asia Revenue - Taiwan - Order, Shipping, Billing</t>
  </si>
  <si>
    <t>SCIC - Asia Revenue - Thailand - Order, Shipping, Billing</t>
  </si>
  <si>
    <t>SCIC - Asia Revenue - Travel Retail - Order, Shipping, Billing</t>
  </si>
  <si>
    <t>SCIC - Asia Revenue - Vietnam - Order, Shipping, Billing</t>
  </si>
  <si>
    <t>Seattle Customer Business Center Delivery - IT Continuity</t>
  </si>
  <si>
    <t>SEE N-C - Accounts Receivable</t>
  </si>
  <si>
    <t>SEE N-C - Order, Shipping, Billing</t>
  </si>
  <si>
    <t>SEE N-C - Selling</t>
  </si>
  <si>
    <t>SEE S - Accounts Receivable</t>
  </si>
  <si>
    <t>SEE S - Order, Shipping, Billing</t>
  </si>
  <si>
    <t>SEE S - Selling</t>
  </si>
  <si>
    <t>SEE Sharmed - Third Party Contract Governance</t>
  </si>
  <si>
    <t>Sekerpinar Distribution Center - IT Asset Management</t>
  </si>
  <si>
    <t>Sekerpinar Distribution Center Delivery - IT Continuity</t>
  </si>
  <si>
    <t>Seoul General Office - Fixed Asset Management</t>
  </si>
  <si>
    <t>Seoul General Office Delivery - IT Continuity</t>
  </si>
  <si>
    <t>SGIC F&amp;RE Delivery - IT Continuity</t>
  </si>
  <si>
    <t>SGIC F&amp;RE - Fixed Asset Management</t>
  </si>
  <si>
    <t>Shanghai General and Sales Office - Fixed Asset Management</t>
  </si>
  <si>
    <t>Shanghai General and Sales Office Delivery - IT Continuity</t>
  </si>
  <si>
    <t>Shanghai Plant - Application Management</t>
  </si>
  <si>
    <t>Shanghai Plant - Fixed Asset Management</t>
  </si>
  <si>
    <t>Shanghai Plant - Inventory Management</t>
  </si>
  <si>
    <t>Shanghai Plant - IT Asset Management</t>
  </si>
  <si>
    <t>Shanghai Plant - IT Operations</t>
  </si>
  <si>
    <t>Shanghai Plant - Operating System Management</t>
  </si>
  <si>
    <t>Shanghai Plant - Organization General Controls</t>
  </si>
  <si>
    <t>Shanghai Plant - Payroll [Front End]</t>
  </si>
  <si>
    <t>Shanghai Plant - Storeroom</t>
  </si>
  <si>
    <t>Shanghai Plant Delivery - IT Continuity</t>
  </si>
  <si>
    <t>Shareholder Services - Cincinnati - Third Party Contract Governance</t>
  </si>
  <si>
    <t>Sharon Woods Technical Center - Fixed Asset Management</t>
  </si>
  <si>
    <t>Shenyang Regional Distribution Center - CML - IT Asset Management</t>
  </si>
  <si>
    <t>Shenzen CM - Beauty Star - Third Party Contract Governance</t>
  </si>
  <si>
    <t>Shenzhen WIK Domestic Appliances-Third Party Contract Governance</t>
  </si>
  <si>
    <t>Shiga Plant - Application Management</t>
  </si>
  <si>
    <t>Shiga Plant - Fixed Asset Management</t>
  </si>
  <si>
    <t>Shiga Plant - International Trade Operations</t>
  </si>
  <si>
    <t>Shiga Plant - Inventory Management</t>
  </si>
  <si>
    <t>Shiga Plant - IT Asset Management</t>
  </si>
  <si>
    <t>Shiga Plant - IT Operations</t>
  </si>
  <si>
    <t>Shiga Plant - Operating System Management</t>
  </si>
  <si>
    <t>Shiga Plant - Organization General Controls</t>
  </si>
  <si>
    <t>Shiga Plant - Payroll [Front End]</t>
  </si>
  <si>
    <t>Shiga Plant - Storeroom</t>
  </si>
  <si>
    <t>Shiga Plant Delivery - IT Continuity</t>
  </si>
  <si>
    <t>Singapore - Organization General Controls</t>
  </si>
  <si>
    <t>Singapore - Selling</t>
  </si>
  <si>
    <t>Singapore - Tax - Taxes</t>
  </si>
  <si>
    <t>Singapore Benefit Delivery MyPGS - Benefit Delivery MyPGS</t>
  </si>
  <si>
    <t>Singapore Benefit Design &amp; Delivery HR  - Benefit Design &amp; Delivery HR [C&amp;B, E&amp;LR, Local HR]</t>
  </si>
  <si>
    <t>Singapore CO - Third Party Contract Governance</t>
  </si>
  <si>
    <t>Singapore DC - Organization General Controls</t>
  </si>
  <si>
    <t>Singapore DC - Toll - Third Party Contract Governance</t>
  </si>
  <si>
    <t>Singapore General Office - Fixed Asset Management</t>
  </si>
  <si>
    <t>Singapore General Office Delivery - IT Continuity</t>
  </si>
  <si>
    <t>Singapore Innovation Center R&amp;D - Application Management</t>
  </si>
  <si>
    <t>Singapore Innovation Center R&amp;D - Fixed Asset Management</t>
  </si>
  <si>
    <t>Singapore Innovation Center R&amp;D - IT Asset Management</t>
  </si>
  <si>
    <t>Singapore Innovation Center R&amp;D - Operating System Management</t>
  </si>
  <si>
    <t>Singapore Innovation Center R&amp;D - Organization General Controls</t>
  </si>
  <si>
    <t>Singapore Innovation Center R&amp;D - Research and Development</t>
  </si>
  <si>
    <t>Singapore Perfume Plant - Application Management</t>
  </si>
  <si>
    <t>Singapore Perfume Plant - Fixed Asset Management</t>
  </si>
  <si>
    <t>Singapore Perfume Plant - Inventory Management</t>
  </si>
  <si>
    <t>Singapore Perfume Plant - IT Asset Management</t>
  </si>
  <si>
    <t>Singapore Perfume Plant - IT Operations</t>
  </si>
  <si>
    <t>Singapore Perfume Plant - Operating System Management</t>
  </si>
  <si>
    <t>Singapore Perfume Plant - Organization General Controls</t>
  </si>
  <si>
    <t>Singapore Perfume Plant - Payroll [Front End]</t>
  </si>
  <si>
    <t>Singapore Perfume Plant - Storeroom</t>
  </si>
  <si>
    <t>Singapore Perfumes Plant Delivery - IT Continuity</t>
  </si>
  <si>
    <t>Singapore Pioneer Plant Delivery - IT Continuity</t>
  </si>
  <si>
    <t>Skelmersdale Distribution Center - Fixed Asset Management</t>
  </si>
  <si>
    <t>Skelmersdale Distribution Center - Inventory Management</t>
  </si>
  <si>
    <t>Skelmersdale Distribution Center - IT Asset Management</t>
  </si>
  <si>
    <t>Skelmersdale Distribution Center - Organization General Controls</t>
  </si>
  <si>
    <t>SK-II GBU Singapore - Brand</t>
  </si>
  <si>
    <t>SK-II GBU Singapore - Category Product Supply F&amp;A</t>
  </si>
  <si>
    <t>SK-II GBU Singapore - Organization General Controls</t>
  </si>
  <si>
    <t>SK-II GBU Singapore - Third Party Contract Governance</t>
  </si>
  <si>
    <t>Sochaczew (West Warsaw) Distribution Center Delivery - IT Continuity</t>
  </si>
  <si>
    <t>Sochaczew Distribution Center - Inventory Management</t>
  </si>
  <si>
    <t>Sochaczew Distribution Center - IT Asset Management</t>
  </si>
  <si>
    <t>Sofia Office - Fixed Asset Management</t>
  </si>
  <si>
    <t>Sofia Office Delivery - IT Continuity</t>
  </si>
  <si>
    <t>South Africa - Accounts Receivable</t>
  </si>
  <si>
    <t>South Africa - Brand</t>
  </si>
  <si>
    <t>South Africa - International Trade Operations</t>
  </si>
  <si>
    <t>South Africa - Organization General Controls</t>
  </si>
  <si>
    <t>South Africa Pension Governance - Pension Governance</t>
  </si>
  <si>
    <t>South Africa Regional Marketing - Mediacom - Third Party Contract Governance</t>
  </si>
  <si>
    <t>South Africa Selling Operations - Selling</t>
  </si>
  <si>
    <t>South Boston Innovation Center R&amp;D - Application Management</t>
  </si>
  <si>
    <t>South Boston Innovation Center R&amp;D - Fixed Asset Management</t>
  </si>
  <si>
    <t>South Boston Innovation Center R&amp;D - IT Asset Management</t>
  </si>
  <si>
    <t>South Boston Innovation Center R&amp;D - Operating System Management</t>
  </si>
  <si>
    <t>South Boston Innovation Center R&amp;D - Organization General Controls</t>
  </si>
  <si>
    <t>South Boston Innovation Center R&amp;D - Research and Development</t>
  </si>
  <si>
    <t>South East Mix Center - Fedex - Third Party Contract Governance</t>
  </si>
  <si>
    <t>South East Mix Center - Fixed Asset Management</t>
  </si>
  <si>
    <t>South East Mix Center - IT Asset Management</t>
  </si>
  <si>
    <t>South East Mix Center - Organization General Controls</t>
  </si>
  <si>
    <t>South Korea - Brand</t>
  </si>
  <si>
    <t>South Korea - Organization General Controls</t>
  </si>
  <si>
    <t>South Korea - Selling</t>
  </si>
  <si>
    <t>South Korea - Tax - Taxes</t>
  </si>
  <si>
    <t>South Korea B&amp;F - Third Party Contract Governance</t>
  </si>
  <si>
    <t>South Korea Mediacom - Third Party Contract Governance</t>
  </si>
  <si>
    <t>South Korea P&amp;A - Third Party Contract Governance</t>
  </si>
  <si>
    <t>South Korea P&amp;M - Third Party Contract Governance</t>
  </si>
  <si>
    <t>South Korea Pension Governance - Pension Governance</t>
  </si>
  <si>
    <t>South Korea YCM - Third Party Contract Governance</t>
  </si>
  <si>
    <t>Spain - Tax - Taxes</t>
  </si>
  <si>
    <t>Spain Benefit Delivery MyPGS - Benefit Delivery MyPGS</t>
  </si>
  <si>
    <t>Sprinklr Social Platform - Application Management</t>
  </si>
  <si>
    <t>Sprinklr Social Platform - IT Operations</t>
  </si>
  <si>
    <t>St Louis Plant - Application Management</t>
  </si>
  <si>
    <t>St Louis Plant - Fixed Asset Management</t>
  </si>
  <si>
    <t>St Louis Plant - Inventory Management</t>
  </si>
  <si>
    <t>St Louis Plant - IT Asset Management</t>
  </si>
  <si>
    <t>St Louis Plant - IT Operations</t>
  </si>
  <si>
    <t>St Louis Plant - Operating System Management</t>
  </si>
  <si>
    <t>St Louis Plant - Organization General Controls</t>
  </si>
  <si>
    <t>St Louis Plant - Payroll [Front End]</t>
  </si>
  <si>
    <t>St Louis Plant - Storeroom</t>
  </si>
  <si>
    <t>St Louis Plant Delivery - IT Continuity</t>
  </si>
  <si>
    <t>St Petersburg Gillette Plant - IT Continuity</t>
  </si>
  <si>
    <t>St Petersburg Plant - Application Management</t>
  </si>
  <si>
    <t>St Petersburg Plant - Fixed Asset Management</t>
  </si>
  <si>
    <t>St Petersburg Plant - International Trade Operations</t>
  </si>
  <si>
    <t>St Petersburg Plant - Inventory Management</t>
  </si>
  <si>
    <t>St Petersburg Plant - IT Asset Management</t>
  </si>
  <si>
    <t>St Petersburg Plant - IT Operations</t>
  </si>
  <si>
    <t>St Petersburg Plant - Operating System Management</t>
  </si>
  <si>
    <t>St Petersburg Plant - Organization General Controls</t>
  </si>
  <si>
    <t>St Petersburg Plant - Payroll [Front End]</t>
  </si>
  <si>
    <t>St Petersburg Plant - Storeroom</t>
  </si>
  <si>
    <t>Starcom Argentina - Third Party Contract Governance</t>
  </si>
  <si>
    <t>Starcom Chile - Third Party Contract Governance</t>
  </si>
  <si>
    <t>Starcom Media Agency Colombia - Third Party Contract Governance</t>
  </si>
  <si>
    <t>Starcom Mexico - Third Party Contract Governance</t>
  </si>
  <si>
    <t>Starcom Peru - Third Party Contract Governance</t>
  </si>
  <si>
    <t>Starcom Venezuela - Third Party Contract Governance</t>
  </si>
  <si>
    <t>STCS Platform - Legal and IP Applications - Memotech - Application Management</t>
  </si>
  <si>
    <t>STCS Platform - Legal and IP Applications - WebCC - Application Management</t>
  </si>
  <si>
    <t>Stock Plan Admin SHS - Shareholder Services - Cincinnati - Shareholder Services</t>
  </si>
  <si>
    <t>Shareholder Services</t>
  </si>
  <si>
    <t>Stock Plan Admin/SHS - Stock Plans Administration - Equity Compensation Exercising</t>
  </si>
  <si>
    <t>Equity Compensation Exercising</t>
  </si>
  <si>
    <t>Stockholm General Office and Sales Office - Fixed Asset Management</t>
  </si>
  <si>
    <t>Stockholm General Office and Sales Office Delivery - IT Continuity</t>
  </si>
  <si>
    <t>Store Planogram Generator - JDA Software - Third Party Contract Governance</t>
  </si>
  <si>
    <t>Sub Sahara - Tax - Taxes</t>
  </si>
  <si>
    <t>Sub-Sahara Africa SMO Order, Shipping, Billing Operations - Order, Shipping, Billing</t>
  </si>
  <si>
    <t>Switzerland Benefit Delivery MyPGS - Benefit Delivery MyPGS</t>
  </si>
  <si>
    <t>Switzerland Europe SMO HQ - Local Data Privacy</t>
  </si>
  <si>
    <t>Switzerland WE SMO HQ - Accounts Receivable</t>
  </si>
  <si>
    <t>Sydney Dist Center Delivery - IT Continuity</t>
  </si>
  <si>
    <t>Sydney General Office - Fixed Asset Management</t>
  </si>
  <si>
    <t>Sydney General Office Delivery - IT Continuity</t>
  </si>
  <si>
    <t>Taicang plant - Application Management</t>
  </si>
  <si>
    <t>Taicang plant - Fixed Asset Management</t>
  </si>
  <si>
    <t>Taicang plant - Inventory Management</t>
  </si>
  <si>
    <t>Taicang Plant - IT Asset Management</t>
  </si>
  <si>
    <t>Taicang Plant - IT Operations</t>
  </si>
  <si>
    <t>Taicang Plant - Operating System Management</t>
  </si>
  <si>
    <t>Taicang plant - Organization General Controls</t>
  </si>
  <si>
    <t>Taicang plant - Payroll [Front End]</t>
  </si>
  <si>
    <t>Taicang plant - Storeroom</t>
  </si>
  <si>
    <t>Taicang Plant Delivery - IT Continuity</t>
  </si>
  <si>
    <t>Taicang Regional Distribution Center - CML - IT Asset Management</t>
  </si>
  <si>
    <t>Taiwan - Selling</t>
  </si>
  <si>
    <t>Taiwan - SKII - Selling</t>
  </si>
  <si>
    <t>Taiwan - Tax - Taxes</t>
  </si>
  <si>
    <t>Taiwan General Office - Fixed Asset Management</t>
  </si>
  <si>
    <t>Taiwan General Office Delivery - IT Continuity</t>
  </si>
  <si>
    <t>Taiwan Pension Governance - Pension Governance</t>
  </si>
  <si>
    <t>Takasaki Plant - Application Management</t>
  </si>
  <si>
    <t>Takasaki Plant - Fixed Asset Management</t>
  </si>
  <si>
    <t>Takasaki Plant - Inventory Management</t>
  </si>
  <si>
    <t>Takasaki Plant - IT Asset Management</t>
  </si>
  <si>
    <t>Takasaki Plant - IT Operations</t>
  </si>
  <si>
    <t>Takasaki Plant - Operating System Management</t>
  </si>
  <si>
    <t>Takasaki Plant - Organization General Controls</t>
  </si>
  <si>
    <t>Takasaki Plant - Payroll [Front End]</t>
  </si>
  <si>
    <t>Takasaki Plant - Storeroom</t>
  </si>
  <si>
    <t>Takasaki Plant Delivery - IT Continuity</t>
  </si>
  <si>
    <t>Targowek Distribution Center - Inventory Management</t>
  </si>
  <si>
    <t>Targowek Plant - Application Management</t>
  </si>
  <si>
    <t>Targowek Plant - Fixed Asset Management</t>
  </si>
  <si>
    <t>Targowek Plant - International Trade Operations</t>
  </si>
  <si>
    <t>Targowek Plant - Inventory Management</t>
  </si>
  <si>
    <t>Targowek Plant - IT Asset Management</t>
  </si>
  <si>
    <t>Targowek Plant - IT Operations</t>
  </si>
  <si>
    <t>Targowek Plant - Operating System Management</t>
  </si>
  <si>
    <t>Targowek Plant - Organization General Controls</t>
  </si>
  <si>
    <t>Targowek Plant - Payroll [Front End]</t>
  </si>
  <si>
    <t>Targowek Plant - Storeroom</t>
  </si>
  <si>
    <t>Targowek Plant and Warsaw Distribution Center Delivery - IT Continuity</t>
  </si>
  <si>
    <t>Tax Compliance Organization Services - Americas - Direct Tax Compliance</t>
  </si>
  <si>
    <t>Tax Compliance Organization Services - Americas - Indirect Tax Compliance</t>
  </si>
  <si>
    <t>Tax Compliance Organization Services - Asia - Direct Tax Compliance</t>
  </si>
  <si>
    <t>Tax Compliance Organization Services - Asia - Indirect Tax Compliance</t>
  </si>
  <si>
    <t>Tax Compliance Organization Services - EMEA - Direct Tax Compliance</t>
  </si>
  <si>
    <t>Tax Compliance Organization Services - EMEA - Indirect Tax Compliance</t>
  </si>
  <si>
    <t>Tel Aviv General Office - Fixed Asset Management</t>
  </si>
  <si>
    <t>Teleatento - Peru - Third Party Contract Governance</t>
  </si>
  <si>
    <t>Tepeji Plant - Application Management</t>
  </si>
  <si>
    <t>Tepeji Plant - Fixed Asset Management</t>
  </si>
  <si>
    <t>Tepeji Plant - Inventory Management</t>
  </si>
  <si>
    <t>Tepeji Plant - IT Asset Management</t>
  </si>
  <si>
    <t>Tepeji Plant - IT Operations</t>
  </si>
  <si>
    <t>Tepeji Plant - Operating System Management</t>
  </si>
  <si>
    <t>Tepeji Plant - Organization General Controls</t>
  </si>
  <si>
    <t>Tepeji Plant - Payroll [Front End]</t>
  </si>
  <si>
    <t>Tepeji Plant - Storeroom</t>
  </si>
  <si>
    <t>Tepeji Plant Delivery - IT Continuity</t>
  </si>
  <si>
    <t>TFM - CA CFM - Application Management</t>
  </si>
  <si>
    <t>TFM - ITS - Anaplan - Application Management</t>
  </si>
  <si>
    <t>TFM - ITS - DataMart - Application Management</t>
  </si>
  <si>
    <t>TFM - ITS - DataMart - Operating System Management</t>
  </si>
  <si>
    <t>TFM - ITS - WE TPM - MDA Planning - Application Management</t>
  </si>
  <si>
    <t>TFM - ITS - WE TPM - NIBID UK FIT BOND-Nordic - Application Management</t>
  </si>
  <si>
    <t>TFM - Optima including Exadata and Oracle - Application Management</t>
  </si>
  <si>
    <t>TFM - Optima, CA CFM and WE TFM - IT Operations</t>
  </si>
  <si>
    <t>TFM - Prosys Italy - Application Management</t>
  </si>
  <si>
    <t>TFM - US CAS - Application Management</t>
  </si>
  <si>
    <t>Thailand - BC - Third Party Contract Governance</t>
  </si>
  <si>
    <t>Thailand - Brand</t>
  </si>
  <si>
    <t>Thailand - Creative - Third Party Contract Governance</t>
  </si>
  <si>
    <t>Thailand - Fabric Care Creative Star Reachers - Third Party Contract Governance</t>
  </si>
  <si>
    <t>Thailand - Organization General Controls</t>
  </si>
  <si>
    <t>Thailand - RO Storeminder - Third Party Contract Governance</t>
  </si>
  <si>
    <t>Thailand - Selling</t>
  </si>
  <si>
    <t>Thailand - Tax - Taxes</t>
  </si>
  <si>
    <t>Thailand - WPP Mediacom - Third Party Contract Governance</t>
  </si>
  <si>
    <t>Thailand Pension Governance - Pension Governance</t>
  </si>
  <si>
    <t>THDC Delivery - IT Continuity</t>
  </si>
  <si>
    <t>Tianjin Plant - Application Management</t>
  </si>
  <si>
    <t>Tianjin Plant - Fixed Asset Management</t>
  </si>
  <si>
    <t>Tianjin Plant - Inventory Management</t>
  </si>
  <si>
    <t>Tianjin Plant - IT Asset Management</t>
  </si>
  <si>
    <t>Tianjin Plant - IT Operations</t>
  </si>
  <si>
    <t>Tianjin Plant - Operating System Management</t>
  </si>
  <si>
    <t>Tianjin Plant - Organization General Controls</t>
  </si>
  <si>
    <t>Tianjin Plant - Payroll [Front End]</t>
  </si>
  <si>
    <t>Tianjin Plant - Storeroom</t>
  </si>
  <si>
    <t>Tianjin Plant Delivery - IT Continuity</t>
  </si>
  <si>
    <t>Timisiora Distribution Center Delivery - IT Continuity</t>
  </si>
  <si>
    <t>Tokyo Office - Fixed Asset Management</t>
  </si>
  <si>
    <t>Tokyo Office Delivery - IT Continuity</t>
  </si>
  <si>
    <t>Toronto General Office - Fixed Asset Management</t>
  </si>
  <si>
    <t>Toronto General Office Delivery - IT Continuity</t>
  </si>
  <si>
    <t>Toronto GO - Organization General Controls</t>
  </si>
  <si>
    <t>Total Shave Care Brand Franchise Organization – Boston Male - Organization and General Controls</t>
  </si>
  <si>
    <t>Total Shave Care Brand Franchise Organization - Female - Brand</t>
  </si>
  <si>
    <t>Total Shave Care Brand Franchise Organization - Female - Organization and General Controls</t>
  </si>
  <si>
    <t>Total Shave Care Brand Franchise Organization - Geneva Male - Organization General Controls</t>
  </si>
  <si>
    <t>Total Shave Care Brand Franchise Organization – Male - Brand</t>
  </si>
  <si>
    <t>Trade Promotion Management Service EUAP - Infosys - Third Party Contract Governance</t>
  </si>
  <si>
    <t>Trade Promotion Management Service NALA - Infosys - Third Party Contract Governance</t>
  </si>
  <si>
    <t>Trade Spending Operations - Organization General Controls</t>
  </si>
  <si>
    <t>Triversity Construction  - Third Party Contract Governance</t>
  </si>
  <si>
    <t>Turkey - Tax - Taxes</t>
  </si>
  <si>
    <t>Turkey Benefit Delivery MyPGS - Benefit Delivery MyPGS</t>
  </si>
  <si>
    <t>UK Customization Operations - Wincanton - Third Party Contract Governance</t>
  </si>
  <si>
    <t>Ukraine - Tax - Taxes</t>
  </si>
  <si>
    <t>United Kingdom Benefit Delivery MyPGS - Benefit Delivery MyPGS</t>
  </si>
  <si>
    <t>United Kingdom SMO - Tax - Taxes</t>
  </si>
  <si>
    <t>United States - CMK - Organization General Controls</t>
  </si>
  <si>
    <t>United States - Corptax - Application Management</t>
  </si>
  <si>
    <t>United States - Revenue - Accounts Receivable</t>
  </si>
  <si>
    <t>United States - Revenue - Order Management PR - Order, Shipping, Billing</t>
  </si>
  <si>
    <t>United States - Tax - Organization General Controls</t>
  </si>
  <si>
    <t>United States - Tax - Taxes</t>
  </si>
  <si>
    <t>United States Benefit Delivery Active Medical Plan MyPGS - Benefit Delivery MyPGS</t>
  </si>
  <si>
    <t>United States Benefit Delivery DMV Flexible Spending Account MyPGS - Benefit Delivery MyPGS</t>
  </si>
  <si>
    <t>United States Benefit Delivery Optional Life Insurance MyPGS - Benefit Delivery MyPGS</t>
  </si>
  <si>
    <t>United States Benefit Design Active Medical Plan - Benefit Design &amp; Delivery HR [C&amp;B, E&amp;LR, Local HR]</t>
  </si>
  <si>
    <t>United States Benefit Design DMV Flexible Spending Account - Benefit Design &amp; Delivery HR [C&amp;B, E&amp;LR, Local HR]</t>
  </si>
  <si>
    <t>United States Benefit Design Optional Life Insurance - Benefit Design &amp; Delivery HR [C&amp;B, E&amp;LR, Local HR]</t>
  </si>
  <si>
    <t>United States Employee Benefits-Conduent - Third Party Contract Governance</t>
  </si>
  <si>
    <t>United States HR - Organization General Controls</t>
  </si>
  <si>
    <t>United States Pension Governance - Pension Governance</t>
  </si>
  <si>
    <t>United States Revenue FSS - Accounts Receivable</t>
  </si>
  <si>
    <t>Urlati Plant - Application Management</t>
  </si>
  <si>
    <t>Urlati Plant - Fixed Asset Management</t>
  </si>
  <si>
    <t>Urlati Plant - International Trade Operations</t>
  </si>
  <si>
    <t>Urlati Plant - Inventory Management</t>
  </si>
  <si>
    <t>Urlati Plant - IT Asset Management</t>
  </si>
  <si>
    <t>Urlati Plant - IT Operations</t>
  </si>
  <si>
    <t>Urlati Plant - Operating System Management</t>
  </si>
  <si>
    <t>Urlati Plant - Organization General Controls</t>
  </si>
  <si>
    <t>Urlati Plant - Storeroom</t>
  </si>
  <si>
    <t>US Gillette Disability Plan - Pension Administration</t>
  </si>
  <si>
    <t>Vallejo Plant - Application Management</t>
  </si>
  <si>
    <t>Vallejo Plant - Fixed Asset Management</t>
  </si>
  <si>
    <t>Vallejo Plant - Inventory Management</t>
  </si>
  <si>
    <t>Vallejo Plant - IT Asset Management</t>
  </si>
  <si>
    <t>Vallejo Plant - IT Operations</t>
  </si>
  <si>
    <t>Vallejo Plant - Operating System Management</t>
  </si>
  <si>
    <t>Vallejo Plant - Organization General Controls</t>
  </si>
  <si>
    <t>Vallejo Plant - Payroll [Front End]</t>
  </si>
  <si>
    <t>Vallejo Plant - Storeroom</t>
  </si>
  <si>
    <t>Vallejo Plant Delivery - IT Continuity</t>
  </si>
  <si>
    <t>Van Cargo - Third Party Contract Governance</t>
  </si>
  <si>
    <t>Venezuela - Accounts Receivable</t>
  </si>
  <si>
    <t>Venezuela - Aerocamiones de Venezuela (AEROCAV) - Third Party Contract Governance</t>
  </si>
  <si>
    <t>Venezuela - Application Management</t>
  </si>
  <si>
    <t>Venezuela - Brand</t>
  </si>
  <si>
    <t>Venezuela - Local Suppliers - Third Party Contract Governance</t>
  </si>
  <si>
    <t>Venezuela - Order, Shipping, Billing</t>
  </si>
  <si>
    <t>Venezuela - Organization General Controls</t>
  </si>
  <si>
    <t>Venezuela - Selling</t>
  </si>
  <si>
    <t>Venezuela - Tax - Taxes</t>
  </si>
  <si>
    <t>Venezuela Benefit Delivery MyPGS - Benefit Delivery MyPGS</t>
  </si>
  <si>
    <t>Venezuela Benefit Design &amp; Delivery HR - Benefit Design &amp; Delivery HR [C&amp;B, E&amp;LR, Local HR]</t>
  </si>
  <si>
    <t>Venezuela Pension Governance - Pension Governance</t>
  </si>
  <si>
    <t>Venezuela SMO - Hersan Transportation - Third Party Contract Governance</t>
  </si>
  <si>
    <t>Vico CM - Third Party Contract Governance</t>
  </si>
  <si>
    <t>Vietnam - Selling</t>
  </si>
  <si>
    <t>Vietnam - Tax - Taxes</t>
  </si>
  <si>
    <t>Vietnam - Third Party Contract Governance</t>
  </si>
  <si>
    <t>Vietnam SMO &amp; SDC - Organization General Controls</t>
  </si>
  <si>
    <t>Villa Mercedes Plant - Application Management</t>
  </si>
  <si>
    <t>Villa Mercedes Plant - Fixed Asset Management</t>
  </si>
  <si>
    <t>Villa Mercedes Plant - Inventory Management</t>
  </si>
  <si>
    <t>Villa Mercedes Plant - IT Asset Management</t>
  </si>
  <si>
    <t>Villa Mercedes Plant - IT Operations</t>
  </si>
  <si>
    <t>Villa Mercedes Plant - Operating System Management</t>
  </si>
  <si>
    <t>Villa Mercedes Plant - Organization General Controls</t>
  </si>
  <si>
    <t>Villa Mercedes Plant - Payroll [Front End]</t>
  </si>
  <si>
    <t>Villa Mercedes Plant - Storeroom</t>
  </si>
  <si>
    <t>Villa Mercedes Plant Delivery - IT Continuity</t>
  </si>
  <si>
    <t>Virtual Solutions - Analytics Anywhere - Application Management</t>
  </si>
  <si>
    <t>Virtual Solutions - Third Party Contract Governance</t>
  </si>
  <si>
    <t>Virtual Solutions Studio - IT Operations</t>
  </si>
  <si>
    <t>Wallduern Plant - Application Management</t>
  </si>
  <si>
    <t>Wallduern Plant - Fixed Asset Management</t>
  </si>
  <si>
    <t>Wallduern Plant - Inventory Management</t>
  </si>
  <si>
    <t>Wallduern Plant - IT Asset Management</t>
  </si>
  <si>
    <t>Wallduern Plant - IT Operations</t>
  </si>
  <si>
    <t>Wallduern Plant - Operating System Management</t>
  </si>
  <si>
    <t>Wallduern Plant - Organization General Controls</t>
  </si>
  <si>
    <t>Wallduern Plant - Payroll [Front End]</t>
  </si>
  <si>
    <t>Wallduern Plant - Storeroom</t>
  </si>
  <si>
    <t>Wallduern Plant Delivery - IT Continuity</t>
  </si>
  <si>
    <t>Warsaw General Office Delivery - IT Continuity</t>
  </si>
  <si>
    <t>Warsaw Plant Distribution Center and General Office - Fixed Asset Management</t>
  </si>
  <si>
    <t>Warsaw PSC - Fixed Asset Management</t>
  </si>
  <si>
    <t>Warsaw PSC Delivery - IT Continuity</t>
  </si>
  <si>
    <t>WE SMO 3PL Distribution Center - Organization General Controls</t>
  </si>
  <si>
    <t>WE SMO Customization Operations - Organization General Controls</t>
  </si>
  <si>
    <t>West Coast Mix Center - Application Management</t>
  </si>
  <si>
    <t>West Coast Mix Center - DB Schenker - Third Party Contract Governance</t>
  </si>
  <si>
    <t>West Coast Mix Center - Fixed Asset Management</t>
  </si>
  <si>
    <t>West Coast Mix Center - IT Assets Management</t>
  </si>
  <si>
    <t>West Coast Mix Center - Operating System management</t>
  </si>
  <si>
    <t>West Coast Mix Center - Organization General Controls</t>
  </si>
  <si>
    <t>West Coast Mix Center Delivery - IT Continuity</t>
  </si>
  <si>
    <t>Western Europe Pension Accounting - Pension Account [FASB 87-106 Disclosure]</t>
  </si>
  <si>
    <t>Winton Hill Business Center - Baby Fem R&amp;D - Application Management</t>
  </si>
  <si>
    <t>Winton Hill Business Center - Baby Fem R&amp;D - IT Asset Management</t>
  </si>
  <si>
    <t>Winton Hill Business Center - Baby Fem R&amp;D - Operating System Management</t>
  </si>
  <si>
    <t>Winton Hill Business Center - Baby-Fem - R&amp;D - Fixed Asset Management</t>
  </si>
  <si>
    <t>Winton Hill Business Center - Baby-Fem - R&amp;D - Organization General Controls</t>
  </si>
  <si>
    <t>Winton Hill Business Center - Baby-Fem R&amp;D - Research and Development</t>
  </si>
  <si>
    <t>Winton Hill Business Center - Family Care R&amp;D - Fixed Asset Management</t>
  </si>
  <si>
    <t>Winton Hill Business Center - Family R&amp;D - Application Management</t>
  </si>
  <si>
    <t>Winton Hill Business Center - Family R&amp;D - IT Asset Management</t>
  </si>
  <si>
    <t>Winton Hill Business Center - Family R&amp;D - Operating System Management</t>
  </si>
  <si>
    <t>Winton Hill Business Center - Family R&amp;D - Organization General Controls</t>
  </si>
  <si>
    <t>Winton Hill Business Center - Family R&amp;D - Research and Development</t>
  </si>
  <si>
    <t>Winton Hill Business Center - Fixed Asset Management</t>
  </si>
  <si>
    <t>Winton Hill Business Center Delivery - IT Continuity</t>
  </si>
  <si>
    <t>Worms Plant - Application Management</t>
  </si>
  <si>
    <t>Worms Plant - Fixed Asset Management</t>
  </si>
  <si>
    <t>Worms Plant - International Trade Operations</t>
  </si>
  <si>
    <t>Worms Plant - Inventory Management</t>
  </si>
  <si>
    <t>Worms Plant - IT Asset Management</t>
  </si>
  <si>
    <t>Worms Plant - IT Operations</t>
  </si>
  <si>
    <t>Worms Plant - Operating System Management</t>
  </si>
  <si>
    <t>Worms Plant - Organization General Controls</t>
  </si>
  <si>
    <t>Worms Plant - Payroll [Front End]</t>
  </si>
  <si>
    <t>Worms Plant - Storeroom</t>
  </si>
  <si>
    <t>Worms Plant Delivery - IT Continuity</t>
  </si>
  <si>
    <t>Xian Regional Distribution Center - CML - IT Asset Management</t>
  </si>
  <si>
    <t>Xiqing Plant - Application Management</t>
  </si>
  <si>
    <t>Xiqing Plant - Fixed Asset Management</t>
  </si>
  <si>
    <t>Xiqing Plant - Inventory Management</t>
  </si>
  <si>
    <t>Xiqing Plant - IT Asset Management</t>
  </si>
  <si>
    <t>Xiqing Plant - IT Operations</t>
  </si>
  <si>
    <t>Xiqing Plant - Operating System Management</t>
  </si>
  <si>
    <t>Xiqing Plant - Organization General Controls</t>
  </si>
  <si>
    <t>Xiqing Plant - Payroll [Front End]</t>
  </si>
  <si>
    <t>Xiqing Plant - Storeroom</t>
  </si>
  <si>
    <t>Xiqing Plant and Regional Distribution Center Delivery - IT Continuity</t>
  </si>
  <si>
    <t>Xiqing Regional Distribution Center - Sinotrans - IT Asset Management</t>
  </si>
  <si>
    <t>Yamada - CM - Shave Care - Third Party Contract Governance</t>
  </si>
  <si>
    <t>Zagreb Office - Fixed Asset Management</t>
  </si>
  <si>
    <t>Zagreb Office Delivery - IT Continuity</t>
  </si>
  <si>
    <t>Zobele India - Third Party Contract Governance</t>
  </si>
  <si>
    <t>2nd Line of Defense01</t>
  </si>
  <si>
    <t>Addressing Allegations</t>
  </si>
  <si>
    <t>2nd Line of Defense02</t>
  </si>
  <si>
    <t>Architecture</t>
  </si>
  <si>
    <t>2nd Line of Defense03</t>
  </si>
  <si>
    <t>Asset Utilization</t>
  </si>
  <si>
    <t>2nd Line of Defense04</t>
  </si>
  <si>
    <t>Controversial Ingredients or Chemicals</t>
  </si>
  <si>
    <t>2nd Line of Defense05</t>
  </si>
  <si>
    <t>Counterfeiting</t>
  </si>
  <si>
    <t>2nd Line of Defense06</t>
  </si>
  <si>
    <t>Environmental, Health &amp; Safety</t>
  </si>
  <si>
    <t>2nd Line of Defense07</t>
  </si>
  <si>
    <t>2nd Line of Defense08</t>
  </si>
  <si>
    <t>Information Security</t>
  </si>
  <si>
    <t>2nd Line of Defense09</t>
  </si>
  <si>
    <t>Intellectual Assets</t>
  </si>
  <si>
    <t>2nd Line of Defense10</t>
  </si>
  <si>
    <t>2nd Line of Defense11</t>
  </si>
  <si>
    <t>Legal &amp; Regulatory Environment</t>
  </si>
  <si>
    <t>2nd Line of Defense12</t>
  </si>
  <si>
    <t>Marketing Programs</t>
  </si>
  <si>
    <t>2nd Line of Defense13</t>
  </si>
  <si>
    <t>Organization Structure</t>
  </si>
  <si>
    <t>2nd Line of Defense14</t>
  </si>
  <si>
    <t>Procure to Pay</t>
  </si>
  <si>
    <t>2nd Line of Defense15</t>
  </si>
  <si>
    <t>Product Quality &amp; Compliance</t>
  </si>
  <si>
    <t>2nd Line of Defense16</t>
  </si>
  <si>
    <t>Sourcing</t>
  </si>
  <si>
    <t>2nd Line of Defense17</t>
  </si>
  <si>
    <t>2nd Line of Defense18</t>
  </si>
  <si>
    <t>2nd Line of Defense19</t>
  </si>
  <si>
    <t>2nd Line of Defense20</t>
  </si>
  <si>
    <t>2nd Line of Defense21</t>
  </si>
  <si>
    <t>Accounts Payable01</t>
  </si>
  <si>
    <t>Accounting</t>
  </si>
  <si>
    <t>Accounts Payable02</t>
  </si>
  <si>
    <t>Ethics and Compliance Communication &amp; Training</t>
  </si>
  <si>
    <t>Accounts Payable03</t>
  </si>
  <si>
    <t>Accounts Payable04</t>
  </si>
  <si>
    <t>Records &amp; Information Management</t>
  </si>
  <si>
    <t>Accounts Payable05</t>
  </si>
  <si>
    <t>Accounts Payable06</t>
  </si>
  <si>
    <t>Accounts Payable07</t>
  </si>
  <si>
    <t>Accounts Payable08</t>
  </si>
  <si>
    <t>Accounts Payable09</t>
  </si>
  <si>
    <t>Accounts Payable10</t>
  </si>
  <si>
    <t>Accounts Payable11</t>
  </si>
  <si>
    <t>Accounts Payable12</t>
  </si>
  <si>
    <t>Accounts Payable13</t>
  </si>
  <si>
    <t>Accounts Payable14</t>
  </si>
  <si>
    <t>Accounts Payable15</t>
  </si>
  <si>
    <t>Accounts Payable16</t>
  </si>
  <si>
    <t>Accounts Payable17</t>
  </si>
  <si>
    <t>Accounts Payable18</t>
  </si>
  <si>
    <t>Accounts Payable19</t>
  </si>
  <si>
    <t>Accounts Payable20</t>
  </si>
  <si>
    <t>Accounts Payable21</t>
  </si>
  <si>
    <t>Accounts Receivable01</t>
  </si>
  <si>
    <t>Accounts Receivable02</t>
  </si>
  <si>
    <t>Anti-Money Laundering</t>
  </si>
  <si>
    <t>Accounts Receivable03</t>
  </si>
  <si>
    <t>Credit</t>
  </si>
  <si>
    <t>Accounts Receivable04</t>
  </si>
  <si>
    <t>Management Reporting</t>
  </si>
  <si>
    <t>Accounts Receivable05</t>
  </si>
  <si>
    <t>Master Data Accuracy</t>
  </si>
  <si>
    <t>Accounts Receivable06</t>
  </si>
  <si>
    <t>Third Party Fraud</t>
  </si>
  <si>
    <t>Accounts Receivable07</t>
  </si>
  <si>
    <t>Training &amp; Development</t>
  </si>
  <si>
    <t>Accounts Receivable08</t>
  </si>
  <si>
    <t>Accounts Receivable09</t>
  </si>
  <si>
    <t>Accounts Receivable10</t>
  </si>
  <si>
    <t>Accounts Receivable11</t>
  </si>
  <si>
    <t>Accounts Receivable12</t>
  </si>
  <si>
    <t>Accounts Receivable13</t>
  </si>
  <si>
    <t>Accounts Receivable14</t>
  </si>
  <si>
    <t>Accounts Receivable15</t>
  </si>
  <si>
    <t>Accounts Receivable16</t>
  </si>
  <si>
    <t>Accounts Receivable17</t>
  </si>
  <si>
    <t>Accounts Receivable18</t>
  </si>
  <si>
    <t>Accounts Receivable19</t>
  </si>
  <si>
    <t>Accounts Receivable20</t>
  </si>
  <si>
    <t>Accounts Receivable21</t>
  </si>
  <si>
    <t>Acquisitions &amp; Divestitures01</t>
  </si>
  <si>
    <t>Acquisitions &amp; Divestitures02</t>
  </si>
  <si>
    <t>Alliances</t>
  </si>
  <si>
    <t>Acquisitions &amp; Divestitures03</t>
  </si>
  <si>
    <t>Acquisitions &amp; Divestitures04</t>
  </si>
  <si>
    <t>Disclosures</t>
  </si>
  <si>
    <t>Acquisitions &amp; Divestitures05</t>
  </si>
  <si>
    <t>Financial Asset Investment</t>
  </si>
  <si>
    <t>Acquisitions &amp; Divestitures06</t>
  </si>
  <si>
    <t>Acquisitions &amp; Divestitures07</t>
  </si>
  <si>
    <t>Acquisitions &amp; Divestitures08</t>
  </si>
  <si>
    <t>Mergers / Acquisitions / Divestitures</t>
  </si>
  <si>
    <t>Acquisitions &amp; Divestitures09</t>
  </si>
  <si>
    <t>Physical Security</t>
  </si>
  <si>
    <t>Acquisitions &amp; Divestitures10</t>
  </si>
  <si>
    <t>Acquisitions &amp; Divestitures11</t>
  </si>
  <si>
    <t>Regulatory &amp; Statutory Reporting</t>
  </si>
  <si>
    <t>Acquisitions &amp; Divestitures12</t>
  </si>
  <si>
    <t>Third Party Governance</t>
  </si>
  <si>
    <t>Acquisitions &amp; Divestitures13</t>
  </si>
  <si>
    <t>Acquisitions &amp; Divestitures14</t>
  </si>
  <si>
    <t>Acquisitions &amp; Divestitures15</t>
  </si>
  <si>
    <t>Acquisitions &amp; Divestitures16</t>
  </si>
  <si>
    <t>Acquisitions &amp; Divestitures17</t>
  </si>
  <si>
    <t>Acquisitions &amp; Divestitures18</t>
  </si>
  <si>
    <t>Acquisitions &amp; Divestitures19</t>
  </si>
  <si>
    <t>Acquisitions &amp; Divestitures20</t>
  </si>
  <si>
    <t>Acquisitions &amp; Divestitures21</t>
  </si>
  <si>
    <t>Application Management01</t>
  </si>
  <si>
    <t>Application Management02</t>
  </si>
  <si>
    <t>Asset Management</t>
  </si>
  <si>
    <t>Application Management03</t>
  </si>
  <si>
    <t>Business Continuity Management</t>
  </si>
  <si>
    <t>Application Management04</t>
  </si>
  <si>
    <t>Application Management05</t>
  </si>
  <si>
    <t>Application Management06</t>
  </si>
  <si>
    <t>Privacy &amp; Security Laws</t>
  </si>
  <si>
    <t>Application Management07</t>
  </si>
  <si>
    <t>Application Management08</t>
  </si>
  <si>
    <t>Application Management09</t>
  </si>
  <si>
    <t>Application Management10</t>
  </si>
  <si>
    <t>Application Management11</t>
  </si>
  <si>
    <t>Application Management12</t>
  </si>
  <si>
    <t>Application Management13</t>
  </si>
  <si>
    <t>Application Management14</t>
  </si>
  <si>
    <t>Application Management15</t>
  </si>
  <si>
    <t>Application Management16</t>
  </si>
  <si>
    <t>Application Management17</t>
  </si>
  <si>
    <t>Application Management18</t>
  </si>
  <si>
    <t>Application Management19</t>
  </si>
  <si>
    <t>Application Management20</t>
  </si>
  <si>
    <t>Banking [Back Office]21</t>
  </si>
  <si>
    <t>Banking [Back Office]01</t>
  </si>
  <si>
    <t>Corporate Investigations</t>
  </si>
  <si>
    <t>Banking [Back Office]02</t>
  </si>
  <si>
    <t>Ethics and Compliance Policies &amp; Procedures</t>
  </si>
  <si>
    <t>Banking [Back Office]03</t>
  </si>
  <si>
    <t>Banking [Back Office]04</t>
  </si>
  <si>
    <t>Banking [Back Office]05</t>
  </si>
  <si>
    <t>Banking [Back Office]06</t>
  </si>
  <si>
    <t>Banking [Back Office]07</t>
  </si>
  <si>
    <t>Banking [Back Office]08</t>
  </si>
  <si>
    <t>Banking [Back Office]09</t>
  </si>
  <si>
    <t>Banking [Back Office]10</t>
  </si>
  <si>
    <t>Banking [Back Office]11</t>
  </si>
  <si>
    <t>Banking [Back Office]12</t>
  </si>
  <si>
    <t>Banking [Back Office]13</t>
  </si>
  <si>
    <t>Banking [Back Office]14</t>
  </si>
  <si>
    <t>Banking [Back Office]15</t>
  </si>
  <si>
    <t>Banking [Back Office]16</t>
  </si>
  <si>
    <t>Banking [Back Office]17</t>
  </si>
  <si>
    <t>Banking [Back Office]18</t>
  </si>
  <si>
    <t>Banking [Back Office]19</t>
  </si>
  <si>
    <t>Banking [Back Office]20</t>
  </si>
  <si>
    <t>Banking [Bank Reconciliation, Treasury Accounting, Miscellaneous Funds Receipt]01</t>
  </si>
  <si>
    <t>Banking [Bank Reconciliation, Treasury Accounting, Miscellaneous Funds Receipt]02</t>
  </si>
  <si>
    <t>Banking [Bank Reconciliation, Treasury Accounting, Miscellaneous Funds Receipt]03</t>
  </si>
  <si>
    <t>Banking [Bank Reconciliation, Treasury Accounting, Miscellaneous Funds Receipt]04</t>
  </si>
  <si>
    <t>Banking [Bank Reconciliation, Treasury Accounting, Miscellaneous Funds Receipt]05</t>
  </si>
  <si>
    <t>Banking [Bank Reconciliation, Treasury Accounting, Miscellaneous Funds Receipt]06</t>
  </si>
  <si>
    <t>Banking [Bank Reconciliation, Treasury Accounting, Miscellaneous Funds Receipt]07</t>
  </si>
  <si>
    <t>Banking [Bank Reconciliation, Treasury Accounting, Miscellaneous Funds Receipt]08</t>
  </si>
  <si>
    <t>Banking [Bank Reconciliation, Treasury Accounting, Miscellaneous Funds Receipt]09</t>
  </si>
  <si>
    <t>Banking [Bank Reconciliation, Treasury Accounting, Miscellaneous Funds Receipt]10</t>
  </si>
  <si>
    <t>Banking [Bank Reconciliation, Treasury Accounting, Miscellaneous Funds Receipt]11</t>
  </si>
  <si>
    <t>Banking [Bank Reconciliation, Treasury Accounting, Miscellaneous Funds Receipt]12</t>
  </si>
  <si>
    <t>Banking [Bank Reconciliation, Treasury Accounting, Miscellaneous Funds Receipt]13</t>
  </si>
  <si>
    <t>Banking [Bank Reconciliation, Treasury Accounting, Miscellaneous Funds Receipt]14</t>
  </si>
  <si>
    <t>Banking [Bank Reconciliation, Treasury Accounting, Miscellaneous Funds Receipt]15</t>
  </si>
  <si>
    <t>Banking [Bank Reconciliation, Treasury Accounting, Miscellaneous Funds Receipt]16</t>
  </si>
  <si>
    <t>Banking [Bank Reconciliation, Treasury Accounting, Miscellaneous Funds Receipt]17</t>
  </si>
  <si>
    <t>Banking [Bank Reconciliation, Treasury Accounting, Miscellaneous Funds Receipt]18</t>
  </si>
  <si>
    <t>Banking [Bank Reconciliation, Treasury Accounting, Miscellaneous Funds Receipt]19</t>
  </si>
  <si>
    <t>Banking [Bank Reconciliation, Treasury Accounting, Miscellaneous Funds Receipt]20</t>
  </si>
  <si>
    <t>Banking [Bank Reconciliation, Treasury Accounting, Miscellaneous Funds Receipt]21</t>
  </si>
  <si>
    <t>Banking [Front Office]01</t>
  </si>
  <si>
    <t>Banking [Front Office]02</t>
  </si>
  <si>
    <t>Banking [Front Office]03</t>
  </si>
  <si>
    <t>Liquidity</t>
  </si>
  <si>
    <t>Banking [Front Office]04</t>
  </si>
  <si>
    <t>Banking [Front Office]05</t>
  </si>
  <si>
    <t>Banking [Front Office]06</t>
  </si>
  <si>
    <t>Banking [Front Office]07</t>
  </si>
  <si>
    <t>Banking [Front Office]08</t>
  </si>
  <si>
    <t>Banking [Front Office]09</t>
  </si>
  <si>
    <t>Banking [Front Office]10</t>
  </si>
  <si>
    <t>Banking [Front Office]11</t>
  </si>
  <si>
    <t>Banking [Front Office]12</t>
  </si>
  <si>
    <t>Banking [Front Office]13</t>
  </si>
  <si>
    <t>Banking [Front Office]14</t>
  </si>
  <si>
    <t>Banking [Front Office]15</t>
  </si>
  <si>
    <t>Banking [Front Office]16</t>
  </si>
  <si>
    <t>Banking [Front Office]17</t>
  </si>
  <si>
    <t>Banking [Front Office]18</t>
  </si>
  <si>
    <t>Banking [Front Office]19</t>
  </si>
  <si>
    <t>Banking [Front Office]20</t>
  </si>
  <si>
    <t>Banking [Front Office]21</t>
  </si>
  <si>
    <t>Banking [Middle Office]01</t>
  </si>
  <si>
    <t>Contract Management</t>
  </si>
  <si>
    <t>Banking [Middle Office]02</t>
  </si>
  <si>
    <t>Banking [Middle Office]03</t>
  </si>
  <si>
    <t>Banking [Middle Office]04</t>
  </si>
  <si>
    <t>Banking [Middle Office]05</t>
  </si>
  <si>
    <t>Banking [Middle Office]06</t>
  </si>
  <si>
    <t>Banking [Middle Office]07</t>
  </si>
  <si>
    <t>Banking [Middle Office]08</t>
  </si>
  <si>
    <t>Banking [Middle Office]09</t>
  </si>
  <si>
    <t>Banking [Middle Office]10</t>
  </si>
  <si>
    <t>Banking [Middle Office]11</t>
  </si>
  <si>
    <t>Banking [Middle Office]12</t>
  </si>
  <si>
    <t>Banking [Middle Office]13</t>
  </si>
  <si>
    <t>Banking [Middle Office]14</t>
  </si>
  <si>
    <t>Banking [Middle Office]15</t>
  </si>
  <si>
    <t>Banking [Middle Office]16</t>
  </si>
  <si>
    <t>Banking [Middle Office]17</t>
  </si>
  <si>
    <t>Banking [Middle Office]18</t>
  </si>
  <si>
    <t>Banking [Middle Office]19</t>
  </si>
  <si>
    <t>Banking [Middle Office]20</t>
  </si>
  <si>
    <t>Banking [Middle Office]21</t>
  </si>
  <si>
    <t>Benefit Delivery MyPGS01</t>
  </si>
  <si>
    <t>Benefit Delivery MyPGS02</t>
  </si>
  <si>
    <t>Benefit Administration &amp; Compliance</t>
  </si>
  <si>
    <t>Benefit Delivery MyPGS03</t>
  </si>
  <si>
    <t>Benefit Delivery MyPGS04</t>
  </si>
  <si>
    <t>Benefit Delivery MyPGS05</t>
  </si>
  <si>
    <t>Benefit Delivery MyPGS06</t>
  </si>
  <si>
    <t>Benefit Delivery MyPGS07</t>
  </si>
  <si>
    <t>Benefit Delivery MyPGS08</t>
  </si>
  <si>
    <t>Benefit Delivery MyPGS09</t>
  </si>
  <si>
    <t>Benefit Delivery MyPGS10</t>
  </si>
  <si>
    <t>Benefit Delivery MyPGS11</t>
  </si>
  <si>
    <t>Benefit Delivery MyPGS12</t>
  </si>
  <si>
    <t>Benefit Delivery MyPGS13</t>
  </si>
  <si>
    <t>Benefit Delivery MyPGS14</t>
  </si>
  <si>
    <t>Benefit Delivery MyPGS15</t>
  </si>
  <si>
    <t>Benefit Delivery MyPGS16</t>
  </si>
  <si>
    <t>Benefit Delivery MyPGS17</t>
  </si>
  <si>
    <t>Benefit Delivery MyPGS18</t>
  </si>
  <si>
    <t>Benefit Delivery MyPGS19</t>
  </si>
  <si>
    <t>Benefit Delivery MyPGS20</t>
  </si>
  <si>
    <t>Benefit Delivery MyPGS21</t>
  </si>
  <si>
    <t>Benefit Design &amp; Delivery HR [C&amp;B, E&amp;LR, Local HR]01</t>
  </si>
  <si>
    <t>Benefit Design &amp; Delivery HR [C&amp;B, E&amp;LR, Local HR]02</t>
  </si>
  <si>
    <t>Benefit Design &amp; Delivery HR [C&amp;B, E&amp;LR, Local HR]03</t>
  </si>
  <si>
    <t>Benefit Competitiveness</t>
  </si>
  <si>
    <t>Benefit Design &amp; Delivery HR [C&amp;B, E&amp;LR, Local HR]04</t>
  </si>
  <si>
    <t>Benefit Design &amp; Delivery HR [C&amp;B, E&amp;LR, Local HR]05</t>
  </si>
  <si>
    <t>Benefit Design &amp; Delivery HR [C&amp;B, E&amp;LR, Local HR]06</t>
  </si>
  <si>
    <t>Benefit Design &amp; Delivery HR [C&amp;B, E&amp;LR, Local HR]07</t>
  </si>
  <si>
    <t>Benefit Design &amp; Delivery HR [C&amp;B, E&amp;LR, Local HR]08</t>
  </si>
  <si>
    <t>Benefit Design &amp; Delivery HR [C&amp;B, E&amp;LR, Local HR]09</t>
  </si>
  <si>
    <t>Benefit Design &amp; Delivery HR [C&amp;B, E&amp;LR, Local HR]10</t>
  </si>
  <si>
    <t>Benefit Design &amp; Delivery HR [C&amp;B, E&amp;LR, Local HR]11</t>
  </si>
  <si>
    <t>Benefit Design &amp; Delivery HR [C&amp;B, E&amp;LR, Local HR]12</t>
  </si>
  <si>
    <t>Benefit Design &amp; Delivery HR [C&amp;B, E&amp;LR, Local HR]13</t>
  </si>
  <si>
    <t>Benefit Design &amp; Delivery HR [C&amp;B, E&amp;LR, Local HR]14</t>
  </si>
  <si>
    <t>Benefit Design &amp; Delivery HR [C&amp;B, E&amp;LR, Local HR]15</t>
  </si>
  <si>
    <t>Benefit Design &amp; Delivery HR [C&amp;B, E&amp;LR, Local HR]16</t>
  </si>
  <si>
    <t>Benefit Design &amp; Delivery HR [C&amp;B, E&amp;LR, Local HR]17</t>
  </si>
  <si>
    <t>Benefit Design &amp; Delivery HR [C&amp;B, E&amp;LR, Local HR]18</t>
  </si>
  <si>
    <t>Benefit Design &amp; Delivery HR [C&amp;B, E&amp;LR, Local HR]19</t>
  </si>
  <si>
    <t>Benefit Design &amp; Delivery HR [C&amp;B, E&amp;LR, Local HR]20</t>
  </si>
  <si>
    <t>Benefit Design &amp; Delivery HR [C&amp;B, E&amp;LR, Local HR]21</t>
  </si>
  <si>
    <t>Brand01</t>
  </si>
  <si>
    <t>Brand02</t>
  </si>
  <si>
    <t>Antitrust</t>
  </si>
  <si>
    <t>Brand03</t>
  </si>
  <si>
    <t>Branding &amp; Reputation</t>
  </si>
  <si>
    <t>Brand04</t>
  </si>
  <si>
    <t>Business Model</t>
  </si>
  <si>
    <t>Brand05</t>
  </si>
  <si>
    <t>Communications</t>
  </si>
  <si>
    <t>Brand06</t>
  </si>
  <si>
    <t>Brand07</t>
  </si>
  <si>
    <t>Economic Conditions</t>
  </si>
  <si>
    <t>Brand08</t>
  </si>
  <si>
    <t>Brand09</t>
  </si>
  <si>
    <t>Brand10</t>
  </si>
  <si>
    <t>Brand11</t>
  </si>
  <si>
    <t>Brand12</t>
  </si>
  <si>
    <t>Liability</t>
  </si>
  <si>
    <t>Brand13</t>
  </si>
  <si>
    <t>Brand14</t>
  </si>
  <si>
    <t>Operational Planning</t>
  </si>
  <si>
    <t>Brand15</t>
  </si>
  <si>
    <t>Brand16</t>
  </si>
  <si>
    <t>Planning / Budgeting / Forecasting</t>
  </si>
  <si>
    <t>Brand17</t>
  </si>
  <si>
    <t>Pricing</t>
  </si>
  <si>
    <t>Brand18</t>
  </si>
  <si>
    <t>Brand19</t>
  </si>
  <si>
    <t>Brand20</t>
  </si>
  <si>
    <t>Brand21</t>
  </si>
  <si>
    <t>Budget Management Services01</t>
  </si>
  <si>
    <t>Budget Management Services02</t>
  </si>
  <si>
    <t>Budget Management Services03</t>
  </si>
  <si>
    <t>Budget Management Services04</t>
  </si>
  <si>
    <t>Budget Management Services05</t>
  </si>
  <si>
    <t>Budget Management Services06</t>
  </si>
  <si>
    <t>Budget Management Services07</t>
  </si>
  <si>
    <t>Budget Management Services08</t>
  </si>
  <si>
    <t>Budget Management Services09</t>
  </si>
  <si>
    <t>Budget Management Services10</t>
  </si>
  <si>
    <t>Budget Management Services11</t>
  </si>
  <si>
    <t>Budget Management Services12</t>
  </si>
  <si>
    <t>Budget Management Services13</t>
  </si>
  <si>
    <t>Budget Management Services14</t>
  </si>
  <si>
    <t>Budget Management Services15</t>
  </si>
  <si>
    <t>Budget Management Services16</t>
  </si>
  <si>
    <t>Budget Management Services17</t>
  </si>
  <si>
    <t>Budget Management Services18</t>
  </si>
  <si>
    <t>Budget Management Services19</t>
  </si>
  <si>
    <t>Budget Management Services20</t>
  </si>
  <si>
    <t>Budget Management Services21</t>
  </si>
  <si>
    <t>Business Planning and Analysis01</t>
  </si>
  <si>
    <t>Business Planning and Analysis02</t>
  </si>
  <si>
    <t>Business Planning and Analysis03</t>
  </si>
  <si>
    <t>Business Planning and Analysis04</t>
  </si>
  <si>
    <t>Business Planning and Analysis05</t>
  </si>
  <si>
    <t>Business Planning and Analysis06</t>
  </si>
  <si>
    <t>Business Planning and Analysis07</t>
  </si>
  <si>
    <t>Business Planning and Analysis08</t>
  </si>
  <si>
    <t>Business Planning and Analysis09</t>
  </si>
  <si>
    <t>Business Planning and Analysis10</t>
  </si>
  <si>
    <t>Business Planning and Analysis11</t>
  </si>
  <si>
    <t>Business Planning and Analysis12</t>
  </si>
  <si>
    <t>Business Planning and Analysis13</t>
  </si>
  <si>
    <t>Business Planning and Analysis14</t>
  </si>
  <si>
    <t>Business Planning and Analysis15</t>
  </si>
  <si>
    <t>Business Planning and Analysis16</t>
  </si>
  <si>
    <t>Business Planning and Analysis17</t>
  </si>
  <si>
    <t>Business Planning and Analysis18</t>
  </si>
  <si>
    <t>Business Planning and Analysis19</t>
  </si>
  <si>
    <t>Business Planning and Analysis20</t>
  </si>
  <si>
    <t>Business Planning and Analysis21</t>
  </si>
  <si>
    <t>Category Product Supply F&amp;A01</t>
  </si>
  <si>
    <t>Category Product Supply F&amp;A02</t>
  </si>
  <si>
    <t>Capital Management</t>
  </si>
  <si>
    <t>Category Product Supply F&amp;A03</t>
  </si>
  <si>
    <t>Capital Planning</t>
  </si>
  <si>
    <t>Category Product Supply F&amp;A04</t>
  </si>
  <si>
    <t>Category Product Supply F&amp;A05</t>
  </si>
  <si>
    <t>Category Product Supply F&amp;A06</t>
  </si>
  <si>
    <t>Category Product Supply F&amp;A07</t>
  </si>
  <si>
    <t>Category Product Supply F&amp;A08</t>
  </si>
  <si>
    <t>Category Product Supply F&amp;A09</t>
  </si>
  <si>
    <t>Category Product Supply F&amp;A10</t>
  </si>
  <si>
    <t>Category Product Supply F&amp;A11</t>
  </si>
  <si>
    <t>Category Product Supply F&amp;A12</t>
  </si>
  <si>
    <t>Category Product Supply F&amp;A13</t>
  </si>
  <si>
    <t>Category Product Supply F&amp;A14</t>
  </si>
  <si>
    <t>Category Product Supply F&amp;A15</t>
  </si>
  <si>
    <t>Category Product Supply F&amp;A16</t>
  </si>
  <si>
    <t>Category Product Supply F&amp;A17</t>
  </si>
  <si>
    <t>Category Product Supply F&amp;A18</t>
  </si>
  <si>
    <t>Category Product Supply F&amp;A19</t>
  </si>
  <si>
    <t>Category Product Supply F&amp;A20</t>
  </si>
  <si>
    <t>Category Product Supply F&amp;A21</t>
  </si>
  <si>
    <t>COPA01</t>
  </si>
  <si>
    <t>COPA02</t>
  </si>
  <si>
    <t>COPA03</t>
  </si>
  <si>
    <t>COPA04</t>
  </si>
  <si>
    <t>COPA05</t>
  </si>
  <si>
    <t>COPA06</t>
  </si>
  <si>
    <t>COPA07</t>
  </si>
  <si>
    <t>COPA08</t>
  </si>
  <si>
    <t>COPA09</t>
  </si>
  <si>
    <t>COPA10</t>
  </si>
  <si>
    <t>COPA11</t>
  </si>
  <si>
    <t>COPA12</t>
  </si>
  <si>
    <t>COPA13</t>
  </si>
  <si>
    <t>COPA14</t>
  </si>
  <si>
    <t>COPA15</t>
  </si>
  <si>
    <t>COPA16</t>
  </si>
  <si>
    <t>COPA17</t>
  </si>
  <si>
    <t>COPA18</t>
  </si>
  <si>
    <t>COPA19</t>
  </si>
  <si>
    <t>COPA20</t>
  </si>
  <si>
    <t>COPA21</t>
  </si>
  <si>
    <t>Corporate Consolidations01</t>
  </si>
  <si>
    <t>Corporate Consolidations02</t>
  </si>
  <si>
    <t>Corporate Consolidations03</t>
  </si>
  <si>
    <t>Corporate Consolidations04</t>
  </si>
  <si>
    <t>Legal Entity Planning</t>
  </si>
  <si>
    <t>Corporate Consolidations05</t>
  </si>
  <si>
    <t>Corporate Consolidations06</t>
  </si>
  <si>
    <t>Corporate Consolidations07</t>
  </si>
  <si>
    <t>Corporate Consolidations08</t>
  </si>
  <si>
    <t>Corporate Consolidations09</t>
  </si>
  <si>
    <t>Corporate Consolidations10</t>
  </si>
  <si>
    <t>Corporate Consolidations11</t>
  </si>
  <si>
    <t>Corporate Consolidations12</t>
  </si>
  <si>
    <t>Corporate Consolidations13</t>
  </si>
  <si>
    <t>Corporate Consolidations14</t>
  </si>
  <si>
    <t>Corporate Consolidations15</t>
  </si>
  <si>
    <t>Corporate Consolidations16</t>
  </si>
  <si>
    <t>Corporate Consolidations17</t>
  </si>
  <si>
    <t>Corporate Consolidations18</t>
  </si>
  <si>
    <t>Corporate Consolidations19</t>
  </si>
  <si>
    <t>Corporate Consolidations20</t>
  </si>
  <si>
    <t>Corporate Consolidations21</t>
  </si>
  <si>
    <t>Direct Tax Compliance01</t>
  </si>
  <si>
    <t>Direct Tax Compliance02</t>
  </si>
  <si>
    <t>Direct Tax Compliance03</t>
  </si>
  <si>
    <t>Direct Tax Compliance04</t>
  </si>
  <si>
    <t>Direct Tax Compliance05</t>
  </si>
  <si>
    <t>Direct Tax Compliance06</t>
  </si>
  <si>
    <t>Direct Tax Compliance07</t>
  </si>
  <si>
    <t>Direct Tax Compliance08</t>
  </si>
  <si>
    <t>Direct Tax Compliance09</t>
  </si>
  <si>
    <t>Direct Tax Compliance10</t>
  </si>
  <si>
    <t>Direct Tax Compliance11</t>
  </si>
  <si>
    <t>Direct Tax Compliance12</t>
  </si>
  <si>
    <t>Direct Tax Compliance13</t>
  </si>
  <si>
    <t>Direct Tax Compliance14</t>
  </si>
  <si>
    <t>Direct Tax Compliance15</t>
  </si>
  <si>
    <t>Direct Tax Compliance16</t>
  </si>
  <si>
    <t>Direct Tax Compliance17</t>
  </si>
  <si>
    <t>Direct Tax Compliance18</t>
  </si>
  <si>
    <t>Direct Tax Compliance19</t>
  </si>
  <si>
    <t>Direct Tax Compliance20</t>
  </si>
  <si>
    <t>Direct Tax Compliance21</t>
  </si>
  <si>
    <t>Employee Data Management Master Data01</t>
  </si>
  <si>
    <t>Employee Data Management Master Data02</t>
  </si>
  <si>
    <t>Employee Data Management Master Data03</t>
  </si>
  <si>
    <t>Payroll/Compensation Execution</t>
  </si>
  <si>
    <t>Employee Data Management Master Data04</t>
  </si>
  <si>
    <t>Employee Data Management Master Data05</t>
  </si>
  <si>
    <t>Employee Data Management Master Data06</t>
  </si>
  <si>
    <t>Employee Data Management Master Data07</t>
  </si>
  <si>
    <t>Employee Data Management Master Data08</t>
  </si>
  <si>
    <t>Employee Data Management Master Data09</t>
  </si>
  <si>
    <t>Employee Data Management Master Data10</t>
  </si>
  <si>
    <t>Employee Data Management Master Data11</t>
  </si>
  <si>
    <t>Employee Data Management Master Data12</t>
  </si>
  <si>
    <t>Employee Data Management Master Data13</t>
  </si>
  <si>
    <t>Employee Data Management Master Data14</t>
  </si>
  <si>
    <t>Employee Data Management Master Data15</t>
  </si>
  <si>
    <t>Employee Data Management Master Data16</t>
  </si>
  <si>
    <t>Employee Data Management Master Data17</t>
  </si>
  <si>
    <t>Employee Data Management Master Data18</t>
  </si>
  <si>
    <t>Employee Data Management Master Data19</t>
  </si>
  <si>
    <t>Employee Data Management Master Data20</t>
  </si>
  <si>
    <t>Employee Data Management Master Data21</t>
  </si>
  <si>
    <t>Equity Compensation Exercising01</t>
  </si>
  <si>
    <t>Equity Compensation Exercising02</t>
  </si>
  <si>
    <t>Equity Compensation Exercising03</t>
  </si>
  <si>
    <t>Equity Compensation Exercising04</t>
  </si>
  <si>
    <t>Labor &amp; Employment Issues</t>
  </si>
  <si>
    <t>Equity Compensation Exercising05</t>
  </si>
  <si>
    <t>Equity Compensation Exercising06</t>
  </si>
  <si>
    <t>Equity Compensation Exercising07</t>
  </si>
  <si>
    <t>Equity Compensation Exercising08</t>
  </si>
  <si>
    <t>Equity Compensation Exercising09</t>
  </si>
  <si>
    <t>Equity Compensation Exercising10</t>
  </si>
  <si>
    <t>Equity Compensation Exercising11</t>
  </si>
  <si>
    <t>Equity Compensation Exercising12</t>
  </si>
  <si>
    <t>Equity Compensation Exercising13</t>
  </si>
  <si>
    <t>Equity Compensation Exercising14</t>
  </si>
  <si>
    <t>Equity Compensation Exercising15</t>
  </si>
  <si>
    <t>Equity Compensation Exercising16</t>
  </si>
  <si>
    <t>Equity Compensation Exercising17</t>
  </si>
  <si>
    <t>Equity Compensation Exercising18</t>
  </si>
  <si>
    <t>Equity Compensation Exercising19</t>
  </si>
  <si>
    <t>Equity Compensation Exercising20</t>
  </si>
  <si>
    <t>Equity Compensation Exercising21</t>
  </si>
  <si>
    <t>Executive Compensation Granting01</t>
  </si>
  <si>
    <t>Executive Compensation Granting02</t>
  </si>
  <si>
    <t>Executive Compensation Granting03</t>
  </si>
  <si>
    <t>Executive Compensation Granting04</t>
  </si>
  <si>
    <t>Executive Compensation Granting05</t>
  </si>
  <si>
    <t>Executive Compensation Granting06</t>
  </si>
  <si>
    <t>Executive Compensation Granting07</t>
  </si>
  <si>
    <t>Executive Compensation Granting08</t>
  </si>
  <si>
    <t>Executive Compensation Granting09</t>
  </si>
  <si>
    <t>Executive Compensation Granting10</t>
  </si>
  <si>
    <t>Executive Compensation Granting11</t>
  </si>
  <si>
    <t>Executive Compensation Granting12</t>
  </si>
  <si>
    <t>Executive Compensation Granting13</t>
  </si>
  <si>
    <t>Executive Compensation Granting14</t>
  </si>
  <si>
    <t>Executive Compensation Granting15</t>
  </si>
  <si>
    <t>Executive Compensation Granting16</t>
  </si>
  <si>
    <t>Executive Compensation Granting17</t>
  </si>
  <si>
    <t>Executive Compensation Granting18</t>
  </si>
  <si>
    <t>Executive Compensation Granting19</t>
  </si>
  <si>
    <t>Executive Compensation Granting20</t>
  </si>
  <si>
    <t>Executive Compensation Granting21</t>
  </si>
  <si>
    <t>Expatriate Compensation01</t>
  </si>
  <si>
    <t>Expatriate Compensation02</t>
  </si>
  <si>
    <t>Expatriate Compensation03</t>
  </si>
  <si>
    <t>Expatriate Compensation04</t>
  </si>
  <si>
    <t>Expatriate Compensation05</t>
  </si>
  <si>
    <t>Expatriate Compensation06</t>
  </si>
  <si>
    <t>Expatriate Compensation07</t>
  </si>
  <si>
    <t>Expatriate Compensation08</t>
  </si>
  <si>
    <t>Expatriate Compensation09</t>
  </si>
  <si>
    <t>Expatriate Compensation10</t>
  </si>
  <si>
    <t>Expatriate Compensation11</t>
  </si>
  <si>
    <t>Expatriate Compensation12</t>
  </si>
  <si>
    <t>Expatriate Compensation13</t>
  </si>
  <si>
    <t>Expatriate Compensation14</t>
  </si>
  <si>
    <t>Expatriate Compensation15</t>
  </si>
  <si>
    <t>Expatriate Compensation16</t>
  </si>
  <si>
    <t>Expatriate Compensation17</t>
  </si>
  <si>
    <t>Expatriate Compensation18</t>
  </si>
  <si>
    <t>Expatriate Compensation19</t>
  </si>
  <si>
    <t>Expatriate Compensation20</t>
  </si>
  <si>
    <t>Expatriate Compensation21</t>
  </si>
  <si>
    <t>Expatriate Tax Equalization01</t>
  </si>
  <si>
    <t>Expatriate Tax Equalization02</t>
  </si>
  <si>
    <t>Expatriate Tax Equalization03</t>
  </si>
  <si>
    <t>Expatriate Tax Equalization04</t>
  </si>
  <si>
    <t>Expatriate Tax Equalization05</t>
  </si>
  <si>
    <t>Expatriate Tax Equalization06</t>
  </si>
  <si>
    <t>Expatriate Tax Equalization07</t>
  </si>
  <si>
    <t>Expatriate Tax Equalization08</t>
  </si>
  <si>
    <t>Expatriate Tax Equalization09</t>
  </si>
  <si>
    <t>Expatriate Tax Equalization10</t>
  </si>
  <si>
    <t>Expatriate Tax Equalization11</t>
  </si>
  <si>
    <t>Expatriate Tax Equalization12</t>
  </si>
  <si>
    <t>Expatriate Tax Equalization13</t>
  </si>
  <si>
    <t>Expatriate Tax Equalization14</t>
  </si>
  <si>
    <t>Expatriate Tax Equalization15</t>
  </si>
  <si>
    <t>Expatriate Tax Equalization16</t>
  </si>
  <si>
    <t>Expatriate Tax Equalization17</t>
  </si>
  <si>
    <t>Expatriate Tax Equalization18</t>
  </si>
  <si>
    <t>Expatriate Tax Equalization19</t>
  </si>
  <si>
    <t>Expatriate Tax Equalization20</t>
  </si>
  <si>
    <t>Expatriate Tax Equalization21</t>
  </si>
  <si>
    <t>Financial Reporting01</t>
  </si>
  <si>
    <t>Financial Reporting02</t>
  </si>
  <si>
    <t>Employee Fraud</t>
  </si>
  <si>
    <t>Financial Reporting03</t>
  </si>
  <si>
    <t>Financial Reporting04</t>
  </si>
  <si>
    <t>Financial Reporting05</t>
  </si>
  <si>
    <t>Financial Reporting06</t>
  </si>
  <si>
    <t>Financial Reporting07</t>
  </si>
  <si>
    <t>Financial Reporting08</t>
  </si>
  <si>
    <t>Financial Reporting09</t>
  </si>
  <si>
    <t>Financial Reporting10</t>
  </si>
  <si>
    <t>Financial Reporting11</t>
  </si>
  <si>
    <t>Financial Reporting12</t>
  </si>
  <si>
    <t>Financial Reporting13</t>
  </si>
  <si>
    <t>Financial Reporting14</t>
  </si>
  <si>
    <t>Financial Reporting15</t>
  </si>
  <si>
    <t>Financial Reporting16</t>
  </si>
  <si>
    <t>Financial Reporting17</t>
  </si>
  <si>
    <t>Financial Reporting18</t>
  </si>
  <si>
    <t>Financial Reporting19</t>
  </si>
  <si>
    <t>Financial Reporting20</t>
  </si>
  <si>
    <t>Financial Reporting21</t>
  </si>
  <si>
    <t>Fixed Asset Management01</t>
  </si>
  <si>
    <t>Fixed Asset Management02</t>
  </si>
  <si>
    <t>Fixed Asset Management03</t>
  </si>
  <si>
    <t>Audit Quality</t>
  </si>
  <si>
    <t>Fixed Asset Management04</t>
  </si>
  <si>
    <t>Fixed Asset Management05</t>
  </si>
  <si>
    <t>Delivery</t>
  </si>
  <si>
    <t>Fixed Asset Management06</t>
  </si>
  <si>
    <t>Fixed Asset Management07</t>
  </si>
  <si>
    <t>Extended Enterprise</t>
  </si>
  <si>
    <t>Fixed Asset Management08</t>
  </si>
  <si>
    <t>Insurance &amp; Hedging</t>
  </si>
  <si>
    <t>Fixed Asset Management09</t>
  </si>
  <si>
    <t>Fixed Asset Management10</t>
  </si>
  <si>
    <t>Fixed Asset Management11</t>
  </si>
  <si>
    <t>Fixed Asset Management12</t>
  </si>
  <si>
    <t>Fixed Asset Management13</t>
  </si>
  <si>
    <t>Fixed Asset Management14</t>
  </si>
  <si>
    <t>Fixed Asset Management15</t>
  </si>
  <si>
    <t>Fixed Asset Management16</t>
  </si>
  <si>
    <t>Fixed Asset Management17</t>
  </si>
  <si>
    <t>Fixed Asset Management18</t>
  </si>
  <si>
    <t>Fixed Asset Management19</t>
  </si>
  <si>
    <t>Fixed Asset Management20</t>
  </si>
  <si>
    <t>Fixed Asset Management21</t>
  </si>
  <si>
    <t>Generic Process01</t>
  </si>
  <si>
    <t>Generic Process02</t>
  </si>
  <si>
    <t>Generic Process03</t>
  </si>
  <si>
    <t>Generic Process04</t>
  </si>
  <si>
    <t>Generic Process05</t>
  </si>
  <si>
    <t>Generic Process06</t>
  </si>
  <si>
    <t>Generic Process07</t>
  </si>
  <si>
    <t>Generic Process08</t>
  </si>
  <si>
    <t>Generic Process09</t>
  </si>
  <si>
    <t>Generic Process10</t>
  </si>
  <si>
    <t>Generic Process11</t>
  </si>
  <si>
    <t>Generic Process12</t>
  </si>
  <si>
    <t>Generic Process13</t>
  </si>
  <si>
    <t>Generic Process14</t>
  </si>
  <si>
    <t>Generic Process15</t>
  </si>
  <si>
    <t>Generic Process16</t>
  </si>
  <si>
    <t>Generic Process17</t>
  </si>
  <si>
    <t>Generic Process18</t>
  </si>
  <si>
    <t>Generic Process19</t>
  </si>
  <si>
    <t>Generic Process20</t>
  </si>
  <si>
    <t>Generic Process21</t>
  </si>
  <si>
    <t>Global IRA/IPP01</t>
  </si>
  <si>
    <t>Global IRA/IPP02</t>
  </si>
  <si>
    <t>Global IRA/IPP03</t>
  </si>
  <si>
    <t>Global IRA/IPP04</t>
  </si>
  <si>
    <t>Global IRA/IPP05</t>
  </si>
  <si>
    <t>Global IRA/IPP06</t>
  </si>
  <si>
    <t>Global IRA/IPP07</t>
  </si>
  <si>
    <t>Global IRA/IPP08</t>
  </si>
  <si>
    <t>Global IRA/IPP09</t>
  </si>
  <si>
    <t>Global IRA/IPP10</t>
  </si>
  <si>
    <t>Global IRA/IPP11</t>
  </si>
  <si>
    <t>Global IRA/IPP12</t>
  </si>
  <si>
    <t>Global IRA/IPP13</t>
  </si>
  <si>
    <t>Global IRA/IPP14</t>
  </si>
  <si>
    <t>Global IRA/IPP15</t>
  </si>
  <si>
    <t>Global IRA/IPP16</t>
  </si>
  <si>
    <t>Global IRA/IPP17</t>
  </si>
  <si>
    <t>Global IRA/IPP18</t>
  </si>
  <si>
    <t>Global IRA/IPP19</t>
  </si>
  <si>
    <t>Global IRA/IPP20</t>
  </si>
  <si>
    <t>Global IRA/IPP21</t>
  </si>
  <si>
    <t>Indirect Tax Compliance01</t>
  </si>
  <si>
    <t>Indirect Tax Compliance02</t>
  </si>
  <si>
    <t>Indirect Tax Compliance03</t>
  </si>
  <si>
    <t>Indirect Tax Compliance04</t>
  </si>
  <si>
    <t>Indirect Tax Compliance05</t>
  </si>
  <si>
    <t>Indirect Tax Compliance06</t>
  </si>
  <si>
    <t>Indirect Tax Compliance07</t>
  </si>
  <si>
    <t>Indirect Tax Compliance08</t>
  </si>
  <si>
    <t>Indirect Tax Compliance09</t>
  </si>
  <si>
    <t>Indirect Tax Compliance10</t>
  </si>
  <si>
    <t>Indirect Tax Compliance11</t>
  </si>
  <si>
    <t>Indirect Tax Compliance12</t>
  </si>
  <si>
    <t>Indirect Tax Compliance13</t>
  </si>
  <si>
    <t>Indirect Tax Compliance14</t>
  </si>
  <si>
    <t>Indirect Tax Compliance15</t>
  </si>
  <si>
    <t>Indirect Tax Compliance16</t>
  </si>
  <si>
    <t>Indirect Tax Compliance17</t>
  </si>
  <si>
    <t>Indirect Tax Compliance18</t>
  </si>
  <si>
    <t>Indirect Tax Compliance19</t>
  </si>
  <si>
    <t>Indirect Tax Compliance20</t>
  </si>
  <si>
    <t>Indirect Tax Compliance21</t>
  </si>
  <si>
    <t>Insurance01</t>
  </si>
  <si>
    <t>Insurance02</t>
  </si>
  <si>
    <t>Insurance03</t>
  </si>
  <si>
    <t>Insurance04</t>
  </si>
  <si>
    <t>Insurance05</t>
  </si>
  <si>
    <t>Insurance06</t>
  </si>
  <si>
    <t>Insurance07</t>
  </si>
  <si>
    <t>Insurance08</t>
  </si>
  <si>
    <t>Insurance09</t>
  </si>
  <si>
    <t>Insurance10</t>
  </si>
  <si>
    <t>Insurance11</t>
  </si>
  <si>
    <t>Insurance12</t>
  </si>
  <si>
    <t>Insurance13</t>
  </si>
  <si>
    <t>Insurance14</t>
  </si>
  <si>
    <t>Insurance15</t>
  </si>
  <si>
    <t>Insurance16</t>
  </si>
  <si>
    <t>Insurance17</t>
  </si>
  <si>
    <t>Insurance18</t>
  </si>
  <si>
    <t>Insurance19</t>
  </si>
  <si>
    <t>Insurance20</t>
  </si>
  <si>
    <t>Insurance21</t>
  </si>
  <si>
    <t>International Trade Operations01</t>
  </si>
  <si>
    <t>International Trade Operations02</t>
  </si>
  <si>
    <t>International Trade Operations03</t>
  </si>
  <si>
    <t>International Trade Operations04</t>
  </si>
  <si>
    <t>International Trade Operations05</t>
  </si>
  <si>
    <t>International Trade Operations06</t>
  </si>
  <si>
    <t>International Trade Operations07</t>
  </si>
  <si>
    <t>International Trade Operations08</t>
  </si>
  <si>
    <t>International Trade Operations09</t>
  </si>
  <si>
    <t>International Trade Operations10</t>
  </si>
  <si>
    <t>International Trade Operations11</t>
  </si>
  <si>
    <t>International Trade Operations12</t>
  </si>
  <si>
    <t>International Trade Operations13</t>
  </si>
  <si>
    <t>International Trade Operations14</t>
  </si>
  <si>
    <t>International Trade Operations15</t>
  </si>
  <si>
    <t>International Trade Operations16</t>
  </si>
  <si>
    <t>Stakeholder Relations</t>
  </si>
  <si>
    <t>International Trade Operations17</t>
  </si>
  <si>
    <t>International Trade Operations18</t>
  </si>
  <si>
    <t>International Trade Operations19</t>
  </si>
  <si>
    <t>International Trade Operations20</t>
  </si>
  <si>
    <t>International Trade Operations21</t>
  </si>
  <si>
    <t>Inventory Management01</t>
  </si>
  <si>
    <t>Inventory Management02</t>
  </si>
  <si>
    <t>Inventory Management03</t>
  </si>
  <si>
    <t>Inventory Management04</t>
  </si>
  <si>
    <t>Inventory Management05</t>
  </si>
  <si>
    <t>Inventory Management06</t>
  </si>
  <si>
    <t>Inventory Management07</t>
  </si>
  <si>
    <t>Inventory Management08</t>
  </si>
  <si>
    <t>Inventory Management09</t>
  </si>
  <si>
    <t>Production</t>
  </si>
  <si>
    <t>Inventory Management10</t>
  </si>
  <si>
    <t>Productivity</t>
  </si>
  <si>
    <t>Inventory Management11</t>
  </si>
  <si>
    <t>Inventory Management12</t>
  </si>
  <si>
    <t>Inventory Management13</t>
  </si>
  <si>
    <t>Inventory Management14</t>
  </si>
  <si>
    <t>Inventory Management15</t>
  </si>
  <si>
    <t>Inventory Management16</t>
  </si>
  <si>
    <t>Inventory Management17</t>
  </si>
  <si>
    <t>Inventory Management18</t>
  </si>
  <si>
    <t>Inventory Management19</t>
  </si>
  <si>
    <t>Inventory Management20</t>
  </si>
  <si>
    <t>Inventory Management21</t>
  </si>
  <si>
    <t>IT Asset Management01</t>
  </si>
  <si>
    <t>IT Asset Management02</t>
  </si>
  <si>
    <t>IT Asset Management03</t>
  </si>
  <si>
    <t>IT Asset Management04</t>
  </si>
  <si>
    <t>IT Asset Management05</t>
  </si>
  <si>
    <t>IT Asset Management06</t>
  </si>
  <si>
    <t>IT Asset Management07</t>
  </si>
  <si>
    <t>IT Asset Management08</t>
  </si>
  <si>
    <t>IT Asset Management09</t>
  </si>
  <si>
    <t>IT Asset Management10</t>
  </si>
  <si>
    <t>IT Asset Management11</t>
  </si>
  <si>
    <t>IT Asset Management12</t>
  </si>
  <si>
    <t>IT Asset Management13</t>
  </si>
  <si>
    <t>IT Asset Management14</t>
  </si>
  <si>
    <t>IT Asset Management15</t>
  </si>
  <si>
    <t>IT Asset Management16</t>
  </si>
  <si>
    <t>IT Asset Management17</t>
  </si>
  <si>
    <t>IT Asset Management18</t>
  </si>
  <si>
    <t>IT Asset Management19</t>
  </si>
  <si>
    <t>IT Asset Management20</t>
  </si>
  <si>
    <t>IT Asset Management21</t>
  </si>
  <si>
    <t>IT Continuity01</t>
  </si>
  <si>
    <t>IT Continuity02</t>
  </si>
  <si>
    <t>IT Continuity03</t>
  </si>
  <si>
    <t>IT Continuity04</t>
  </si>
  <si>
    <t>IT Continuity05</t>
  </si>
  <si>
    <t>IT Continuity06</t>
  </si>
  <si>
    <t>IT Continuity07</t>
  </si>
  <si>
    <t>IT Continuity08</t>
  </si>
  <si>
    <t>IT Continuity09</t>
  </si>
  <si>
    <t>IT Continuity10</t>
  </si>
  <si>
    <t>IT Continuity11</t>
  </si>
  <si>
    <t>IT Continuity12</t>
  </si>
  <si>
    <t>IT Continuity13</t>
  </si>
  <si>
    <t>IT Continuity14</t>
  </si>
  <si>
    <t>IT Continuity15</t>
  </si>
  <si>
    <t>IT Continuity16</t>
  </si>
  <si>
    <t>IT Continuity17</t>
  </si>
  <si>
    <t>IT Continuity18</t>
  </si>
  <si>
    <t>IT Continuity19</t>
  </si>
  <si>
    <t>IT Continuity20</t>
  </si>
  <si>
    <t>IT Continuity21</t>
  </si>
  <si>
    <t>IT Continuity - Application01</t>
  </si>
  <si>
    <t>IT Continuity - Application02</t>
  </si>
  <si>
    <t>IT Continuity - Application03</t>
  </si>
  <si>
    <t>IT Continuity - Application04</t>
  </si>
  <si>
    <t>IT Continuity - Application05</t>
  </si>
  <si>
    <t>IT Continuity - Application06</t>
  </si>
  <si>
    <t>IT Continuity - Application07</t>
  </si>
  <si>
    <t>IT Continuity - Application08</t>
  </si>
  <si>
    <t>IT Continuity - Application09</t>
  </si>
  <si>
    <t>IT Continuity - Application10</t>
  </si>
  <si>
    <t>IT Continuity - Application11</t>
  </si>
  <si>
    <t>IT Continuity - Application12</t>
  </si>
  <si>
    <t>IT Continuity - Application13</t>
  </si>
  <si>
    <t>IT Continuity - Application14</t>
  </si>
  <si>
    <t>IT Continuity - Application15</t>
  </si>
  <si>
    <t>IT Continuity - Application16</t>
  </si>
  <si>
    <t>IT Continuity - Application17</t>
  </si>
  <si>
    <t>IT Continuity - Application18</t>
  </si>
  <si>
    <t>IT Continuity - Application19</t>
  </si>
  <si>
    <t>IT Continuity - Application20</t>
  </si>
  <si>
    <t>IT Continuity - Application21</t>
  </si>
  <si>
    <t>IT Operations01</t>
  </si>
  <si>
    <t>IT Operations02</t>
  </si>
  <si>
    <t>IT Operations03</t>
  </si>
  <si>
    <t>IT Operations04</t>
  </si>
  <si>
    <t>IT Operations05</t>
  </si>
  <si>
    <t>IT Operations06</t>
  </si>
  <si>
    <t>IT Operations07</t>
  </si>
  <si>
    <t>IT Operations08</t>
  </si>
  <si>
    <t>IT Operations09</t>
  </si>
  <si>
    <t>IT Operations10</t>
  </si>
  <si>
    <t>IT Operations11</t>
  </si>
  <si>
    <t>IT Operations12</t>
  </si>
  <si>
    <t>IT Operations13</t>
  </si>
  <si>
    <t>IT Operations14</t>
  </si>
  <si>
    <t>IT Operations15</t>
  </si>
  <si>
    <t>IT Operations16</t>
  </si>
  <si>
    <t>IT Operations17</t>
  </si>
  <si>
    <t>IT Operations18</t>
  </si>
  <si>
    <t>IT Operations19</t>
  </si>
  <si>
    <t>IT Operations20</t>
  </si>
  <si>
    <t>IT Operations21</t>
  </si>
  <si>
    <t>Licensing01</t>
  </si>
  <si>
    <t>Licensing02</t>
  </si>
  <si>
    <t>Licensing03</t>
  </si>
  <si>
    <t>Licensing04</t>
  </si>
  <si>
    <t>Licensing05</t>
  </si>
  <si>
    <t>Licensing06</t>
  </si>
  <si>
    <t>Licensing07</t>
  </si>
  <si>
    <t>Licensing08</t>
  </si>
  <si>
    <t>Licensing09</t>
  </si>
  <si>
    <t>Licensing10</t>
  </si>
  <si>
    <t>Licensing11</t>
  </si>
  <si>
    <t>Licensing12</t>
  </si>
  <si>
    <t>Licensing13</t>
  </si>
  <si>
    <t>Licensing14</t>
  </si>
  <si>
    <t>Licensing15</t>
  </si>
  <si>
    <t>Licensing16</t>
  </si>
  <si>
    <t>Licensing17</t>
  </si>
  <si>
    <t>Licensing18</t>
  </si>
  <si>
    <t>Licensing19</t>
  </si>
  <si>
    <t>Licensing20</t>
  </si>
  <si>
    <t>Licensing21</t>
  </si>
  <si>
    <t>Local Cash Management01</t>
  </si>
  <si>
    <t>Local Cash Management02</t>
  </si>
  <si>
    <t>Local Cash Management03</t>
  </si>
  <si>
    <t>Local Cash Management04</t>
  </si>
  <si>
    <t>Local Cash Management05</t>
  </si>
  <si>
    <t>Local Cash Management06</t>
  </si>
  <si>
    <t>Local Cash Management07</t>
  </si>
  <si>
    <t>Local Cash Management08</t>
  </si>
  <si>
    <t>Local Cash Management09</t>
  </si>
  <si>
    <t>Local Cash Management10</t>
  </si>
  <si>
    <t>Local Cash Management11</t>
  </si>
  <si>
    <t>Local Cash Management12</t>
  </si>
  <si>
    <t>Local Cash Management13</t>
  </si>
  <si>
    <t>Local Cash Management14</t>
  </si>
  <si>
    <t>Local Cash Management15</t>
  </si>
  <si>
    <t>Local Cash Management16</t>
  </si>
  <si>
    <t>Local Cash Management17</t>
  </si>
  <si>
    <t>Local Cash Management18</t>
  </si>
  <si>
    <t>Local Cash Management19</t>
  </si>
  <si>
    <t>Local Cash Management20</t>
  </si>
  <si>
    <t>Local Cash Management21</t>
  </si>
  <si>
    <t>Local Data Privacy01</t>
  </si>
  <si>
    <t>Local Data Privacy02</t>
  </si>
  <si>
    <t>Local Data Privacy03</t>
  </si>
  <si>
    <t>Local Data Privacy04</t>
  </si>
  <si>
    <t>Local Data Privacy05</t>
  </si>
  <si>
    <t>Local Data Privacy06</t>
  </si>
  <si>
    <t>Local Data Privacy07</t>
  </si>
  <si>
    <t>Local Data Privacy08</t>
  </si>
  <si>
    <t>Local Data Privacy09</t>
  </si>
  <si>
    <t>Local Data Privacy10</t>
  </si>
  <si>
    <t>Local Data Privacy11</t>
  </si>
  <si>
    <t>Local Data Privacy12</t>
  </si>
  <si>
    <t>Local Data Privacy13</t>
  </si>
  <si>
    <t>Local Data Privacy14</t>
  </si>
  <si>
    <t>Local Data Privacy15</t>
  </si>
  <si>
    <t>Local Data Privacy16</t>
  </si>
  <si>
    <t>Local Data Privacy17</t>
  </si>
  <si>
    <t>Local Data Privacy18</t>
  </si>
  <si>
    <t>Local Data Privacy19</t>
  </si>
  <si>
    <t>Local Data Privacy20</t>
  </si>
  <si>
    <t>Local Data Privacy21</t>
  </si>
  <si>
    <t>Local GAAP Reporting [Accounting and Administration]01</t>
  </si>
  <si>
    <t>Local GAAP Reporting [Accounting and Administration]02</t>
  </si>
  <si>
    <t>Local GAAP Reporting [Accounting and Administration]03</t>
  </si>
  <si>
    <t>Local GAAP Reporting [Accounting and Administration]04</t>
  </si>
  <si>
    <t>Local GAAP Reporting [Accounting and Administration]05</t>
  </si>
  <si>
    <t>Local GAAP Reporting [Accounting and Administration]06</t>
  </si>
  <si>
    <t>Local GAAP Reporting [Accounting and Administration]07</t>
  </si>
  <si>
    <t>Local GAAP Reporting [Accounting and Administration]08</t>
  </si>
  <si>
    <t>Local GAAP Reporting [Accounting and Administration]09</t>
  </si>
  <si>
    <t>Local GAAP Reporting [Accounting and Administration]10</t>
  </si>
  <si>
    <t>Local GAAP Reporting [Accounting and Administration]11</t>
  </si>
  <si>
    <t>Local GAAP Reporting [Accounting and Administration]12</t>
  </si>
  <si>
    <t>Local GAAP Reporting [Accounting and Administration]13</t>
  </si>
  <si>
    <t>Local GAAP Reporting [Accounting and Administration]14</t>
  </si>
  <si>
    <t>Local GAAP Reporting [Accounting and Administration]15</t>
  </si>
  <si>
    <t>Local GAAP Reporting [Accounting and Administration]16</t>
  </si>
  <si>
    <t>Local GAAP Reporting [Accounting and Administration]17</t>
  </si>
  <si>
    <t>Local GAAP Reporting [Accounting and Administration]18</t>
  </si>
  <si>
    <t>Local GAAP Reporting [Accounting and Administration]19</t>
  </si>
  <si>
    <t>Local GAAP Reporting [Accounting and Administration]20</t>
  </si>
  <si>
    <t>Local GAAP Reporting [Accounting and Administration]21</t>
  </si>
  <si>
    <t>Local GAAP Reporting [Stewardship]01</t>
  </si>
  <si>
    <t>Local GAAP Reporting [Stewardship]02</t>
  </si>
  <si>
    <t>Local GAAP Reporting [Stewardship]03</t>
  </si>
  <si>
    <t>Local GAAP Reporting [Stewardship]04</t>
  </si>
  <si>
    <t>Local GAAP Reporting [Stewardship]05</t>
  </si>
  <si>
    <t>Local GAAP Reporting [Stewardship]06</t>
  </si>
  <si>
    <t>Local GAAP Reporting [Stewardship]07</t>
  </si>
  <si>
    <t>Local GAAP Reporting [Stewardship]08</t>
  </si>
  <si>
    <t>Local GAAP Reporting [Stewardship]09</t>
  </si>
  <si>
    <t>Local GAAP Reporting [Stewardship]10</t>
  </si>
  <si>
    <t>Local GAAP Reporting [Stewardship]11</t>
  </si>
  <si>
    <t>Local GAAP Reporting [Stewardship]12</t>
  </si>
  <si>
    <t>Local GAAP Reporting [Stewardship]13</t>
  </si>
  <si>
    <t>Local GAAP Reporting [Stewardship]14</t>
  </si>
  <si>
    <t>Local GAAP Reporting [Stewardship]15</t>
  </si>
  <si>
    <t>Local GAAP Reporting [Stewardship]16</t>
  </si>
  <si>
    <t>Local GAAP Reporting [Stewardship]17</t>
  </si>
  <si>
    <t>Local GAAP Reporting [Stewardship]18</t>
  </si>
  <si>
    <t>Local GAAP Reporting [Stewardship]19</t>
  </si>
  <si>
    <t>Local GAAP Reporting [Stewardship]20</t>
  </si>
  <si>
    <t>Local GAAP Reporting [Stewardship]21</t>
  </si>
  <si>
    <t>Master Data Management01</t>
  </si>
  <si>
    <t>Master Data Management02</t>
  </si>
  <si>
    <t>Master Data Management03</t>
  </si>
  <si>
    <t>Master Data Management04</t>
  </si>
  <si>
    <t>Master Data Management05</t>
  </si>
  <si>
    <t>Master Data Management06</t>
  </si>
  <si>
    <t>Master Data Management07</t>
  </si>
  <si>
    <t>Master Data Management08</t>
  </si>
  <si>
    <t>Master Data Management09</t>
  </si>
  <si>
    <t>Master Data Management10</t>
  </si>
  <si>
    <t>Master Data Management11</t>
  </si>
  <si>
    <t>Master Data Management12</t>
  </si>
  <si>
    <t>Master Data Management13</t>
  </si>
  <si>
    <t>Master Data Management14</t>
  </si>
  <si>
    <t>Master Data Management15</t>
  </si>
  <si>
    <t>Master Data Management16</t>
  </si>
  <si>
    <t>Master Data Management17</t>
  </si>
  <si>
    <t>Master Data Management18</t>
  </si>
  <si>
    <t>Master Data Management19</t>
  </si>
  <si>
    <t>Master Data Management20</t>
  </si>
  <si>
    <t>Master Data Management21</t>
  </si>
  <si>
    <t>Networks01</t>
  </si>
  <si>
    <t>Networks02</t>
  </si>
  <si>
    <t>Networks03</t>
  </si>
  <si>
    <t>Networks04</t>
  </si>
  <si>
    <t>Networks05</t>
  </si>
  <si>
    <t>Networks06</t>
  </si>
  <si>
    <t>Networks07</t>
  </si>
  <si>
    <t>Networks08</t>
  </si>
  <si>
    <t>Networks09</t>
  </si>
  <si>
    <t>Networks10</t>
  </si>
  <si>
    <t>Networks11</t>
  </si>
  <si>
    <t>Networks12</t>
  </si>
  <si>
    <t>Networks13</t>
  </si>
  <si>
    <t>Networks14</t>
  </si>
  <si>
    <t>Networks15</t>
  </si>
  <si>
    <t>Networks16</t>
  </si>
  <si>
    <t>Networks17</t>
  </si>
  <si>
    <t>Networks18</t>
  </si>
  <si>
    <t>Networks19</t>
  </si>
  <si>
    <t>Networks20</t>
  </si>
  <si>
    <t>Networks21</t>
  </si>
  <si>
    <t>Operating System Management01</t>
  </si>
  <si>
    <t>Operating System Management02</t>
  </si>
  <si>
    <t>Operating System Management03</t>
  </si>
  <si>
    <t>Operating System Management04</t>
  </si>
  <si>
    <t>Operating System Management05</t>
  </si>
  <si>
    <t>Operating System Management06</t>
  </si>
  <si>
    <t>Operating System Management07</t>
  </si>
  <si>
    <t>Operating System Management08</t>
  </si>
  <si>
    <t>Operating System Management09</t>
  </si>
  <si>
    <t>Operating System Management10</t>
  </si>
  <si>
    <t>Operating System Management11</t>
  </si>
  <si>
    <t>Operating System Management12</t>
  </si>
  <si>
    <t>Operating System Management13</t>
  </si>
  <si>
    <t>Operating System Management14</t>
  </si>
  <si>
    <t>Operating System Management15</t>
  </si>
  <si>
    <t>Operating System Management16</t>
  </si>
  <si>
    <t>Operating System Management17</t>
  </si>
  <si>
    <t>Operating System Management18</t>
  </si>
  <si>
    <t>Operating System Management19</t>
  </si>
  <si>
    <t>Operating System Management20</t>
  </si>
  <si>
    <t>Operating System Management21</t>
  </si>
  <si>
    <t>Order, Shipping, Billing01</t>
  </si>
  <si>
    <t>Order, Shipping, Billing02</t>
  </si>
  <si>
    <t>Bankruptcy</t>
  </si>
  <si>
    <t>Order, Shipping, Billing03</t>
  </si>
  <si>
    <t>Order, Shipping, Billing04</t>
  </si>
  <si>
    <t>Customer Relations / Customer Support</t>
  </si>
  <si>
    <t>Order, Shipping, Billing05</t>
  </si>
  <si>
    <t>Order, Shipping, Billing06</t>
  </si>
  <si>
    <t>Order, Shipping, Billing07</t>
  </si>
  <si>
    <t>Order, Shipping, Billing08</t>
  </si>
  <si>
    <t>Order, Shipping, Billing09</t>
  </si>
  <si>
    <t>Order, Shipping, Billing10</t>
  </si>
  <si>
    <t>Order, Shipping, Billing11</t>
  </si>
  <si>
    <t>Order, Shipping, Billing12</t>
  </si>
  <si>
    <t>Order, Shipping, Billing13</t>
  </si>
  <si>
    <t>Order, Shipping, Billing14</t>
  </si>
  <si>
    <t>Order, Shipping, Billing15</t>
  </si>
  <si>
    <t>Order, Shipping, Billing16</t>
  </si>
  <si>
    <t>Order, Shipping, Billing17</t>
  </si>
  <si>
    <t>Order, Shipping, Billing18</t>
  </si>
  <si>
    <t>Order, Shipping, Billing19</t>
  </si>
  <si>
    <t>Order, Shipping, Billing20</t>
  </si>
  <si>
    <t>Order, Shipping, Billing21</t>
  </si>
  <si>
    <t>Organization General Controls01</t>
  </si>
  <si>
    <t>Organization General Controls02</t>
  </si>
  <si>
    <t>Organization General Controls03</t>
  </si>
  <si>
    <t>E-Commerce Selling Capability</t>
  </si>
  <si>
    <t>Organization General Controls04</t>
  </si>
  <si>
    <t>Organization General Controls05</t>
  </si>
  <si>
    <t>Organization General Controls06</t>
  </si>
  <si>
    <t>Organization General Controls07</t>
  </si>
  <si>
    <t>Organization General Controls08</t>
  </si>
  <si>
    <t>Organization General Controls09</t>
  </si>
  <si>
    <t>Organization General Controls10</t>
  </si>
  <si>
    <t>Organization General Controls11</t>
  </si>
  <si>
    <t>Organization General Controls12</t>
  </si>
  <si>
    <t>Organization General Controls13</t>
  </si>
  <si>
    <t>Organization General Controls14</t>
  </si>
  <si>
    <t>Organization General Controls15</t>
  </si>
  <si>
    <t>Organization General Controls16</t>
  </si>
  <si>
    <t>Organization General Controls17</t>
  </si>
  <si>
    <t>Organization General Controls18</t>
  </si>
  <si>
    <t>Organization General Controls19</t>
  </si>
  <si>
    <t>Organization General Controls20</t>
  </si>
  <si>
    <t>Organization General Controls21</t>
  </si>
  <si>
    <t>Payroll [Front End]01</t>
  </si>
  <si>
    <t>Payroll [Front End]02</t>
  </si>
  <si>
    <t>Payroll [Front End]03</t>
  </si>
  <si>
    <t>Payroll [Front End]04</t>
  </si>
  <si>
    <t>Payroll [Front End]05</t>
  </si>
  <si>
    <t>Payroll [Front End]06</t>
  </si>
  <si>
    <t>Payroll [Front End]07</t>
  </si>
  <si>
    <t>Payroll [Front End]08</t>
  </si>
  <si>
    <t>Payroll [Front End]09</t>
  </si>
  <si>
    <t>Payroll [Front End]10</t>
  </si>
  <si>
    <t>Payroll [Front End]11</t>
  </si>
  <si>
    <t>Payroll [Front End]12</t>
  </si>
  <si>
    <t>Payroll [Front End]13</t>
  </si>
  <si>
    <t>Payroll [Front End]14</t>
  </si>
  <si>
    <t>Payroll [Front End]15</t>
  </si>
  <si>
    <t>Payroll [Front End]16</t>
  </si>
  <si>
    <t>Payroll [Front End]17</t>
  </si>
  <si>
    <t>Payroll [Front End]18</t>
  </si>
  <si>
    <t>Payroll [Front End]19</t>
  </si>
  <si>
    <t>Payroll [Front End]20</t>
  </si>
  <si>
    <t>Payroll [Front End]21</t>
  </si>
  <si>
    <t>Payroll [Full Service]01</t>
  </si>
  <si>
    <t>Payroll [Full Service]02</t>
  </si>
  <si>
    <t>Payroll [Full Service]03</t>
  </si>
  <si>
    <t>Payroll [Full Service]04</t>
  </si>
  <si>
    <t>Payroll [Full Service]05</t>
  </si>
  <si>
    <t>Payroll [Full Service]06</t>
  </si>
  <si>
    <t>Payroll [Full Service]07</t>
  </si>
  <si>
    <t>Payroll [Full Service]08</t>
  </si>
  <si>
    <t>Payroll [Full Service]09</t>
  </si>
  <si>
    <t>Payroll [Full Service]10</t>
  </si>
  <si>
    <t>Payroll [Full Service]11</t>
  </si>
  <si>
    <t>Payroll [Full Service]12</t>
  </si>
  <si>
    <t>Payroll [Full Service]13</t>
  </si>
  <si>
    <t>Payroll [Full Service]14</t>
  </si>
  <si>
    <t>Payroll [Full Service]15</t>
  </si>
  <si>
    <t>Payroll [Full Service]16</t>
  </si>
  <si>
    <t>Payroll [Full Service]17</t>
  </si>
  <si>
    <t>Payroll [Full Service]18</t>
  </si>
  <si>
    <t>Payroll [Full Service]19</t>
  </si>
  <si>
    <t>Payroll [Full Service]20</t>
  </si>
  <si>
    <t>Payroll [Full Service]21</t>
  </si>
  <si>
    <t>Pension Account [COLI]01</t>
  </si>
  <si>
    <t>Pension Account [COLI]02</t>
  </si>
  <si>
    <t>Pension Account [COLI]03</t>
  </si>
  <si>
    <t>Pension Account [COLI]04</t>
  </si>
  <si>
    <t>Pension Account [COLI]05</t>
  </si>
  <si>
    <t>Pension Account [COLI]06</t>
  </si>
  <si>
    <t>Pension Account [COLI]07</t>
  </si>
  <si>
    <t>Pension Account [COLI]08</t>
  </si>
  <si>
    <t>Pension Account [COLI]09</t>
  </si>
  <si>
    <t>Pension Account [COLI]10</t>
  </si>
  <si>
    <t>Pension Account [COLI]11</t>
  </si>
  <si>
    <t>Pension Account [COLI]12</t>
  </si>
  <si>
    <t>Pension Account [COLI]13</t>
  </si>
  <si>
    <t>Pension Account [COLI]14</t>
  </si>
  <si>
    <t>Pension Account [COLI]15</t>
  </si>
  <si>
    <t>Pension Account [COLI]16</t>
  </si>
  <si>
    <t>Pension Account [COLI]17</t>
  </si>
  <si>
    <t>Pension Account [COLI]18</t>
  </si>
  <si>
    <t>Pension Account [COLI]19</t>
  </si>
  <si>
    <t>Pension Account [COLI]20</t>
  </si>
  <si>
    <t>Pension Account [COLI]21</t>
  </si>
  <si>
    <t>Pension Account [ESOP II]01</t>
  </si>
  <si>
    <t>Pension Account [ESOP II]02</t>
  </si>
  <si>
    <t>Pension Account [ESOP II]03</t>
  </si>
  <si>
    <t>Pension Account [ESOP II]04</t>
  </si>
  <si>
    <t>Pension Account [ESOP II]05</t>
  </si>
  <si>
    <t>Pension Account [ESOP II]06</t>
  </si>
  <si>
    <t>Pension Account [ESOP II]07</t>
  </si>
  <si>
    <t>Pension Account [ESOP II]08</t>
  </si>
  <si>
    <t>Pension Account [ESOP II]09</t>
  </si>
  <si>
    <t>Pension Account [ESOP II]10</t>
  </si>
  <si>
    <t>Pension Account [ESOP II]11</t>
  </si>
  <si>
    <t>Pension Account [ESOP II]12</t>
  </si>
  <si>
    <t>Pension Account [ESOP II]13</t>
  </si>
  <si>
    <t>Pension Account [ESOP II]14</t>
  </si>
  <si>
    <t>Pension Account [ESOP II]15</t>
  </si>
  <si>
    <t>Pension Account [ESOP II]16</t>
  </si>
  <si>
    <t>Pension Account [ESOP II]17</t>
  </si>
  <si>
    <t>Pension Account [ESOP II]18</t>
  </si>
  <si>
    <t>Pension Account [ESOP II]19</t>
  </si>
  <si>
    <t>Pension Account [ESOP II]20</t>
  </si>
  <si>
    <t>Pension Account [ESOP II]21</t>
  </si>
  <si>
    <t>Pension Account [ESOP]01</t>
  </si>
  <si>
    <t>Pension Account [ESOP]02</t>
  </si>
  <si>
    <t>Pension Account [ESOP]03</t>
  </si>
  <si>
    <t>Pension Account [ESOP]04</t>
  </si>
  <si>
    <t>Pension Account [ESOP]05</t>
  </si>
  <si>
    <t>Pension Account [ESOP]06</t>
  </si>
  <si>
    <t>Pension Account [ESOP]07</t>
  </si>
  <si>
    <t>Pension Account [ESOP]08</t>
  </si>
  <si>
    <t>Pension Account [ESOP]09</t>
  </si>
  <si>
    <t>Pension Account [ESOP]10</t>
  </si>
  <si>
    <t>Pension Account [ESOP]11</t>
  </si>
  <si>
    <t>Pension Account [ESOP]12</t>
  </si>
  <si>
    <t>Pension Account [ESOP]13</t>
  </si>
  <si>
    <t>Pension Account [ESOP]14</t>
  </si>
  <si>
    <t>Pension Account [ESOP]15</t>
  </si>
  <si>
    <t>Pension Account [ESOP]16</t>
  </si>
  <si>
    <t>Pension Account [ESOP]17</t>
  </si>
  <si>
    <t>Pension Account [ESOP]18</t>
  </si>
  <si>
    <t>Pension Account [ESOP]19</t>
  </si>
  <si>
    <t>Pension Account [ESOP]20</t>
  </si>
  <si>
    <t>Pension Account [ESOP]21</t>
  </si>
  <si>
    <t>Pension Account [FASB 87-106 Disclosure]01</t>
  </si>
  <si>
    <t>Pension Account [FASB 87-106 Disclosure]02</t>
  </si>
  <si>
    <t>Pension Account [FASB 87-106 Disclosure]03</t>
  </si>
  <si>
    <t>Pension Account [FASB 87-106 Disclosure]04</t>
  </si>
  <si>
    <t>Pension Account [FASB 87-106 Disclosure]05</t>
  </si>
  <si>
    <t>Pension Account [FASB 87-106 Disclosure]06</t>
  </si>
  <si>
    <t>Pension Account [FASB 87-106 Disclosure]07</t>
  </si>
  <si>
    <t>Pension Account [FASB 87-106 Disclosure]08</t>
  </si>
  <si>
    <t>Pension Account [FASB 87-106 Disclosure]09</t>
  </si>
  <si>
    <t>Pension Account [FASB 87-106 Disclosure]10</t>
  </si>
  <si>
    <t>Pension Account [FASB 87-106 Disclosure]11</t>
  </si>
  <si>
    <t>Pension Account [FASB 87-106 Disclosure]12</t>
  </si>
  <si>
    <t>Pension Account [FASB 87-106 Disclosure]13</t>
  </si>
  <si>
    <t>Pension Account [FASB 87-106 Disclosure]14</t>
  </si>
  <si>
    <t>Pension Account [FASB 87-106 Disclosure]15</t>
  </si>
  <si>
    <t>Pension Account [FASB 87-106 Disclosure]16</t>
  </si>
  <si>
    <t>Pension Account [FASB 87-106 Disclosure]17</t>
  </si>
  <si>
    <t>Pension Account [FASB 87-106 Disclosure]18</t>
  </si>
  <si>
    <t>Pension Account [FASB 87-106 Disclosure]19</t>
  </si>
  <si>
    <t>Pension Account [FASB 87-106 Disclosure]20</t>
  </si>
  <si>
    <t>Pension Account [FASB 87-106 Disclosure]21</t>
  </si>
  <si>
    <t>Pension Administration01</t>
  </si>
  <si>
    <t>Pension Administration02</t>
  </si>
  <si>
    <t>Pension Administration03</t>
  </si>
  <si>
    <t>Pension Administration04</t>
  </si>
  <si>
    <t>Pensions</t>
  </si>
  <si>
    <t>Pension Administration05</t>
  </si>
  <si>
    <t>Pension Administration06</t>
  </si>
  <si>
    <t>Pension Administration07</t>
  </si>
  <si>
    <t>Pension Administration08</t>
  </si>
  <si>
    <t>Pension Administration09</t>
  </si>
  <si>
    <t>Pension Administration10</t>
  </si>
  <si>
    <t>Pension Administration11</t>
  </si>
  <si>
    <t>Pension Administration12</t>
  </si>
  <si>
    <t>Pension Administration13</t>
  </si>
  <si>
    <t>Pension Administration14</t>
  </si>
  <si>
    <t>Pension Administration15</t>
  </si>
  <si>
    <t>Pension Administration16</t>
  </si>
  <si>
    <t>Pension Administration17</t>
  </si>
  <si>
    <t>Pension Administration18</t>
  </si>
  <si>
    <t>Pension Administration19</t>
  </si>
  <si>
    <t>Pension Administration20</t>
  </si>
  <si>
    <t>Pension Administration21</t>
  </si>
  <si>
    <t>Pension Governance01</t>
  </si>
  <si>
    <t>Pension Governance02</t>
  </si>
  <si>
    <t>Pension Governance03</t>
  </si>
  <si>
    <t>Pension Governance04</t>
  </si>
  <si>
    <t>Pension Governance05</t>
  </si>
  <si>
    <t>Financial Markets</t>
  </si>
  <si>
    <t>Pension Governance06</t>
  </si>
  <si>
    <t>Pension Governance07</t>
  </si>
  <si>
    <t>Pension Governance08</t>
  </si>
  <si>
    <t>Pension Governance09</t>
  </si>
  <si>
    <t>Pension Governance10</t>
  </si>
  <si>
    <t>Pension Governance11</t>
  </si>
  <si>
    <t>Pension Governance12</t>
  </si>
  <si>
    <t>Pension Governance13</t>
  </si>
  <si>
    <t>Pension Governance14</t>
  </si>
  <si>
    <t>Pension Governance15</t>
  </si>
  <si>
    <t>Pension Governance16</t>
  </si>
  <si>
    <t>Pension Governance17</t>
  </si>
  <si>
    <t>Pension Governance18</t>
  </si>
  <si>
    <t>Pension Governance19</t>
  </si>
  <si>
    <t>Pension Governance20</t>
  </si>
  <si>
    <t>Pension Governance21</t>
  </si>
  <si>
    <t>Planning Service Center01</t>
  </si>
  <si>
    <t>Planning Service Center02</t>
  </si>
  <si>
    <t>Planning Service Center03</t>
  </si>
  <si>
    <t>Planning Service Center04</t>
  </si>
  <si>
    <t>Planning Service Center05</t>
  </si>
  <si>
    <t>Planning Service Center06</t>
  </si>
  <si>
    <t>Planning Service Center07</t>
  </si>
  <si>
    <t>Planning Service Center08</t>
  </si>
  <si>
    <t>Planning Service Center09</t>
  </si>
  <si>
    <t>Outsourcing</t>
  </si>
  <si>
    <t>Planning Service Center10</t>
  </si>
  <si>
    <t>Planning Service Center11</t>
  </si>
  <si>
    <t>Planning Service Center12</t>
  </si>
  <si>
    <t>Planning Service Center13</t>
  </si>
  <si>
    <t>Planning Service Center14</t>
  </si>
  <si>
    <t>Planning Service Center15</t>
  </si>
  <si>
    <t>Planning Service Center16</t>
  </si>
  <si>
    <t>Planning Service Center17</t>
  </si>
  <si>
    <t>Planning Service Center18</t>
  </si>
  <si>
    <t>Planning Service Center19</t>
  </si>
  <si>
    <t>Planning Service Center20</t>
  </si>
  <si>
    <t>Planning Service Center21</t>
  </si>
  <si>
    <t>Purchasing [Procurement]01</t>
  </si>
  <si>
    <t>Compliance Culture</t>
  </si>
  <si>
    <t>Purchasing [Procurement]02</t>
  </si>
  <si>
    <t>Purchasing [Procurement]03</t>
  </si>
  <si>
    <t>Purchasing [Procurement]04</t>
  </si>
  <si>
    <t>Purchasing [Procurement]05</t>
  </si>
  <si>
    <t>Purchasing [Procurement]06</t>
  </si>
  <si>
    <t>Purchasing [Procurement]07</t>
  </si>
  <si>
    <t>Purchasing [Procurement]08</t>
  </si>
  <si>
    <t>Purchasing [Procurement]09</t>
  </si>
  <si>
    <t>Purchasing [Procurement]10</t>
  </si>
  <si>
    <t>Purchasing [Procurement]11</t>
  </si>
  <si>
    <t>Purchasing [Procurement]12</t>
  </si>
  <si>
    <t>Purchasing [Procurement]13</t>
  </si>
  <si>
    <t>Purchasing [Procurement]14</t>
  </si>
  <si>
    <t>Purchasing [Procurement]15</t>
  </si>
  <si>
    <t>Purchasing [Procurement]16</t>
  </si>
  <si>
    <t>Purchasing [Procurement]17</t>
  </si>
  <si>
    <t>Purchasing [Procurement]18</t>
  </si>
  <si>
    <t>Purchasing [Procurement]19</t>
  </si>
  <si>
    <t>Purchasing [Procurement]20</t>
  </si>
  <si>
    <t>Purchasing [Procurement]21</t>
  </si>
  <si>
    <t>Purchasing [Sourcing]01</t>
  </si>
  <si>
    <t>Antibribery</t>
  </si>
  <si>
    <t>Purchasing [Sourcing]02</t>
  </si>
  <si>
    <t>Purchasing [Sourcing]03</t>
  </si>
  <si>
    <t>Purchasing [Sourcing]04</t>
  </si>
  <si>
    <t>Purchasing [Sourcing]05</t>
  </si>
  <si>
    <t>Purchasing [Sourcing]06</t>
  </si>
  <si>
    <t>Purchasing [Sourcing]07</t>
  </si>
  <si>
    <t>Purchasing [Sourcing]08</t>
  </si>
  <si>
    <t>Purchasing [Sourcing]09</t>
  </si>
  <si>
    <t>Returns</t>
  </si>
  <si>
    <t>Purchasing [Sourcing]10</t>
  </si>
  <si>
    <t>Purchasing [Sourcing]11</t>
  </si>
  <si>
    <t>Purchasing [Sourcing]12</t>
  </si>
  <si>
    <t>Purchasing [Sourcing]13</t>
  </si>
  <si>
    <t>Purchasing [Sourcing]14</t>
  </si>
  <si>
    <t>Purchasing [Sourcing]15</t>
  </si>
  <si>
    <t>Purchasing [Sourcing]16</t>
  </si>
  <si>
    <t>Purchasing [Sourcing]17</t>
  </si>
  <si>
    <t>Purchasing [Sourcing]18</t>
  </si>
  <si>
    <t>Purchasing [Sourcing]19</t>
  </si>
  <si>
    <t>Purchasing [Sourcing]20</t>
  </si>
  <si>
    <t>Purchasing [Sourcing]21</t>
  </si>
  <si>
    <t>Real Estate01</t>
  </si>
  <si>
    <t>Real Estate02</t>
  </si>
  <si>
    <t>Real Estate03</t>
  </si>
  <si>
    <t>Real Estate04</t>
  </si>
  <si>
    <t>Real Estate05</t>
  </si>
  <si>
    <t>Real Estate06</t>
  </si>
  <si>
    <t>Real Estate07</t>
  </si>
  <si>
    <t>Real Estate08</t>
  </si>
  <si>
    <t>Real Estate09</t>
  </si>
  <si>
    <t>Real Estate10</t>
  </si>
  <si>
    <t>Real Estate11</t>
  </si>
  <si>
    <t>Real Estate12</t>
  </si>
  <si>
    <t>Real Estate13</t>
  </si>
  <si>
    <t>Real Estate14</t>
  </si>
  <si>
    <t>Real Estate15</t>
  </si>
  <si>
    <t>Real Estate16</t>
  </si>
  <si>
    <t>Real Estate17</t>
  </si>
  <si>
    <t>Real Estate18</t>
  </si>
  <si>
    <t>Real Estate19</t>
  </si>
  <si>
    <t>Real Estate20</t>
  </si>
  <si>
    <t>Real Estate21</t>
  </si>
  <si>
    <t>Record to Report01</t>
  </si>
  <si>
    <t>Record to Report02</t>
  </si>
  <si>
    <t>Record to Report03</t>
  </si>
  <si>
    <t>Record to Report04</t>
  </si>
  <si>
    <t>Record to Report05</t>
  </si>
  <si>
    <t>Record to Report06</t>
  </si>
  <si>
    <t>Record to Report07</t>
  </si>
  <si>
    <t>Record to Report08</t>
  </si>
  <si>
    <t>Record to Report09</t>
  </si>
  <si>
    <t>Record to Report10</t>
  </si>
  <si>
    <t>Record to Report11</t>
  </si>
  <si>
    <t>Record to Report12</t>
  </si>
  <si>
    <t>Record to Report13</t>
  </si>
  <si>
    <t>Record to Report14</t>
  </si>
  <si>
    <t>Record to Report15</t>
  </si>
  <si>
    <t>Record to Report16</t>
  </si>
  <si>
    <t>Record to Report17</t>
  </si>
  <si>
    <t>Record to Report18</t>
  </si>
  <si>
    <t>Record to Report19</t>
  </si>
  <si>
    <t>Record to Report20</t>
  </si>
  <si>
    <t>Record to Report21</t>
  </si>
  <si>
    <t>Relocation01</t>
  </si>
  <si>
    <t>Relocation02</t>
  </si>
  <si>
    <t>Relocation03</t>
  </si>
  <si>
    <t>Relocation04</t>
  </si>
  <si>
    <t>Relocation05</t>
  </si>
  <si>
    <t>Relocation06</t>
  </si>
  <si>
    <t>Relocation07</t>
  </si>
  <si>
    <t>Relocation08</t>
  </si>
  <si>
    <t>Relocation09</t>
  </si>
  <si>
    <t>Relocation10</t>
  </si>
  <si>
    <t>Relocation11</t>
  </si>
  <si>
    <t>Relocation12</t>
  </si>
  <si>
    <t>Relocation13</t>
  </si>
  <si>
    <t>Relocation14</t>
  </si>
  <si>
    <t>Relocation15</t>
  </si>
  <si>
    <t>Relocation16</t>
  </si>
  <si>
    <t>Relocation17</t>
  </si>
  <si>
    <t>Relocation18</t>
  </si>
  <si>
    <t>Relocation19</t>
  </si>
  <si>
    <t>Relocation20</t>
  </si>
  <si>
    <t>Relocation21</t>
  </si>
  <si>
    <t>Research and Development01</t>
  </si>
  <si>
    <t>Research and Development02</t>
  </si>
  <si>
    <t>Research and Development03</t>
  </si>
  <si>
    <t>Research and Development04</t>
  </si>
  <si>
    <t>Research and Development05</t>
  </si>
  <si>
    <t>Research and Development06</t>
  </si>
  <si>
    <t>Research and Development07</t>
  </si>
  <si>
    <t>Research and Development08</t>
  </si>
  <si>
    <t>Research and Development09</t>
  </si>
  <si>
    <t>Innovation Strategy &amp; Capability</t>
  </si>
  <si>
    <t>Research and Development10</t>
  </si>
  <si>
    <t>Research and Development11</t>
  </si>
  <si>
    <t>Research and Development12</t>
  </si>
  <si>
    <t>Research and Development13</t>
  </si>
  <si>
    <t>Research and Development14</t>
  </si>
  <si>
    <t>Research and Development15</t>
  </si>
  <si>
    <t>Research and Development16</t>
  </si>
  <si>
    <t>Research and Development17</t>
  </si>
  <si>
    <t>Research and Development18</t>
  </si>
  <si>
    <t>Research and Development19</t>
  </si>
  <si>
    <t>Research and Development20</t>
  </si>
  <si>
    <t>Research and Development21</t>
  </si>
  <si>
    <t>Restructuring Accounting01</t>
  </si>
  <si>
    <t>Restructuring Accounting02</t>
  </si>
  <si>
    <t>Restructuring Accounting03</t>
  </si>
  <si>
    <t>Restructuring Accounting04</t>
  </si>
  <si>
    <t>Restructuring Accounting05</t>
  </si>
  <si>
    <t>Restructuring Accounting06</t>
  </si>
  <si>
    <t>Restructuring Accounting07</t>
  </si>
  <si>
    <t>Restructuring Accounting08</t>
  </si>
  <si>
    <t>Restructuring Accounting09</t>
  </si>
  <si>
    <t>Restructuring Accounting10</t>
  </si>
  <si>
    <t>Restructuring Accounting11</t>
  </si>
  <si>
    <t>Restructuring Accounting12</t>
  </si>
  <si>
    <t>Restructuring Accounting13</t>
  </si>
  <si>
    <t>Restructuring Accounting14</t>
  </si>
  <si>
    <t>Restructuring Accounting15</t>
  </si>
  <si>
    <t>Restructuring Accounting16</t>
  </si>
  <si>
    <t>Restructuring Accounting17</t>
  </si>
  <si>
    <t>Restructuring Accounting18</t>
  </si>
  <si>
    <t>Restructuring Accounting19</t>
  </si>
  <si>
    <t>Restructuring Accounting20</t>
  </si>
  <si>
    <t>Restructuring Accounting21</t>
  </si>
  <si>
    <t>Selling01</t>
  </si>
  <si>
    <t>Selling02</t>
  </si>
  <si>
    <t>Selling03</t>
  </si>
  <si>
    <t>Selling04</t>
  </si>
  <si>
    <t>Selling05</t>
  </si>
  <si>
    <t>Business Concentration</t>
  </si>
  <si>
    <t>Selling06</t>
  </si>
  <si>
    <t>Selling07</t>
  </si>
  <si>
    <t>Selling08</t>
  </si>
  <si>
    <t>Selling09</t>
  </si>
  <si>
    <t>Selling10</t>
  </si>
  <si>
    <t>Selling11</t>
  </si>
  <si>
    <t>Selling12</t>
  </si>
  <si>
    <t>Selling13</t>
  </si>
  <si>
    <t>Selling14</t>
  </si>
  <si>
    <t>Selling15</t>
  </si>
  <si>
    <t>Selling16</t>
  </si>
  <si>
    <t>Selling17</t>
  </si>
  <si>
    <t>Selling18</t>
  </si>
  <si>
    <t>Selling19</t>
  </si>
  <si>
    <t>Selling20</t>
  </si>
  <si>
    <t>Sales Strategy</t>
  </si>
  <si>
    <t>Selling21</t>
  </si>
  <si>
    <t>Shareholder Services01</t>
  </si>
  <si>
    <t>Shareholder Services02</t>
  </si>
  <si>
    <t>Shareholder Services03</t>
  </si>
  <si>
    <t>Shareholder Services04</t>
  </si>
  <si>
    <t>Shareholder Services05</t>
  </si>
  <si>
    <t>Shareholder Services06</t>
  </si>
  <si>
    <t>Shareholder Services07</t>
  </si>
  <si>
    <t>Shareholder Services08</t>
  </si>
  <si>
    <t>Shareholder Services09</t>
  </si>
  <si>
    <t>Shareholder Services10</t>
  </si>
  <si>
    <t>Shareholder Services11</t>
  </si>
  <si>
    <t>Shareholder Services12</t>
  </si>
  <si>
    <t>Shareholder Services13</t>
  </si>
  <si>
    <t>Shareholder Services14</t>
  </si>
  <si>
    <t>Shareholder Services15</t>
  </si>
  <si>
    <t>Shareholder Services16</t>
  </si>
  <si>
    <t>Shareholder Services17</t>
  </si>
  <si>
    <t>Shareholder Services18</t>
  </si>
  <si>
    <t>Shareholder Services19</t>
  </si>
  <si>
    <t>Shareholder Services20</t>
  </si>
  <si>
    <t>Shareholder Services21</t>
  </si>
  <si>
    <t>Storeroom01</t>
  </si>
  <si>
    <t>Storeroom02</t>
  </si>
  <si>
    <t>Storeroom03</t>
  </si>
  <si>
    <t>Storeroom04</t>
  </si>
  <si>
    <t>Storeroom05</t>
  </si>
  <si>
    <t>Storeroom06</t>
  </si>
  <si>
    <t>Storeroom07</t>
  </si>
  <si>
    <t>Storeroom08</t>
  </si>
  <si>
    <t>Storeroom09</t>
  </si>
  <si>
    <t>Storeroom10</t>
  </si>
  <si>
    <t>Storeroom11</t>
  </si>
  <si>
    <t>Storeroom12</t>
  </si>
  <si>
    <t>Storeroom13</t>
  </si>
  <si>
    <t>Storeroom14</t>
  </si>
  <si>
    <t>Storeroom15</t>
  </si>
  <si>
    <t>Storeroom16</t>
  </si>
  <si>
    <t>Storeroom17</t>
  </si>
  <si>
    <t>Storeroom18</t>
  </si>
  <si>
    <t>Storeroom19</t>
  </si>
  <si>
    <t>Storeroom20</t>
  </si>
  <si>
    <t>Storeroom21</t>
  </si>
  <si>
    <t>Taxes01</t>
  </si>
  <si>
    <t>Taxes02</t>
  </si>
  <si>
    <t>Taxes03</t>
  </si>
  <si>
    <t>Taxes04</t>
  </si>
  <si>
    <t>Taxes05</t>
  </si>
  <si>
    <t>Taxes06</t>
  </si>
  <si>
    <t>Taxes07</t>
  </si>
  <si>
    <t>Taxes08</t>
  </si>
  <si>
    <t>Taxes09</t>
  </si>
  <si>
    <t>Taxes10</t>
  </si>
  <si>
    <t>Taxes11</t>
  </si>
  <si>
    <t>Taxes12</t>
  </si>
  <si>
    <t>Taxes13</t>
  </si>
  <si>
    <t>Taxes14</t>
  </si>
  <si>
    <t>Taxes15</t>
  </si>
  <si>
    <t>Taxes16</t>
  </si>
  <si>
    <t>Taxes17</t>
  </si>
  <si>
    <t>Taxes18</t>
  </si>
  <si>
    <t>Taxes19</t>
  </si>
  <si>
    <t>Taxes20</t>
  </si>
  <si>
    <t>Taxes21</t>
  </si>
  <si>
    <t>Third Party Contract Governance01</t>
  </si>
  <si>
    <t>Third Party Contract Governance02</t>
  </si>
  <si>
    <t>Third Party Contract Governance03</t>
  </si>
  <si>
    <t>Third Party Contract Governance04</t>
  </si>
  <si>
    <t>Third Party Contract Governance05</t>
  </si>
  <si>
    <t>Third Party Contract Governance06</t>
  </si>
  <si>
    <t>Third Party Contract Governance07</t>
  </si>
  <si>
    <t>Third Party Contract Governance08</t>
  </si>
  <si>
    <t>Third Party Contract Governance09</t>
  </si>
  <si>
    <t>Third Party Contract Governance10</t>
  </si>
  <si>
    <t>Third Party Contract Governance11</t>
  </si>
  <si>
    <t>Third Party Contract Governance12</t>
  </si>
  <si>
    <t>Third Party Contract Governance13</t>
  </si>
  <si>
    <t>Third Party Contract Governance14</t>
  </si>
  <si>
    <t>Third Party Contract Governance15</t>
  </si>
  <si>
    <t>Third Party Contract Governance16</t>
  </si>
  <si>
    <t>Third Party Contract Governance17</t>
  </si>
  <si>
    <t>Third Party Contract Governance18</t>
  </si>
  <si>
    <t>Third Party Contract Governance19</t>
  </si>
  <si>
    <t>Third Party Contract Governance20</t>
  </si>
  <si>
    <t>Third Party Contract Governance21</t>
  </si>
  <si>
    <t>Third Party Operations [Coupon]01</t>
  </si>
  <si>
    <t>Third Party Operations [Coupon]02</t>
  </si>
  <si>
    <t>Third Party Operations [Coupon]03</t>
  </si>
  <si>
    <t>Third Party Operations [Coupon]04</t>
  </si>
  <si>
    <t>Third Party Operations [Coupon]05</t>
  </si>
  <si>
    <t>Third Party Operations [Coupon]06</t>
  </si>
  <si>
    <t>Third Party Operations [Coupon]07</t>
  </si>
  <si>
    <t>Third Party Operations [Coupon]08</t>
  </si>
  <si>
    <t>Third Party Operations [Coupon]09</t>
  </si>
  <si>
    <t>Third Party Operations [Coupon]10</t>
  </si>
  <si>
    <t>Third Party Operations [Coupon]11</t>
  </si>
  <si>
    <t>Third Party Operations [Coupon]12</t>
  </si>
  <si>
    <t>Third Party Operations [Coupon]13</t>
  </si>
  <si>
    <t>Third Party Operations [Coupon]14</t>
  </si>
  <si>
    <t>Third Party Operations [Coupon]15</t>
  </si>
  <si>
    <t>Third Party Operations [Coupon]16</t>
  </si>
  <si>
    <t>Third Party Operations [Coupon]17</t>
  </si>
  <si>
    <t>Third Party Operations [Coupon]18</t>
  </si>
  <si>
    <t>Third Party Operations [Coupon]19</t>
  </si>
  <si>
    <t>Third Party Operations [Coupon]20</t>
  </si>
  <si>
    <t>Third Party Operations [Coupon]21</t>
  </si>
  <si>
    <t>Travel01</t>
  </si>
  <si>
    <t>Travel02</t>
  </si>
  <si>
    <t>Travel03</t>
  </si>
  <si>
    <t>Travel04</t>
  </si>
  <si>
    <t>Travel05</t>
  </si>
  <si>
    <t>Travel06</t>
  </si>
  <si>
    <t>Travel07</t>
  </si>
  <si>
    <t>Travel08</t>
  </si>
  <si>
    <t>Travel09</t>
  </si>
  <si>
    <t>Travel10</t>
  </si>
  <si>
    <t>Travel11</t>
  </si>
  <si>
    <t>Travel12</t>
  </si>
  <si>
    <t>Travel13</t>
  </si>
  <si>
    <t>Travel14</t>
  </si>
  <si>
    <t>Travel15</t>
  </si>
  <si>
    <t>Travel16</t>
  </si>
  <si>
    <t>Travel17</t>
  </si>
  <si>
    <t>Travel18</t>
  </si>
  <si>
    <t>Travel19</t>
  </si>
  <si>
    <t>Travel20</t>
  </si>
  <si>
    <t>Travel21</t>
  </si>
  <si>
    <t>Treasury [Credit]01</t>
  </si>
  <si>
    <t>Treasury [Credit]02</t>
  </si>
  <si>
    <t>Treasury [Credit]03</t>
  </si>
  <si>
    <t>Treasury [Credit]04</t>
  </si>
  <si>
    <t>Treasury [Credit]05</t>
  </si>
  <si>
    <t>Treasury [Credit]06</t>
  </si>
  <si>
    <t>Treasury [Credit]07</t>
  </si>
  <si>
    <t>Treasury [Credit]08</t>
  </si>
  <si>
    <t>Treasury [Credit]09</t>
  </si>
  <si>
    <t>Treasury [Credit]10</t>
  </si>
  <si>
    <t>Treasury [Credit]11</t>
  </si>
  <si>
    <t>Treasury [Credit]12</t>
  </si>
  <si>
    <t>Treasury [Credit]13</t>
  </si>
  <si>
    <t>Treasury [Credit]14</t>
  </si>
  <si>
    <t>Treasury [Credit]15</t>
  </si>
  <si>
    <t>Treasury [Credit]16</t>
  </si>
  <si>
    <t>Treasury [Credit]17</t>
  </si>
  <si>
    <t>Treasury [Credit]18</t>
  </si>
  <si>
    <t>Treasury [Credit]19</t>
  </si>
  <si>
    <t>Treasury [Credit]20</t>
  </si>
  <si>
    <t>Treasury [Credit]21</t>
  </si>
  <si>
    <t>Treasury [Derivatives]01</t>
  </si>
  <si>
    <t>Treasury [Derivatives]02</t>
  </si>
  <si>
    <t>Treasury [Derivatives]03</t>
  </si>
  <si>
    <t>Treasury [Derivatives]04</t>
  </si>
  <si>
    <t>Treasury [Derivatives]05</t>
  </si>
  <si>
    <t>Treasury [Derivatives]06</t>
  </si>
  <si>
    <t>Treasury [Derivatives]07</t>
  </si>
  <si>
    <t>Treasury [Derivatives]08</t>
  </si>
  <si>
    <t>Treasury [Derivatives]09</t>
  </si>
  <si>
    <t>Treasury [Derivatives]10</t>
  </si>
  <si>
    <t>Treasury [Derivatives]11</t>
  </si>
  <si>
    <t>Treasury [Derivatives]12</t>
  </si>
  <si>
    <t>Treasury [Derivatives]13</t>
  </si>
  <si>
    <t>Treasury [Derivatives]14</t>
  </si>
  <si>
    <t>Treasury [Derivatives]15</t>
  </si>
  <si>
    <t>Treasury [Derivatives]16</t>
  </si>
  <si>
    <t>Treasury [Derivatives]17</t>
  </si>
  <si>
    <t>Treasury [Derivatives]18</t>
  </si>
  <si>
    <t>Treasury [Derivatives]19</t>
  </si>
  <si>
    <t>Treasury [Derivatives]20</t>
  </si>
  <si>
    <t>Treasury [Derivatives]21</t>
  </si>
  <si>
    <t>Treasury [Dividends and Capital Distributions]01</t>
  </si>
  <si>
    <t>Treasury [Dividends and Capital Distributions]02</t>
  </si>
  <si>
    <t>Treasury [Dividends and Capital Distributions]03</t>
  </si>
  <si>
    <t>Treasury [Dividends and Capital Distributions]04</t>
  </si>
  <si>
    <t>Treasury [Dividends and Capital Distributions]05</t>
  </si>
  <si>
    <t>Treasury [Dividends and Capital Distributions]06</t>
  </si>
  <si>
    <t>Treasury [Dividends and Capital Distributions]07</t>
  </si>
  <si>
    <t>Treasury [Dividends and Capital Distributions]08</t>
  </si>
  <si>
    <t>Treasury [Dividends and Capital Distributions]09</t>
  </si>
  <si>
    <t>Treasury [Dividends and Capital Distributions]10</t>
  </si>
  <si>
    <t>Treasury [Dividends and Capital Distributions]11</t>
  </si>
  <si>
    <t>Treasury [Dividends and Capital Distributions]12</t>
  </si>
  <si>
    <t>Treasury [Dividends and Capital Distributions]13</t>
  </si>
  <si>
    <t>Treasury [Dividends and Capital Distributions]14</t>
  </si>
  <si>
    <t>Treasury [Dividends and Capital Distributions]15</t>
  </si>
  <si>
    <t>Treasury [Dividends and Capital Distributions]16</t>
  </si>
  <si>
    <t>Treasury [Dividends and Capital Distributions]17</t>
  </si>
  <si>
    <t>Treasury [Dividends and Capital Distributions]18</t>
  </si>
  <si>
    <t>Treasury [Dividends and Capital Distributions]19</t>
  </si>
  <si>
    <t>Treasury [Dividends and Capital Distributions]20</t>
  </si>
  <si>
    <t>Treasury [Dividends and Capital Distributions]21</t>
  </si>
  <si>
    <t>Treasury [Financial Operations and Controls]01</t>
  </si>
  <si>
    <t>Treasury [Financial Operations and Controls]02</t>
  </si>
  <si>
    <t>Treasury [Financial Operations and Controls]03</t>
  </si>
  <si>
    <t>Treasury [Financial Operations and Controls]04</t>
  </si>
  <si>
    <t>Treasury [Financial Operations and Controls]05</t>
  </si>
  <si>
    <t>Treasury [Financial Operations and Controls]06</t>
  </si>
  <si>
    <t>Treasury [Financial Operations and Controls]07</t>
  </si>
  <si>
    <t>Treasury [Financial Operations and Controls]08</t>
  </si>
  <si>
    <t>Treasury [Financial Operations and Controls]09</t>
  </si>
  <si>
    <t>Treasury [Financial Operations and Controls]10</t>
  </si>
  <si>
    <t>Treasury [Financial Operations and Controls]11</t>
  </si>
  <si>
    <t>Treasury [Financial Operations and Controls]12</t>
  </si>
  <si>
    <t>Treasury [Financial Operations and Controls]13</t>
  </si>
  <si>
    <t>Treasury [Financial Operations and Controls]14</t>
  </si>
  <si>
    <t>Treasury [Financial Operations and Controls]15</t>
  </si>
  <si>
    <t>Treasury [Financial Operations and Controls]16</t>
  </si>
  <si>
    <t>Treasury [Financial Operations and Controls]17</t>
  </si>
  <si>
    <t>Treasury [Financial Operations and Controls]18</t>
  </si>
  <si>
    <t>Treasury [Financial Operations and Controls]19</t>
  </si>
  <si>
    <t>Treasury [Financial Operations and Controls]20</t>
  </si>
  <si>
    <t>Treasury [Financial Operations and Controls]21</t>
  </si>
  <si>
    <t>Treasury [Front Office]01</t>
  </si>
  <si>
    <t>Treasury [Front Office]02</t>
  </si>
  <si>
    <t>Treasury [Front Office]03</t>
  </si>
  <si>
    <t>Treasury [Front Office]04</t>
  </si>
  <si>
    <t>Treasury [Front Office]05</t>
  </si>
  <si>
    <t>Treasury [Front Office]06</t>
  </si>
  <si>
    <t>Treasury [Front Office]07</t>
  </si>
  <si>
    <t>Treasury [Front Office]08</t>
  </si>
  <si>
    <t>Treasury [Front Office]09</t>
  </si>
  <si>
    <t>Treasury [Front Office]10</t>
  </si>
  <si>
    <t>Treasury [Front Office]11</t>
  </si>
  <si>
    <t>Treasury [Front Office]12</t>
  </si>
  <si>
    <t>Treasury [Front Office]13</t>
  </si>
  <si>
    <t>Treasury [Front Office]14</t>
  </si>
  <si>
    <t>Treasury [Front Office]15</t>
  </si>
  <si>
    <t>Treasury [Front Office]16</t>
  </si>
  <si>
    <t>Treasury [Front Office]17</t>
  </si>
  <si>
    <t>Treasury [Front Office]18</t>
  </si>
  <si>
    <t>Treasury [Front Office]19</t>
  </si>
  <si>
    <t>Treasury [Front Office]20</t>
  </si>
  <si>
    <t>Treasury [Front Office]21</t>
  </si>
  <si>
    <t>Treasury [Long Term Debt]01</t>
  </si>
  <si>
    <t>Treasury [Long Term Debt]02</t>
  </si>
  <si>
    <t>Treasury [Long Term Debt]03</t>
  </si>
  <si>
    <t>Treasury [Long Term Debt]04</t>
  </si>
  <si>
    <t>Treasury [Long Term Debt]05</t>
  </si>
  <si>
    <t>Treasury [Long Term Debt]06</t>
  </si>
  <si>
    <t>Treasury [Long Term Debt]07</t>
  </si>
  <si>
    <t>Treasury [Long Term Debt]08</t>
  </si>
  <si>
    <t>Treasury [Long Term Debt]09</t>
  </si>
  <si>
    <t>Treasury [Long Term Debt]10</t>
  </si>
  <si>
    <t>Treasury [Long Term Debt]11</t>
  </si>
  <si>
    <t>Treasury [Long Term Debt]12</t>
  </si>
  <si>
    <t>Treasury [Long Term Debt]13</t>
  </si>
  <si>
    <t>Treasury [Long Term Debt]14</t>
  </si>
  <si>
    <t>Treasury [Long Term Debt]15</t>
  </si>
  <si>
    <t>Treasury [Long Term Debt]16</t>
  </si>
  <si>
    <t>Treasury [Long Term Debt]17</t>
  </si>
  <si>
    <t>Treasury [Long Term Debt]18</t>
  </si>
  <si>
    <t>Treasury [Long Term Debt]19</t>
  </si>
  <si>
    <t>Treasury [Long Term Debt]20</t>
  </si>
  <si>
    <t>Treasury [Long Term Debt]21</t>
  </si>
  <si>
    <t>Treasury [Middle Office]01</t>
  </si>
  <si>
    <t>Treasury [Middle Office]02</t>
  </si>
  <si>
    <t>Treasury [Middle Office]03</t>
  </si>
  <si>
    <t>Treasury [Middle Office]04</t>
  </si>
  <si>
    <t>Treasury [Middle Office]05</t>
  </si>
  <si>
    <t>Treasury [Middle Office]06</t>
  </si>
  <si>
    <t>Treasury [Middle Office]07</t>
  </si>
  <si>
    <t>Treasury [Middle Office]08</t>
  </si>
  <si>
    <t>Treasury [Middle Office]09</t>
  </si>
  <si>
    <t>Treasury [Middle Office]10</t>
  </si>
  <si>
    <t>Treasury [Middle Office]11</t>
  </si>
  <si>
    <t>Treasury [Middle Office]12</t>
  </si>
  <si>
    <t>Treasury [Middle Office]13</t>
  </si>
  <si>
    <t>Treasury [Middle Office]14</t>
  </si>
  <si>
    <t>Treasury [Middle Office]15</t>
  </si>
  <si>
    <t>Treasury [Middle Office]16</t>
  </si>
  <si>
    <t>Treasury [Middle Office]17</t>
  </si>
  <si>
    <t>Treasury [Middle Office]18</t>
  </si>
  <si>
    <t>Treasury [Middle Office]19</t>
  </si>
  <si>
    <t>Treasury [Middle Office]20</t>
  </si>
  <si>
    <t>Treasury [Middle Office]21</t>
  </si>
  <si>
    <t>Treasury [Risk Management]01</t>
  </si>
  <si>
    <t>Treasury [Risk Management]02</t>
  </si>
  <si>
    <t>Treasury [Risk Management]03</t>
  </si>
  <si>
    <t>Treasury [Risk Management]04</t>
  </si>
  <si>
    <t>Treasury [Risk Management]05</t>
  </si>
  <si>
    <t>Treasury [Risk Management]06</t>
  </si>
  <si>
    <t>Treasury [Risk Management]07</t>
  </si>
  <si>
    <t>Treasury [Risk Management]08</t>
  </si>
  <si>
    <t>Treasury [Risk Management]09</t>
  </si>
  <si>
    <t>Treasury [Risk Management]10</t>
  </si>
  <si>
    <t>Treasury [Risk Management]11</t>
  </si>
  <si>
    <t>Treasury [Risk Management]12</t>
  </si>
  <si>
    <t>Treasury [Risk Management]13</t>
  </si>
  <si>
    <t>Treasury [Risk Management]14</t>
  </si>
  <si>
    <t>Treasury [Risk Management]15</t>
  </si>
  <si>
    <t>Treasury [Risk Management]16</t>
  </si>
  <si>
    <t>Treasury [Risk Management]17</t>
  </si>
  <si>
    <t>Treasury [Risk Management]18</t>
  </si>
  <si>
    <t>Treasury [Risk Management]19</t>
  </si>
  <si>
    <t>Treasury [Risk Management]20</t>
  </si>
  <si>
    <t>Treasury [Risk Management]21</t>
  </si>
  <si>
    <t>US Corporate Accounting01</t>
  </si>
  <si>
    <t>US Corporate Accounting02</t>
  </si>
  <si>
    <t>US Corporate Accounting03</t>
  </si>
  <si>
    <t>US Corporate Accounting04</t>
  </si>
  <si>
    <t>US Corporate Accounting05</t>
  </si>
  <si>
    <t>US Corporate Accounting06</t>
  </si>
  <si>
    <t>US Corporate Accounting07</t>
  </si>
  <si>
    <t>US Corporate Accounting08</t>
  </si>
  <si>
    <t>US Corporate Accounting09</t>
  </si>
  <si>
    <t>US Corporate Accounting10</t>
  </si>
  <si>
    <t>US Corporate Accounting11</t>
  </si>
  <si>
    <t>US Corporate Accounting12</t>
  </si>
  <si>
    <t>US Corporate Accounting13</t>
  </si>
  <si>
    <t>US Corporate Accounting14</t>
  </si>
  <si>
    <t>US Corporate Accounting15</t>
  </si>
  <si>
    <t>US Corporate Accounting16</t>
  </si>
  <si>
    <t>US Corporate Accounting17</t>
  </si>
  <si>
    <t>US Corporate Accounting18</t>
  </si>
  <si>
    <t>US Corporate Accounting19</t>
  </si>
  <si>
    <t>US Corporate Accounting20</t>
  </si>
  <si>
    <t>US Corporate Accounting21</t>
  </si>
  <si>
    <t>Vendor Master Data01</t>
  </si>
  <si>
    <t>Vendor Master Data02</t>
  </si>
  <si>
    <t>Vendor Master Data03</t>
  </si>
  <si>
    <t>Vendor Master Data04</t>
  </si>
  <si>
    <t>Vendor Master Data05</t>
  </si>
  <si>
    <t>Vendor Master Data06</t>
  </si>
  <si>
    <t>Vendor Master Data07</t>
  </si>
  <si>
    <t>Vendor Master Data08</t>
  </si>
  <si>
    <t>Vendor Master Data09</t>
  </si>
  <si>
    <t>Vendor Master Data10</t>
  </si>
  <si>
    <t>Vendor Master Data11</t>
  </si>
  <si>
    <t>Vendor Master Data12</t>
  </si>
  <si>
    <t>Vendor Master Data13</t>
  </si>
  <si>
    <t>Vendor Master Data14</t>
  </si>
  <si>
    <t>Vendor Master Data15</t>
  </si>
  <si>
    <t>Vendor Master Data16</t>
  </si>
  <si>
    <t>Vendor Master Data17</t>
  </si>
  <si>
    <t>Vendor Master Data18</t>
  </si>
  <si>
    <t>Vendor Master Data19</t>
  </si>
  <si>
    <t>Vendor Master Data20</t>
  </si>
  <si>
    <t>Vendor Master Data21</t>
  </si>
  <si>
    <t>Application Management21</t>
  </si>
  <si>
    <t>Board Effectiveness</t>
  </si>
  <si>
    <t>Board Transparency</t>
  </si>
  <si>
    <t>Category/Segment/Product Technology Obsolescence</t>
  </si>
  <si>
    <t>Changing Market Dynamics</t>
  </si>
  <si>
    <t>Compensation / Performance Incentives / Alignment</t>
  </si>
  <si>
    <t>Consumer Understanding</t>
  </si>
  <si>
    <t>Corporate Culture</t>
  </si>
  <si>
    <t>Corrective Actions &amp; Discipline</t>
  </si>
  <si>
    <t>Ethical Culture / Tone At The Top</t>
  </si>
  <si>
    <t>Ethics and Compliance Reporting &amp; Information Management</t>
  </si>
  <si>
    <t>Ethics Program Assessment</t>
  </si>
  <si>
    <t>Geo Political</t>
  </si>
  <si>
    <t>Governance Structures</t>
  </si>
  <si>
    <t>Institutional Knowledge</t>
  </si>
  <si>
    <t>Investor Relations</t>
  </si>
  <si>
    <t>Labor Relations</t>
  </si>
  <si>
    <t>Litigation &amp; Dispute Resolution</t>
  </si>
  <si>
    <t>Monitoring &amp; Auditing</t>
  </si>
  <si>
    <t>Operational Technology</t>
  </si>
  <si>
    <t>Performance Management</t>
  </si>
  <si>
    <t>Performance Measures &amp; Incentives</t>
  </si>
  <si>
    <t>Personal Safety</t>
  </si>
  <si>
    <t>Product Retrieval / Recall</t>
  </si>
  <si>
    <t>Project Financing</t>
  </si>
  <si>
    <t>Risk Management or Risk Identification and Assessment</t>
  </si>
  <si>
    <t>Risk Oversight</t>
  </si>
  <si>
    <t>Scenario Planning</t>
  </si>
  <si>
    <t>Strategy Deployment</t>
  </si>
  <si>
    <t>Sustainability Strategy &amp; Reporting</t>
  </si>
  <si>
    <t>Talent Development &amp; Recruitment</t>
  </si>
  <si>
    <t>Waste Reduction</t>
  </si>
  <si>
    <t>Workforce &amp; Facility Continuity</t>
  </si>
  <si>
    <t>Issue Requestor (provide shortname)</t>
  </si>
  <si>
    <t>Issue Approver (provide shortname)</t>
  </si>
  <si>
    <t>Issue Owner (provide shortname)</t>
  </si>
  <si>
    <t>Issue Title (free text field)</t>
  </si>
  <si>
    <t>Issue Description (free text field)</t>
  </si>
  <si>
    <t>Recommendation (free text field)</t>
  </si>
  <si>
    <t>Penetration Testing</t>
  </si>
  <si>
    <t>Source (select from dropdown)</t>
  </si>
  <si>
    <t>Fixed Asset Management</t>
  </si>
  <si>
    <t>Vulnerability Scanning</t>
  </si>
  <si>
    <t>IT Service Operations Change Management</t>
  </si>
  <si>
    <t>Brand 2LOD</t>
  </si>
  <si>
    <t>Selling 2LOD</t>
  </si>
  <si>
    <t>Asia Real Estate - Real Estate - FY19-20 CSA</t>
  </si>
  <si>
    <t>EMEA Real Estate - Real Estate - FY19-20 CSA</t>
  </si>
  <si>
    <t>Latin America Real Estate - Real Estate - FY19-20 CSA</t>
  </si>
  <si>
    <t>North America Real Estate - Real Estate - FY19-20 CSA</t>
  </si>
  <si>
    <t>Sacramento Plant - Fixed Asset Management - FY19-20 CSA</t>
  </si>
  <si>
    <t>Austria General Office - Fixed Asset Management - FY19-20 CSA</t>
  </si>
  <si>
    <t>Beckett Ridge Technical Center Delivery - IT Continuity - FY19-20 CSA</t>
  </si>
  <si>
    <t>Bogota General Office - Fixed Asset Management - FY19-20 CSA</t>
  </si>
  <si>
    <t>Bogota General Office Delivery - IT Continuity - FY19-20 CSA</t>
  </si>
  <si>
    <t>Brooklands General Office Delivery - IT Continuity - FY19-20 CSA</t>
  </si>
  <si>
    <t>Buenos Aires Interamericas General Office - Fixed Asset Management - FY19-20 CSA</t>
  </si>
  <si>
    <t>Caracas General Office and Technical Center Delivery - IT Continuity - FY19-20 CSA</t>
  </si>
  <si>
    <t>F&amp;HC Innovation Center Delivery - IT Continuity - FY19-20 CSA</t>
  </si>
  <si>
    <t>Facilities Management-Xerox Governance - Third Party Contract Governance - FY19-20 CSA</t>
  </si>
  <si>
    <t>Facility Management Global Applications - Application Management - FY19-20 CSA</t>
  </si>
  <si>
    <t>Guatemala City General Office - Fixed Asset Management - FY19-20 CSA</t>
  </si>
  <si>
    <t>Jeddah General Office Delivery - IT Continuity - FY19-20 CSA</t>
  </si>
  <si>
    <t>Karachi General Office Delivery - IT Continuity - FY19-20 CSA</t>
  </si>
  <si>
    <t>Lagos General Office Delivery - IT Continuity - FY19-20 CSA</t>
  </si>
  <si>
    <t>Orlando Customer Business Center Delivery - IT Continuity - FY19-20 CSA</t>
  </si>
  <si>
    <t>Santiago Business Center - Fixed Asset Management - FY19-20 CSA</t>
  </si>
  <si>
    <t>Sao Paulo General Office Site Services - IT Continuity - FY19-20 CSA</t>
  </si>
  <si>
    <t>Seoul General Office Delivery - IT Continuity - FY19-20 CSA</t>
  </si>
  <si>
    <t>Stockholm General Office and Sales Office - Fixed Asset Management - FY19-20 CSA</t>
  </si>
  <si>
    <t>Toronto General Office Delivery - IT Continuity - FY19-20 CSA</t>
  </si>
  <si>
    <t>Warsaw General Office Delivery - IT Continuity - FY19-20 CSA</t>
  </si>
  <si>
    <t>Costa Rica Benefit Delivery MyPGS - Benefit Delivery MyPGS - FY19-20 CSA</t>
  </si>
  <si>
    <t>Digital Solutions - Relocation &amp; Travel - Central Europe North Travel - Travel - FY19-20 CSA</t>
  </si>
  <si>
    <t>Digital Solutions - Relocation &amp; Travel - EMEA Travel - Travel - FY19-20 CSA</t>
  </si>
  <si>
    <t>India Benefit Delivery MyPGS - Benefit Delivery MyPGS - FY19-20 CSA</t>
  </si>
  <si>
    <t>Ireland Benefit Delivery MyPGS - Benefit Delivery MyPGS - FY19-20 CSA</t>
  </si>
  <si>
    <t>Mexico Benefit Delivery MyPGS - Benefit Delivery MyPGS - FY19-20 CSA</t>
  </si>
  <si>
    <t>Payroll - Asia Employee Services - Organization General Controls - FY19-20 CSA</t>
  </si>
  <si>
    <t>Payroll - Australia Employee Services - Payroll [Full Service] - FY19-20 CSA</t>
  </si>
  <si>
    <t>Payroll - Belgium Employee Services - Payroll [Full Service] - FY19-20 CSA</t>
  </si>
  <si>
    <t>Payroll - Canada Employee Services - Payroll [Full Service] - FY19-20 CSA</t>
  </si>
  <si>
    <t>Payroll - Egypt Employee Services - Payroll [Full Service] - FY19-20 CSA</t>
  </si>
  <si>
    <t>Payroll - Europe Employee Services - Organization General Controls - FY19-20 CSA</t>
  </si>
  <si>
    <t>Payroll - Germany Employee Services - Payroll [Full Service] - FY19-20 CSA</t>
  </si>
  <si>
    <t>Payroll - Hungary Employee Services - Payroll [Full Service] - FY19-20 CSA</t>
  </si>
  <si>
    <t>Payroll - Indonessia Employee Services - Payroll [Full Service] - FY19-20 CSA</t>
  </si>
  <si>
    <t>Payroll - Italy Employee Services - Payroll [Full Service] - FY19-20 CSA</t>
  </si>
  <si>
    <t>Payroll - Japan Employee Services - Payroll [Full Service] - FY19-20 CSA</t>
  </si>
  <si>
    <t>Payroll - Korea Employee Services - Payroll [Full Service] - FY19-20 CSA</t>
  </si>
  <si>
    <t>Payroll - Latin America Employee Services - Payroll [Full Service] - FY19-20 CSA</t>
  </si>
  <si>
    <t>Payroll - Philippines Employee Services - Payroll [Full Service] - FY19-20 CSA</t>
  </si>
  <si>
    <t>Payroll - Russia Employee Services - Payroll [Full Service] - FY19-20 CSA</t>
  </si>
  <si>
    <t>Payroll - Turkey Employee Services - Payroll [Full Service] - FY19-20 CSA</t>
  </si>
  <si>
    <t>Payroll - Vietnam Employee Services - Payroll [Full Service] - FY19-20 CSA</t>
  </si>
  <si>
    <t>Pension Administration - Croatia Pension Admin - Pension Administration - FY19-20 CSA</t>
  </si>
  <si>
    <t>Pension Administration - France Pension Admin - Pension Administration - FY19-20 CSA</t>
  </si>
  <si>
    <t>Pension Administration - India Pension Admin - Pension Administration - FY19-20 CSA</t>
  </si>
  <si>
    <t>Pension Administration - Ireland Pension Admin - Pension Administration - FY19-20 CSA</t>
  </si>
  <si>
    <t>Pension Administration - Kenya Pension Admin - Pension Administration - FY19-20 CSA</t>
  </si>
  <si>
    <t>Pension Administration - Morocco Pension Admin - Pension Administration - FY19-20 CSA</t>
  </si>
  <si>
    <t>Pension Administration - Turkey Pension Admin - Pension Administration - FY19-20 CSA</t>
  </si>
  <si>
    <t>Pension Administration - United Kingdom Pension Admin - Pension Administration - FY19-20 CSA</t>
  </si>
  <si>
    <t>United Kingdom Benefit Delivery MyPGS - Benefit Delivery MyPGS - FY19-20 CSA</t>
  </si>
  <si>
    <t>Digital Solutions - Relocation &amp; Travel - Crown - Third Party Contract Governance - FY19-20 CSA</t>
  </si>
  <si>
    <t>Digital Tools &amp; Solutions - Content &amp; Collaboration - Email SMTP Backbone - Application Management - FY19-20 CSA</t>
  </si>
  <si>
    <t>Digital Tools &amp; Solutions - Content &amp; Collaboration - Microsoft Teams - Application Management - FY19-20 CSA</t>
  </si>
  <si>
    <t>HCL Governance - Third Party Contract Governance - FY19-20 CSA</t>
  </si>
  <si>
    <t>Kunming Front Distribution Center - Inventory Management - FY19-20 CSA</t>
  </si>
  <si>
    <t>Wuhan Regional Distribution Center - Inventory Management - FY19-20 CSA</t>
  </si>
  <si>
    <t>Zhengzhou Front Distribution Center - Inventory Management - FY19-20 CSA</t>
  </si>
  <si>
    <t>Puerto Rico - Selling - FY19-20 CSA</t>
  </si>
  <si>
    <t>Puerto Rico Distribution Center - Organization General Controls - FY19-20 CSA</t>
  </si>
  <si>
    <t>San Juan GO - Guaynabo - Brand - FY19-20 CSA</t>
  </si>
  <si>
    <t>San Juan GO - Guaynabo - Organization General Controls - FY19-20 CSA</t>
  </si>
  <si>
    <t>Trade Spending Operations - Organization General Controls - FY19-20 CSA</t>
  </si>
  <si>
    <t>Nalagarh Truck Operators Union - Third Party Contract Governance - FY19-20 CSA</t>
  </si>
  <si>
    <t>Seito - Targowek Plant - Third Party Contract Governance - FY19-20 CSA</t>
  </si>
  <si>
    <t>Ahmedabad Plant - Storeroom - FY19-20 CSA</t>
  </si>
  <si>
    <t>Dallas Mix Center - Organization General Controls - FY19-20 CSA</t>
  </si>
  <si>
    <t>Dayton Mix Center - Organization General Controls - FY19-20 CSA</t>
  </si>
  <si>
    <t>Edwardsville Mix Center - Organization General Controls - FY19-20 CSA</t>
  </si>
  <si>
    <t>North East Mix Center - Organization General Controls - FY19-20 CSA</t>
  </si>
  <si>
    <t>South East Mix Center - Organization General Controls - FY19-20 CSA</t>
  </si>
  <si>
    <t>West Coast Mix Center - Organization General Controls - FY19-20 CSA</t>
  </si>
  <si>
    <t>Cabuyao Customization Center - Third party Contract Governance - FY19-20 CSA</t>
  </si>
  <si>
    <t>South Africa - International Trade Operations - FY19-20 CSA</t>
  </si>
  <si>
    <t>Alexandria Plant - Application Management - FY19-20 CSA</t>
  </si>
  <si>
    <t>Baddi Plant- F&amp;HC - Organization General Controls - FY19-20 CSA</t>
  </si>
  <si>
    <t>Cabuyao Plant - Fixed Asset Management - FY19-20 CSA</t>
  </si>
  <si>
    <t>Cabuyao Plant - Inventory Management - FY19-20 CSA</t>
  </si>
  <si>
    <t>Cairo F&amp;HC Plant - Inventory Management - FY19-20 CSA</t>
  </si>
  <si>
    <t>Cairo F&amp;HC Plant - Organization General Controls - FY19-20 CSA</t>
  </si>
  <si>
    <t>Gebze Plant - Inventory Management - FY19-20 CSA</t>
  </si>
  <si>
    <t>Lima Plant - Organization General Controls - FY19-20 CSA</t>
  </si>
  <si>
    <t>Ordzhonikidze Distribution - Inventory Management - FY19-20 CSA</t>
  </si>
  <si>
    <t>Port Qasim Plant - Inventory Management - FY19-20 CSA</t>
  </si>
  <si>
    <t>Port Qasim Plant - Organization General Controls - FY19-20 CSA</t>
  </si>
  <si>
    <t>Vallejo Plant - Inventory Management - FY19-20 CSA</t>
  </si>
  <si>
    <t>Vallejo Plant - Organization General Controls - FY19-20 CSA</t>
  </si>
  <si>
    <t>Rakona Plant - Storeroom - FY19-20 CSA</t>
  </si>
  <si>
    <t>St Louis Plant - Inventory Management - FY19-20 CSA</t>
  </si>
  <si>
    <t>Cape Girardeau Plant - Organization General Controls - FY19-20 CSA</t>
  </si>
  <si>
    <t>GOA Plant - Organization General Controls - FY19-20 CSA</t>
  </si>
  <si>
    <t>Taicang plant - Inventory Management - FY19-20 CSA</t>
  </si>
  <si>
    <t>Hub Plant - Pakistan - Organization General Controls - FY19-20 CSA</t>
  </si>
  <si>
    <t>B&amp;R Baddi Plant - Fixed Asset Management - FY19-20 CSA</t>
  </si>
  <si>
    <t>CM - YAMADA Poland - Third Party Contract Governance - FY19-20 CSA</t>
  </si>
  <si>
    <t>Naucalpan Plant - Organization General Controls - FY19-20 CSA</t>
  </si>
  <si>
    <t>Global Treasury - Cincinnati - Insurance - FY19-20 CSA</t>
  </si>
  <si>
    <t>Global Corporate Accounting - (Cincinnati) - Organization General Controls - FY19-20 CSA</t>
  </si>
  <si>
    <t>Airline Operations - Fixed Asset Management - FY19-20 CSA</t>
  </si>
  <si>
    <t>Corporate Disability and Workers Compensation - Application Management - FY19-20 CSA</t>
  </si>
  <si>
    <t>Corporate Disability and Workers Compensation - Organization General Controls - FY19-20 CSA</t>
  </si>
  <si>
    <t>Kuantan Plant - Accounts Receivable - FY19-20 CSA</t>
  </si>
  <si>
    <t>Kuantan Plant - Storeroom - FY19-20 CSA</t>
  </si>
  <si>
    <t>Sacramento Plant - Inventory Management - FY19-20 CSA</t>
  </si>
  <si>
    <t>Sacramento Plant - Storeroom - FY19-20 CSA</t>
  </si>
  <si>
    <t>Argentina Revenue FSS - Accounts Receivable - FY19-20 CSA</t>
  </si>
  <si>
    <t>United States Revenue FSS - Accounts Receivable - FY19-20 CSA</t>
  </si>
  <si>
    <t>Guangzhou Service Center Banking Services - Banking [Bank Reconciliation, Treasury Accounting, Miscellaneous Funds Receipt] - FY19-20 CSA</t>
  </si>
  <si>
    <t>Manila Banking Services - Banking [Bank Reconciliation, Treasury Accounting, Miscellaneous Funds Receipt] - FY19-20 CSA</t>
  </si>
  <si>
    <t>Manila Banking Services - Banking [Middle Office] - FY19-20 CSA</t>
  </si>
  <si>
    <t>Newcastle Service Center Banking Services - Banking [Back Office] - FY19-20 CSA</t>
  </si>
  <si>
    <t>Newcastle Service Center Banking Services - Banking [Front Office] - FY19-20 CSA</t>
  </si>
  <si>
    <t>Newcastle Service Center Banking Services - Banking [Middle Office] - FY19-20 CSA</t>
  </si>
  <si>
    <t>Russia Service Center Tax Compliance Organization - Direct Tax Compliance - FY19-20 CSA</t>
  </si>
  <si>
    <t>Russia Service Center Tax Compliance Organization - Indirect Tax Compliance - FY19-20 CSA</t>
  </si>
  <si>
    <t>Guangzhou Service Center Record to Report - Record to Report - FY19-20 CSA</t>
  </si>
  <si>
    <t>Manila Service Center COPA Accounting &amp; Reporting - COPA - FY19-20 CSA</t>
  </si>
  <si>
    <t>San Jose Service Center Record to Report - Local GAAP Reporting [Accounting and Administration] - FY19-20 CSA</t>
  </si>
  <si>
    <t>Manila Service Center - Profit Forecasting Services - Business Planning and Analysis - FY19-20 CSA</t>
  </si>
  <si>
    <t>Costa Rica Benefit Design &amp; Delivery HR - Benefit Design &amp; Delivery HR [C&amp;B, E&amp;LR, Local HR] - FY19-20 CSA</t>
  </si>
  <si>
    <t>Mechelen Distribution Center - Barsan - Inventory Management - FY19-20 CSA</t>
  </si>
  <si>
    <t>Canadian Distribution Centre - Brantford Ontario - Exel - Inventory Management - FY19-20 CSA</t>
  </si>
  <si>
    <t>Canadian Distribution Centre - Brantford Ontario - Exel - Third Party Contract  Governance  - FY19-20 CSA</t>
  </si>
  <si>
    <t>Ahold/Delhaize/C&amp;S/Weis/Southeast - Selling - FY19-20 CSA</t>
  </si>
  <si>
    <t>Albertsons/Safeway/WINCO - Organization General Controls - FY19-20 CSA</t>
  </si>
  <si>
    <t>Albertsons/Safeway/WINCO - Selling - FY19-20 CSA</t>
  </si>
  <si>
    <t>Amazon - Organization General Controls - FY19-20 CSA</t>
  </si>
  <si>
    <t>Amazon - Selling - FY19-20 CSA</t>
  </si>
  <si>
    <t>BJ's - Selling - FY19-20 CSA</t>
  </si>
  <si>
    <t>Brand US Ops Valassis BrandSAVER/In-store - Third Party Contract Governance - FY19-20 CSA</t>
  </si>
  <si>
    <t>Central Sales F&amp;A/Sales Executives - Organization General Controls - FY19-20 CSA</t>
  </si>
  <si>
    <t>Costco - Organization General Controls - FY19-20 CSA</t>
  </si>
  <si>
    <t>Costco - Selling - FY19-20 CSA</t>
  </si>
  <si>
    <t>Credit Forum - Application Management - FY19-20 CSA</t>
  </si>
  <si>
    <t>CVS - Organization General Controls - FY19-20 CSA</t>
  </si>
  <si>
    <t>CVS - Selling - FY19-20 CSA</t>
  </si>
  <si>
    <t>Dallas Mix Center - DB Schenker - Third party Contract Governance - FY19-20 CSA</t>
  </si>
  <si>
    <t>Dollar General - Organization General Controls - FY19-20 CSA</t>
  </si>
  <si>
    <t>Dollar General - Selling - FY19-20 CSA</t>
  </si>
  <si>
    <t>Family Dollar/Dollar Tree/ALDI/Lidl - Selling - FY19-20 CSA</t>
  </si>
  <si>
    <t>Home Depot &amp; Lowes - Selling - FY19-20 CSA</t>
  </si>
  <si>
    <t>Kroger - Organization General Controls - FY19-20 CSA</t>
  </si>
  <si>
    <t>Kroger - Selling - FY19-20 CSA</t>
  </si>
  <si>
    <t>NA Market Ops - Chep Pallet - Third Party Contract Governance - FY19-20 CSA</t>
  </si>
  <si>
    <t>North Amercia Regional Marketing - Carat - Third Party Contract Governance - FY19-20 CSA</t>
  </si>
  <si>
    <t>North America Regional Marketing - Grey NY - Third Party Contract Governance - FY19-20 CSA</t>
  </si>
  <si>
    <t>North America Regional Marketing - Heart &amp; Science - Third Party Contract Governance - FY19-20 CSA</t>
  </si>
  <si>
    <t>North America Regional Marketing - QS Los Angeles - Third Party Contract Governance - FY19-20 CSA</t>
  </si>
  <si>
    <t>North America Regional Marketing - Saatchi NY - Third Party Contract Governance - FY19-20 CSA</t>
  </si>
  <si>
    <t>North America Regional Marketing - Saatchi Wellness NY - Third Party Contract Governance - FY19-20 CSA</t>
  </si>
  <si>
    <t>North America Regional Marketing - W &amp; K Portland - Third Party Contract Governance - FY19-20 CSA</t>
  </si>
  <si>
    <t>North America Selling 2nd Line of Defense - 2nd Line of Defense - FY19-20 CSA</t>
  </si>
  <si>
    <t>Northeast Region - Organization General Controls - FY19-20 CSA</t>
  </si>
  <si>
    <t>Rite Aid - Organization General Controls - FY19-20 CSA</t>
  </si>
  <si>
    <t>Rite Aid - Selling - FY19-20 CSA</t>
  </si>
  <si>
    <t>Sams - Selling - FY19-20 CSA</t>
  </si>
  <si>
    <t>Southeast Region - Organization General Controls - FY19-20 CSA</t>
  </si>
  <si>
    <t>United States - Revenue - Accounts Receivable - FY19-20 CSA</t>
  </si>
  <si>
    <t>Walgreens - Selling - FY19-20 CSA</t>
  </si>
  <si>
    <t>Walmart - Organization General Controls - FY19-20 CSA</t>
  </si>
  <si>
    <t>Walmart - Selling - FY19-20 CSA</t>
  </si>
  <si>
    <t>Lagos Distribution Center - Fixed Assets Management - FY19-20 CSA</t>
  </si>
  <si>
    <t>Lagos Distribution Center - Inventory Management - FY19-20 CSA</t>
  </si>
  <si>
    <t>Lagos Distribution Center - Organization General Control - FY19-20 CSA</t>
  </si>
  <si>
    <t>Hyderabad DC - KD Logistics - Inventory Management - FY19-20 CSA</t>
  </si>
  <si>
    <t>Mandideep DC - DHL - Inventory Management - FY19-20 CSA</t>
  </si>
  <si>
    <t>Zirakpur DC -VASUDHA &amp; COMPANY - Inventory Management - FY19-20 CSA</t>
  </si>
  <si>
    <t>Agility Logistics Pakistan - Inventory Management - FY19-20 CSA</t>
  </si>
  <si>
    <t>Alexandria Plant - Fixed Asset Management - FY19-20 CSA</t>
  </si>
  <si>
    <t>Alexandria Plant - Payroll [Front End] - FY19-20 CSA</t>
  </si>
  <si>
    <t>Alexandria Plant - Storeroom - FY19-20 CSA</t>
  </si>
  <si>
    <t>Baddi Plant- F&amp;HC - Fixed Asset Management - FY19-20 CSA</t>
  </si>
  <si>
    <t>Baddi Plant- F&amp;HC - Inventory Management - FY19-20 CSA</t>
  </si>
  <si>
    <t>Binh Duong Plant - Payroll [Front End] - FY19-20 CSA</t>
  </si>
  <si>
    <t>Binh Duong Plant - Storeroom - FY19-20 CSA</t>
  </si>
  <si>
    <t>Cairo F&amp;HC Plant - Fixed Asset Management - FY19-20 CSA</t>
  </si>
  <si>
    <t>Casablanca Plant - Fixed Asset Management - FY19-20 CSA</t>
  </si>
  <si>
    <t>Casablanca Plant - Inventory Management - FY19-20 CSA</t>
  </si>
  <si>
    <t>Casablanca Plant - Organization General Controls - FY19-20 CSA</t>
  </si>
  <si>
    <t>Casablanca Plant - Payroll [Front End] - FY19-20 CSA</t>
  </si>
  <si>
    <t>Chengdu Plant - Storeroom - FY19-20 CSA</t>
  </si>
  <si>
    <t>Hyderabad Plant - Fixed Asset Management - FY19-20 CSA</t>
  </si>
  <si>
    <t>Hyderabad Plant - Inventory Management - FY19-20 CSA</t>
  </si>
  <si>
    <t>Hyderabad Plant - Organization General Controls - FY19-20 CSA</t>
  </si>
  <si>
    <t>Hyderabad Plant - Payroll [Front End] - FY19-20 CSA</t>
  </si>
  <si>
    <t>Ibadan Plant - Fixed Asset Management - FY19-20 CSA</t>
  </si>
  <si>
    <t>Ibadan Plant - Inventory Management - FY19-20 CSA</t>
  </si>
  <si>
    <t>Ibadan Plant - Organization General Controls - FY19-20 CSA</t>
  </si>
  <si>
    <t>Ibadan Plant - Storeroom - FY19-20 CSA</t>
  </si>
  <si>
    <t>Jakarta Plant - Fixed Asset Management - FY19-20 CSA</t>
  </si>
  <si>
    <t>Jakarta Plant - Inventory Management - FY19-20 CSA</t>
  </si>
  <si>
    <t>Jakarta Plant - Organization General Controls - FY19-20 CSA</t>
  </si>
  <si>
    <t>London Distribution Centre - Wincanton - Third Party Contract Governance - FY19-20 CSA</t>
  </si>
  <si>
    <t>London Plant - Inventory Management - FY19-20 CSA</t>
  </si>
  <si>
    <t>Medellin Plant - Inventory Management - FY19-20 CSA</t>
  </si>
  <si>
    <t>Medellin Plant - Organization General Controls - FY19-20 CSA</t>
  </si>
  <si>
    <t>Medellin Plant - Suppla - Third Party Contract Governance - FY19-20 CSA</t>
  </si>
  <si>
    <t>Pomezia Plant - Payroll [Front End] - FY19-20 CSA</t>
  </si>
  <si>
    <t>Pomezia Plant - Storeroom - FY19-20 CSA</t>
  </si>
  <si>
    <t>Port Qasim Plant - International Trade Operations - FY19-20 CSA</t>
  </si>
  <si>
    <t>Port Qasim Plant - Storeroom - FY19-20 CSA</t>
  </si>
  <si>
    <t>Singapore Perfume Plant - Organization General Controls - FY19-20 CSA</t>
  </si>
  <si>
    <t>Singapore Perfume Plant - Storeroom - FY19-20 CSA</t>
  </si>
  <si>
    <t>Takasaki Plant - Payroll [Front End] - FY19-20 CSA</t>
  </si>
  <si>
    <t>Takasaki Plant - Storeroom - FY19-20 CSA</t>
  </si>
  <si>
    <t>Vallejo Plant - Fixed Asset Management - FY19-20 CSA</t>
  </si>
  <si>
    <t>Vallejo Plant - Payroll [Front End] - FY19-20 CSA</t>
  </si>
  <si>
    <t>Worms Plant - Fixed Asset Management - FY19-20 CSA</t>
  </si>
  <si>
    <t>Gattatico Plant - Organization General Controls - FY19-20 CSA</t>
  </si>
  <si>
    <t>Gattatico Plant - Payroll [Front End] - FY19-20 CSA</t>
  </si>
  <si>
    <t>Mechelen Plant - F&amp;HC - Storeroom - FY19-20 CSA</t>
  </si>
  <si>
    <t>St Louis Plant - Organization General Controls - FY19-20 CSA</t>
  </si>
  <si>
    <t>St Louis Plant - Storeroom - FY19-20 CSA</t>
  </si>
  <si>
    <t>Cape Girardeau Plant - Inventory Management - FY19-20 CSA</t>
  </si>
  <si>
    <t>Cape Girardeau Plant - Payroll [Front End] - FY19-20 CSA</t>
  </si>
  <si>
    <t>CM - Fem/Baby - HaoYue - Third Party Contract Governance - FY19-20 CSA</t>
  </si>
  <si>
    <t>Euskirchen Plant - International Trade Operations - FY19-20 CSA</t>
  </si>
  <si>
    <t>Euskirchen Plant - Inventory Management - FY19-20 CSA</t>
  </si>
  <si>
    <t>Jeddah Industrial City Plant - Fixed Asset Management - FY19-20 CSA</t>
  </si>
  <si>
    <t>Jeddah Industrial City Plant - International Trade Operations - FY19-20 CSA</t>
  </si>
  <si>
    <t>Jeddah Industrial City Plant - Organization General Controls - FY19-20 CSA</t>
  </si>
  <si>
    <t>Jeddah Industrial City Plant - Storeroom - FY19-20 CSA</t>
  </si>
  <si>
    <t>Johannesburg Plant South Africa - Fixed Asset Management - FY19-20 CSA</t>
  </si>
  <si>
    <t>Johannesburg Plant South Africa - Inventory Management - FY19-20 CSA</t>
  </si>
  <si>
    <t>Johannesburg Plant South Africa - Organization General Controls - FY19-20 CSA</t>
  </si>
  <si>
    <t>Johannesburg Plant South Africa - Payroll [Front End] - FY19-20 CSA</t>
  </si>
  <si>
    <t>Johannesburg Plant South Africa - Storeroom - FY19-20 CSA</t>
  </si>
  <si>
    <t>Luogang Baby Care Plant - Fixed Asset Management - FY19-20 CSA</t>
  </si>
  <si>
    <t>Mandideep Plant - Fixed Asset Management - FY19-20 CSA</t>
  </si>
  <si>
    <t>Mandideep Plant - Inventory Management - FY19-20 CSA</t>
  </si>
  <si>
    <t>Mandideep Plant - Organization General Controls - FY19-20 CSA</t>
  </si>
  <si>
    <t>Mandideep Plant - Payroll [Front End] - FY19-20 CSA</t>
  </si>
  <si>
    <t>Mandideep Plant - Storeroom - FY19-20 CSA</t>
  </si>
  <si>
    <t>October 6 Plant - Fixed Asset Management - FY19-20 CSA</t>
  </si>
  <si>
    <t>October 6 Plant - Inventory Management - FY19-20 CSA</t>
  </si>
  <si>
    <t>October 6 Plant - Storeroom - FY19-20 CSA</t>
  </si>
  <si>
    <t>Santiago Distribution Center - Inventory Management - FY19-20 CSA</t>
  </si>
  <si>
    <t>Santiago Plant - Fixed Asset Management - FY19-20 CSA</t>
  </si>
  <si>
    <t>Santiago Plant - Inventory Management - FY19-20 CSA</t>
  </si>
  <si>
    <t>Targowek Plant - Organization General Controls - FY19-20 CSA</t>
  </si>
  <si>
    <t>Villa Mercedes Plant - Inventory Management - FY19-20 CSA</t>
  </si>
  <si>
    <t>Villa Mercedes Plant - Storeroom - FY19-20 CSA</t>
  </si>
  <si>
    <t>GOA Plant - Inventory Management - FY19-20 CSA</t>
  </si>
  <si>
    <t>GOA Plant - Payroll [Front End] - FY19-20 CSA</t>
  </si>
  <si>
    <t>GOA Plant - Storeroom - FY19-20 CSA</t>
  </si>
  <si>
    <t>Tepeji Plant - Inventory Management - FY19-20 CSA</t>
  </si>
  <si>
    <t>Tepeji Plant - Organization General Controls - FY19-20 CSA</t>
  </si>
  <si>
    <t>Bangkok Plant - Organization General Controls - FY19-20 CSA</t>
  </si>
  <si>
    <t>Bangkok Plant - Storeroom - FY19-20 CSA</t>
  </si>
  <si>
    <t>Dammam Plant - Inventory Management - FY19-20 CSA</t>
  </si>
  <si>
    <t>Huangpu Plant - Fixed Asset Management - FY19-20 CSA</t>
  </si>
  <si>
    <t>Huangpu Plant - Organization General Controls - FY19-20 CSA</t>
  </si>
  <si>
    <t>Mariscala Plant - Inventory Management - FY19-20 CSA</t>
  </si>
  <si>
    <t>Mariscala Plant - Seglo - Third Party Contract Governance - FY19-20 CSA</t>
  </si>
  <si>
    <t>Taicang plant - Fixed Asset Management - FY19-20 CSA</t>
  </si>
  <si>
    <t>Taicang plant - Organization General Controls - FY19-20 CSA</t>
  </si>
  <si>
    <t>Taicang plant - Payroll [Front End] - FY19-20 CSA</t>
  </si>
  <si>
    <t>Urlati Plant - Inventory Management - FY19-20 CSA</t>
  </si>
  <si>
    <t>Urlati Plant - Storeroom - FY19-20 CSA</t>
  </si>
  <si>
    <t>CM - Beauty - Aerobal - Third Party Contract Governance - FY19-20 CSA</t>
  </si>
  <si>
    <t>CM - Beauty - FAREVA - Third Party Contract Governance - FY19-20 CSA</t>
  </si>
  <si>
    <t>Hub Plant - Pakistan - International Trade Operations - FY19-20 CSA</t>
  </si>
  <si>
    <t>Hub Plant - Pakistan - Inventory Management - FY19-20 CSA</t>
  </si>
  <si>
    <t>Hub Plant - Pakistan - Storeroom - FY19-20 CSA</t>
  </si>
  <si>
    <t>North Chicago Plant - Fixed Asset Management - FY19-20 CSA</t>
  </si>
  <si>
    <t>North Chicago Plant - Inventory Management - FY19-20 CSA</t>
  </si>
  <si>
    <t>North Chicago Plant - Organization General Controls - FY19-20 CSA</t>
  </si>
  <si>
    <t>North Chicago Plant - Payroll [Front End] - FY19-20 CSA</t>
  </si>
  <si>
    <t>North Chicago Plant - Storeroom - FY19-20 CSA</t>
  </si>
  <si>
    <t>Albany Plant - Inventory Management - FY19-20 CSA</t>
  </si>
  <si>
    <t>Albany Plant - Organization General Controls - FY19-20 CSA</t>
  </si>
  <si>
    <t>Box Elder Plant - Storeroom - FY19-20 CSA</t>
  </si>
  <si>
    <t>Mehoopany Distribution Center - DHL - Inventory Management - FY19-20 CSA</t>
  </si>
  <si>
    <t>Mehoopany Plant - Fixed Asset Management - FY19-20 CSA</t>
  </si>
  <si>
    <t>Mehoopany Plant - Storeroom - FY19-20 CSA</t>
  </si>
  <si>
    <t>Oxnard Plant - Fixed Asset Management - FY19-20 CSA</t>
  </si>
  <si>
    <t>Oxnard Plant - Storeroom - FY19-20 CSA</t>
  </si>
  <si>
    <t>CM - Appliances - Payer - Third Party Contract Governance - FY19-20 CSA</t>
  </si>
  <si>
    <t>Kronberg Plant - Fixed Asset Management - FY19-20 CSA</t>
  </si>
  <si>
    <t>Minhang Plant - Inventory Management - FY19-20 CSA</t>
  </si>
  <si>
    <t>Minhang Plant - Organization General Controls - FY19-20 CSA</t>
  </si>
  <si>
    <t>Minhang Plant - Storeroom - FY19-20 CSA</t>
  </si>
  <si>
    <t>B&amp;R Baddi Plant - Inventory Management - FY19-20 CSA</t>
  </si>
  <si>
    <t>B&amp;R Baddi Plant - Organization General Controls - FY19-20 CSA</t>
  </si>
  <si>
    <t>B&amp;R Baddi Plant - Payroll [Front End] - FY19-20 CSA</t>
  </si>
  <si>
    <t>B&amp;R Baddi Plant - Storeroom - FY19-20 CSA</t>
  </si>
  <si>
    <t>Ben Cat Plant - Organization General Controls - FY19-20 CSA</t>
  </si>
  <si>
    <t>Ben Cat Plant - Payroll [Front End] - FY19-20 CSA</t>
  </si>
  <si>
    <t>Bhiwadi Plant - Fixed Asset Management - FY19-20 CSA</t>
  </si>
  <si>
    <t>Bhiwadi Plant - Inventory Management - FY19-20 CSA</t>
  </si>
  <si>
    <t>Bhiwadi Plant - Organization General Controls - FY19-20 CSA</t>
  </si>
  <si>
    <t>Bhiwadi Plant - Payroll [Front End] - FY19-20 CSA</t>
  </si>
  <si>
    <t>Bhiwadi Plant - Storeroom - FY19-20 CSA</t>
  </si>
  <si>
    <t>Boston Plant - Payroll [Front End] - FY19-20 CSA</t>
  </si>
  <si>
    <t>HIP-CM Oral Care China - Third Party Contract Governance - FY19-20 CSA</t>
  </si>
  <si>
    <t>Lodz Jozefow Plant (LMC) - Organization General Controls - FY19-20 CSA</t>
  </si>
  <si>
    <t>Milenio Plant - Fixed Asset Management - FY19-20 CSA</t>
  </si>
  <si>
    <t>Milenio Plant - Inventory Management - FY19-20 CSA</t>
  </si>
  <si>
    <t>Milenio Plant - Organization General Controls - FY19-20 CSA</t>
  </si>
  <si>
    <t>Milenio Plant - Payroll [Front End] - FY19-20 CSA</t>
  </si>
  <si>
    <t>Milenio Plant - Storeroom - FY19-20 CSA</t>
  </si>
  <si>
    <t>Milenio Plant - Yamada - Inventory Management - FY19-20 CSA</t>
  </si>
  <si>
    <t>Milenio Plant - Yamada - Third Party Contract Governance - FY19-20 CSA</t>
  </si>
  <si>
    <t>Milenio Plant - Onest - Inventory Management - FY19-20 CSA</t>
  </si>
  <si>
    <t>Milenio Plant - Onest - Third Party Contract Governance - FY19-20 CSA</t>
  </si>
  <si>
    <t>Reading Plant - Storeroom - FY19-20 CSA</t>
  </si>
  <si>
    <t>Shanghai Plant - Payroll [Front End] - FY19-20 CSA</t>
  </si>
  <si>
    <t>Shanghai Plant - Storeroom - FY19-20 CSA</t>
  </si>
  <si>
    <t>St Petersburg Plant - Inventory Management - FY19-20 CSA</t>
  </si>
  <si>
    <t>St Petersburg Plant - Payroll [Front End] - FY19-20 CSA</t>
  </si>
  <si>
    <t>Alce Blanco Plant - Fixed Asset Management - FY19-20 CSA</t>
  </si>
  <si>
    <t>Alce Blanco Plant - Inventory Management - FY19-20 CSA</t>
  </si>
  <si>
    <t>Alce Blanco Plant - Organization General Controls - FY19-20 CSA</t>
  </si>
  <si>
    <t>Alce Blanco Plant - Payroll [Front End] - FY19-20 CSA</t>
  </si>
  <si>
    <t>Greensboro Brown Summit Plant - Fixed Asset Management - FY19-20 CSA</t>
  </si>
  <si>
    <t>Greensboro Brown Summit Plant - Inventory Management - FY19-20 CSA</t>
  </si>
  <si>
    <t>Greensboro Brown Summit Plant - Organization General Controls - FY19-20 CSA</t>
  </si>
  <si>
    <t>Greensboro Brown Summit Plant - Schenker Logistics - Inventory Management - FY19-20 CSA</t>
  </si>
  <si>
    <t>Greensboro Brown Summit Plant - Storeroom - FY19-20 CSA</t>
  </si>
  <si>
    <t>Gyongyos Plant - Inventory Management - FY19-20 CSA</t>
  </si>
  <si>
    <t>Gyongyos Plant - Organization General Controls - FY19-20 CSA</t>
  </si>
  <si>
    <t>Gyongyos Plant - Payroll [Front End] - FY19-20 CSA</t>
  </si>
  <si>
    <t>Newbridge Plant SNS - International Trade Operations - FY19-20 CSA</t>
  </si>
  <si>
    <t>Newbridge Plant SNS - Inventory Management - FY19-20 CSA</t>
  </si>
  <si>
    <t>Newbridge Plant SNS - Organization General Controls - FY19-20 CSA</t>
  </si>
  <si>
    <t>Retycol - Third Party Contract Governance - FY19-20 CSA</t>
  </si>
  <si>
    <t>Ahmedabad Plant - Fixed Asset Management - FY19-20 CSA</t>
  </si>
  <si>
    <t>Ahmedabad Plant - Inventory Management - FY19-20 CSA</t>
  </si>
  <si>
    <t>Ahmedabad Plant - Organization General Controls - FY19-20 CSA</t>
  </si>
  <si>
    <t>Ahmedabad Plant - Payroll [Front End] - FY19-20 CSA</t>
  </si>
  <si>
    <t>Naucalpan Plant - Inventory Management - FY19-20 CSA</t>
  </si>
  <si>
    <t>Phoenix Plant - Inventory Management - FY19-20 CSA</t>
  </si>
  <si>
    <t>Phoenix Plant - Storeroom - FY19-20 CSA</t>
  </si>
  <si>
    <t>Brazil SMO - Transportation - Third Party Contract Governance - FY19-20 CSA</t>
  </si>
  <si>
    <t>LA Planning Service Center - Hair Care - Planning [Service Center] - FY19-20 CSA</t>
  </si>
  <si>
    <t>Barquisimeto Plant - Organization General Controls - FY19-20 CSA</t>
  </si>
  <si>
    <t>Barquisimeto Plant - Storeroom - FY19-20 CSA</t>
  </si>
  <si>
    <t>Guatire Plant - Fixed Asset Management - FY19-20 CSA</t>
  </si>
  <si>
    <t>Guatire Plant - Inventory Management - FY19-20 CSA</t>
  </si>
  <si>
    <t>Guatire Plant - Organization General Controls - FY19-20 CSA</t>
  </si>
  <si>
    <t>Guatire Plant - Payroll [Front End] - FY19-20 CSA</t>
  </si>
  <si>
    <t>Guatire Plant - Storeroom - FY19-20 CSA</t>
  </si>
  <si>
    <t>Greater China Real Estate - Real Estate - FY19-20 CSA</t>
  </si>
  <si>
    <t>Cabuyao Distribution Center - Third party Contract Governance - FY19-20 CSA</t>
  </si>
  <si>
    <t>Budapest Plant - Storeroom - FY19-20 CSA</t>
  </si>
  <si>
    <t>Shiga Plant - Organization General Controls - FY19-20 CSA</t>
  </si>
  <si>
    <t>Shiga Plant - Fixed Asset Management - FY19-20 CSA</t>
  </si>
  <si>
    <t>India - Selling - FY19-20 CSA</t>
  </si>
  <si>
    <t>Vietnam - Selling - FY19-20 CSA</t>
  </si>
  <si>
    <t>Global Consumer Relations - Local Data Privacy - FY19-20 CSA</t>
  </si>
  <si>
    <t>Global Consumer Relations - Third Party Contract Governance - FY19-20 CSA</t>
  </si>
  <si>
    <t>SCIC - Asia Revenue - Hong Kong - Order, Shipping, Billing - FY19-20 CSA</t>
  </si>
  <si>
    <t>SCIC - Asia Revenue - Taiwan - Order, Shipping, Billing - FY19-20 CSA</t>
  </si>
  <si>
    <t>Hong Kong Pension Governance - Pension Governance - FY19-20 CSA</t>
  </si>
  <si>
    <t>Hong Kong-Macau - Selling - FY19-20 CSA</t>
  </si>
  <si>
    <t>Hong Kong-Taiwan - Organization General Controls - FY19-20 CSA</t>
  </si>
  <si>
    <t>Hong Kong-Taiwan - Brand Operation - Brand - FY19-20 CSA</t>
  </si>
  <si>
    <t>Hong Kong-Taiwan - Brand Operation - Denuo Ltd Starcom Worldwide - Third Party Contract Governance - FY19-20 CSA</t>
  </si>
  <si>
    <t>Hong Kong-Taiwan - Brand Operation - Denuo Ltd Taiwan Branch - Third Party Contract Governance - FY19-20 CSA</t>
  </si>
  <si>
    <t>Hong Kong-Taiwan - Brand Operation - Williams Lea Hong Kong Ltd - Third Party Contract Governance - FY19-20 CSA</t>
  </si>
  <si>
    <t>Taiwan - Selling - FY19-20 CSA</t>
  </si>
  <si>
    <t>Taiwan Pension Governance - Pension Governance - FY19-20 CSA</t>
  </si>
  <si>
    <t>Bangladesh - International Trade Operations - FY19-20 CSA</t>
  </si>
  <si>
    <t>India - Accounts Receivable - FY19-20 CSA</t>
  </si>
  <si>
    <t>India - International Trade Operations - FY19-20 CSA</t>
  </si>
  <si>
    <t>India - Order, Shipping, Billing - FY19-20 CSA</t>
  </si>
  <si>
    <t>Asia GDM - Selling - FY19-20 CSA</t>
  </si>
  <si>
    <t>Vietnam - Third Party Contract Governance - FY19-20 CSA</t>
  </si>
  <si>
    <t>GC Planning Service Center - F&amp;HC - Planning [Service Center] - FY19-20 CSA</t>
  </si>
  <si>
    <t>GC Planning Service Center - BC - Planning [Service Center] - FY19-20 CSA</t>
  </si>
  <si>
    <t>Rio Plant (1) - Inventory Management - FY19-20 CSA</t>
  </si>
  <si>
    <t>Rio Plant (1) - Organization General Controls - FY19-20 CSA</t>
  </si>
  <si>
    <t>Rio Plant (1) - Storeroom - FY19-20 CSA</t>
  </si>
  <si>
    <t>North Chicago Plant - Application Management - FY19-20 CSA</t>
  </si>
  <si>
    <t>North Chicago Plant - Operating System Management - FY19-20 CSA</t>
  </si>
  <si>
    <t>Ben Cat Plant - Storeroom - FY19-20 CSA</t>
  </si>
  <si>
    <t>Retail Marketing Services - Third Party Operations [Coupon] - FY19-20 CSA</t>
  </si>
  <si>
    <t>FSS Procurement - Coupa  - Application Management - FY19-20 CSA</t>
  </si>
  <si>
    <t>FSS Financial Reporting Actuals - Application Management - FY19-20 CSA</t>
  </si>
  <si>
    <t>FSS Financial Reporting Actuals - IT Operations - FY19-20 CSA</t>
  </si>
  <si>
    <t>FSS Financial Reporting Actuals Non-SOX - Application Management - FY19-20 CSA</t>
  </si>
  <si>
    <t>FSS P2P Master Data - Aravo-TPRM - Application Management - FY19-20 CSA</t>
  </si>
  <si>
    <t>FSS P2P Master Data - GSDB - Application Management - FY19-20 CSA</t>
  </si>
  <si>
    <t>FSS Payments - Application Management - FY19-20 CSA</t>
  </si>
  <si>
    <t>FSS Procurement - Ariba  - Application Management - FY19-20 CSA</t>
  </si>
  <si>
    <t>FSS Procurement - Atlas - Phoenix - Application Management - FY19-20 CSA</t>
  </si>
  <si>
    <t>FSS Procurement - non-SOX - Application Management - FY19-20 CSA</t>
  </si>
  <si>
    <t>Canada Pension Governance - Pension Governance - FY19-20 CSA</t>
  </si>
  <si>
    <t>Acosta - Third Party Contract Governance - FY19-20 CSA</t>
  </si>
  <si>
    <t>Brand US Ops - Organization General Controls - FY19-20 CSA</t>
  </si>
  <si>
    <t>Sales Operations - Organization General Controls - FY19-20 CSA</t>
  </si>
  <si>
    <t>Sales Operations - Selling - FY19-20 CSA</t>
  </si>
  <si>
    <t>United States - Revenue - Order Management PR - Order, Shipping, Billing - FY19-20 CSA</t>
  </si>
  <si>
    <t>Philippines - ABS CBN - Third Party Contract Governance - FY19-20 CSA</t>
  </si>
  <si>
    <t>Philippines - Data Privacy - GBS - Local Data Privacy - FY19-20 CSA</t>
  </si>
  <si>
    <t>Philippines - Selling - FY19-20 CSA</t>
  </si>
  <si>
    <t>Philippines BO - Third Party Contract Governance - FY19-20 CSA</t>
  </si>
  <si>
    <t>CM - Oral - Fareva - Third Party Contract Governance - FY19-20 CSA</t>
  </si>
  <si>
    <t>LA I-Trade - International Trade Operations - FY19-20 CSA</t>
  </si>
  <si>
    <t>LA I-Trade - Organization General Controls - FY19-20 CSA</t>
  </si>
  <si>
    <t>DACH Customization Operations - Third Party Contract Governance - FY19-20 CSA</t>
  </si>
  <si>
    <t>APAC Oral B - Brand - FY19-20 CSA</t>
  </si>
  <si>
    <t>GC Oral Care - Brand - FY19-20 CSA</t>
  </si>
  <si>
    <t>NA Oral Care - Category Product Supply F&amp;A - FY19-20 CSA</t>
  </si>
  <si>
    <t>NA Oral Care - Organization General Controls - FY19-20 CSA</t>
  </si>
  <si>
    <t>AMA Shave Care - Brand - FY19-20 CSA</t>
  </si>
  <si>
    <t>Thailand - Brand - FY19-20 CSA</t>
  </si>
  <si>
    <t>Thailand - Organization General Controls - FY19-20 CSA</t>
  </si>
  <si>
    <t>Thailand - Selling - FY19-20 CSA</t>
  </si>
  <si>
    <t>Thailand - WPP Mediacom - Third Party Contract Governance - FY19-20 CSA</t>
  </si>
  <si>
    <t>Thailand - POSM (Miracle Graphic) - Third Party Contract Governance - FY19-20 CSA</t>
  </si>
  <si>
    <t>Thailand - Activation Agency (Market Connections) - Third Party Contract Governance - FY19-20 CSA</t>
  </si>
  <si>
    <t>Thailand Pension Governance - Pension Governance - FY19-20 CSA</t>
  </si>
  <si>
    <t>Japan - Brand - FY19-20 CSA</t>
  </si>
  <si>
    <t>Japan - Local Data Privacy - FY19-20 CSA</t>
  </si>
  <si>
    <t>Japan - Organization General Controls - FY19-20 CSA</t>
  </si>
  <si>
    <t>Japan SMO BO DENTSU INC - Third Party Contract Governance - FY19-20 CSA</t>
  </si>
  <si>
    <t>Japan Zakka - Selling - FY19-20 CSA</t>
  </si>
  <si>
    <t>Global Development Markets - Selling - FY19-20 CSA</t>
  </si>
  <si>
    <t>Near East - Selling - FY19-20 CSA</t>
  </si>
  <si>
    <t>CF Purchases - BBS LA - Purchasing [Sourcing] - FY19-20 CSA</t>
  </si>
  <si>
    <t>CF Purchases - BBS NA - Purchasing [Sourcing] - FY19-20 CSA</t>
  </si>
  <si>
    <t>PS Purchases - BBS - PEP - NA - Third Party Contract Governance - FY19-20 CSA</t>
  </si>
  <si>
    <t>SPPO - Low Touch Buying - IMEA - Purchasing [Sourcing] - FY19-20 CSA</t>
  </si>
  <si>
    <t>Computing &amp; Storage - UNIX - Operating System Management - FY19-20 CSA</t>
  </si>
  <si>
    <t>SAP Platform - SAP-PO - Application Management - FY19-20 CSA</t>
  </si>
  <si>
    <t>China GO Facility Management - Organization General Controls - FY19-20 CSA</t>
  </si>
  <si>
    <t>Northwest Africa - Selling - FY19-20 CSA</t>
  </si>
  <si>
    <t>South Africa - Brand - FY19-20 CSA</t>
  </si>
  <si>
    <t>South Africa Bidvest Panalpina Logistics (BPL) - Third Party Contract Governance - FY19-20 CSA</t>
  </si>
  <si>
    <t>China - SKII - Selling - FY19-20 CSA</t>
  </si>
  <si>
    <t>CF Purchases - Capital - APAC - Purchasing [Sourcing] - FY19-20 CSA</t>
  </si>
  <si>
    <t>PS Purchases - Baby &amp; Fem Care SBU - AMA - Purchasing [Sourcing] - FY19-20 CSA</t>
  </si>
  <si>
    <t>PS Purchases - Baby &amp; Fem Care SBU - Europe - Purchasing [Sourcing] - FY19-20 CSA</t>
  </si>
  <si>
    <t>PS Purchases - Baby &amp; Fem Care SBU - Greater China - Purchasing [Sourcing] - FY19-20 CSA</t>
  </si>
  <si>
    <t>PS Purchases - Baby &amp; Fem Care SBU - LA - Purchasing [Sourcing] - FY19-20 CSA</t>
  </si>
  <si>
    <t>PS Purchases - Baby &amp; Fem Care SBU - NA - Purchasing [Sourcing] - FY19-20 CSA</t>
  </si>
  <si>
    <t>PS Purchases - Brand Building, GBS and IT - AMA - Purchasing [Sourcing] - FY19-20 CSA</t>
  </si>
  <si>
    <t>PS Purchases - Capital - IMEA - Purchasing [Sourcing] - FY19-20 CSA</t>
  </si>
  <si>
    <t>PS Purchases - Grooming SBU - Global - Purchasing [Sourcing] - FY19-20 CSA</t>
  </si>
  <si>
    <t>PS Purchases - Market Operations - AMA [Sourcing] - FY19-20 CSA</t>
  </si>
  <si>
    <t>PS Purchases - Market Operations - Greater China - Purchasing [Sourcing] - FY19-20 CSA</t>
  </si>
  <si>
    <t>PS Purchases - Market Operations - LA - Purchasing [Sourcing] - FY19-20 CSA</t>
  </si>
  <si>
    <t>PS Purchases - Market Operations NA - Purchasing [Sourcing] - FY19-20 CSA</t>
  </si>
  <si>
    <t>Latin America Distributor Market Revenue FSS - Accounts Receivable - FY19-20 CSA</t>
  </si>
  <si>
    <t>San Jose Service Center Banking Services - Banking [Back Office] - FY19-20 CSA</t>
  </si>
  <si>
    <t>San Jose Service Center Banking Services - Banking [Bank Reconciliation, Treasury Accounting, Miscellaneous Funds Receipt] - FY19-20 CSA</t>
  </si>
  <si>
    <t>San Jose Service Center Banking Services - Banking [Front Office] - FY19-20 CSA</t>
  </si>
  <si>
    <t>FSS FAR - S4 HANA - Application Management - FY19-20 CSA</t>
  </si>
  <si>
    <t>Guangzhou Service Center Revenue FSS - Accounts Receivable - FY19-20 CSA</t>
  </si>
  <si>
    <t>Manila Service Center General Controls - Organization General Controls - FY19-20 CSA</t>
  </si>
  <si>
    <t>San Jose Service Center General Controls - Organization General Controls - FY19-20 CSA</t>
  </si>
  <si>
    <t>Computing Solutions - Continuity Services - 2nd Line of Defense - FY19-20 CSA</t>
  </si>
  <si>
    <t>Computing Solutions - Continuity Services - Organization General Controls - FY19-20 CSA</t>
  </si>
  <si>
    <t>Enterprise Application Integration - Mobility - Application Management - FY19-20 CSA</t>
  </si>
  <si>
    <t>Enterprise Application Integration - Mobility - IT Operations - FY19-20 CSA</t>
  </si>
  <si>
    <t>MEGA - Application Management - FY19-20 CSA</t>
  </si>
  <si>
    <t>Chonan Distribution Center - Organization General Controls - FY19-20 CSA</t>
  </si>
  <si>
    <t>Chonan Distribution Center - P&amp;A - Inventory Management - FY19-20 CSA</t>
  </si>
  <si>
    <t>Chonan Distribution Center - P&amp;A - Third Party Contract Governance - FY19-20 CSA</t>
  </si>
  <si>
    <t>China CBD- Organization General Controls - FY19-20 CSA</t>
  </si>
  <si>
    <t>China - HANGZHOU ALIMAMA SOFTWARE - Third Party Contract Governance - FY19-20 CSA</t>
  </si>
  <si>
    <t>China - HANGZHOU WINCHANCE TECH CROP - Third Party Contract Governance - FY19-20 CSA</t>
  </si>
  <si>
    <t>China SMO PS - Order, Shipping, Billing - FY19-20 CSA</t>
  </si>
  <si>
    <t>CML Master Agreement - Third Party Contract Governance - FY19-20 CSA</t>
  </si>
  <si>
    <t>Sinostrans Master Agreement - Third Party Contract Governance - FY19-20 CSA</t>
  </si>
  <si>
    <t>Greater China - Brand Operation - Third Party Contract Governance - FY19-20 CSA</t>
  </si>
  <si>
    <t>Taiwan SMO PS -  LF Logistics - Inventory Management - FY19-20 CSA</t>
  </si>
  <si>
    <t>United States - CMK - Organization General Controls - FY19-20 CSA</t>
  </si>
  <si>
    <t>AMA Fem Care ex JV - Brand - FY19-20 CSA</t>
  </si>
  <si>
    <t>AMA Fem Care ex JV - Organization General Controls - FY19-20 CSA</t>
  </si>
  <si>
    <t>IMEA GBU (Hair) - Brand - FY19-20 CSA</t>
  </si>
  <si>
    <t>Erskine Park Distribution Center - Linfox - Inventory Management - FY19-20 CSA</t>
  </si>
  <si>
    <t>Global Development Markets - Brand - FY19-20 CSA</t>
  </si>
  <si>
    <t>Nigeria - Brand - FY19-20 CSA</t>
  </si>
  <si>
    <t>Nigeria - Order, Shipping, Billing - FY19-20 CSA</t>
  </si>
  <si>
    <t>Nigeria - Organization General Controls - FY19-20 CSA</t>
  </si>
  <si>
    <t>Nigeria - Selling - FY19-20 CSA</t>
  </si>
  <si>
    <t>Northwest Africa - Accounts Receivable - FY19-20 CSA</t>
  </si>
  <si>
    <t>Northwest Africa - Brand - FY19-20 CSA</t>
  </si>
  <si>
    <t>Northwest Africa - Order, Shipping, Billing - FY19-20 CSA</t>
  </si>
  <si>
    <t>Egypt Pension Governance - Pension Governance - FY19-20 CSA</t>
  </si>
  <si>
    <t>Near East - Accounts Receivable - FY19-20 CSA</t>
  </si>
  <si>
    <t>Near East - Brand - FY19-20 CSA</t>
  </si>
  <si>
    <t>Near East - Order, Shipping, Billing - FY19-20 CSA</t>
  </si>
  <si>
    <t>Near East - Organization General Controls - FY19-20 CSA</t>
  </si>
  <si>
    <t>Pakistan - Brand - FY19-20 CSA</t>
  </si>
  <si>
    <t>Pakistan - Selling - FY19-20 CSA</t>
  </si>
  <si>
    <t>South Africa - Organization General Controls - FY19-20 CSA</t>
  </si>
  <si>
    <t>South Africa - Pension Administration - FY19-20 CSA</t>
  </si>
  <si>
    <t>South Africa Pension Governance - Pension Governance - FY19-20 CSA</t>
  </si>
  <si>
    <t>South Africa Regional Marketing - Mediacom - Third Party Contract Governance - FY19-20 CSA</t>
  </si>
  <si>
    <t>South Africa Selling Operations - Selling - FY19-20 CSA</t>
  </si>
  <si>
    <t>Sub-Sahara Africa SMO Order, Shipping, Billing Operations - Order, Shipping, Billing - FY19-20 CSA</t>
  </si>
  <si>
    <t>CM - Hair - Nihon Kolmar - Third Party Contract Governance - FY19-20 CSA</t>
  </si>
  <si>
    <t>CM - LF - Third party Contract Governance - FY19-20 CSA</t>
  </si>
  <si>
    <t>IMEA GBU (Hair) PS - Category Product Supply F&amp;A - FY19-20 CSA</t>
  </si>
  <si>
    <t>CM - Kanae - Third party Contract Governance - FY19-20 CSA</t>
  </si>
  <si>
    <t>Consumer Email Solution (DMC) - Application Management - FY19-20 CSA</t>
  </si>
  <si>
    <t>Consumer Operations - 1 Consumer Place (TD RB &amp; CC) - IT Operations - FY19-20 CSA</t>
  </si>
  <si>
    <t>Consumer Operations - brand.com - IT Operations - FY19-20 CSA</t>
  </si>
  <si>
    <t>Consumer Platform - Proximity - Third Party Contract Governance - FY19-20 CSA</t>
  </si>
  <si>
    <t>Consumer Platform - CIAM Akamai-Janrain - Application Management - FY19-20 CSA</t>
  </si>
  <si>
    <t>BigCommerce eCaas Platform - Application Management - FY19-20 CSA</t>
  </si>
  <si>
    <t>PS Purchases - Oral &amp; Personal Health Care SBU - Global - Purchasing [Sourcing] - FY19-20 CSA</t>
  </si>
  <si>
    <t>East Africa Selling Operations - Selling - FY19-20 CSA</t>
  </si>
  <si>
    <t>Mexico - Selling - FY19-20 CSA</t>
  </si>
  <si>
    <t>Colombia - Selling - FY19-20 CSA</t>
  </si>
  <si>
    <t>Beijing Innovation Center R&amp;D - Organization General Controls - FY19-20 CSA</t>
  </si>
  <si>
    <t>Australia-New Zealand - Selling - FY19-20 CSA</t>
  </si>
  <si>
    <t>Brazil - Application Management - FY19-20 CSA</t>
  </si>
  <si>
    <t>Mexico - Application Management - FY19-20 CSA</t>
  </si>
  <si>
    <t>Mexico - Organization General Controls - FY19-20 CSA</t>
  </si>
  <si>
    <t>Brussels Innovation Center R&amp;D - Application Management - FY19-20 CSA</t>
  </si>
  <si>
    <t>Egham Greater London Innovation Center R&amp;D - Application Management - FY19-20 CSA</t>
  </si>
  <si>
    <t>Fabric &amp; Home Care Innovation Center R&amp;D - Operating System Management - FY19-20 CSA</t>
  </si>
  <si>
    <t>Kobe Innovation Center R&amp;D - Application Management - FY19-20 CSA</t>
  </si>
  <si>
    <t>Kobe Innovation Center R&amp;D - Operating System Management - FY19-20 CSA</t>
  </si>
  <si>
    <t>Kobe Innovation Center R&amp;D - Organization General Controls - FY19-20 CSA</t>
  </si>
  <si>
    <t>Kronberg Germany Innovation Center R&amp;D - Application Management - FY19-20 CSA</t>
  </si>
  <si>
    <t>Kronberg Germany Innovation Center R&amp;D - Fixed Asset Management - FY19-20 CSA</t>
  </si>
  <si>
    <t>Kronberg Germany Innovation Center R&amp;D - IT Asset Management - FY19-20 CSA</t>
  </si>
  <si>
    <t>Kronberg Germany Innovation Center R&amp;D - Research and Development - FY19-20 CSA</t>
  </si>
  <si>
    <t>Latin America Innovation Center R&amp;D - Research and Development - FY19-20 CSA</t>
  </si>
  <si>
    <t>Reading Greater London Innovation Center R&amp;D - Fixed Asset Management - FY19-20 CSA</t>
  </si>
  <si>
    <t>Singapore Innovation Center R&amp;D - Application Management - FY19-20 CSA</t>
  </si>
  <si>
    <t>Singapore Innovation Center R&amp;D - Fixed Asset Management - FY19-20 CSA</t>
  </si>
  <si>
    <t>Singapore Innovation Center R&amp;D - Operating System Management - FY19-20 CSA</t>
  </si>
  <si>
    <t>Singapore Innovation Center R&amp;D - Organization General Controls - FY19-20 CSA</t>
  </si>
  <si>
    <t>South Boston Innovation Center R&amp;D - IT Asset Management - FY19-20 CSA</t>
  </si>
  <si>
    <t>Winton Hill Business Center - Baby Fem R&amp;D - IT Asset Management - FY19-20 CSA</t>
  </si>
  <si>
    <t>Winton Hill Business Center - Family R&amp;D - Operating System Management - FY19-20 CSA</t>
  </si>
  <si>
    <t>South Korea - Brand - FY19-20 CSA</t>
  </si>
  <si>
    <t>South Korea - Organization General Controls - FY19-20 CSA</t>
  </si>
  <si>
    <t>South Korea Mediacom - Third Party Contract Governance - FY19-20 CSA</t>
  </si>
  <si>
    <t>South Korea P&amp;A - Third Party Contract Governance - FY19-20 CSA</t>
  </si>
  <si>
    <t>South Korea P&amp;M - Third Party Contract Governance - FY19-20 CSA</t>
  </si>
  <si>
    <t>South Korea Pension Governance - Pension Governance - FY19-20 CSA</t>
  </si>
  <si>
    <t>South Korea YCM - Third Party Contract Governance - FY19-20 CSA</t>
  </si>
  <si>
    <t>GREAT SOURCE - Third Party Contract Governance - FY19-20 CSA</t>
  </si>
  <si>
    <t>Innovation Selling &amp; Capability - Acosta - Third Party Contract Governance - FY19-20 CSA</t>
  </si>
  <si>
    <t>Australia-New Zealand CO - Third Party Contract Governance - FY19-20 CSA</t>
  </si>
  <si>
    <t>Kenya &amp; Ghana - Brand - FY19-20 CSA</t>
  </si>
  <si>
    <t>Kenya &amp; Ghana - Third Party Contract Governance - FY19-20 CSA</t>
  </si>
  <si>
    <t>Ghana - Selling - FY19-20 CSA</t>
  </si>
  <si>
    <t>Asia &amp; Europe F&amp;HC Chemicals - Third Party Contract Governance - FY19-20 CSA</t>
  </si>
  <si>
    <t>Asia F&amp;HC Chemicals - Application Management - FY19-20 CSA</t>
  </si>
  <si>
    <t>Asia F&amp;HC Chemicals - Inventory Management - FY19-20 CSA</t>
  </si>
  <si>
    <t>Asia F&amp;HC Chemicals - IT Operations - FY19-20 CSA</t>
  </si>
  <si>
    <t>Asia F&amp;HC Chemicals - Local Data Privacy - FY19-20 CSA</t>
  </si>
  <si>
    <t>Asia F&amp;HC Chemicals - Order, Shipping, Billing - FY19-20 CSA</t>
  </si>
  <si>
    <t>Asia F&amp;HC Chemicals - Selling - FY19-20 CSA</t>
  </si>
  <si>
    <t>Europe F&amp;HC Chemicals - Inventory Management - FY19-20 CSA</t>
  </si>
  <si>
    <t>Europe F&amp;HC Chemicals - Local Data Privacy - FY19-20 CSA</t>
  </si>
  <si>
    <t>Europe F&amp;HC Chemicals - Order, Shipping, Billing - FY19-20 CSA</t>
  </si>
  <si>
    <t>Europe F&amp;HC Chemicals - Selling - FY19-20 CSA</t>
  </si>
  <si>
    <t>LA Fabric Care PS - Category Product Supply F&amp;A - FY19-20 CSA</t>
  </si>
  <si>
    <t>NA Fabric &amp; Home Care - Chemicals - Inventory Management - FY19-20 CSA</t>
  </si>
  <si>
    <t>NA Fabric &amp; Home Care - Chemicals - Order, Shipping, Billing - FY19-20 CSA</t>
  </si>
  <si>
    <t>NA Fabric &amp; Home Care - Chemicals - Selling - FY19-20 CSA</t>
  </si>
  <si>
    <t>NA Fabric &amp; Home Care - Chemicals - Third Party Contract Governance - FY19-20 CSA</t>
  </si>
  <si>
    <t>LA Hair &amp; Beauty Care PS - Category Product Supply F&amp;A - FY19-20 CSA</t>
  </si>
  <si>
    <t>LA Shave Care PS - Category Product Supply F&amp;A - FY19-20 CSA</t>
  </si>
  <si>
    <t>Europe Oral Care Privacy - Local Data Privacy - FY19-20 CSA</t>
  </si>
  <si>
    <t>LA Oral Care PS - Category Product Supply F&amp;A - FY19-20 CSA</t>
  </si>
  <si>
    <t>NA Personal Health Care - Brand - FY19-20 CSA</t>
  </si>
  <si>
    <t>NA Personal Health Care - Category Product Supply F&amp;A - FY19-20 CSA</t>
  </si>
  <si>
    <t>Argentina - Application Management - FY19-20 CSA</t>
  </si>
  <si>
    <t>Argentina - Brand - FY19-20 CSA</t>
  </si>
  <si>
    <t>Argentina - Order, Shipping, Billing - FY19-20 CSA</t>
  </si>
  <si>
    <t>Argentina - Organization General Controls - FY19-20 CSA</t>
  </si>
  <si>
    <t>Brazil - Brand - FY19-20 CSA</t>
  </si>
  <si>
    <t>Brazil - Order, Shipping, Billing - FY19-20 CSA</t>
  </si>
  <si>
    <t>Brazil - Organization General Controls - FY19-20 CSA</t>
  </si>
  <si>
    <t>Brazil - Selling - FY19-20 CSA</t>
  </si>
  <si>
    <t>Brazil - Third Party Contract Governance - FY19-20 CSA</t>
  </si>
  <si>
    <t>Brazil - Itatiaia - Inventory Management - FY19-20 CSA</t>
  </si>
  <si>
    <t>Brazil - Recife - Inventory Management - FY19-20 CSA</t>
  </si>
  <si>
    <t>Brazil Benefit Design &amp; Delivery HR- Benefit Design &amp; Delivery HR [C&amp;B, E&amp;LR, Local HR] - FY19-20 CSA</t>
  </si>
  <si>
    <t>Brazil Media Agencies - Third Party Contract Governance - FY19-20 CSA</t>
  </si>
  <si>
    <t>Brazil Merchandiser - Third Party Contract Governance - FY19-20 CSA</t>
  </si>
  <si>
    <t>Brazil Pension Accounting - Pension Account [FASB 87-106 Disclosure] - FY19-20 CSA</t>
  </si>
  <si>
    <t>Brazil Pension Governance - Pension Governance - FY19-20 CSA</t>
  </si>
  <si>
    <t>Brazil Promotional Spending - Third Party Contract Governance - FY19-20 CSA</t>
  </si>
  <si>
    <t>LA Baby Care - Brand - FY19-20 CSA</t>
  </si>
  <si>
    <t>LA Feminine Care - Brand - FY19-20 CSA</t>
  </si>
  <si>
    <t>LA Oral Care - Organization General Controls - FY19-20 CSA</t>
  </si>
  <si>
    <t>LA PF&amp;HC - Brand - FY19-20 CSA</t>
  </si>
  <si>
    <t>LA Shave Care - Brand - FY19-20 CSA</t>
  </si>
  <si>
    <t>LA Shave Care - Organization General Controls - FY19-20 CSA</t>
  </si>
  <si>
    <t>Venezuela - Aerocamiones de Venezuela (AEROCAV) - Third Party Contract Governance - FY19-20 CSA</t>
  </si>
  <si>
    <t>Venezuela - Accounts Receivable - FY19-20 CSA</t>
  </si>
  <si>
    <t>Venezuela - Brand - FY19-20 CSA</t>
  </si>
  <si>
    <t>Venezuela - Order, Shipping, Billing - FY19-20 CSA</t>
  </si>
  <si>
    <t>Venezuela - Organization General Controls - FY19-20 CSA</t>
  </si>
  <si>
    <t>Venezuela - Selling - FY19-20 CSA</t>
  </si>
  <si>
    <t>Latin America Distributor Market - Application Management - FY19-20 CSA</t>
  </si>
  <si>
    <t>Latin America Distributor Market - Order, Shipping, Billing - FY19-20 CSA</t>
  </si>
  <si>
    <t>Latin America Distributor Market - Selling - FY19-20 CSA</t>
  </si>
  <si>
    <t>Panama Pension Governance - Pension Governance - FY19-20 CSA</t>
  </si>
  <si>
    <t>Mexico - Brand - FY19-20 CSA</t>
  </si>
  <si>
    <t>Mexico - Order, Shipping, Billing - FY19-20 CSA</t>
  </si>
  <si>
    <t>Mexico - Payroll [Front End] - FY19-20 CSA</t>
  </si>
  <si>
    <t>Mexico Benefit Design &amp; Delivery HR - Benefit Design &amp; Delivery HR [C&amp;B, E&amp;LR, Local HR] - FY19-20 CSA</t>
  </si>
  <si>
    <t>Mexico Pension Governance - Pension Governance - FY19-20 CSA</t>
  </si>
  <si>
    <t>San Martin Obispo Distribution Center -  DHL - Inventory Management - FY19-20 CSA</t>
  </si>
  <si>
    <t>Starcom Mexico - Third Party Contract Governance - FY19-20 CSA</t>
  </si>
  <si>
    <t>Chile - Brand - FY19-20 CSA</t>
  </si>
  <si>
    <t>Chile SMO Services - Third Party Contract Governance - FY19-20 CSA</t>
  </si>
  <si>
    <t>Colombia - Application Management - FY19-20 CSA</t>
  </si>
  <si>
    <t>Colombia Pension Governance - Pension Governance - FY19-20 CSA</t>
  </si>
  <si>
    <t>Peru - Order, Shipping, Billing - FY19-20 CSA</t>
  </si>
  <si>
    <t>Peru - Selling - FY19-20 CSA</t>
  </si>
  <si>
    <t>Peru Pension Governance - Pension Governance - FY19-20 CSA</t>
  </si>
  <si>
    <t>CE - Ukraine - Selling - FY19-20 CSA</t>
  </si>
  <si>
    <t>CRC - Consumer Research Center - IT Operations - FY19-20 CSA</t>
  </si>
  <si>
    <t>IBES C&amp;F Cost &amp; Feasibility - IT Operations - FY19-20 CSA</t>
  </si>
  <si>
    <t>Beckett Ridge Technical Center - Fixed Asset Management - FY19-20 CSA</t>
  </si>
  <si>
    <t>Lagos General Office - Fixed Asset Management - FY19-20 CSA</t>
  </si>
  <si>
    <t>Manila NetPark - Fixed Asset Management - FY19-20 CSA</t>
  </si>
  <si>
    <t>Sydney General Office - Fixed Asset Management - FY19-20 CSA</t>
  </si>
  <si>
    <t>Winton Hill Business Center - Fixed Asset Management - FY19-20 CSA</t>
  </si>
  <si>
    <t>Digital Solutions - Relocation &amp; Travel - Asia Travel - Travel - FY19-20 CSA</t>
  </si>
  <si>
    <t>Pension Administration - Belgium Pension Admin - Pension Administration - FY19-20 CSA</t>
  </si>
  <si>
    <t>Pension Administration - Brazil Pension Admin - Pension Administration - FY19-20 CSA</t>
  </si>
  <si>
    <t>Pension Administration - Colombia Pension Admin - Pension Administration - FY19-20 CSA</t>
  </si>
  <si>
    <t>Pension Administration - Slovakia Pension Admin - Pension Administration - FY19-20 CSA</t>
  </si>
  <si>
    <t>United States Employee Benefits-Conduent - Third Party Contract Governance - FY19-20 CSA</t>
  </si>
  <si>
    <t>HRIS - Expat Payroll &amp; Relo Acct - Application Management - FY19-20 CSA</t>
  </si>
  <si>
    <t>HRIS - Expat Payroll &amp; Relo Acct - IT Operations - FY19-20 CSA</t>
  </si>
  <si>
    <t>HRIS - Payroll IT Operations - IT Operations - FY19-20 CSA</t>
  </si>
  <si>
    <t>HRIS - SOARS - Application Management - FY19-20 CSA</t>
  </si>
  <si>
    <t>HRIS - SOARS - IT Operations - FY19-20 CSA</t>
  </si>
  <si>
    <t>DACH - Total Cluster - Brand - FY19-20 CSA</t>
  </si>
  <si>
    <t>DACH - Total Cluster - Selling - FY19-20 CSA</t>
  </si>
  <si>
    <t>DACH - Germany Benefit Design &amp; Delivery HR - Benefit Design &amp; Delivery HR [C&amp;B, E&amp;LR, Local HR] - FY19-20 CSA</t>
  </si>
  <si>
    <t>EE - Kazakhatan Selling - Selling - FY19-20 CSA</t>
  </si>
  <si>
    <t>EE - Russia Selling - Selling - FY19-20 CSA</t>
  </si>
  <si>
    <t>EE - Total Cluster - Brand - FY19-20 CSA</t>
  </si>
  <si>
    <t>Europe Regional Marketing - Grey London - Third Party Contract Governance - FY19-20 CSA</t>
  </si>
  <si>
    <t>Europe Regional Marketing - Publicis London - Third Party Contract Governance - FY19-20 CSA</t>
  </si>
  <si>
    <t>Europe Regional Marketing - MIA Representaciones Artisticas - Third Party Contract Governance - FY19-20 CSA</t>
  </si>
  <si>
    <t>Europe Regional Marketing - Townhouse New York - Third Party Contract Governance - FY19-20 CSA</t>
  </si>
  <si>
    <t>Europe Selling 2nd Line of Defense - 2nd Line of Defense - FY19-20 CSA</t>
  </si>
  <si>
    <t>Europe SMO Central Budget - Selling - FY19-20 CSA</t>
  </si>
  <si>
    <t>Switzerland (HQ) - Switzerland Benefit Design &amp; Delivery HR - Benefit Design &amp; Delivery HR [C&amp;B, E&amp;LR, Local HR] - FY19-20 CSA</t>
  </si>
  <si>
    <t>Switzerland (HQ) - Organization General Controls - FY19-20 CSA</t>
  </si>
  <si>
    <t>Switzerland (HQ) - Switzerland Pension Governance - Pension Governance - FY19-20 CSA</t>
  </si>
  <si>
    <t>FBNL - Belgium - Selling - FY19-20 CSA</t>
  </si>
  <si>
    <t>FBNL - Belgium SPACE - Third Party Contract Governance - FY19-20 CSA</t>
  </si>
  <si>
    <t>FBNL - Belgium &amp; Netherlands - Local Data Privacy - FY19-20 CSA</t>
  </si>
  <si>
    <t>FBNL - Total Cluster - Organization General Controls - FY19-20 CSA</t>
  </si>
  <si>
    <t>FBNL - France STARCOM - Third Party Contract Governance - FY19-20 CSA</t>
  </si>
  <si>
    <t>FBNL - France - Selling - FY19-20 CSA</t>
  </si>
  <si>
    <t>FBNL - HighCo Brussels - Third Party Operations [Coupon] - FY19-20 CSA</t>
  </si>
  <si>
    <t>FBNL - HighCo France - Third Party Operations [Coupon] - FY19-20 CSA</t>
  </si>
  <si>
    <t>FBNL - Belgium &amp; Netherlands - Accounts Payable - FY19-20 CSA</t>
  </si>
  <si>
    <t>FBNL - Netherlands - Selling - FY19-20 CSA</t>
  </si>
  <si>
    <t>NE - Nordics - Brand - FY19-20 CSA</t>
  </si>
  <si>
    <t>NE - Nordics - Order, Shipping, Billing - FY19-20 CSA</t>
  </si>
  <si>
    <t>NE - Nordics - Selling - FY19-20 CSA</t>
  </si>
  <si>
    <t>NE - Total Cluster - Local Data Privacy - FY19-20 CSA</t>
  </si>
  <si>
    <t>NE - UK/Ireland - Selling - FY19-20 CSA</t>
  </si>
  <si>
    <t>NE - UK/Ireland Benefit Design &amp; Delivery HR - Benefit Design &amp; Delivery HR [C&amp;B, E&amp;LR, Local HR] - FY19-20 CSA</t>
  </si>
  <si>
    <t>NE - UK STARCOM MEDIA - Third Party Contract Governance - FY19-20 CSA</t>
  </si>
  <si>
    <t>SE - Spain - Selling - FY19-20 CSA</t>
  </si>
  <si>
    <t>SE - Italy - Organization General Controls - FY19-20 CSA</t>
  </si>
  <si>
    <t>SE - Italy - Selling - FY19-20 CSA</t>
  </si>
  <si>
    <t>SE - Portugal - Selling - FY19-20 CSA</t>
  </si>
  <si>
    <t>SE - Spain Benefit Design &amp; Delivery HR  - Benefit Design &amp; Delivery HR [C&amp;B, E&amp;LR, Local HR] - FY19-20 CSA</t>
  </si>
  <si>
    <t>SE - Spain Pension Governance - Pension Governance - FY19-20 CSA</t>
  </si>
  <si>
    <t>Greater China SMO Applications - C2 (Counters) - Application Management - FY19-20 CSA</t>
  </si>
  <si>
    <t>Greater China SMO Applications - China Data Lake - Application Management - FY19-20 CSA</t>
  </si>
  <si>
    <t>Greater China SMO Applications - China DMP and DSP Project - Application Management - FY19-20 CSA</t>
  </si>
  <si>
    <t>Greater China SMO Applications - GC Consumer Micro-services - Application Management - FY19-20 CSA</t>
  </si>
  <si>
    <t>Greater China SMO Applications - Golden Investor - Application Management - FY19-20 CSA</t>
  </si>
  <si>
    <t>Greater China SMO Applications - NRO Order Solution - Application Management - FY19-20 CSA</t>
  </si>
  <si>
    <t>Greater China SMO Applications - SK-II BC Payroll System - Application Management - FY19-20 CSA</t>
  </si>
  <si>
    <t>CE - Slovakia Pension Governance - Pension Governance - FY19-20 CSA</t>
  </si>
  <si>
    <t>Israel - Selling - FY19-20 CSA</t>
  </si>
  <si>
    <t>Israel MEDIACOM Tel Aviv - Third Party Contract Governance - FY19-20 CSA</t>
  </si>
  <si>
    <t>SEE S - Order, Shipping, Billing - FY19-20 CSA</t>
  </si>
  <si>
    <t>Turkey &amp; CCAR - Azerbaijan - Selling - FY19-20 CSA</t>
  </si>
  <si>
    <t>Turkey &amp; CCAR - Turkey - Accounts Receivable - FY19-20 CSA</t>
  </si>
  <si>
    <t>Turkey &amp; CCAR - Turkey - Order, Shipping, Billing - FY19-20 CSA</t>
  </si>
  <si>
    <t>Turkey &amp; CCAR - Turkey Benefit Design &amp; Delivery HR  - Benefit Design &amp; Delivery HR [C&amp;B, E&amp;LR, Local HR] - FY19-20 CSA</t>
  </si>
  <si>
    <t>Turkey &amp; CCAR - Turkey - Selling - FY19-20 CSA</t>
  </si>
  <si>
    <t>Xiqing Plant - Fixed Asset Management - FY19-20 CSA</t>
  </si>
  <si>
    <t>Xiqing Plant - Organization General Controls - FY19-20 CSA</t>
  </si>
  <si>
    <t>Reading Plant - Inventory Management - FY19-20 CSA</t>
  </si>
  <si>
    <t>Shanghai Plant - Inventory Management - FY19-20 CSA</t>
  </si>
  <si>
    <t>Global Health Care Purchases - Purchasing [Sourcing] - FY19-20 CSA</t>
  </si>
  <si>
    <t>NA POH - Credit Management - Accounts Receivable - FY19-20 CSA</t>
  </si>
  <si>
    <t>Naucalpan Plant - Fixed Asset Management - FY19-20 CSA</t>
  </si>
  <si>
    <t>Naucalpan Plant - Payroll [Front End] - FY19-20 CSA</t>
  </si>
  <si>
    <t>Procure-to-Pay - Americas - Procurement - Organization General Controls - FY19-20 CSA</t>
  </si>
  <si>
    <t>Procure-to-Pay - San Jose Service Center - Americas - Accounts Payable - FY19-20 CSA</t>
  </si>
  <si>
    <t>Sharon Woods Technical Center - Fixed Asset Management - FY19-20 CSA</t>
  </si>
  <si>
    <t>MSGV - Brand - FY19-20 CSA</t>
  </si>
  <si>
    <t>Stock Plan Admin/SHS - Stock Plans Administration - Equity Compensation Exercising - FY19-20 CSA</t>
  </si>
  <si>
    <t>GBS iSNS - Warehousing - RTCIS - Application Management - FY19-20 CSA</t>
  </si>
  <si>
    <t>Identity Management - Ping - Application Management - FY19-20 CSA</t>
  </si>
  <si>
    <t>Information Security - Organization General Controls - FY19-20 CSA</t>
  </si>
  <si>
    <t>GBS IDQ - Engineering - GSQA - Application Management - FY19-20 CSA</t>
  </si>
  <si>
    <t>GBS IDQ - Engineering - GSQA - IT Continuity - Application - FY19-20 CSA</t>
  </si>
  <si>
    <t>GBS IDQ - Engineering - GSQA - IT Operations - FY19-20 CSA</t>
  </si>
  <si>
    <t>GBS IDQ - Engineering - SAP QM - Application Management - FY19-20 CSA</t>
  </si>
  <si>
    <t>GBS IDQ - Engineering - Teamcenter - Application Management - FY19-20 CSA</t>
  </si>
  <si>
    <t>GBS IDQ - Engineering - Teamcenter - IT Continuity - Application - FY19-20 CSA</t>
  </si>
  <si>
    <t>GBS IDQ - Engineering - Teamcenter - IT Operations - FY19-20 CSA</t>
  </si>
  <si>
    <t>GBS IDQ - Innovation - Digital Specification Managent (DSM) - Application Management - FY19-20 CSA</t>
  </si>
  <si>
    <t>GBS IDQ - Innovation - Product Development (Enginuity) - Application Management - FY19-20 CSA</t>
  </si>
  <si>
    <t>GBS IDQ - Innovation - R&amp;D Applications - IT Operations - FY19-20 CSA</t>
  </si>
  <si>
    <t>GBS IDQ - Innovation - Research &amp; Development (R&amp;D) - Dassault - Third Party Contract Governance - FY19-20 CSA</t>
  </si>
  <si>
    <t>GBS IDQ - Quality and Lab Services - Argus - Application Management - FY19-20 CSA</t>
  </si>
  <si>
    <t>GBS IDQ - Quality and Lab Services - Argus - IT Continuity - Application - FY19-20 CSA</t>
  </si>
  <si>
    <t>GBS IDQ - Quality and Lab Services - Digital Signals - Application Management - FY19-20 CSA</t>
  </si>
  <si>
    <t>GBS IDQ - Quality and Lab Services - Digital Signals - IT Continuity - Application - FY19-20 CSA</t>
  </si>
  <si>
    <t>GBS PSSS &amp; TO - Manufacturing - Maple Application - Application Management - FY19-20 CSA</t>
  </si>
  <si>
    <t>GBS PSSS &amp; TO - Manufacturing - SAP Maintenance and Storeroom - Application Management - FY19-20 CSA</t>
  </si>
  <si>
    <t>GBS PSSS &amp; TO - OM IT - NA DAT-AOV - Application Management - FY19-20 CSA</t>
  </si>
  <si>
    <t>GBS PSSS &amp; TO - OM IT - NA DAT-AOV - IT Continuity - Application - FY19-20 CSA</t>
  </si>
  <si>
    <t>GBS PSSS &amp; TO - OM IT - OM Blueprism - Application Management - FY19-20 CSA</t>
  </si>
  <si>
    <t>GBS PSSS &amp; TO - OM IT - OM Blueprism - IT Continuity - Application - FY19-20 CSA</t>
  </si>
  <si>
    <t>GBS PSSS &amp; TO - OM IT - OM Workfusion - Application Management - FY19-20 CSA</t>
  </si>
  <si>
    <t>GBS PSSS &amp; TO - OM IT - OM Workfusion - IT Continuity - Application - FY19-20 CSA</t>
  </si>
  <si>
    <t>GBS PSSS &amp; TO - OM IT - SAP OM - Application Management - FY19-20 CSA</t>
  </si>
  <si>
    <t>GBS PSSS &amp; TO - OM IT - SAP Production Execution - Application Management - FY19-20 CSA</t>
  </si>
  <si>
    <t>GBS PSSS &amp; TO - OM IT - SAP-S2C BW Regional Reporting - Application Management - FY19-20 CSA</t>
  </si>
  <si>
    <t>GBS PSSS &amp; TO - OM IT - SAP-XI-NFE Nota Fiscal Electronica and B2G - IT Continuity - Application - FY19-20 CSA</t>
  </si>
  <si>
    <t>GBS PSSS &amp; TO - OM IT - Walmart Retail Connect - IT Continuity - Application - FY19-20 CSA</t>
  </si>
  <si>
    <t>GBS PSSS &amp; TO - Plant Shared Services - Plant Facilities - Sodexo - Third Party Contract Governance - FY19-20 CSA</t>
  </si>
  <si>
    <t>GBS iSNS - iPlanning IT - Aloha - Application Management - FY19-20 CSA</t>
  </si>
  <si>
    <t>GBS iSNS - iPlanning IT - Aloha - IT Continuity - Application - FY19-20 CSA</t>
  </si>
  <si>
    <t>GBS iSNS - iPlanning IT - PA (Process Automation) - Application Management - FY19-20 CSA</t>
  </si>
  <si>
    <t>GBS iSNS - iPlanning IT - PA (Process Automation) - IT Continuity - Application - FY19-20 CSA</t>
  </si>
  <si>
    <t>GBS iSNS - iPlanning IT - Rulex - Application Management - FY19-20 CSA</t>
  </si>
  <si>
    <t>GBS iSNS - iPlanning IT - Rulex - IT Continuity - Application - FY19-20 CSA</t>
  </si>
  <si>
    <t>GBS iSNS - iPlanning IT - SIMPLEMENT - Application Management - FY19-20 CSA</t>
  </si>
  <si>
    <t>GBS iSNS - Planning PS - IBP-I Inventory Optimization - Application Management - FY19-20 CSA</t>
  </si>
  <si>
    <t>GBS iSNS - Planning PS - IBP-I Inventory Optimization - IT Continuity - Application - FY19-20 CSA</t>
  </si>
  <si>
    <t>GBS iSNS - Planning PS - IBP-I Inventory Optimization - IT Operations - FY19-20 CSA</t>
  </si>
  <si>
    <t>GBS iSNS - Planning PS - WPI - Application Management - FY19-20 CSA</t>
  </si>
  <si>
    <t>GBS iSNS - PS IT Operations - Core Manufacturing - IT Operations - FY19-20 CSA</t>
  </si>
  <si>
    <t>GBS iSNS - PS IT Operations - TS Transportation Management System (TMS) - Operations - IT Operations - FY19-20 CSA</t>
  </si>
  <si>
    <t>GBS iSNS - PS IT Operations - Warehousing IM-WM IT Operations - IT Operations - FY19-20 CSA</t>
  </si>
  <si>
    <t>GBS iSNS - Transportation -  iTrade Global Applications - GBS supported - Application Management - FY19-20 CSA</t>
  </si>
  <si>
    <t>GBS iSNS - Transportation - Customs Management - Application Management - FY19-20 CSA</t>
  </si>
  <si>
    <t>GBS iSNS - Transportation - JDA - Third Party Contract Governance - FY19-20 CSA</t>
  </si>
  <si>
    <t>GBS iSNS - Warehousing - APAL - Application Management - FY19-20 CSA</t>
  </si>
  <si>
    <t>GBS iSNS - Warehousing - AutoScheduler - Application Management - FY19-20 CSA</t>
  </si>
  <si>
    <t>GBS ISNS - Warehousing - PrIME (JDA WMS) - Application Management - FY19-20 CSA</t>
  </si>
  <si>
    <t>GBS iSNS - Warehousing - SAP IM - Application Management - FY19-20 CSA</t>
  </si>
  <si>
    <t>D&amp;A - NPI Insights - Application Management - FY19-20 CSA</t>
  </si>
  <si>
    <t>D&amp;A - TDC Losses Analytics - Application Management - FY19-20 CSA</t>
  </si>
  <si>
    <t>D&amp;A - Gross Contribution - Application Management - FY19-20 CSA</t>
  </si>
  <si>
    <t>D&amp;A - Fastmart - Application Management - FY19-20 CSA</t>
  </si>
  <si>
    <t>Venezuela - Payroll [Full Service] - FY19-20 CSA</t>
  </si>
  <si>
    <t>Colombia - Innerworking - Third Party Contract Governance - FY19-20 CSA</t>
  </si>
  <si>
    <t>Pacific SMO (Chile, Colombia &amp; Peru)  - Organization General Controls - FY19-20 CSA</t>
  </si>
  <si>
    <t>Peru - Brand - FY19-20 CSA</t>
  </si>
  <si>
    <t>Teleatento - Peru - Third Party Contract Governance - FY19-20 CSA</t>
  </si>
  <si>
    <t>NA Store Online Proshop v2 - Application Management - FY19-20 CSA</t>
  </si>
  <si>
    <t>Virtual Solutions - Analytics Anywhere - Application Management - FY19-20 CSA</t>
  </si>
  <si>
    <t>Indonesia - Selling - FY19-20 CSA</t>
  </si>
  <si>
    <t>NA Personal Care - Brand - FY19-20 CSA</t>
  </si>
  <si>
    <t>NA Personal Care - W &amp; K - Third Party Contract Governance - FY19-20 CSA</t>
  </si>
  <si>
    <t>Japan S&amp;C - Selling - FY19-20 CSA</t>
  </si>
  <si>
    <t>CM -Hair Care -TTL (KDC-L) - Third Party Contract Governance - FY19-20 CSA</t>
  </si>
  <si>
    <t>FSS Platform - S4 HANA - IT Operations - FY19-20 CSA</t>
  </si>
  <si>
    <t>FSS Platform - S4 HANA - Operating System Management - FY19-20 CSA</t>
  </si>
  <si>
    <t>FSS S4 HANA - IT Operations - FY19-20 CSA</t>
  </si>
  <si>
    <t>GBS IDQ - Quality and Lab Services - IT@Labs - IT Asset Management - FY19-20 CSA</t>
  </si>
  <si>
    <t>GBS IDQ - Quality and Lab Services - IT@Labs - Operating System Management - FY19-20 CSA</t>
  </si>
  <si>
    <t>GBS Central F&amp;A - Full Cost View (FCV) - Application Management - FY19-20 CSA</t>
  </si>
  <si>
    <t>GBS Central Portfolio - Planview - Application Management - FY19-20 CSA</t>
  </si>
  <si>
    <t>MADS Digital SKU Base Plan - Application Management - FY19-20 CSA</t>
  </si>
  <si>
    <t>MADS DOne.Request - Application Management - FY19-20 CSA</t>
  </si>
  <si>
    <t>MADS eContent (Hybris) - Application Management - FY19-20 CSA</t>
  </si>
  <si>
    <t>MADS GDSN - LANSA - Application Management - FY19-20 CSA</t>
  </si>
  <si>
    <t>MADS GPDB: Global Product Database - Application Management - FY19-20 CSA</t>
  </si>
  <si>
    <t>MADS IOP Tracker (IOPT) - Application Management - FY19-20 CSA</t>
  </si>
  <si>
    <t>MADS LA Product Workflow - Application Management - FY19-20 CSA</t>
  </si>
  <si>
    <t>MADS MAVIS (BRFplus) - Application Management - FY19-20 CSA</t>
  </si>
  <si>
    <t>MADS MIND - Application Management - FY19-20 CSA</t>
  </si>
  <si>
    <t>MADS PLOG Tactical - Application Management - FY19-20 CSA</t>
  </si>
  <si>
    <t>MADS PLOG US&amp;UK - Application Management - FY19-20 CSA</t>
  </si>
  <si>
    <t>MADS Price Workflow  - Application Management - FY19-20 CSA</t>
  </si>
  <si>
    <t>MADS Smart Label - Application Management - FY19-20 CSA</t>
  </si>
  <si>
    <t>MADS Trigger NG (BRF Plus) - Application Management - FY19-20 CSA</t>
  </si>
  <si>
    <t>GBS iSNS - PS IT Operations - Warehousing Development - Operating System Management - Operating System Management - FY19-20 CSA</t>
  </si>
  <si>
    <t>GBS iSNS - Warehousing - RTCIS - IT Operations - FY19-20 CSA</t>
  </si>
  <si>
    <t>Retail Execution - FRANCE PERFECT STORE - IT Operations - FY19-20 CSA</t>
  </si>
  <si>
    <t>Retail Execution - LA STORE  - IT Operations - FY19-20 CSA</t>
  </si>
  <si>
    <t>TFM - ITS - DataMart - Operating System Management - FY19-20 CSA</t>
  </si>
  <si>
    <t>TFM - Prosys Italy - Application Management - FY19-20 CSA</t>
  </si>
  <si>
    <t>Greater China IT - Third Party Contract Governance - FY19-20 CSA</t>
  </si>
  <si>
    <t>AMA Beauty - Brand - FY19-20 CSA</t>
  </si>
  <si>
    <t>APAC Hair Care Office - Brand - FY19-20 CSA</t>
  </si>
  <si>
    <t>APAC Hair Care Office - Organization General Controls - FY19-20 CSA</t>
  </si>
  <si>
    <t>IMEA Fabric Care Organization - Brand - FY19-20 CSA</t>
  </si>
  <si>
    <t>IMEA Home Care Org - Brand - FY19-20 CSA</t>
  </si>
  <si>
    <t>Arabian Peninsula - Brand - FY19-20 CSA</t>
  </si>
  <si>
    <t>Arabian Peninsula - Jeddah GO - Organization General Controls - FY19-20 CSA</t>
  </si>
  <si>
    <t>Arabian Peninsula - Pension Governance - FY19-20 CSA</t>
  </si>
  <si>
    <t>Gulf - Selling - FY19-20 CSA</t>
  </si>
  <si>
    <t>Saudi - Selling - FY19-20 CSA</t>
  </si>
  <si>
    <t>Arabian Peninsula - Dubai GO - Organization General Controls - FY19-20 CSA</t>
  </si>
  <si>
    <t>Arabian Peninsula Revenue - Order, Shipping, Billing - FY19-20 CSA</t>
  </si>
  <si>
    <t>Indonesia - Brand - FY19-20 CSA</t>
  </si>
  <si>
    <t>Indonesia - Organization General Controls - FY19-20 CSA</t>
  </si>
  <si>
    <t>Indonesia - PT Wira Pamungas Pariwara - Third Party Contract Governance - FY19-20 CSA</t>
  </si>
  <si>
    <t>Indonesia - PT BBDO Indonesia - Third Party Contract Governance - FY19-20 CSA</t>
  </si>
  <si>
    <t>Indonesia - PT Gelatik Supra - Third Party Contract Governance  - FY19-20 CSA</t>
  </si>
  <si>
    <t>Indonesia - PT Tempindo Jasatama - Third Party Contract Governance  - FY19-20 CSA</t>
  </si>
  <si>
    <t>Jakarta Distribution Centre - DHL - Inventory Management - FY19-20 CSA</t>
  </si>
  <si>
    <t>Jakarta Distribution Centre - DHL - Third Party Contract Governance - FY19-20 CSA</t>
  </si>
  <si>
    <t>Philippines - Brand - FY19-20 CSA</t>
  </si>
  <si>
    <t>Europe Home Care Org - Brand - FY19-20 CSA</t>
  </si>
  <si>
    <t>Europe Home Care Org - Organization General Controls - FY19-20 CSA</t>
  </si>
  <si>
    <t>Europe Home Care Privacy - Local Data Privacy - FY19-20 CSA</t>
  </si>
  <si>
    <t>NA Home Care - Category Product Supply F&amp;A - FY19-20 CSA</t>
  </si>
  <si>
    <t>APAC Hair Care PS - Category Product Supply F&amp;A - FY19-20 CSA</t>
  </si>
  <si>
    <t>EU Focus Beauty - Organization General Controls - FY19-20 CSA</t>
  </si>
  <si>
    <t>Europe Skin Personal Care Privacy - Local Data Privacy - FY19-20 CSA</t>
  </si>
  <si>
    <t>GC S&amp;PC - Third Party Contract Governance - FY19-20 CSA</t>
  </si>
  <si>
    <t>NA Personal Care - Category Product Supply F&amp;A - FY19-20 CSA</t>
  </si>
  <si>
    <t>NA Skin - Category Product Supply F&amp;A - FY19-20 CSA</t>
  </si>
  <si>
    <t>NA Skin - Third Party Contract Governance - FY19-20 CSA</t>
  </si>
  <si>
    <t>Japan SMO Mars Japan - Third Party Contract Governance - FY19-20 CSA</t>
  </si>
  <si>
    <t>SK-II GBU US Brand &amp; Selling - Third Party Contract Governance - FY19-20 CSA</t>
  </si>
  <si>
    <t>NA Family Care - Category Product Supply F&amp;A - FY19-20 CSA</t>
  </si>
  <si>
    <t>NA Family Care - Organization General Controls - FY19-20 CSA</t>
  </si>
  <si>
    <t>Latin America Distributor Market - Brand - FY19-20 CSA</t>
  </si>
  <si>
    <t>Mexico - Local Logistics - International Trade Operations - FY19-20 CSA</t>
  </si>
  <si>
    <t>San Martin Obispo Distribution Center - Organization General Controls - FY19-20 CSA</t>
  </si>
  <si>
    <t>PS Purchases - GARP - Europe - Purchasing [Sourcing] - FY19-20 CSA</t>
  </si>
  <si>
    <t>PS Purchases - SBU Capital - Global - Purchasing [Sourcing] - FY19-20 CSA</t>
  </si>
  <si>
    <t>GPMS - Expat Payroll - Local Data Privacy - FY19-20 CSA</t>
  </si>
  <si>
    <t>GPMS - Global People Mobility and Taxes (ETCO) - Local Data Privacy - FY19-20 CSA</t>
  </si>
  <si>
    <t>Payroll &amp; Benefits Operations - Philippines - Local Data Privacy - FY19-20 CSA</t>
  </si>
  <si>
    <t>Payroll &amp; Benefits Operations - Australia - Local Data Privacy - FY19-20 CSA</t>
  </si>
  <si>
    <t>Payroll &amp; Benefits Operations - Vietnam - Local Data Privacy - FY19-20 CSA</t>
  </si>
  <si>
    <t>Payroll &amp; Benefits Operations - Indonesia - Local Data Privacy - FY19-20 CSA</t>
  </si>
  <si>
    <t>Payroll &amp; Benefits Operations - Japan - Local Data Privacy - FY19-20 CSA</t>
  </si>
  <si>
    <t>Payroll &amp; Benefits Operations - Korea - Local Data Privacy - FY19-20 CSA</t>
  </si>
  <si>
    <t>CDO - EIM-Intelligence - SAP-BW - Application Management - FY19-20 CSA</t>
  </si>
  <si>
    <t>CDO - BW Operations - SAP BW - IT Operations - FY19-20 CSA</t>
  </si>
  <si>
    <t>CDO - ITS SAP Solution Manager Platform - IT Operations - FY19-20 CSA</t>
  </si>
  <si>
    <t>CDO - SAP Platform - Enterprise Portal K8 - Application Management - FY19-20 CSA</t>
  </si>
  <si>
    <t>CDO - Testing Solutions - IT Operations - FY19-20 CSA</t>
  </si>
  <si>
    <t>CDO - Landscape Management - Application Management - FY19-20 CSA</t>
  </si>
  <si>
    <t>CDO - Landscape Management - IT Operations - FY19-20 CSA</t>
  </si>
  <si>
    <t>One Travel Retail - Selling - FY19-20 CSA</t>
  </si>
  <si>
    <t>US SK-II - Brand - FY19-20 CSA</t>
  </si>
  <si>
    <t>US SK-II - Selling - FY19-20 CSA</t>
  </si>
  <si>
    <t>Europe Braun - Organization General Controls - FY19-20 CSA</t>
  </si>
  <si>
    <t>APAC Planning Service Center - Shave - Planning [Service Center] - FY19-20 CSA</t>
  </si>
  <si>
    <t>Europe Shave Care - Brand - FY19-20 CSA</t>
  </si>
  <si>
    <t>Europe Shave Care - Organization General Controls - FY19-20 CSA</t>
  </si>
  <si>
    <t>GC Shave Care - Category Product Supply F&amp;A - FY19-20 CSA</t>
  </si>
  <si>
    <t>GC Shave Care - Organization General Controls - FY19-20 CSA</t>
  </si>
  <si>
    <t>Global PS Shave Care - Fixed Asset Management - FY19-20 CSA</t>
  </si>
  <si>
    <t>Global PS Shave Care - Organization General Controls - FY19-20 CSA</t>
  </si>
  <si>
    <t>Japan &amp; Korea Shave Care - Category Product Supply F&amp;A - FY19-20 CSA</t>
  </si>
  <si>
    <t>Total Shave Care Brand Franchise Organization – Male - Brand - FY19-20 CSA</t>
  </si>
  <si>
    <t>Argentina - Local Logistics - International Trade Operations - FY19-20 CSA</t>
  </si>
  <si>
    <t>Brazil - Local Logistics - International Trade Operations - FY19-20 CSA</t>
  </si>
  <si>
    <t>Latin America Distributor Market - Organization General Controls - FY19-20 CSA</t>
  </si>
  <si>
    <t>Latin America Distributor Market - Local Logistics - International Trade Operations - FY19-20 CSA</t>
  </si>
  <si>
    <t>Europe Fabric Care Privacy - Local Data Privacy - FY19-20 CSA</t>
  </si>
  <si>
    <t>Argentina - Selling - FY19-20 CSA</t>
  </si>
  <si>
    <t>IMEA Home Care Org PS - Category Product Supply F&amp;A - FY19-20 CSA</t>
  </si>
  <si>
    <t>Chile - Selling - FY19-20 CSA</t>
  </si>
  <si>
    <t>PS Purchases - Beauty Care SBU - Global - Purchasing [Sourcing] - FY19-20 CSA</t>
  </si>
  <si>
    <t>PS Purchases - Fabric &amp; Home Care SBU - AMA - Purchasing [Sourcing] - FY19-20 CSA</t>
  </si>
  <si>
    <t>PS Purchases - Fabric &amp; Home Care SBU - Europe - Purchasing [Sourcing] - FY19-20 CSA</t>
  </si>
  <si>
    <t>PS Purchases - Fabric &amp; Home Care SBU - GC - Purchasing [Sourcing] - FY19-20 CSA</t>
  </si>
  <si>
    <t>PS Purchases - Fabric &amp; Home Care SBU - LA - Purchasing [Sourcing] - FY19-20 CSA</t>
  </si>
  <si>
    <t>PS Purchases - Fabric &amp; Home Care SBU - NA - Purchasing [Sourcing] - FY19-20 CSA</t>
  </si>
  <si>
    <t>PS Purchases - Family Care SBU - NA - Purchasing [Sourcing] - FY19-20 CSA</t>
  </si>
  <si>
    <t>GBS iSNS - Planning PS - LDS - Application Management - FY19-20 CSA</t>
  </si>
  <si>
    <t>Europe Baby Care ex JV - Brand - FY19-20 CSA</t>
  </si>
  <si>
    <t>Europe Baby Care ex JV - Category Product Supply F&amp;A - FY19-20 CSA</t>
  </si>
  <si>
    <t>Europe Baby Care Privacy - Local Data Privacy - FY19-20 CSA</t>
  </si>
  <si>
    <t>GC Baby Care - Brand - FY19-20 CSA</t>
  </si>
  <si>
    <t>GC Baby Care - Organization General Controls - FY19-20 CSA</t>
  </si>
  <si>
    <t>NA Baby Care - Application Management - FY19-20 CSA</t>
  </si>
  <si>
    <t>NA Feminine Care - GH Manufacturing-Canada-ENT - Third Party Contract Governance - FY19-20 CSA</t>
  </si>
  <si>
    <t>Latin America Regional Marketing - Starcom - Third Party Contract Governance - FY19-20 CSA</t>
  </si>
  <si>
    <t>CM - F&amp;HC - Nelson - Third Party Contract Governance - FY19-20 CSA</t>
  </si>
  <si>
    <t>CM - Fabric Care - Multipack (Chicago) - Third Party Governance - FY19-20 CSA</t>
  </si>
  <si>
    <t>CM - KTP - Third Party Contract Governance - FY19-20 CSA</t>
  </si>
  <si>
    <t>CM - SPC - KIK Danville - Third Party Contract Governance - FY19-20 CSA</t>
  </si>
  <si>
    <t>APAC Baby Care Office - Organization General Controls - FY19-20 CSA</t>
  </si>
  <si>
    <t>AYM - Third Party Contract Governance - FY19-20 CSA</t>
  </si>
  <si>
    <t>Pampers Club Mobile Ecosystem - Application Management - FY19-20 CSA</t>
  </si>
  <si>
    <t>Pampers Club Mobile Ecosystem - IT Operations - FY19-20 CSA</t>
  </si>
  <si>
    <t>Pampers Consumer Data - Application Management - FY19-20 CSA</t>
  </si>
  <si>
    <t>Pampers.com - Application Management - FY19-20 CSA</t>
  </si>
  <si>
    <t>Pampers.com - IT Operations - FY19-20 CSA</t>
  </si>
  <si>
    <t>AMA Personal Healthcare - Brand - FY19-20 CSA</t>
  </si>
  <si>
    <t>NA Hair Care - Brand - FY19-20 CSA</t>
  </si>
  <si>
    <t>NA Hair Care - Category Product Supply F&amp;A - FY19-20 CSA</t>
  </si>
  <si>
    <t>NA Hair Care - Organization General Controls - FY19-20 CSA</t>
  </si>
  <si>
    <t>Global Baby Care Brand - Brand - FY19-20 CSA</t>
  </si>
  <si>
    <t>AMA Fabric Care PS - Category Product Supply F&amp;A - FY19-20 CSA</t>
  </si>
  <si>
    <t>GC Fabric &amp; Home Care - Brand - FY19-20 CSA</t>
  </si>
  <si>
    <t>Greater Europe Fabric Care Organization - Category Product Supply F&amp;A - FY19-20 CSA</t>
  </si>
  <si>
    <t>NA Fabric Care - Organization General Controls - FY19-20 CSA</t>
  </si>
  <si>
    <t>IMEA Regional Marketing - Saatchi Dubai - Third Party Contract Governance - FY19-20 CSA</t>
  </si>
  <si>
    <t>Argentina - Tax - Taxes - FY19-20 CSA</t>
  </si>
  <si>
    <t>Central Asia (Kazakhstan) - Tax - Taxes - FY19-20 CSA</t>
  </si>
  <si>
    <t>Nigeria - Tax - Taxes - FY19-20 CSA</t>
  </si>
  <si>
    <t>Northwest Africa (Morocco) - Tax - Taxes - FY19-20 CSA</t>
  </si>
  <si>
    <t>SEE S (Greece) - Tax - Taxes - FY19-20 CSA</t>
  </si>
  <si>
    <t>South Korea - Tax - Taxes - FY19-20 CSA</t>
  </si>
  <si>
    <t>Turkey - Tax - Taxes - FY19-20 CSA</t>
  </si>
  <si>
    <t>Ukraine - Tax - Taxes - FY19-20 CSA</t>
  </si>
  <si>
    <t>3PL/4PL Customs Brokers Third Party Governance Targeted Testing - FY1920</t>
  </si>
  <si>
    <t xml:space="preserve">Akashi Plant - Proficy Information Security Targeted Testing Audit - FY1920 </t>
  </si>
  <si>
    <t>Akashi Plant Low Dollar Spend Targeted Testing Audit - FY1920</t>
  </si>
  <si>
    <t>Alce Blanco Plant Fixed Assets Audit - FY1920</t>
  </si>
  <si>
    <t>Alexandria Plant IT Follow-Up Audit - FY1920</t>
  </si>
  <si>
    <t>Alpla Third Party Goverance Audit - FY1920</t>
  </si>
  <si>
    <t>AMA Selling 2LOD Audit &amp; Follow-Up - FY1920</t>
  </si>
  <si>
    <t>Application Management Access Controls Targeted Testing Audit - Part 2 - FY 1819</t>
  </si>
  <si>
    <t>Asia Pacific BCP Follow-Up - FY1920</t>
  </si>
  <si>
    <t>Australia/New Zealand Market Operations Brand Audit &amp; Follow-Up - FY1920</t>
  </si>
  <si>
    <t>Baby Care APAC RBU FI Targeted Testing Audit - FY1920</t>
  </si>
  <si>
    <t>Baby Care Europe Goods Receipt Targeted Testing Audit - FY1920</t>
  </si>
  <si>
    <t>Baby Care IMEA Goods Receipt Targeted Testing Audit - FY1920</t>
  </si>
  <si>
    <t>Baddi Plant IT Continuity Audit - FY1920</t>
  </si>
  <si>
    <t>Bangkok Plant - IT Continuity – FY1920</t>
  </si>
  <si>
    <t>Bank Reconciliation Robotics Process Automation Audit - FY1920</t>
  </si>
  <si>
    <t>Beckett Ridge IT Audit - FY1920</t>
  </si>
  <si>
    <t>Belgium Benefit Design and Delivery Follow-Up Audit FY1920</t>
  </si>
  <si>
    <t>Bhiwadi Plant Fixed Assets Audit - FY1920</t>
  </si>
  <si>
    <t>Bhiwadi Plant IT Audit - FY1920</t>
  </si>
  <si>
    <t>BJIC Site Audit, Legal Consult &amp; Follow-Up - FY1920</t>
  </si>
  <si>
    <t>Box Elder Plant - Information Security Targeted Testing Audit - FY1920</t>
  </si>
  <si>
    <t>Brazil Market Operations Business Continuity Audit - FY1920</t>
  </si>
  <si>
    <t>Brazil Pricing Audit &amp; Follow-Up - FY1920</t>
  </si>
  <si>
    <t>Brussels Innovation Center Sourced ProCard for Freight Targeted Testing Audit - FY1920</t>
  </si>
  <si>
    <t>Cabuyao Local Procurement and DC Audit &amp; Follow-Up - FY1920</t>
  </si>
  <si>
    <t>Canada Benefits Audit - FY1920</t>
  </si>
  <si>
    <t>Canada Selling and Order Shipping Billing Audit - FY1920</t>
  </si>
  <si>
    <t>CAU Distributor Operations Consult &amp; Turkey Follow-Up - FY1920</t>
  </si>
  <si>
    <t>CE Market Operations Business Model Compliance Audit - FY1920</t>
  </si>
  <si>
    <t>CE Market Operations Travel Audit - FY1920</t>
  </si>
  <si>
    <t>CF Design-Global Landor 3PG Follow-up Audit - FY1920</t>
  </si>
  <si>
    <t>CF F&amp;A - Global Tax PWC Third Party Governance - FY1920</t>
  </si>
  <si>
    <t>CF F&amp;A Corporate Finance Information SecurityTargeted Testing Audit - FY1920</t>
  </si>
  <si>
    <t>CF PS - Purchasing OGC - Operations Audit - FY1920</t>
  </si>
  <si>
    <t>CF PS Human Resources Follow-Up - FY1920</t>
  </si>
  <si>
    <t>CF PS QA and HS&amp;E 2LOD Follow-Up - FY1920</t>
  </si>
  <si>
    <t>CF Purchases Sourcing Follow-Up - FY1920</t>
  </si>
  <si>
    <t>CF R&amp;D (Egham London IC) Fixed Assets Audit &amp; Follow-Up - FY1920</t>
  </si>
  <si>
    <t>CF R&amp;D (WHBC - Baby) Fixed Assets Audit - FY1920</t>
  </si>
  <si>
    <t>Chengdu Distribution Center Inventory Management Audit - FY1920</t>
  </si>
  <si>
    <t>China OSB &amp; Jingdong Commercial Audit - FY1920</t>
  </si>
  <si>
    <t>China VAT Audit - FY1920</t>
  </si>
  <si>
    <t>Cincinnati Chemicals Plant Inventory Management Audit - FY1920</t>
  </si>
  <si>
    <t>Cloud Service Operations and Governance Follow-Up – FY1920</t>
  </si>
  <si>
    <t>Colombia Brand Audit - FY1920</t>
  </si>
  <si>
    <t>Computing and Storage SAP Basis and ADW Application Management SOX Audit - FY1920</t>
  </si>
  <si>
    <t>Corporate Accounting Consolidation &amp; US Corporate Accounting SOX Audit - FY1920</t>
  </si>
  <si>
    <t>Corporate Accounting Financial Reporting SOX Audit - FY1920</t>
  </si>
  <si>
    <t>Corporate Accounting Restructuring Accounting Audit - FY1920</t>
  </si>
  <si>
    <t>Corporate Citizenship Extended Producer Responsibility Audit - FY1920</t>
  </si>
  <si>
    <t>Corporate Diversity and Inclusion Communications 2LOD Audit - FY1920</t>
  </si>
  <si>
    <t>Corporate Treasury - Cash Management SOX Audit - FY1920</t>
  </si>
  <si>
    <t>Crux Plant Audit &amp; Follow-Up - FY1920</t>
  </si>
  <si>
    <t>Dallas Mixing Center Third Party Governance Follow-Up - FY1920</t>
  </si>
  <si>
    <t>Data Breach Audit and DLP 2LOD follow-up - FY 1920</t>
  </si>
  <si>
    <t>Direct Tax Compliance for Location Free Employees Audit - FY1920</t>
  </si>
  <si>
    <t>DXC Third Party Goverance Audit - FY1920</t>
  </si>
  <si>
    <t>Eastern Europe Market Operations Commercial Audit - FY 1920</t>
  </si>
  <si>
    <t>EECAR Market Operations Order, Shipping, Billing Audit - FY1920</t>
  </si>
  <si>
    <t>Egypt Market Operations Marketing + Cairo Plant + October VI Plant Antibribery Targeted Testing &amp; Follow-up - FY1920</t>
  </si>
  <si>
    <t>Eltex Third Party Governance &amp; Hopi DC Audit &amp; Follow-up FY1920</t>
  </si>
  <si>
    <t>Employee and Payroll Master Data and Privacy Audit - FY1920</t>
  </si>
  <si>
    <t>Employee Services and Solutions - ITS Operating Systems Management Follow-Up Audit - FY1920</t>
  </si>
  <si>
    <t>Enovia Information Security Audit - FY1920</t>
  </si>
  <si>
    <t>Enterprise Network Management Audit - FY1920</t>
  </si>
  <si>
    <t>Europe SEE Market Operations Selling - FY1920</t>
  </si>
  <si>
    <t>Europe Selling Entity Audit - FY1920</t>
  </si>
  <si>
    <t>Euskirchen Plant IT Continuity Audit - FY1920</t>
  </si>
  <si>
    <t>Fabric Care APAC Goods Receipt Targeted Testing Audit - FY1920</t>
  </si>
  <si>
    <t>Fabric Care APAC RBU FI Targeted Testing Audit - FY1920</t>
  </si>
  <si>
    <t>Fabric Care Europe Goods Receipt Targeted Testing Audit - FY1920</t>
  </si>
  <si>
    <t>Fabric Care GC RBU OGC - Operations Audit - FY1920</t>
  </si>
  <si>
    <t>Fabric Care IMEA RBU Information Security Audit - FY1920</t>
  </si>
  <si>
    <t>Fabric Care IMEA RBU IT Audit - FY1920</t>
  </si>
  <si>
    <t>Fabric Care NA Goods Receipt Targeted Testing Audit - FY1920</t>
  </si>
  <si>
    <t>FBNL Market Operations Brand Audit &amp; Follow-Up - FY1920</t>
  </si>
  <si>
    <t>Fem Care (Auburn Plant) Computer Systems Validation Audit - FY1920</t>
  </si>
  <si>
    <t>Fem Care APAC OGC - Info Sec - FY1920</t>
  </si>
  <si>
    <t>Fem Care Europe Goods Receipt Targeted Testing Audit - FY1920</t>
  </si>
  <si>
    <t>Fem Care GC RBU IT - FY1920</t>
  </si>
  <si>
    <t>Fem Care LA Category PS F&amp;A Audit - FY1920</t>
  </si>
  <si>
    <t>Fem Care NA RBU Brand Audit - FY1920</t>
  </si>
  <si>
    <t>FPSS Record to Report Japan Local Accounting Audit - FY1920</t>
  </si>
  <si>
    <t>FPSS Runbook, IT Operations and Financial Reporting SOX Audit - FY1920</t>
  </si>
  <si>
    <t>FPSS Supply Chain, Treasury and GL Application Management SOX Audit - FY1920</t>
  </si>
  <si>
    <t>FPT Consult - BMS (SRA) - FY1920</t>
  </si>
  <si>
    <t>GBS FPSS BANKING &amp; AR - Information Security Targeted Testing Audit - FY1920</t>
  </si>
  <si>
    <t>GBS FPSS Low Dollar Spend Targeted Testing - FY1920</t>
  </si>
  <si>
    <t>GBS FPSS South Korea Pension Accounting Audit - FY1920</t>
  </si>
  <si>
    <t xml:space="preserve">GBS FSS Business Planning - OGC - Info Sec FY 1920 </t>
  </si>
  <si>
    <t>GBS FSS OGC - Info Sec Audit - FY1920 (TU-5157)</t>
  </si>
  <si>
    <t>GBS FSS OGC - Operations Audit - FY1920</t>
  </si>
  <si>
    <t>GBS MY PGS COMP &amp; BEN - SAP Information Security Targeted Testing Audit - FY1920</t>
  </si>
  <si>
    <t>GBS PTW ITS and OGC Audit - FY1920</t>
  </si>
  <si>
    <t>Germany Pension Governance Audit - FY1920</t>
  </si>
  <si>
    <t>Gillette On-Demand e-Commerce and Privacy Audit - FY1920</t>
  </si>
  <si>
    <t>Global Asset Recovery Purchases Audit - FY1920</t>
  </si>
  <si>
    <t>Global Braun and Shave Care Europe Privacy Audit - FY1920</t>
  </si>
  <si>
    <t>Global Incoterms Follow-up – FY1920</t>
  </si>
  <si>
    <t>Global Pension Accounting SOX Audit - FY1920</t>
  </si>
  <si>
    <t>Global Pension Administration SOX - FY1920</t>
  </si>
  <si>
    <t>Global Record to Report SOX Audit and Follow-up - FY1920</t>
  </si>
  <si>
    <t>Global Security 2LOD Audit and Follow-Up - FY1920</t>
  </si>
  <si>
    <t>Global Treasury - Treasury Headquarters SOX Audit - FY1920</t>
  </si>
  <si>
    <t>Global Wieden &amp; Kennedy – Third Party Contract Governance Follow-up Audit FY1920</t>
  </si>
  <si>
    <t>Goa Plant - Proficy Information Security Targeted Testing Audit - FY1920</t>
  </si>
  <si>
    <t>Greater China Hair Care Brand &amp; China Third Party Governance Audit and Follow-up - FY1920</t>
  </si>
  <si>
    <t>Greater China Shave Care Brand and China Selling &amp; Third Party Governance Audit &amp; Follow-Up - FY1920</t>
  </si>
  <si>
    <t>Hair Care APAC Goods Receipt Targeted Testing Audit - FY1920</t>
  </si>
  <si>
    <t>Hair Care SBU E2E Substance of Interest Audit - FY1920</t>
  </si>
  <si>
    <t>HCL Third Party Governance Audit - FY1920</t>
  </si>
  <si>
    <t>Home Care APAC RBU OGC Operations Audit - FY1920</t>
  </si>
  <si>
    <t>Home Care Europe Goods Receipt Targeted Testing Audit - FY1920</t>
  </si>
  <si>
    <t>Home Care NA RBU Information Security Audit - FY1920</t>
  </si>
  <si>
    <t>India Third Party Governance Audit &amp; Brand Follow Up - FY1920</t>
  </si>
  <si>
    <t>Indirect Tax 2LOD VAT Audit - FY1920</t>
  </si>
  <si>
    <t>Indonesia Pension Governance Audit - FY1920</t>
  </si>
  <si>
    <t>Information Security Services Audit &amp; Follow-up - FY1920</t>
  </si>
  <si>
    <t>Information Security SOX Audit  - FY1920</t>
  </si>
  <si>
    <t>Inventory Scrapping Targeted Testing Fabric Care Plants APAC - FY1920</t>
  </si>
  <si>
    <t>Inventory Scrapping Targeted Testing Grooming Plants LA - FY1920</t>
  </si>
  <si>
    <t>Inventory Scrapping Targeted Testing Hair Care Plants APAC - FY1920</t>
  </si>
  <si>
    <t>Inventory Scrapping Targeted Testing Personal Health Care Plants LA - FY1920</t>
  </si>
  <si>
    <t>Inventory Scrapping Targeted Testing Skin Personal Care Plants NA - FY1920</t>
  </si>
  <si>
    <t>Iowa City Plant IT Audit - FY1920</t>
  </si>
  <si>
    <t>IT Continuity for Month End Closing Critical Business Process Audit - FY1920</t>
  </si>
  <si>
    <t>IT CSOL Organization General Controls - Operations Audit - FY1920</t>
  </si>
  <si>
    <t>IT D&amp;A Organization General Controls - Operations Audit - FY1920</t>
  </si>
  <si>
    <t>Italy Selling Audit - FY1920</t>
  </si>
  <si>
    <t>I-trade 2LOD Audit - FY1920</t>
  </si>
  <si>
    <t>ITS Application Management, IT Operations, Operating System Management SOX Audit and Follow-Up - FY1920</t>
  </si>
  <si>
    <t>Japan Market Operations FI Targeted Testing Audit - FY1920</t>
  </si>
  <si>
    <t>JingDong Customer Team Legal Consult - FY1920</t>
  </si>
  <si>
    <t>Kronberg Plant Payroll Audit - FY1920</t>
  </si>
  <si>
    <t>LA &amp; AMA Media Third Party Governance Audit - FY1920</t>
  </si>
  <si>
    <t>LA Innovation Center Information Security Audit - FY1920</t>
  </si>
  <si>
    <t>LA Selling 2LOD Audit - FY1920</t>
  </si>
  <si>
    <t>Luogang Plant -  Information Security Targeted Testing Audit - FY1920</t>
  </si>
  <si>
    <t>Malaysia Commercial Audit &amp; Follow-Up - FY1920</t>
  </si>
  <si>
    <t>Malaysia VAT Audit - FY1920</t>
  </si>
  <si>
    <t>Malaysia, Philippines, and Vietnam VAT Audit - FY1920</t>
  </si>
  <si>
    <t>Manaus and Tepeji Plant IT Continuity and LA Baby Care Information Security Audit - FY 1920</t>
  </si>
  <si>
    <t>Marketing Second Line of Defense Audit - FY1920</t>
  </si>
  <si>
    <t>Marktheidenfeld Plant Audit &amp; Follow-Up - FY1920</t>
  </si>
  <si>
    <t>Mason Business Center Audit - FY1920</t>
  </si>
  <si>
    <t>Merck Consumer Health Legacy Business Consult - FY1920</t>
  </si>
  <si>
    <t>Merck Spittal Plant Consult - FY1920</t>
  </si>
  <si>
    <t>Merck TSA Audit - FY1920</t>
  </si>
  <si>
    <t>Mexico Legal Compliance Market Operations + Naucalpan Plant + Merck EY Follow-Up - FY1920</t>
  </si>
  <si>
    <t>Mexico Pension Accounting Follow-Up - FY 1920</t>
  </si>
  <si>
    <t>NA Baby Care Brand Audit Follow-Up  - FY1920</t>
  </si>
  <si>
    <t>NA Family Care E2E Business Continuity Audit - FY1920</t>
  </si>
  <si>
    <t>NA Fem Care Intellectual Assets Follow-Up  - FY1920</t>
  </si>
  <si>
    <t>NA Market Operations Warehouse OGC Follow-Up - FY1920</t>
  </si>
  <si>
    <t>NA Oral Care Promoveo Governance Follow-Up Audit - FY1920</t>
  </si>
  <si>
    <t>NA Oral Care RBU IT Audit - FY1920</t>
  </si>
  <si>
    <t>NA YE Trade Fund Accrual SOX Targeted Testing - FY1920</t>
  </si>
  <si>
    <t>Newcastle Innovation Center Follow-up Audit - FY1920</t>
  </si>
  <si>
    <t>Non P&amp;G Data Center IT Audit - FY1920</t>
  </si>
  <si>
    <t>North West Africa Selling Follow-Up - FY 1920</t>
  </si>
  <si>
    <t>O365 Platform Audit - FY1920</t>
  </si>
  <si>
    <t>On Demand Talent Mall Follow-Up - FY1920</t>
  </si>
  <si>
    <t>Optima and WE TPM Trade Funds Application Management SOX and Follow-up Audit - FY1920</t>
  </si>
  <si>
    <t>Oral Care (Greensboro Brown Summit Plant) Computer Systems Validation Audit - FY1920</t>
  </si>
  <si>
    <t>Oral Care NA Goods Receipt Targeted Testing Audit - FY1920</t>
  </si>
  <si>
    <t>Oral Care NA RBU Sourced ProCard for Freight Targeted Testing Audit - FY1920</t>
  </si>
  <si>
    <t>Pampers Loyalty Program Audit - FY1920</t>
  </si>
  <si>
    <t>Pensions 2LOD Audit - FY1920</t>
  </si>
  <si>
    <t>Personal Health Care LA Organization General Controls - Operations Audit - FY1920</t>
  </si>
  <si>
    <t>Personal Health Care NA Goods Receipt Targeted Testing Audit - FY1920</t>
  </si>
  <si>
    <t>PGP Global Sourced ProCard for Freight Targeted Testing Audit - FY1920</t>
  </si>
  <si>
    <t>PHC (Greensboro Swing Road Plant) Computer Systems Validation Audit - FY1920</t>
  </si>
  <si>
    <t>PHC (Phoenix Plant) Computer Systems Validation Audit - FY1920</t>
  </si>
  <si>
    <t>Philippines Local Data Privacy Audit - FY1920</t>
  </si>
  <si>
    <t>Philippines, and Vietnam VAT Audit - FY1920</t>
  </si>
  <si>
    <t>Poland Benefits Design and Delivery Audit - FY1920</t>
  </si>
  <si>
    <t>Poland Local Data Privacy Audit - FY1920</t>
  </si>
  <si>
    <t>Pontoon Solutions &amp; Manpower Third Party Governance and Global HR Labor Follow Up Audit - FY1920</t>
  </si>
  <si>
    <t>PrIME and RTCIS Application Management SOX Follow-Up - FY1920</t>
  </si>
  <si>
    <t>Proficy Follow-Up - FY1920</t>
  </si>
  <si>
    <t>Profit Proofing and Segment Reporting in New Organization Design Audit - FY1920</t>
  </si>
  <si>
    <t>Reading Greater London IT Audit - FY1920</t>
  </si>
  <si>
    <t>Real Estate and Embedded Leases Audit - FY1920</t>
  </si>
  <si>
    <t>Regulated Systems 2LOD Follow-Up - FY1920</t>
  </si>
  <si>
    <t>Relocation Operations Accounting and Governance Audit - FY1920</t>
  </si>
  <si>
    <t>Rio Plant Fixed Assets Audit - FY1920</t>
  </si>
  <si>
    <t>Robotics Process Automation Follow-Up - FY1920</t>
  </si>
  <si>
    <t>Russia Business &amp; IT Continuity E2E Audit - FY1920</t>
  </si>
  <si>
    <t>San Jose Service Center Physical Security Audit - FY1920</t>
  </si>
  <si>
    <t>San Martin Obispo DC Audit - FY1920</t>
  </si>
  <si>
    <t>Santiago Plant Payroll Audit - FY1920</t>
  </si>
  <si>
    <t>Service Center Account Receivable Audit - FY1920</t>
  </si>
  <si>
    <t>SGRA Output Targeted Testing -FY1920</t>
  </si>
  <si>
    <t>Shanghai Plant Fixed Assets - FY1920</t>
  </si>
  <si>
    <t>Shanghai Plant Low Dollar Spend Targeted Testing Audit - FY1920</t>
  </si>
  <si>
    <t>Shave Care Europe RBU FI Targeted Testing Audit - FY1920</t>
  </si>
  <si>
    <t>Shave Care LA Organization General Controls - Operations Audit - FY1920</t>
  </si>
  <si>
    <t>Shave Care NA - Category Product Supply F&amp;A Audit - FY1920</t>
  </si>
  <si>
    <t>Shiga Plant Low Dollar Spend Targeted Testing Audit - FY1920</t>
  </si>
  <si>
    <t>Sichuan  No.6  Construction Third Party Governance Audit - FY1920</t>
  </si>
  <si>
    <t>SK-II Brand and Travel Retail Business Selling Audit  - FY1920</t>
  </si>
  <si>
    <t>SK-II E2E Business Continuity and Category PS F&amp;A Audit &amp; Follow-Up - FY1920</t>
  </si>
  <si>
    <t>Skin Personal Care APAC RBU Category PS F&amp;A - FY1920</t>
  </si>
  <si>
    <t>Skin Personal Care NA RBU Organization General Controls - Operations Audit - FY1920</t>
  </si>
  <si>
    <t>Social Media Usage in Business Context Brazil and LADMAR Market Operations - FY1920</t>
  </si>
  <si>
    <t>Sonoco Europe Third Party Governance Audit - FY1920</t>
  </si>
  <si>
    <t>South Africa Market Operations Commercial Audit &amp; Follow-Up - FY1920</t>
  </si>
  <si>
    <t>SOX Certification Process Audit - FY1920</t>
  </si>
  <si>
    <t>SPPO 2LOD Audit and Coupa Issue Follow-Up - FY1920</t>
  </si>
  <si>
    <t>SSOE Third Party Governance Audit - FY!920</t>
  </si>
  <si>
    <t>St. Louis Plant Follow-Up Audit - FY1920</t>
  </si>
  <si>
    <t>Tabler Station Plant Audit - FY1920</t>
  </si>
  <si>
    <t>Takasaki Plant Low Dollar Spend Targeted Testing Audit - FY1920</t>
  </si>
  <si>
    <t>Target Selling Audit - FY1920</t>
  </si>
  <si>
    <t>Tax Engine Application Management SOX Follow-up Audit FY1920</t>
  </si>
  <si>
    <t>Test and Learn Direct-To-Consumer Audit - FY1920</t>
  </si>
  <si>
    <t>Test and Learn Direct-To-Consumer Audit - The Art of Shaving - FY1920</t>
  </si>
  <si>
    <t>Test and Learn Direct-To-Consumer Audit - Tide Autodose - FY1920</t>
  </si>
  <si>
    <t>Test and Learn Direct-To-Consumer Audit - Tooth and Dare- FY1920</t>
  </si>
  <si>
    <t>Test and Learn Direct-To-Consumer Audit - Zevo Insect Sprays - FY1920</t>
  </si>
  <si>
    <t>Test and Learn Direct-To-Consumer Audit Always Escuelas - FY1920</t>
  </si>
  <si>
    <t>Third Party Procurement Targeted Testing - FY1920</t>
  </si>
  <si>
    <t>TPG Light Model - News America Marketing In-Store Services Follow-Up - FY1920</t>
  </si>
  <si>
    <t>Turkey Economic Conditions Audit, Selling Follow-Up Audit and CCAR Distributor Operations Legal Consult – FY1920</t>
  </si>
  <si>
    <t>Turkey Market Operations and Gebze Plant IT Audit &amp; Follow-Up - FY1920</t>
  </si>
  <si>
    <t>Turkey Pension Governance Audit - FY1920</t>
  </si>
  <si>
    <t>United Kingdom Market Operations FI Targeted Testing Audit - FY1920</t>
  </si>
  <si>
    <t>US and Canada Trade Funds Application Management SOX Audit - FY1920</t>
  </si>
  <si>
    <t>US Corptax Application Management SOX Audit - FY1920</t>
  </si>
  <si>
    <t>US Gillette Long Term Disability Plan Follow Up Audit  - FY 1920</t>
  </si>
  <si>
    <t>US Home Care Brand Audit - FY1920</t>
  </si>
  <si>
    <t>US Profit Sharing Trust Audit - FY1920</t>
  </si>
  <si>
    <t>Vallejo Plant Follow-Up - FY1920</t>
  </si>
  <si>
    <t>Villa Mercedes Plant and DC Audit - FY1920</t>
  </si>
  <si>
    <t>Xiquing Plant Low Dollar Spend Targeted Testing Audit - FY1920</t>
  </si>
  <si>
    <t>Banking01</t>
  </si>
  <si>
    <t>Banking02</t>
  </si>
  <si>
    <t>Banking03</t>
  </si>
  <si>
    <t>Banking04</t>
  </si>
  <si>
    <t>Banking05</t>
  </si>
  <si>
    <t>Banking06</t>
  </si>
  <si>
    <t>Banking07</t>
  </si>
  <si>
    <t>Banking08</t>
  </si>
  <si>
    <t>Banking09</t>
  </si>
  <si>
    <t>Banking10</t>
  </si>
  <si>
    <t>Banking11</t>
  </si>
  <si>
    <t>Banking12</t>
  </si>
  <si>
    <t>Banking13</t>
  </si>
  <si>
    <t>Banking14</t>
  </si>
  <si>
    <t>Banking15</t>
  </si>
  <si>
    <t>Banking16</t>
  </si>
  <si>
    <t>Banking17</t>
  </si>
  <si>
    <t>Banking18</t>
  </si>
  <si>
    <t>Banking19</t>
  </si>
  <si>
    <t>Banking20</t>
  </si>
  <si>
    <t>Banking21</t>
  </si>
  <si>
    <t>Data Breach (Audit)01</t>
  </si>
  <si>
    <t>Data Breach</t>
  </si>
  <si>
    <t>Data Breach (Audit)02</t>
  </si>
  <si>
    <t>Data Breach (Audit)03</t>
  </si>
  <si>
    <t>Data Breach (Audit)04</t>
  </si>
  <si>
    <t>Data Breach (Audit)05</t>
  </si>
  <si>
    <t>Data Breach (Audit)06</t>
  </si>
  <si>
    <t>Data Breach (Audit)07</t>
  </si>
  <si>
    <t>Data Breach (Audit)08</t>
  </si>
  <si>
    <t>Data Breach (Audit)09</t>
  </si>
  <si>
    <t>Data Breach (Audit)10</t>
  </si>
  <si>
    <t>Data Breach (Audit)11</t>
  </si>
  <si>
    <t>Data Breach (Audit)12</t>
  </si>
  <si>
    <t>Data Breach (Audit)13</t>
  </si>
  <si>
    <t>Data Breach (Audit)14</t>
  </si>
  <si>
    <t>Data Breach (Audit)15</t>
  </si>
  <si>
    <t>Data Breach (Audit)16</t>
  </si>
  <si>
    <t>Data Breach (Audit)17</t>
  </si>
  <si>
    <t>Data Breach (Audit)18</t>
  </si>
  <si>
    <t>Data Breach (Audit)19</t>
  </si>
  <si>
    <t>Data Breach (Audit)20</t>
  </si>
  <si>
    <t>Data Breach (Audit)21</t>
  </si>
  <si>
    <t>Corporate Accounting01</t>
  </si>
  <si>
    <t>Corporate Accounting02</t>
  </si>
  <si>
    <t>Corporate Accounting03</t>
  </si>
  <si>
    <t>Corporate Accounting04</t>
  </si>
  <si>
    <t>Corporate Accounting05</t>
  </si>
  <si>
    <t>Corporate Accounting06</t>
  </si>
  <si>
    <t>Corporate Accounting07</t>
  </si>
  <si>
    <t>Corporate Accounting08</t>
  </si>
  <si>
    <t>Corporate Accounting09</t>
  </si>
  <si>
    <t>Corporate Accounting10</t>
  </si>
  <si>
    <t>Corporate Accounting11</t>
  </si>
  <si>
    <t>Corporate Accounting12</t>
  </si>
  <si>
    <t>Corporate Accounting13</t>
  </si>
  <si>
    <t>Corporate Accounting14</t>
  </si>
  <si>
    <t>Corporate Accounting15</t>
  </si>
  <si>
    <t>Corporate Accounting16</t>
  </si>
  <si>
    <t>Corporate Accounting17</t>
  </si>
  <si>
    <t>Corporate Accounting18</t>
  </si>
  <si>
    <t>Corporate Accounting19</t>
  </si>
  <si>
    <t>Corporate Accounting20</t>
  </si>
  <si>
    <t>Corporate Accounting21</t>
  </si>
  <si>
    <t>IT01</t>
  </si>
  <si>
    <t>IT02</t>
  </si>
  <si>
    <t>IT03</t>
  </si>
  <si>
    <t>IT04</t>
  </si>
  <si>
    <t>IT05</t>
  </si>
  <si>
    <t>IT06</t>
  </si>
  <si>
    <t>IT07</t>
  </si>
  <si>
    <t>IT08</t>
  </si>
  <si>
    <t>Service Operations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</si>
  <si>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</si>
  <si>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</si>
  <si>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</si>
  <si>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</si>
  <si>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</si>
  <si>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</si>
  <si>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</si>
  <si>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</si>
  <si>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</si>
  <si>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</t>
  </si>
  <si>
    <t>IT19</t>
  </si>
  <si>
    <t>IT20</t>
  </si>
  <si>
    <t>IT21</t>
  </si>
  <si>
    <t>IT Continuity (Audit)01</t>
  </si>
  <si>
    <t>IT Continuity (Audit)02</t>
  </si>
  <si>
    <t>IT Continuity (Audit)03</t>
  </si>
  <si>
    <t>IT Continuity (Audit)04</t>
  </si>
  <si>
    <t>IT Continuity (Audit)05</t>
  </si>
  <si>
    <t>IT Continuity (Audit)06</t>
  </si>
  <si>
    <t>IT Continuity (Audit)07</t>
  </si>
  <si>
    <t>IT Continuity (Audit)08</t>
  </si>
  <si>
    <t>IT Continuity (Audit)09</t>
  </si>
  <si>
    <t>IT Continuity (Audit)10</t>
  </si>
  <si>
    <t>IT Continuity (Audit)11</t>
  </si>
  <si>
    <t>IT Continuity (Audit)12</t>
  </si>
  <si>
    <t>IT Continuity (Audit)13</t>
  </si>
  <si>
    <t>IT Continuity (Audit)14</t>
  </si>
  <si>
    <t>IT Continuity (Audit)15</t>
  </si>
  <si>
    <t>IT Continuity (Audit)16</t>
  </si>
  <si>
    <t>IT Continuity (Audit)17</t>
  </si>
  <si>
    <t>IT Continuity (Audit)18</t>
  </si>
  <si>
    <t>IT Continuity (Audit)19</t>
  </si>
  <si>
    <t>IT Continuity (Audit)20</t>
  </si>
  <si>
    <t>IT Continuity (Audit)21</t>
  </si>
  <si>
    <t>Local GAAP Reporting01</t>
  </si>
  <si>
    <t>Local GAAP Reporting02</t>
  </si>
  <si>
    <t>Local GAAP Reporting03</t>
  </si>
  <si>
    <t>Local GAAP Reporting04</t>
  </si>
  <si>
    <t>Local GAAP Reporting05</t>
  </si>
  <si>
    <t>Local GAAP Reporting06</t>
  </si>
  <si>
    <t>Local GAAP Reporting07</t>
  </si>
  <si>
    <t>Local GAAP Reporting08</t>
  </si>
  <si>
    <t>Local GAAP Reporting09</t>
  </si>
  <si>
    <t>Local GAAP Reporting10</t>
  </si>
  <si>
    <t>Local GAAP Reporting11</t>
  </si>
  <si>
    <t>Local GAAP Reporting12</t>
  </si>
  <si>
    <t>Local GAAP Reporting13</t>
  </si>
  <si>
    <t>Local GAAP Reporting14</t>
  </si>
  <si>
    <t>Local GAAP Reporting15</t>
  </si>
  <si>
    <t>Local GAAP Reporting16</t>
  </si>
  <si>
    <t>Local GAAP Reporting17</t>
  </si>
  <si>
    <t>Local GAAP Reporting18</t>
  </si>
  <si>
    <t>Local GAAP Reporting19</t>
  </si>
  <si>
    <t>Local GAAP Reporting20</t>
  </si>
  <si>
    <t>Local GAAP Reporting21</t>
  </si>
  <si>
    <t>Local Data Privacy (Audit)01</t>
  </si>
  <si>
    <t>Local Data Privacy (Audit)02</t>
  </si>
  <si>
    <t>Local Data Privacy (Audit)03</t>
  </si>
  <si>
    <t>Local Data Privacy (Audit)04</t>
  </si>
  <si>
    <t>Local Data Privacy (Audit)05</t>
  </si>
  <si>
    <t>Local Data Privacy (Audit)06</t>
  </si>
  <si>
    <t>Local Data Privacy (Audit)07</t>
  </si>
  <si>
    <t>Local Data Privacy (Audit)08</t>
  </si>
  <si>
    <t>Local Data Privacy (Audit)09</t>
  </si>
  <si>
    <t>Local Data Privacy (Audit)10</t>
  </si>
  <si>
    <t>Local Data Privacy (Audit)11</t>
  </si>
  <si>
    <t>Local Data Privacy (Audit)12</t>
  </si>
  <si>
    <t>Local Data Privacy (Audit)13</t>
  </si>
  <si>
    <t>Local Data Privacy (Audit)14</t>
  </si>
  <si>
    <t>Local Data Privacy (Audit)15</t>
  </si>
  <si>
    <t>Local Data Privacy (Audit)16</t>
  </si>
  <si>
    <t>Local Data Privacy (Audit)17</t>
  </si>
  <si>
    <t>Local Data Privacy (Audit)18</t>
  </si>
  <si>
    <t>Local Data Privacy (Audit)19</t>
  </si>
  <si>
    <t>Local Data Privacy (Audit)20</t>
  </si>
  <si>
    <t>Local Data Privacy (Audit)21</t>
  </si>
  <si>
    <t>Master Data Management (Audit)</t>
  </si>
  <si>
    <t>Master Data Management (Audit)01</t>
  </si>
  <si>
    <t>Master Data Management (Audit)02</t>
  </si>
  <si>
    <t>Master Data Management (Audit)03</t>
  </si>
  <si>
    <t>Master Data Management (Audit)04</t>
  </si>
  <si>
    <t>Master Data Management (Audit)05</t>
  </si>
  <si>
    <t>Master Data Management (Audit)06</t>
  </si>
  <si>
    <t>Master Data Management (Audit)07</t>
  </si>
  <si>
    <t>Master Data Management (Audit)08</t>
  </si>
  <si>
    <t>Master Data Management (Audit)09</t>
  </si>
  <si>
    <t>Master Data Management (Audit)10</t>
  </si>
  <si>
    <t>Master Data Management (Audit)11</t>
  </si>
  <si>
    <t>Master Data Management (Audit)12</t>
  </si>
  <si>
    <t>Master Data Management (Audit)13</t>
  </si>
  <si>
    <t>Master Data Management (Audit)14</t>
  </si>
  <si>
    <t>Master Data Management (Audit)15</t>
  </si>
  <si>
    <t>Master Data Management (Audit)16</t>
  </si>
  <si>
    <t>Master Data Management (Audit)17</t>
  </si>
  <si>
    <t>Master Data Management (Audit)18</t>
  </si>
  <si>
    <t>Master Data Management (Audit)19</t>
  </si>
  <si>
    <t>Master Data Management (Audit)20</t>
  </si>
  <si>
    <t>Master Data Management (Audit)21</t>
  </si>
  <si>
    <t>Mobility01</t>
  </si>
  <si>
    <t>Mobility02</t>
  </si>
  <si>
    <t>Mobility03</t>
  </si>
  <si>
    <t>Mobility04</t>
  </si>
  <si>
    <t>Mobility05</t>
  </si>
  <si>
    <t>Mobility06</t>
  </si>
  <si>
    <t>Mobility07</t>
  </si>
  <si>
    <t>Mobility08</t>
  </si>
  <si>
    <t>Mobility09</t>
  </si>
  <si>
    <t>Mobility10</t>
  </si>
  <si>
    <t>Mobility11</t>
  </si>
  <si>
    <t>Mobility12</t>
  </si>
  <si>
    <t>Mobility13</t>
  </si>
  <si>
    <t>Mobility14</t>
  </si>
  <si>
    <t>Mobility15</t>
  </si>
  <si>
    <t>Mobility16</t>
  </si>
  <si>
    <t>Mobility17</t>
  </si>
  <si>
    <t>Mobility18</t>
  </si>
  <si>
    <t>Mobility19</t>
  </si>
  <si>
    <t>Mobility20</t>
  </si>
  <si>
    <t>Mobility21</t>
  </si>
  <si>
    <t>Networks (Audit)01</t>
  </si>
  <si>
    <t>Networks (Audit)02</t>
  </si>
  <si>
    <t>Networks (Audit)03</t>
  </si>
  <si>
    <t>Networks (Audit)04</t>
  </si>
  <si>
    <t>Networks (Audit)05</t>
  </si>
  <si>
    <t>Networks (Audit)06</t>
  </si>
  <si>
    <t>Networks (Audit)07</t>
  </si>
  <si>
    <t>Networks (Audit)08</t>
  </si>
  <si>
    <t>Networks (Audit)09</t>
  </si>
  <si>
    <t>Networks (Audit)10</t>
  </si>
  <si>
    <t>Networks (Audit)11</t>
  </si>
  <si>
    <t>Networks (Audit)12</t>
  </si>
  <si>
    <t>Networks (Audit)13</t>
  </si>
  <si>
    <t>Networks (Audit)14</t>
  </si>
  <si>
    <t>Networks (Audit)15</t>
  </si>
  <si>
    <t>Networks (Audit)16</t>
  </si>
  <si>
    <t>Networks (Audit)17</t>
  </si>
  <si>
    <t>Networks (Audit)18</t>
  </si>
  <si>
    <t>Networks (Audit)19</t>
  </si>
  <si>
    <t>Networks (Audit)20</t>
  </si>
  <si>
    <t>Networks (Audit)21</t>
  </si>
  <si>
    <t>Non PG DC</t>
  </si>
  <si>
    <t>Non PG DC01</t>
  </si>
  <si>
    <t>Non PG DC02</t>
  </si>
  <si>
    <t>Non PG DC03</t>
  </si>
  <si>
    <t>Non PG DC04</t>
  </si>
  <si>
    <t>Non PG DC05</t>
  </si>
  <si>
    <t>Non PG DC06</t>
  </si>
  <si>
    <t>Non PG DC07</t>
  </si>
  <si>
    <t>Non PG DC08</t>
  </si>
  <si>
    <t>Non PG DC09</t>
  </si>
  <si>
    <t>Non PG DC10</t>
  </si>
  <si>
    <t>Non PG DC11</t>
  </si>
  <si>
    <t>Non PG DC12</t>
  </si>
  <si>
    <t>Non PG DC13</t>
  </si>
  <si>
    <t>Non PG DC14</t>
  </si>
  <si>
    <t>Non PG DC15</t>
  </si>
  <si>
    <t>Non PG DC16</t>
  </si>
  <si>
    <t>Non PG DC17</t>
  </si>
  <si>
    <t>Non PG DC18</t>
  </si>
  <si>
    <t>Non PG DC19</t>
  </si>
  <si>
    <t>Non PG DC20</t>
  </si>
  <si>
    <t>Non PG DC21</t>
  </si>
  <si>
    <t>Organization General Controls - Info Sec01</t>
  </si>
  <si>
    <t>Organization General Controls - Info Sec02</t>
  </si>
  <si>
    <t>Organization General Controls - Info Sec03</t>
  </si>
  <si>
    <t>Organization General Controls - Info Sec04</t>
  </si>
  <si>
    <t>Organization General Controls - Info Sec05</t>
  </si>
  <si>
    <t>Organization General Controls - Info Sec06</t>
  </si>
  <si>
    <t>Organization General Controls - Info Sec07</t>
  </si>
  <si>
    <t>Organization General Controls - Info Sec08</t>
  </si>
  <si>
    <t>Organization General Controls - Info Sec09</t>
  </si>
  <si>
    <t>Organization General Controls - Info Sec10</t>
  </si>
  <si>
    <t>Organization General Controls - Info Sec11</t>
  </si>
  <si>
    <t>Organization General Controls - Info Sec12</t>
  </si>
  <si>
    <t>Organization General Controls - Info Sec13</t>
  </si>
  <si>
    <t>Organization General Controls - Info Sec14</t>
  </si>
  <si>
    <t>Organization General Controls - Info Sec15</t>
  </si>
  <si>
    <t>Organization General Controls - Info Sec16</t>
  </si>
  <si>
    <t>Organization General Controls - Info Sec17</t>
  </si>
  <si>
    <t>Organization General Controls - Info Sec18</t>
  </si>
  <si>
    <t>Organization General Controls - Info Sec19</t>
  </si>
  <si>
    <t>Organization General Controls - Info Sec20</t>
  </si>
  <si>
    <t>Organization General Controls - Info Sec21</t>
  </si>
  <si>
    <t>Organization General Controls - Operations01</t>
  </si>
  <si>
    <t>Organization General Controls - Operations02</t>
  </si>
  <si>
    <t>Organization General Controls - Operations03</t>
  </si>
  <si>
    <t>Organization General Controls - Operations04</t>
  </si>
  <si>
    <t>Organization General Controls - Operations05</t>
  </si>
  <si>
    <t>Organization General Controls - Operations06</t>
  </si>
  <si>
    <t>Organization General Controls - Operations07</t>
  </si>
  <si>
    <t>Organization General Controls - Operations08</t>
  </si>
  <si>
    <t>Organization General Controls - Operations09</t>
  </si>
  <si>
    <t>Organization General Controls - Operations10</t>
  </si>
  <si>
    <t>Organization General Controls - Operations11</t>
  </si>
  <si>
    <t>Organization General Controls - Operations12</t>
  </si>
  <si>
    <t>Organization General Controls - Operations13</t>
  </si>
  <si>
    <t>Organization General Controls - Operations14</t>
  </si>
  <si>
    <t>Organization General Controls - Operations15</t>
  </si>
  <si>
    <t>Organization General Controls - Operations16</t>
  </si>
  <si>
    <t>Organization General Controls - Operations17</t>
  </si>
  <si>
    <t>Organization General Controls - Operations18</t>
  </si>
  <si>
    <t>Organization General Controls - Operations19</t>
  </si>
  <si>
    <t>Organization General Controls - Operations20</t>
  </si>
  <si>
    <t>Organization General Controls - Operations21</t>
  </si>
  <si>
    <t>Payroll and Benefits - MyPGS</t>
  </si>
  <si>
    <t>Payroll and Benefits - MyPGS01</t>
  </si>
  <si>
    <t>Payroll and Benefits - MyPGS02</t>
  </si>
  <si>
    <t>Payroll and Benefits - MyPGS03</t>
  </si>
  <si>
    <t>Payroll and Benefits - MyPGS04</t>
  </si>
  <si>
    <t>Payroll and Benefits - MyPGS05</t>
  </si>
  <si>
    <t>Payroll and Benefits - MyPGS06</t>
  </si>
  <si>
    <t>Payroll and Benefits - MyPGS07</t>
  </si>
  <si>
    <t>Payroll and Benefits - MyPGS08</t>
  </si>
  <si>
    <t>Payroll and Benefits - MyPGS09</t>
  </si>
  <si>
    <t>Payroll and Benefits - MyPGS10</t>
  </si>
  <si>
    <t>Payroll and Benefits - MyPGS11</t>
  </si>
  <si>
    <t>Payroll and Benefits - MyPGS12</t>
  </si>
  <si>
    <t>Payroll and Benefits - MyPGS13</t>
  </si>
  <si>
    <t>Payroll and Benefits - MyPGS14</t>
  </si>
  <si>
    <t>Payroll and Benefits - MyPGS15</t>
  </si>
  <si>
    <t>Payroll and Benefits - MyPGS16</t>
  </si>
  <si>
    <t>Payroll and Benefits - MyPGS17</t>
  </si>
  <si>
    <t>Payroll and Benefits - MyPGS18</t>
  </si>
  <si>
    <t>Payroll and Benefits - MyPGS19</t>
  </si>
  <si>
    <t>Payroll and Benefits - MyPGS20</t>
  </si>
  <si>
    <t>Payroll and Benefits - MyPGS21</t>
  </si>
  <si>
    <t>Payroll and Benefits [C&amp;B, E&amp;LR, Local HR]01</t>
  </si>
  <si>
    <t>Payroll and Benefits [C&amp;B, E&amp;LR, Local HR]02</t>
  </si>
  <si>
    <t>Payroll and Benefits [C&amp;B, E&amp;LR, Local HR]03</t>
  </si>
  <si>
    <t>Payroll and Benefits [C&amp;B, E&amp;LR, Local HR]04</t>
  </si>
  <si>
    <t>Payroll and Benefits [C&amp;B, E&amp;LR, Local HR]05</t>
  </si>
  <si>
    <t>Payroll and Benefits [C&amp;B, E&amp;LR, Local HR]06</t>
  </si>
  <si>
    <t>Payroll and Benefits [C&amp;B, E&amp;LR, Local HR]07</t>
  </si>
  <si>
    <t>Payroll and Benefits [C&amp;B, E&amp;LR, Local HR]08</t>
  </si>
  <si>
    <t>Payroll and Benefits [C&amp;B, E&amp;LR, Local HR]09</t>
  </si>
  <si>
    <t>Payroll and Benefits [C&amp;B, E&amp;LR, Local HR]10</t>
  </si>
  <si>
    <t>Payroll and Benefits [C&amp;B, E&amp;LR, Local HR]11</t>
  </si>
  <si>
    <t>Payroll and Benefits [C&amp;B, E&amp;LR, Local HR]12</t>
  </si>
  <si>
    <t>Payroll and Benefits [C&amp;B, E&amp;LR, Local HR]13</t>
  </si>
  <si>
    <t>Payroll and Benefits [C&amp;B, E&amp;LR, Local HR]14</t>
  </si>
  <si>
    <t>Payroll and Benefits [C&amp;B, E&amp;LR, Local HR]15</t>
  </si>
  <si>
    <t>Payroll and Benefits [C&amp;B, E&amp;LR, Local HR]16</t>
  </si>
  <si>
    <t>Payroll and Benefits [C&amp;B, E&amp;LR, Local HR]17</t>
  </si>
  <si>
    <t>Payroll and Benefits [C&amp;B, E&amp;LR, Local HR]18</t>
  </si>
  <si>
    <t>Payroll and Benefits [C&amp;B, E&amp;LR, Local HR]19</t>
  </si>
  <si>
    <t>Payroll and Benefits [C&amp;B, E&amp;LR, Local HR]20</t>
  </si>
  <si>
    <t>Payroll and Benefits [C&amp;B, E&amp;LR, Local HR]21</t>
  </si>
  <si>
    <t>Pension Accounting and Governance</t>
  </si>
  <si>
    <t>Pension Accounting and Governance01</t>
  </si>
  <si>
    <t>Pension Accounting and Governance02</t>
  </si>
  <si>
    <t>Pension Accounting and Governance03</t>
  </si>
  <si>
    <t>Pension Accounting and Governance04</t>
  </si>
  <si>
    <t>Pension Accounting and Governance05</t>
  </si>
  <si>
    <t>Pension Accounting and Governance06</t>
  </si>
  <si>
    <t>Pension Accounting and Governance07</t>
  </si>
  <si>
    <t>Pension Accounting and Governance08</t>
  </si>
  <si>
    <t>Pension Accounting and Governance09</t>
  </si>
  <si>
    <t>Pension Accounting and Governance10</t>
  </si>
  <si>
    <t>Pension Accounting and Governance11</t>
  </si>
  <si>
    <t>Pension Accounting and Governance12</t>
  </si>
  <si>
    <t>Pension Accounting and Governance13</t>
  </si>
  <si>
    <t>Pension Accounting and Governance14</t>
  </si>
  <si>
    <t>Pension Accounting and Governance15</t>
  </si>
  <si>
    <t>Pension Accounting and Governance16</t>
  </si>
  <si>
    <t>Pension Accounting and Governance17</t>
  </si>
  <si>
    <t>Pension Accounting and Governance18</t>
  </si>
  <si>
    <t>Pension Accounting and Governance19</t>
  </si>
  <si>
    <t>Pension Accounting and Governance20</t>
  </si>
  <si>
    <t>Pension Accounting and Governance21</t>
  </si>
  <si>
    <t>Pension Administration - My PGS</t>
  </si>
  <si>
    <t>Pension Administration - My PGS01</t>
  </si>
  <si>
    <t>Pension Administration - My PGS02</t>
  </si>
  <si>
    <t>Pension Administration - My PGS03</t>
  </si>
  <si>
    <t>Pension Administration - My PGS04</t>
  </si>
  <si>
    <t>Pension Administration - My PGS05</t>
  </si>
  <si>
    <t>Pension Administration - My PGS06</t>
  </si>
  <si>
    <t>Pension Administration - My PGS07</t>
  </si>
  <si>
    <t>Pension Administration - My PGS08</t>
  </si>
  <si>
    <t>Pension Administration - My PGS09</t>
  </si>
  <si>
    <t>Pension Administration - My PGS10</t>
  </si>
  <si>
    <t>Pension Administration - My PGS11</t>
  </si>
  <si>
    <t>Pension Administration - My PGS12</t>
  </si>
  <si>
    <t>Pension Administration - My PGS13</t>
  </si>
  <si>
    <t>Pension Administration - My PGS14</t>
  </si>
  <si>
    <t>Pension Administration - My PGS15</t>
  </si>
  <si>
    <t>Pension Administration - My PGS16</t>
  </si>
  <si>
    <t>Pension Administration - My PGS17</t>
  </si>
  <si>
    <t>Pension Administration - My PGS18</t>
  </si>
  <si>
    <t>Pension Administration - My PGS19</t>
  </si>
  <si>
    <t>Pension Administration - My PGS20</t>
  </si>
  <si>
    <t>Pension Administration - My PGS21</t>
  </si>
  <si>
    <t>Selling (Audit)01</t>
  </si>
  <si>
    <t>Selling (Audit)02</t>
  </si>
  <si>
    <t>Selling (Audit)03</t>
  </si>
  <si>
    <t>Selling (Audit)04</t>
  </si>
  <si>
    <t>Selling (Audit)05</t>
  </si>
  <si>
    <t>Selling (Audit)06</t>
  </si>
  <si>
    <t>Selling (Audit)07</t>
  </si>
  <si>
    <t>Selling (Audit)08</t>
  </si>
  <si>
    <t>Selling (Audit)09</t>
  </si>
  <si>
    <t>Selling (Audit)10</t>
  </si>
  <si>
    <t>Selling (Audit)11</t>
  </si>
  <si>
    <t>Selling (Audit)12</t>
  </si>
  <si>
    <t>Selling (Audit)13</t>
  </si>
  <si>
    <t>Selling (Audit)14</t>
  </si>
  <si>
    <t>Selling (Audit)15</t>
  </si>
  <si>
    <t>Selling (Audit)16</t>
  </si>
  <si>
    <t>Selling (Audit)17</t>
  </si>
  <si>
    <t>Selling (Audit)18</t>
  </si>
  <si>
    <t>Selling (Audit)19</t>
  </si>
  <si>
    <t>Selling (Audit)20</t>
  </si>
  <si>
    <t>Selling (Audit)21</t>
  </si>
  <si>
    <t>Tax Compliance01</t>
  </si>
  <si>
    <t>Tax Compliance02</t>
  </si>
  <si>
    <t>Tax Compliance03</t>
  </si>
  <si>
    <t>Tax Compliance04</t>
  </si>
  <si>
    <t>Tax Compliance05</t>
  </si>
  <si>
    <t>Tax Compliance06</t>
  </si>
  <si>
    <t>Tax Compliance07</t>
  </si>
  <si>
    <t>Tax Compliance08</t>
  </si>
  <si>
    <t>Tax Compliance09</t>
  </si>
  <si>
    <t>Tax Compliance10</t>
  </si>
  <si>
    <t>Tax Compliance11</t>
  </si>
  <si>
    <t>Tax Compliance12</t>
  </si>
  <si>
    <t>Tax Compliance13</t>
  </si>
  <si>
    <t>Tax Compliance14</t>
  </si>
  <si>
    <t>Tax Compliance15</t>
  </si>
  <si>
    <t>Tax Compliance16</t>
  </si>
  <si>
    <t>Tax Compliance17</t>
  </si>
  <si>
    <t>Tax Compliance18</t>
  </si>
  <si>
    <t>Tax Compliance19</t>
  </si>
  <si>
    <t>Tax Compliance20</t>
  </si>
  <si>
    <t>Tax Compliance21</t>
  </si>
  <si>
    <t>Treasury Cashpool01</t>
  </si>
  <si>
    <t>Treasury Cashpool02</t>
  </si>
  <si>
    <t>Treasury Cashpool03</t>
  </si>
  <si>
    <t>Treasury Cashpool04</t>
  </si>
  <si>
    <t>Treasury Cashpool05</t>
  </si>
  <si>
    <t>Treasury Cashpool06</t>
  </si>
  <si>
    <t>Treasury Cashpool07</t>
  </si>
  <si>
    <t>Treasury Cashpool08</t>
  </si>
  <si>
    <t>Treasury Cashpool09</t>
  </si>
  <si>
    <t>Treasury Cashpool10</t>
  </si>
  <si>
    <t>Treasury Cashpool11</t>
  </si>
  <si>
    <t>Treasury Cashpool12</t>
  </si>
  <si>
    <t>Treasury Cashpool13</t>
  </si>
  <si>
    <t>Treasury Cashpool14</t>
  </si>
  <si>
    <t>Treasury Cashpool15</t>
  </si>
  <si>
    <t>Treasury Cashpool16</t>
  </si>
  <si>
    <t>Treasury Cashpool17</t>
  </si>
  <si>
    <t>Treasury Cashpool18</t>
  </si>
  <si>
    <t>Treasury Cashpool19</t>
  </si>
  <si>
    <t>Treasury Cashpool20</t>
  </si>
  <si>
    <t>Treasury Cashpool21</t>
  </si>
  <si>
    <t>Treasury Headquarters01</t>
  </si>
  <si>
    <t>Treasury Headquarters02</t>
  </si>
  <si>
    <t>Treasury Headquarters03</t>
  </si>
  <si>
    <t>Treasury Headquarters04</t>
  </si>
  <si>
    <t>Treasury Headquarters05</t>
  </si>
  <si>
    <t>Treasury Headquarters06</t>
  </si>
  <si>
    <t>Treasury Headquarters07</t>
  </si>
  <si>
    <t>Treasury Headquarters08</t>
  </si>
  <si>
    <t>Treasury Headquarters09</t>
  </si>
  <si>
    <t>Treasury Headquarters10</t>
  </si>
  <si>
    <t>Treasury Headquarters11</t>
  </si>
  <si>
    <t>Treasury Headquarters12</t>
  </si>
  <si>
    <t>Treasury Headquarters13</t>
  </si>
  <si>
    <t>Treasury Headquarters14</t>
  </si>
  <si>
    <t>Treasury Headquarters15</t>
  </si>
  <si>
    <t>Treasury Headquarters16</t>
  </si>
  <si>
    <t>Treasury Headquarters17</t>
  </si>
  <si>
    <t>Treasury Headquarters18</t>
  </si>
  <si>
    <t>Treasury Headquarters19</t>
  </si>
  <si>
    <t>Treasury Headquarters20</t>
  </si>
  <si>
    <t>Treasury Headquarters21</t>
  </si>
  <si>
    <t>Acosta - Third Party Contract Governance</t>
  </si>
  <si>
    <t>Agility Logistics Pakistan - Inventory Management</t>
  </si>
  <si>
    <t>Ahmedabad Plant - Application Management</t>
  </si>
  <si>
    <t>Ahmedabad Plant - Fixed Asset Management</t>
  </si>
  <si>
    <t>Ahmedabad Plant - Inventory Management</t>
  </si>
  <si>
    <t>Ahmedabad Plant - IT Asset Management</t>
  </si>
  <si>
    <t>Ahmedabad Plant - IT Operations</t>
  </si>
  <si>
    <t>Ahmedabad Plant - Operating System Management</t>
  </si>
  <si>
    <t>Ahmedabad Plant - Organization General Controls</t>
  </si>
  <si>
    <t>Ahmedabad Plant - Payroll [Front End]</t>
  </si>
  <si>
    <t>Ahmedabad Plant - Storeroom</t>
  </si>
  <si>
    <t>Ahold/Delhaize/C&amp;S/Weis/Southeast - Organization General Controls</t>
  </si>
  <si>
    <t>Ahold/Delhaize/C&amp;S/Weis/Southeast - Selling</t>
  </si>
  <si>
    <t>Albany Plant - FedEx - Inventory Management</t>
  </si>
  <si>
    <t>Albertsons/Safeway/WINCO - Organization General Controls</t>
  </si>
  <si>
    <t>Albertsons/Safeway/WINCO - Selling</t>
  </si>
  <si>
    <t>Alexandria Distribution Centre - Kenco - Inventory Management</t>
  </si>
  <si>
    <t>Alexandria Distribution Centre - Kenco - Third Party Contract Governance</t>
  </si>
  <si>
    <t>AMA Baby Care PS - Category Product Supply F&amp;A</t>
  </si>
  <si>
    <t>AMA Beauty - Brand</t>
  </si>
  <si>
    <t>AMA Beauty - Organization General Controls</t>
  </si>
  <si>
    <t>AMA Beauty Care PS - Category Product Supply F&amp;A</t>
  </si>
  <si>
    <t>AMA Fabric Care PS - Category Product Supply F&amp;A</t>
  </si>
  <si>
    <t>AMA Fem Care ex JV - Brand</t>
  </si>
  <si>
    <t>AMA Fem Care ex JV - Organization General Controls</t>
  </si>
  <si>
    <t>AMA Feminine Care PS - Category Product Supply F&amp;A</t>
  </si>
  <si>
    <t>AMA Home Care PS - Category Product Supply F&amp;A</t>
  </si>
  <si>
    <t>AMA Market Operations - Information Security Organization General Controls</t>
  </si>
  <si>
    <t>Organization General Controls - Info Sec</t>
  </si>
  <si>
    <t>AMA Market Operations (Selling) - 2nd Line of Defense</t>
  </si>
  <si>
    <t>AMA Oral B - Brand</t>
  </si>
  <si>
    <t>AMA Oral B - Organization General Controls</t>
  </si>
  <si>
    <t>AMA Oral Care PS - Category Product Supply F&amp;A</t>
  </si>
  <si>
    <t>AMA Personal Health Care PS - Category Product Supply F&amp;A</t>
  </si>
  <si>
    <t>AMA Personal Healthcare - Brand</t>
  </si>
  <si>
    <t>AMA Personal Healthcare - Organization General Controls</t>
  </si>
  <si>
    <t>AMA Real Estate - Real Estate</t>
  </si>
  <si>
    <t>AMA Shave Care - Brand</t>
  </si>
  <si>
    <t>AMA Shave Care - Organization General Controls</t>
  </si>
  <si>
    <t>AMA Shave Care PS - Category Product Supply F&amp;A</t>
  </si>
  <si>
    <t>Amiens Distribution Centre - Schenker - Inventory Management</t>
  </si>
  <si>
    <t>Andover DC - XLC - Inventory Management</t>
  </si>
  <si>
    <t>APAC &amp; Hong Kong/Taiwan Treasury Risk Management - Treasury [Risk Management]</t>
  </si>
  <si>
    <t>APAC Hair Care PS - Category Product Supply F&amp;A</t>
  </si>
  <si>
    <t>APAC Market Operations - International Trade Operations</t>
  </si>
  <si>
    <t>APAC Market Operations - Operations Organization General Controls</t>
  </si>
  <si>
    <t>Organization General Controls - Operations</t>
  </si>
  <si>
    <t>APAC Market Operations - Payroll and Benefits (C&amp;B, E&amp;LR, Local HR)</t>
  </si>
  <si>
    <t>Payroll and Benefits [C&amp;B, E&amp;LR, Local HR]</t>
  </si>
  <si>
    <t>APAC Market Operations - Restructuring Accounting</t>
  </si>
  <si>
    <t xml:space="preserve">APAC Market Operations (Distribution Centers) - Fixed Asset Management </t>
  </si>
  <si>
    <t>APAC Market Operations (Distribution Centers) - Inventory Management</t>
  </si>
  <si>
    <t>APAC Market Operations (Distribution Centers) - Third Party Contract Governance</t>
  </si>
  <si>
    <t>APAC Market Operations (Singapore Customer Intelligence Center) - Accounts Receivable</t>
  </si>
  <si>
    <t>APAC Market Operations (Singapore Customer Intelligence Center) - Order, Shipping, Billing</t>
  </si>
  <si>
    <t>APAC Non-Plant Sites - IT Continuity</t>
  </si>
  <si>
    <t>IT Continuity (Audit)</t>
  </si>
  <si>
    <t>Appliances Europe RBU - Brand</t>
  </si>
  <si>
    <t>Appliances Europe RBU - Information Security Organization General Controls</t>
  </si>
  <si>
    <t>Appliances Europe RBU - IT</t>
  </si>
  <si>
    <t>IT</t>
  </si>
  <si>
    <t>Appliances Europe RBU - Local Data Privacy</t>
  </si>
  <si>
    <t>Local Data Privacy (Audit)</t>
  </si>
  <si>
    <t>Appliances Europe RBU - Operations Organization General Controls</t>
  </si>
  <si>
    <t>Arabian Peninsula - Pension Governance</t>
  </si>
  <si>
    <t>Architecture - 2nd Line of Defense</t>
  </si>
  <si>
    <t>Argentina - Barbarella - Third Party Contract Governance</t>
  </si>
  <si>
    <t>Argentina Market Operations  - Pension Accounting and Governance</t>
  </si>
  <si>
    <t>Argentina Market Operations  - Pension Administration - My PGS</t>
  </si>
  <si>
    <t>Argentina Market Operations - Brand</t>
  </si>
  <si>
    <t>Argentina Market Operations - Information Security Organization General Controls</t>
  </si>
  <si>
    <t>Argentina Market Operations - IT</t>
  </si>
  <si>
    <t>Argentina Market Operations - Local Data Privacy</t>
  </si>
  <si>
    <t>Argentina Market Operations - Operations Organization General Controls</t>
  </si>
  <si>
    <t>Argentina Market Operations - Order, Shipping, Billing</t>
  </si>
  <si>
    <t>Argentina Market Operations - Selling</t>
  </si>
  <si>
    <t>Selling (Audit)</t>
  </si>
  <si>
    <t>Asia F&amp;HC Chemicals - Application Management</t>
  </si>
  <si>
    <t>Asia F&amp;HC Chemicals - IT Operations</t>
  </si>
  <si>
    <t>Asia F&amp;HC Chemicals - Local Data Privacy</t>
  </si>
  <si>
    <t>Australia New Zealand Market Operations - Brand</t>
  </si>
  <si>
    <t>Australia New Zealand Market Operations - Information Security Organization General Controls</t>
  </si>
  <si>
    <t>Australia New Zealand Market Operations - IT</t>
  </si>
  <si>
    <t>Australia New Zealand Market Operations - Local Data Privacy</t>
  </si>
  <si>
    <t>Australia New Zealand Market Operations - Operations Organization General Controls</t>
  </si>
  <si>
    <t>Australia New Zealand Market Operations - Pension Accounting and Governance</t>
  </si>
  <si>
    <t>Australia New Zealand Market Operations - Selling</t>
  </si>
  <si>
    <t>AYM - Third Party Contract Governance</t>
  </si>
  <si>
    <t>Baby Care APAC - Category Product Supply F&amp;A</t>
  </si>
  <si>
    <t xml:space="preserve">Baby Care APAC Plants - Fixed Asset Management </t>
  </si>
  <si>
    <t>Baby Care APAC Plants - Information Security Organization General Controls</t>
  </si>
  <si>
    <t>Baby Care APAC Plants - Inventory Management</t>
  </si>
  <si>
    <t>Baby Care APAC Plants - IT</t>
  </si>
  <si>
    <t>Baby Care APAC Plants - IT Continuity</t>
  </si>
  <si>
    <t>Baby Care APAC Plants - Operations Organization General Controls</t>
  </si>
  <si>
    <t>Baby Care APAC RBU - Brand</t>
  </si>
  <si>
    <t>Baby Care APAC RBU - IT</t>
  </si>
  <si>
    <t>Baby Care APAC RBU - Planning Service Center</t>
  </si>
  <si>
    <t>Baby Care Europe - Category Product Supply F&amp;A</t>
  </si>
  <si>
    <t xml:space="preserve">Baby Care Europe Plants - Fixed Asset Management </t>
  </si>
  <si>
    <t>Baby Care Europe Plants - Information Security Organization General Controls</t>
  </si>
  <si>
    <t>Baby Care Europe Plants - Inventory Management</t>
  </si>
  <si>
    <t>Baby Care Europe Plants - IT</t>
  </si>
  <si>
    <t>Baby Care Europe Plants - IT Continuity</t>
  </si>
  <si>
    <t>Baby Care Europe Plants - Operations Organization General Controls</t>
  </si>
  <si>
    <t>Baby Care Europe RBU - Brand</t>
  </si>
  <si>
    <t>Baby Care Europe RBU - IT</t>
  </si>
  <si>
    <t>Baby Care Europe RBU - Local Data Privacy</t>
  </si>
  <si>
    <t>Baby Care Europe RBU - Planning Service Center</t>
  </si>
  <si>
    <t>Baby Care GC - Category Product Supply F&amp;A</t>
  </si>
  <si>
    <t xml:space="preserve">Baby Care GC Plants - Fixed Asset Management </t>
  </si>
  <si>
    <t>Baby Care GC Plants - Information Security Organization General Controls</t>
  </si>
  <si>
    <t>Baby Care GC Plants - Inventory Management</t>
  </si>
  <si>
    <t>Baby Care GC Plants - IT</t>
  </si>
  <si>
    <t>Baby Care GC Plants - IT Continuity</t>
  </si>
  <si>
    <t>Baby Care GC Plants - Operations Organization General Controls</t>
  </si>
  <si>
    <t>Baby Care GC RBU - Brand</t>
  </si>
  <si>
    <t>Baby Care GC RBU - IT</t>
  </si>
  <si>
    <t>Baby Care GC RBU - Planning Service Center</t>
  </si>
  <si>
    <t>Baby Care IMEA - Category Product Supply F&amp;A</t>
  </si>
  <si>
    <t xml:space="preserve">Baby Care IMEA Plants - Fixed Asset Management </t>
  </si>
  <si>
    <t>Baby Care IMEA Plants - Information Security Organization General Controls</t>
  </si>
  <si>
    <t>Baby Care IMEA Plants - Inventory Management</t>
  </si>
  <si>
    <t>Baby Care IMEA Plants - IT</t>
  </si>
  <si>
    <t>Baby Care IMEA Plants - IT Continuity</t>
  </si>
  <si>
    <t>Baby Care IMEA Plants - Operations Organization General Controls</t>
  </si>
  <si>
    <t>Baby Care IMEA RBU - Brand</t>
  </si>
  <si>
    <t>Baby Care IMEA RBU - IT</t>
  </si>
  <si>
    <t>Baby Care IMEA RBU - Planning Service Center</t>
  </si>
  <si>
    <t>Baby Care LA - Category Product Supply F&amp;A</t>
  </si>
  <si>
    <t xml:space="preserve">Baby Care LA Plants - Fixed Asset Management </t>
  </si>
  <si>
    <t>Baby Care LA Plants - Inventory Management</t>
  </si>
  <si>
    <t>Baby Care LA Plants - IT</t>
  </si>
  <si>
    <t>Baby Care LA Plants - IT Continuity</t>
  </si>
  <si>
    <t>Baby Care LA Plants - Operations Organization General Controls</t>
  </si>
  <si>
    <t>Baby Care LA RBU - Brand</t>
  </si>
  <si>
    <t>Baby Care LA RBU - Information Security Organization General Controls</t>
  </si>
  <si>
    <t>Baby Care LA RBU - IT</t>
  </si>
  <si>
    <t>Baby Care LA RBU - Planning Service Center</t>
  </si>
  <si>
    <t>Baby Care NA - Category Product Supply F&amp;A</t>
  </si>
  <si>
    <t xml:space="preserve">Baby Care NA Plants - Fixed Asset Management </t>
  </si>
  <si>
    <t>Baby Care NA Plants - Information Security Organization General Controls</t>
  </si>
  <si>
    <t>Baby Care NA Plants - Inventory Management</t>
  </si>
  <si>
    <t>Baby Care NA Plants - IT</t>
  </si>
  <si>
    <t>Baby Care NA Plants - IT Continuity</t>
  </si>
  <si>
    <t>Baby Care NA Plants - Operations Organization General Controls</t>
  </si>
  <si>
    <t>Baby Care NA RBU - Brand</t>
  </si>
  <si>
    <t>Baby Care NA RBU - Information Security Organization General Controls</t>
  </si>
  <si>
    <t>Baby Care NA RBU - IT</t>
  </si>
  <si>
    <t>Baby Care NA RBU - Planning Service Center</t>
  </si>
  <si>
    <t>Bangkok Distribution Centre - DHL - Inventory Management</t>
  </si>
  <si>
    <t>Beckett Ridge Technical Center - Information Security Organization General Controls</t>
  </si>
  <si>
    <t xml:space="preserve">Beckett Ridge Technical Center - IT </t>
  </si>
  <si>
    <t xml:space="preserve">Beckett Ridge Technical Center - Operations Organization General Controls </t>
  </si>
  <si>
    <t xml:space="preserve">Beckett Ridge Technical Center - Research &amp; Development </t>
  </si>
  <si>
    <t xml:space="preserve">Beijing Innovation Center - Fixed Asset Management </t>
  </si>
  <si>
    <t>Beijing Innovation Center - Information Security Organization General Controls</t>
  </si>
  <si>
    <t xml:space="preserve">Beijing Innovation Center - IT </t>
  </si>
  <si>
    <t xml:space="preserve">Beijing Innovation Center - Operations Organization General Controls </t>
  </si>
  <si>
    <t xml:space="preserve">Beijing Innovation Center - Research &amp; Development </t>
  </si>
  <si>
    <t>BigCommerce eCaas Platform - Application Management</t>
  </si>
  <si>
    <t>Blueprism Smart Automation Platform - Application Management</t>
  </si>
  <si>
    <t>Brand Services - Organization General Controls</t>
  </si>
  <si>
    <t>Brand US Ops Valassis BrandSAVER/In-store - Third Party Contract Governance</t>
  </si>
  <si>
    <t>Brazil - Itatiaia - Inventory Management</t>
  </si>
  <si>
    <t>Brazil - Recife - Inventory Management</t>
  </si>
  <si>
    <t>Brazil Market Operations  - Payroll and Benefits [C&amp;B, E&amp;LR, Local HR]</t>
  </si>
  <si>
    <t>Brazil Market Operations  - Pension Accounting and Governance</t>
  </si>
  <si>
    <t>Brazil Market Operations - Brand</t>
  </si>
  <si>
    <t>Brazil Market Operations - Information Security Organization General Controls</t>
  </si>
  <si>
    <t>Brazil Market Operations - IT</t>
  </si>
  <si>
    <t>Brazil Market Operations - Local Data Privacy</t>
  </si>
  <si>
    <t>Brazil Market Operations - Operations Organization General Controls</t>
  </si>
  <si>
    <t>Brazil Market Operations - Order, Shipping, Billing</t>
  </si>
  <si>
    <t>Brazil Market Operations - Selling</t>
  </si>
  <si>
    <t xml:space="preserve">Brussels Innovation Center - Fixed Asset Management </t>
  </si>
  <si>
    <t>Brussels Innovation Center - Information Security Organization General Controls</t>
  </si>
  <si>
    <t xml:space="preserve">Brussels Innovation Center - IT </t>
  </si>
  <si>
    <t xml:space="preserve">Brussels Innovation Center - Operations Organization General Controls </t>
  </si>
  <si>
    <t xml:space="preserve">Brussels Innovation Center - Research &amp; Development </t>
  </si>
  <si>
    <t>Business Continuity Management - 2nd Line of Defense</t>
  </si>
  <si>
    <t>Canada Market Operations  - Payroll and Benefits [C&amp;B, E&amp;LR, Local HR]</t>
  </si>
  <si>
    <t>Canada Market Operations  - Pension Accounting and Governance</t>
  </si>
  <si>
    <t>Canada Market Operations - Brand</t>
  </si>
  <si>
    <t>Canada Market Operations - Information Security Organization General Controls</t>
  </si>
  <si>
    <t>Canada Market Operations - IT</t>
  </si>
  <si>
    <t>Canada Market Operations - Local Data Privacy</t>
  </si>
  <si>
    <t>Canada Market Operations - Operations Organization General Controls</t>
  </si>
  <si>
    <t>Canada Market Operations - Order, Shipping, Billing</t>
  </si>
  <si>
    <t>Canada Market Operations - Selling</t>
  </si>
  <si>
    <t>Canadian Distribution Centre - Brantford Ontario - Exel - Inventory Management</t>
  </si>
  <si>
    <t>Cape Girardeau Plant - Exel -  Inventory Management</t>
  </si>
  <si>
    <t>Capital Planning - 2nd Line of Defense</t>
  </si>
  <si>
    <t>Casablanca Distribution Center - Voi Express - Inventory Management</t>
  </si>
  <si>
    <t>CDO - BW Operations - SAP BW - IT Operations</t>
  </si>
  <si>
    <t>CDO - EIM-Intelligence - SAP-BW - Application Management</t>
  </si>
  <si>
    <t>CDO - ITS SAP Solution Manager Platform - IT Operations</t>
  </si>
  <si>
    <t>CDO - Landscape Management - Application Management</t>
  </si>
  <si>
    <t>CDO - Landscape Management - IT Operations</t>
  </si>
  <si>
    <t>CDO - SAP Platform - Enterprise Portal K8 - Application Management</t>
  </si>
  <si>
    <t>CDO - Testing Solutions - IT Operations</t>
  </si>
  <si>
    <t>CE - Croatia Pension Governance - Pension Governance</t>
  </si>
  <si>
    <t>CE - Czech Republic MEDIACOM - Third Party Contract Governance</t>
  </si>
  <si>
    <t>CE - Czech Republic Pension Governance - Pension Governance</t>
  </si>
  <si>
    <t>CE - Hungary MEDIACOM - Third Party Contract Governance</t>
  </si>
  <si>
    <t>CE - Hungary Pension Governance - Pension Governance</t>
  </si>
  <si>
    <t>CE - Poland Benefit Design &amp; Delivery HR - Benefit Design &amp; Delivery HR [C&amp;B, E&amp;LR, Local HR]</t>
  </si>
  <si>
    <t>CE - Poland MEDIACOM - Third Party Governance</t>
  </si>
  <si>
    <t>CE - Poland Pension Governance - Pension Governance</t>
  </si>
  <si>
    <t>CE - Slovakia Pension Governance - Pension Governance</t>
  </si>
  <si>
    <t>CE - Total Cluster - Application Management</t>
  </si>
  <si>
    <t>CE - Total Cluster - IT Asset Management</t>
  </si>
  <si>
    <t>CE - Total Cluster - Selling</t>
  </si>
  <si>
    <t>CE - Total Cluster (Excl. Ukraine) - Organization General Controls</t>
  </si>
  <si>
    <t>CE - Ukraine - Order Shipping Billing</t>
  </si>
  <si>
    <t>CE - Ukraine - Organization General Controls</t>
  </si>
  <si>
    <t>CE - Ukraine - Payroll [Full Service]</t>
  </si>
  <si>
    <t>CE - Ukraine - Selling</t>
  </si>
  <si>
    <t>CE - Ukraine - Starcom - Third Party Contract Governance</t>
  </si>
  <si>
    <t>CE - Ukraine - Travel</t>
  </si>
  <si>
    <t>CE - Ukraine Pension Admin - Pension Administration</t>
  </si>
  <si>
    <t>Central Asia (Kazakhstan) - Tax - Taxes</t>
  </si>
  <si>
    <t>Central Europe Market Operations - Accounts Receivable</t>
  </si>
  <si>
    <t>Central Europe Market Operations - Brand</t>
  </si>
  <si>
    <t>Central Europe Market Operations - Information Security Organization General Controls</t>
  </si>
  <si>
    <t>Central Europe Market Operations - IT</t>
  </si>
  <si>
    <t>Central Europe Market Operations - Local Data Privacy</t>
  </si>
  <si>
    <t>Central Europe Market Operations - Operations Organization General Controls</t>
  </si>
  <si>
    <t>Central Europe Market Operations - Order, Shipping, Billing</t>
  </si>
  <si>
    <t>Central Europe Market Operations - Payroll and Benefits [C&amp;B, E&amp;LR, Local HR]</t>
  </si>
  <si>
    <t>Central Europe Market Operations - Pension Accounting and Governance</t>
  </si>
  <si>
    <t>Central Europe Market Operations - Selling</t>
  </si>
  <si>
    <t>Central Europe Market Operations - Taxes</t>
  </si>
  <si>
    <t>Central Europe Market Operations - Travel</t>
  </si>
  <si>
    <t>Central Sales F&amp;A/Sales Executives - Organization General Controls</t>
  </si>
  <si>
    <t>CF Brand  - Operations Organization General Controls</t>
  </si>
  <si>
    <t>CF Brand - Information Security Organization General Controls</t>
  </si>
  <si>
    <t>CF Brand (Brand) - 2nd Line of Defense</t>
  </si>
  <si>
    <t>CF Brand (Controversial Ingredients Communications) - 2nd Line of Defense</t>
  </si>
  <si>
    <t>CF Brand (Creative Production) - Third Party Contract Governance</t>
  </si>
  <si>
    <t>CF Brand (D&amp;I) - Third Party Contract Governance</t>
  </si>
  <si>
    <t>CF Brand (Design) - Third Party Contract Governance</t>
  </si>
  <si>
    <t>CF Brand (eBusiness Global Facebook) - Third Party Contract Governance</t>
  </si>
  <si>
    <t>CF Brand (eBusiness Global Google) - Third Party Contract Governance</t>
  </si>
  <si>
    <t>CF Brand (Media) - Third Party Contract Governance</t>
  </si>
  <si>
    <t>CF Brand (Public Relations) - Third Party Contract Governance</t>
  </si>
  <si>
    <t>CF F&amp;A Corporate Accounting  - Operations Organization General Controls</t>
  </si>
  <si>
    <t>CF F&amp;A Corporate Accounting - Information Security Organization General Controls</t>
  </si>
  <si>
    <t>CF F&amp;A Corporate Accounting - Restructuring Accounting</t>
  </si>
  <si>
    <t>CF F&amp;A Corporate Accounting - US Corporate Accounting</t>
  </si>
  <si>
    <t>Corporate Accounting</t>
  </si>
  <si>
    <t>CF F&amp;A Corporate Accounting (Accounting) - 2nd Line of Defense</t>
  </si>
  <si>
    <t>CF F&amp;A Corporate Finance  - Operations Organization General Controls</t>
  </si>
  <si>
    <t>CF F&amp;A Corporate Finance - Information Security Organization General Controls</t>
  </si>
  <si>
    <t>CF F&amp;A Corporate Tax  - Operations Organization General Controls</t>
  </si>
  <si>
    <t>CF F&amp;A Corporate Tax - BP IT</t>
  </si>
  <si>
    <t>CF F&amp;A Corporate Tax - Information Security Organization General Controls</t>
  </si>
  <si>
    <t>CF F&amp;A Corporate Tax - Taxes</t>
  </si>
  <si>
    <t>CF F&amp;A Corporate Tax (India &amp; China) - Tax Compliance</t>
  </si>
  <si>
    <t>Tax Compliance</t>
  </si>
  <si>
    <t>CF F&amp;A Corporate Tax (Indirect Tax) - 2nd Line of Defense</t>
  </si>
  <si>
    <t>CF F&amp;A Corporate Tax (PWC) - Third Party Contract Governance</t>
  </si>
  <si>
    <t>CF F&amp;A Corporate Treasury  - Operations Organization General Controls</t>
  </si>
  <si>
    <t>CF F&amp;A Corporate Treasury - Acquisitions &amp; Divestitures</t>
  </si>
  <si>
    <t>CF F&amp;A Corporate Treasury - Information Security Organization General Controls</t>
  </si>
  <si>
    <t>CF F&amp;A Corporate Treasury - Insurance</t>
  </si>
  <si>
    <t>CF F&amp;A Corporate Treasury - Licensing</t>
  </si>
  <si>
    <t>CF F&amp;A Corporate Treasury - Pension Accounting and Governance</t>
  </si>
  <si>
    <t>CF F&amp;A Corporate Treasury - Treasury Cashpool</t>
  </si>
  <si>
    <t>Treasury Cashpool</t>
  </si>
  <si>
    <t>CF F&amp;A Corporate Treasury - Treasury Headquarters</t>
  </si>
  <si>
    <t>Treasury Headquarters</t>
  </si>
  <si>
    <t>CF F&amp;A Corporate Treasury (Financial Markets) - 2nd Line of Defense</t>
  </si>
  <si>
    <t>CF F&amp;A Global Interal Audit (D&amp;T) - Third Party Contract Governance</t>
  </si>
  <si>
    <t>CF F&amp;A Global Internal Audit  - Operations Organization General Controls</t>
  </si>
  <si>
    <t>CF F&amp;A Global Internal Audit - Information Security Organization General Controls</t>
  </si>
  <si>
    <t>CF HR  - Operations Organization General Controls</t>
  </si>
  <si>
    <t>CF HR - Executive Compensation Granting</t>
  </si>
  <si>
    <t>CF HR - Information Security Organization General Controls</t>
  </si>
  <si>
    <t>CF HR - IT</t>
  </si>
  <si>
    <t>CF HR - Payroll and Benefits [C&amp;B, E&amp;LR, Local HR]</t>
  </si>
  <si>
    <t>CF HR - Pension Accounting and Governance</t>
  </si>
  <si>
    <t>CF HR (Corporate Communications) - 2nd Line of Defense</t>
  </si>
  <si>
    <t>CF HR (Labor Relations/Labor &amp; Employment Issues) - 2nd Line of Defense</t>
  </si>
  <si>
    <t>CF HR (Managed Service Providers) - 2nd Line of Defense</t>
  </si>
  <si>
    <t>CF HR (On-Demand Talent Mall) - Third Party Contract Governance</t>
  </si>
  <si>
    <t>CF HR (Personal Safety/Physical Security) - 2nd Line of Defense</t>
  </si>
  <si>
    <t>CF HR (Talent Acquisition) - Payroll and Benefits [C&amp;B, E&amp;LR, Local HR]</t>
  </si>
  <si>
    <t>CF Legal  - Operations Organization General Controls</t>
  </si>
  <si>
    <t>CF Legal - Information Security Organization General Controls</t>
  </si>
  <si>
    <t>CF Legal - IT</t>
  </si>
  <si>
    <t>CF Legal (Antitrust) - 2nd Line of Defense</t>
  </si>
  <si>
    <t>CF Legal (Ethics &amp; Compliance) - 2nd Line of Defense</t>
  </si>
  <si>
    <t>CF Legal (Jones Day) - Third Party Contract Governance</t>
  </si>
  <si>
    <t>CF Legal (Privacy &amp; Security Laws) - 2nd Line of Defense</t>
  </si>
  <si>
    <t>CF Legal Latin America - Generic Process</t>
  </si>
  <si>
    <t>CF PS - Purchasing Purchasing - Procurement (Ryan) - Purchasing [Procurement]</t>
  </si>
  <si>
    <t>CF PS - Purchasing Purchasing - Procurement (Workman) - Purchasing [Procurement]</t>
  </si>
  <si>
    <t>CF PS - Purchasing Purchasing - Sourcing (Ryan) - Purchasing [Sourcing]</t>
  </si>
  <si>
    <t>CF PS - Purchasing Purchasing - Sourcing (Workman) - Purchasing [Sourcing]</t>
  </si>
  <si>
    <t>CF PS (Workman) - Operations Organization General Controls</t>
  </si>
  <si>
    <t>CF PS Engineering  - Operations Organization General Controls</t>
  </si>
  <si>
    <t>CF PS Engineering - Information Security Organization General Controls</t>
  </si>
  <si>
    <t>CF PS Engineering - IT</t>
  </si>
  <si>
    <t>CF PS Engineering (Bilfinger Industries) - Third Party Contract Governance</t>
  </si>
  <si>
    <t>CF PS Engineering (Environmental, Health &amp; Safety) - 2nd Line of Defense</t>
  </si>
  <si>
    <t>CF PS Engineering (Fluor Enterprises) - Third Party Contract Governance</t>
  </si>
  <si>
    <t>CF PS Engineering (MW Group) - Third Party Contract Governance</t>
  </si>
  <si>
    <t>CF PS Engineering (Triversity Construction) - Third Party Contract Governance</t>
  </si>
  <si>
    <t>CF PS Human Resources - Operations Organization General Controls</t>
  </si>
  <si>
    <t>CF PS Purchasing - Generic Process</t>
  </si>
  <si>
    <t>CF PS Purchasing - Information Security Organization General Controls</t>
  </si>
  <si>
    <t>CF PS Purchasing - Information Security Organization General Controls (Workman)</t>
  </si>
  <si>
    <t>CF PS Purchasing - Operations Organization General Controls</t>
  </si>
  <si>
    <t>CF PS Purchasing - Purchasing [Procurement]</t>
  </si>
  <si>
    <t>CF PS Purchasing - Purchasing [Sourcing]</t>
  </si>
  <si>
    <t>CF PS Quality Assurance  - Operations Organization General Controls</t>
  </si>
  <si>
    <t>CF PS Quality Assurance - Information Security Organization General Controls</t>
  </si>
  <si>
    <t>CF PS Quality Assurance (Product Quality &amp; Compliance) - 2nd Line of Defense</t>
  </si>
  <si>
    <t>CF Purchasing - Third Party Contract Governance</t>
  </si>
  <si>
    <t>CF Purchasing (Sourcing/Third Party Governance) - 2nd Line of Defense</t>
  </si>
  <si>
    <t>CF R&amp;D (Controversial Ingredients or Chemicals) - 2nd Line of Defense</t>
  </si>
  <si>
    <t>CF R&amp;D (Gl Product Stewardship) IT - IT</t>
  </si>
  <si>
    <t>Changsha Regional Distribution Center - China Merchants - inventory Management</t>
  </si>
  <si>
    <t>Chengdu Regional Distribution Center - Sinotrans - Inventory Management</t>
  </si>
  <si>
    <t>China - HANGZHOU ALIMAMA SOFTWARE - Third Party Contract Governance</t>
  </si>
  <si>
    <t>China - HANGZHOU WINCHANCE TECH CROP - Third Party Contract Governance</t>
  </si>
  <si>
    <t>China GO Facility Management - Organization General Controls</t>
  </si>
  <si>
    <t>China Market Operations - Brand</t>
  </si>
  <si>
    <t>China Market Operations - Information Security Organization General Controls</t>
  </si>
  <si>
    <t>China Market Operations - IT</t>
  </si>
  <si>
    <t>China Market Operations - Local Data Privacy</t>
  </si>
  <si>
    <t>China Market Operations - Operations Organization General Controls</t>
  </si>
  <si>
    <t>China Market Operations - Order, Shipping, Billing</t>
  </si>
  <si>
    <t>China Market Operations - Payroll and Benefits [C&amp;B, E&amp;LR, Local HR]</t>
  </si>
  <si>
    <t>China Market Operations - Pension Accounting and Governance</t>
  </si>
  <si>
    <t>China Market Operations - Pension Administration - My PGS</t>
  </si>
  <si>
    <t>China Market Operations - Selling</t>
  </si>
  <si>
    <t>China Market Operations - Third Party Contract Governance</t>
  </si>
  <si>
    <t>China Market Operations (i-Omni Channel) - Selling</t>
  </si>
  <si>
    <t>China Market Operations (MS&amp;P) - Third Party Contract Governance</t>
  </si>
  <si>
    <t>China Nanjing Regional Distribution Center - Annto - Inventory Management</t>
  </si>
  <si>
    <t>China Treasury Risk Management - Treasury [Risk Management]</t>
  </si>
  <si>
    <t>Chonan Distribution Center - P&amp;A - Inventory Management</t>
  </si>
  <si>
    <t>CM - Baby Care - Attends Healthcare AB - Third Party Contract Governance</t>
  </si>
  <si>
    <t>CM - Beauty - Perrigo Holland - Third Party Contract Governance</t>
  </si>
  <si>
    <t>CM - F&amp;HC - MCP - Third Party Contract Governance</t>
  </si>
  <si>
    <t>CM - Fem/Baby - HaoYue - Third Party Contract Governance</t>
  </si>
  <si>
    <t>CM - IFS Burlington - Third Party Contract Governance</t>
  </si>
  <si>
    <t>CM - KTP - Third Party Contract Governance</t>
  </si>
  <si>
    <t>CM - Oral - Acumen NNG - Third Party Contract Governance</t>
  </si>
  <si>
    <t>CM - Oral - Fareva - Third Party Contract Governance</t>
  </si>
  <si>
    <t>CM - Oral - Havpak - Third Party Contract Governance</t>
  </si>
  <si>
    <t>CM - Oral Care - Corium - Third Party Contract Governance</t>
  </si>
  <si>
    <t>CM - TwinCraft - Third Party Contract Governance</t>
  </si>
  <si>
    <t>CM Braun Europe - Third Party Contract Governance</t>
  </si>
  <si>
    <t>CML Master Agreement - Third Party Contract Governance</t>
  </si>
  <si>
    <t>Colombia - Innerworking - Third Party Contract Governance</t>
  </si>
  <si>
    <t>Consumer Central - Consumer Data Platform - Application Management</t>
  </si>
  <si>
    <t>Consumer Operations - Consumer Data Platform - IT Operations</t>
  </si>
  <si>
    <t>Consumer Platform - CIAM Akamai-Janrain - Application Management</t>
  </si>
  <si>
    <t>CRC - Consumer Research Center - IT Operations</t>
  </si>
  <si>
    <t>Culiacan DC - Inventory Management</t>
  </si>
  <si>
    <t>CVS - Organization General Controls</t>
  </si>
  <si>
    <t>CVS - Selling</t>
  </si>
  <si>
    <t xml:space="preserve">Czech Distribution Center - Hopi - Inventory Management </t>
  </si>
  <si>
    <t>D&amp;A - AMI - Application Management</t>
  </si>
  <si>
    <t>D&amp;A - CDL - RTDC - Application Management</t>
  </si>
  <si>
    <t>D&amp;A - Data Bricks (Platform) - Application Management</t>
  </si>
  <si>
    <t>D&amp;A - Fastmart - Application Management</t>
  </si>
  <si>
    <t>D&amp;A - Goldmine Pro - Application Management</t>
  </si>
  <si>
    <t>D&amp;A - MRS - Application Management</t>
  </si>
  <si>
    <t>D&amp;A - Samanta - Application Management</t>
  </si>
  <si>
    <t>DACH - Austria - MEDIACOM AT - Third Party Contract Governance</t>
  </si>
  <si>
    <t>DACH - Austria - Organization General Controls</t>
  </si>
  <si>
    <t>DACH - Austria Benefit Design &amp; Delivery HR - Benefit Design &amp; Delivery HR [C&amp;B, E&amp;LR, Local HR]</t>
  </si>
  <si>
    <t>DACH - Austria Pension Governance - Pension Governance</t>
  </si>
  <si>
    <t>DACH - Germany Benefit Design &amp; Delivery HR - Benefit Design &amp; Delivery HR [C&amp;B, E&amp;LR, Local HR]</t>
  </si>
  <si>
    <t>DACH - Germany Pension Governance - Pension Governance</t>
  </si>
  <si>
    <t>DACH - Order, Shipping, Billing</t>
  </si>
  <si>
    <t>DACH - Schwalbach GO - Organization General Controls</t>
  </si>
  <si>
    <t>DACH - Switzerland SMO - Organization General Controls</t>
  </si>
  <si>
    <t>DACH - Total Cluster - Application Management</t>
  </si>
  <si>
    <t>DACH - Total Cluster - Brand</t>
  </si>
  <si>
    <t>DACH - Total Cluster - IT Asset Management</t>
  </si>
  <si>
    <t>DACH - Total Cluster - Selling</t>
  </si>
  <si>
    <t>DACH - Valassis Germany - Third Party Operations [Coupon]</t>
  </si>
  <si>
    <t>DACH Customization Operations - Third Party Contract Governance</t>
  </si>
  <si>
    <t>DACH Market Operations - Brand</t>
  </si>
  <si>
    <t>DACH Market Operations - Information Security Organization General Controls</t>
  </si>
  <si>
    <t>DACH Market Operations - IT</t>
  </si>
  <si>
    <t>DACH Market Operations - Local Data Privacy</t>
  </si>
  <si>
    <t>DACH Market Operations - Operations Organization General Controls</t>
  </si>
  <si>
    <t>DACH Market Operations - Order, Shipping, Billing</t>
  </si>
  <si>
    <t>DACH Market Operations - Payroll and Benefits [C&amp;B, E&amp;LR, Local HR]</t>
  </si>
  <si>
    <t>DACH Market Operations - Pension Accounting and Governance</t>
  </si>
  <si>
    <t>DACH Market Operations - Selling</t>
  </si>
  <si>
    <t>Data Breach - 2nd Line of Defense</t>
  </si>
  <si>
    <t>DHL ASIA Master Agreement - Third Party Contract Governance</t>
  </si>
  <si>
    <t>DHL Europe Master Agreement - Third Party Contract Governance</t>
  </si>
  <si>
    <t>Digital Solutions - End to End Mobility - BGRS - Third Party Contract Governance</t>
  </si>
  <si>
    <t>Digital Tools &amp; Solutions - Content &amp; Collaboration - Email Exchange - Application Management</t>
  </si>
  <si>
    <t>Digital Tools &amp; Solutions - Content &amp; Collaboration - Email SMTP Backbone - Application Management</t>
  </si>
  <si>
    <t>Digital Tools &amp; Solutions - Content &amp; Collaboration - Microsoft Teams - Application Management</t>
  </si>
  <si>
    <t>Eastern Europe Market Operations - Brand</t>
  </si>
  <si>
    <t>Eastern Europe Market Operations - Information Security Organization General Controls</t>
  </si>
  <si>
    <t>Eastern Europe Market Operations - IT</t>
  </si>
  <si>
    <t>Eastern Europe Market Operations - Local Data Privacy</t>
  </si>
  <si>
    <t>Eastern Europe Market Operations - Operations Organization General Controls</t>
  </si>
  <si>
    <t>Eastern Europe Market Operations - Order, Shipping, Billing</t>
  </si>
  <si>
    <t>Eastern Europe Market Operations - Payroll and Benefits - MyPGS</t>
  </si>
  <si>
    <t>Eastern Europe Market Operations - Payroll and Benefits [C&amp;B, E&amp;LR, Local HR]</t>
  </si>
  <si>
    <t>Eastern Europe Market Operations - Pension Accounting and Governance</t>
  </si>
  <si>
    <t>Eastern Europe Market Operations - Pension Administration - My PGS</t>
  </si>
  <si>
    <t>Eastern Europe Market Operations - Selling</t>
  </si>
  <si>
    <t>Edwardsville Mix Center - DB Schenker -  Inventory Management</t>
  </si>
  <si>
    <t>EE - Kazakhatan Selling - Selling</t>
  </si>
  <si>
    <t>EE - Kazakhstan - Benefit Design &amp; Delivery HR - Benefit Design &amp; Delivery HR [C&amp;B, E&amp;LR, Local HR]</t>
  </si>
  <si>
    <t>EE - Kazakhstan - Order, Shippping Billing</t>
  </si>
  <si>
    <t>EE - Kazakhstan - Payroll [Full Service]</t>
  </si>
  <si>
    <t>EE - Kazakhstan - Travel</t>
  </si>
  <si>
    <t>EE - LLC BTL Service Russia-Belarus - Third Party Contract Governance</t>
  </si>
  <si>
    <t>EE - Publicis Media Moscow Russia - Third Party Contract Governance</t>
  </si>
  <si>
    <t>EE - Russia - Order, Shipping, Billing</t>
  </si>
  <si>
    <t>EE - Russia Benefit Design &amp; Delivery HR - Benefit Design &amp; Delivery HR [C&amp;B, E&amp;LR, Local HR]</t>
  </si>
  <si>
    <t>EE - Russia Pension Governance - Pension Governance</t>
  </si>
  <si>
    <t>EE - Russia Selling - Selling</t>
  </si>
  <si>
    <t>EE - Russia-Belarus - Organization General Controls</t>
  </si>
  <si>
    <t>EE - Total Cluster - Application Management</t>
  </si>
  <si>
    <t>EE - Total Cluster - Brand</t>
  </si>
  <si>
    <t>EE - Total Cluster - IT Asset Management</t>
  </si>
  <si>
    <t xml:space="preserve">Egham London Innovation Center - Fixed Asset Management </t>
  </si>
  <si>
    <t>Egham London Innovation Center - Information Security Organization General Controls</t>
  </si>
  <si>
    <t xml:space="preserve">Egham London Innovation Center - IT </t>
  </si>
  <si>
    <t xml:space="preserve">Egham London Innovation Center - Operations Organization General Controls </t>
  </si>
  <si>
    <t xml:space="preserve">Egham London Innovation Center - Research &amp; Development </t>
  </si>
  <si>
    <t>E-IMEA Treasury Risk Management - Treasury [Risk Management]</t>
  </si>
  <si>
    <t>Erskine Park Distribution Center - Linfox - Inventory Management</t>
  </si>
  <si>
    <t>EU Focus Beauty - Brand</t>
  </si>
  <si>
    <t>EU Focus Beauty - Organization General Controls</t>
  </si>
  <si>
    <t>Europe Braun - Brand</t>
  </si>
  <si>
    <t>Europe Braun - Category Product Supply F&amp;A</t>
  </si>
  <si>
    <t>Europe Braun - Organization General Controls</t>
  </si>
  <si>
    <t>Europe F&amp;HC Chemicals - Local Data Privacy</t>
  </si>
  <si>
    <t>Europe Market Operations - Accounts Receivable</t>
  </si>
  <si>
    <t>Europe Market Operations - Brand</t>
  </si>
  <si>
    <t>Europe Market Operations - International Trade Operations</t>
  </si>
  <si>
    <t>Europe Market Operations - Selling</t>
  </si>
  <si>
    <t>Europe Market Operations (Brand Operations) - Third Party Contract Governance</t>
  </si>
  <si>
    <t xml:space="preserve">Europe Market Operations (Distribution Centers) - Fixed Asset Management </t>
  </si>
  <si>
    <t>Europe Market Operations (Distribution Centers) - Inventory Management</t>
  </si>
  <si>
    <t>Europe Market Operations (Distribution Centers) - Third Party Contract Governance</t>
  </si>
  <si>
    <t>Europe Market Operations (Selling) - 2nd Line of Defense</t>
  </si>
  <si>
    <t>Europe Market Operations HQ Finance</t>
  </si>
  <si>
    <t>Europe Non-Plant Sites - IT Continuity</t>
  </si>
  <si>
    <t>Europe Oral Care - Brand</t>
  </si>
  <si>
    <t>Europe Oral Care - Category Product Supply F&amp;A</t>
  </si>
  <si>
    <t>Europe Oral Care - Organization General Controls</t>
  </si>
  <si>
    <t>Europe Planning Service Center - Oral Care - Planning [Service Center]</t>
  </si>
  <si>
    <t>Europe Real Estate - Real Estate</t>
  </si>
  <si>
    <t>Europe Regional Marketing - MIA Representaciones Artisticas - Third Party Contract Governance</t>
  </si>
  <si>
    <t>Europe Regional Marketing - Promarket Israel - Third Party Contract Governance</t>
  </si>
  <si>
    <t>Europe Regional Marketing - Townhouse New York - Third Party Contract Governance</t>
  </si>
  <si>
    <t>Europe Shave Care - Application Management</t>
  </si>
  <si>
    <t>Europe Shave Care - Brand</t>
  </si>
  <si>
    <t>Europe Shave Care - Category Product Supply F&amp;A</t>
  </si>
  <si>
    <t>Europe Shave Care - Organization General Controls</t>
  </si>
  <si>
    <t>F&amp;HC Innovation Center - Information Security Organization General Controls</t>
  </si>
  <si>
    <t xml:space="preserve">F&amp;HC Innovation Center - IT </t>
  </si>
  <si>
    <t xml:space="preserve">F&amp;HC Innovation Center - Operations Organization General Controls </t>
  </si>
  <si>
    <t xml:space="preserve">F&amp;HC Innovation Center - Research &amp; Development </t>
  </si>
  <si>
    <t>Fabric Care APAC - Category Product Supply F&amp;A</t>
  </si>
  <si>
    <t>Fabric Care APAC Plants - Chemicals Accounts Receivable</t>
  </si>
  <si>
    <t xml:space="preserve">Fabric Care APAC Plants - Fixed Asset Management </t>
  </si>
  <si>
    <t>Fabric Care APAC Plants - Information Security Organization General Controls</t>
  </si>
  <si>
    <t>Fabric Care APAC Plants - Inventory Management</t>
  </si>
  <si>
    <t>Fabric Care APAC Plants - IT</t>
  </si>
  <si>
    <t>Fabric Care APAC Plants - IT Continuity</t>
  </si>
  <si>
    <t>Fabric Care APAC Plants - Operations Organization General Controls</t>
  </si>
  <si>
    <t>Fabric Care APAC RBU - Brand</t>
  </si>
  <si>
    <t>Fabric Care APAC RBU - IT</t>
  </si>
  <si>
    <t>Fabric Care APAC RBU - Planning Service Center</t>
  </si>
  <si>
    <t>Fabric Care APAC RBU - Third Party Governance</t>
  </si>
  <si>
    <t>Fabric Care Europe - Category Product Supply F&amp;A</t>
  </si>
  <si>
    <t xml:space="preserve">Fabric Care Europe Plants - Fixed Asset Management </t>
  </si>
  <si>
    <t>Fabric Care Europe Plants - Information Security Organization General Controls</t>
  </si>
  <si>
    <t>Fabric Care Europe Plants - Inventory Management</t>
  </si>
  <si>
    <t>Fabric Care Europe Plants - IT</t>
  </si>
  <si>
    <t>Fabric Care Europe Plants - IT Continuity</t>
  </si>
  <si>
    <t>Fabric Care Europe Plants - Operations Organization General Controls</t>
  </si>
  <si>
    <t>Fabric Care Europe RBU - Brand</t>
  </si>
  <si>
    <t>Fabric Care Europe RBU - IT</t>
  </si>
  <si>
    <t>Fabric Care Europe RBU - Local Data Privacy</t>
  </si>
  <si>
    <t>Fabric Care Europe RBU - Planning Service Center</t>
  </si>
  <si>
    <t>Fabric Care GC - Category Product Supply F&amp;A</t>
  </si>
  <si>
    <t xml:space="preserve">Fabric Care GC Plants - Fixed Asset Management </t>
  </si>
  <si>
    <t>Fabric Care GC Plants - Information Security Organization General Controls</t>
  </si>
  <si>
    <t>Fabric Care GC Plants - Inventory Management</t>
  </si>
  <si>
    <t>Fabric Care GC Plants - IT</t>
  </si>
  <si>
    <t>Fabric Care GC Plants - IT Continuity</t>
  </si>
  <si>
    <t>Fabric Care GC RBU - Brand</t>
  </si>
  <si>
    <t>Fabric Care GC RBU - IT</t>
  </si>
  <si>
    <t>Fabric Care GC RBU - Operations Organization General Controls</t>
  </si>
  <si>
    <t>Fabric Care GC RBU - Planning Service Center</t>
  </si>
  <si>
    <t>Fabric Care IMEA - Category Product Supply F&amp;A</t>
  </si>
  <si>
    <t>Fabric Care IMEA Enterprise Markets - Information Security Organization General Controls</t>
  </si>
  <si>
    <t xml:space="preserve">Fabric Care IMEA Plants - Fixed Asset Management </t>
  </si>
  <si>
    <t>Fabric Care IMEA Plants - Inventory Management</t>
  </si>
  <si>
    <t>Fabric Care IMEA Plants - IT</t>
  </si>
  <si>
    <t>Fabric Care IMEA Plants - IT Continuity</t>
  </si>
  <si>
    <t>Fabric Care IMEA Plants - Operations Organization General Controls</t>
  </si>
  <si>
    <t>Fabric Care IMEA RBU - Brand</t>
  </si>
  <si>
    <t>Fabric Care IMEA RBU - IT</t>
  </si>
  <si>
    <t>Fabric Care IMEA RBU - Planning Service Center</t>
  </si>
  <si>
    <t>Fabric Care LA - Category Product Supply F&amp;A</t>
  </si>
  <si>
    <t xml:space="preserve">Fabric Care LA Plants - Fixed Asset Management </t>
  </si>
  <si>
    <t>Fabric Care LA Plants - Information Security Organization General Controls</t>
  </si>
  <si>
    <t>Fabric Care LA Plants - Inventory Management</t>
  </si>
  <si>
    <t>Fabric Care LA Plants - IT</t>
  </si>
  <si>
    <t>Fabric Care LA Plants - IT Continuity</t>
  </si>
  <si>
    <t>Fabric Care LA Plants - Operations Organization General Controls</t>
  </si>
  <si>
    <t>Fabric Care LA RBU - Brand</t>
  </si>
  <si>
    <t>Fabric Care LA RBU - IT</t>
  </si>
  <si>
    <t>Fabric Care LA RBU - Planning Service Center</t>
  </si>
  <si>
    <t>Fabric Care NA - Category Product Supply F&amp;A</t>
  </si>
  <si>
    <t xml:space="preserve">Fabric Care NA Plants - Fixed Asset Management </t>
  </si>
  <si>
    <t>Fabric Care NA Plants - Information Security Organization General Controls</t>
  </si>
  <si>
    <t>Fabric Care NA Plants - Inventory Management</t>
  </si>
  <si>
    <t>Fabric Care NA Plants - IT</t>
  </si>
  <si>
    <t>Fabric Care NA Plants - IT Continuity</t>
  </si>
  <si>
    <t>Fabric Care NA Plants - Operations Organization General Controls</t>
  </si>
  <si>
    <t>Fabric Care NA RBU - Brand</t>
  </si>
  <si>
    <t>Fabric Care NA RBU - IT</t>
  </si>
  <si>
    <t>Fabric Care NA RBU - Planning Service Center</t>
  </si>
  <si>
    <t>Fabric Care NA RBU - Third Party Contract Governance</t>
  </si>
  <si>
    <t>Family Care NA - Category Product Supply F&amp;A</t>
  </si>
  <si>
    <t xml:space="preserve">Family Care NA Plants - Fixed Asset Management </t>
  </si>
  <si>
    <t>Family Care NA Plants - Information Security Organization General Controls</t>
  </si>
  <si>
    <t>Family Care NA Plants - Inventory Management</t>
  </si>
  <si>
    <t>Family Care NA Plants - IT</t>
  </si>
  <si>
    <t>Family Care NA Plants - IT Continuity</t>
  </si>
  <si>
    <t>Family Care NA Plants - Operations Organization General Controls</t>
  </si>
  <si>
    <t>Family Care NA RBU - Brand</t>
  </si>
  <si>
    <t>Family Care NA RBU - IT</t>
  </si>
  <si>
    <t>Family Care NA RBU - Planning Service Center</t>
  </si>
  <si>
    <t>Family Dollar/Dollar Tree/ALDI/Lidl - Organization General Controls</t>
  </si>
  <si>
    <t>Family Dollar/Dollar Tree/ALDI/Lidl - Selling</t>
  </si>
  <si>
    <t>FBNL - Belgium - Selling</t>
  </si>
  <si>
    <t>FBNL - Belgium &amp; Netherlands - Accounts Payable</t>
  </si>
  <si>
    <t>FBNL - Belgium &amp; Netherlands - Local Data Privacy</t>
  </si>
  <si>
    <t>FBNL - Belgium Benefit Design &amp; Delivery HR - Benefit Design &amp; Delivery HR [C&amp;B, E&amp;LR, Local HR]</t>
  </si>
  <si>
    <t>FBNL - Belgium Pension Governance - Pension Governance</t>
  </si>
  <si>
    <t>FBNL - Belgium SPACE - Third Party Contract Governance</t>
  </si>
  <si>
    <t>FBNL - France - Local Data Privacy</t>
  </si>
  <si>
    <t>FBNL - France - Selling</t>
  </si>
  <si>
    <t>FBNL - France Benefit Design &amp; Delivery HR  - Benefit Design &amp; Delivery HR [C&amp;B, E&amp;LR, Local HR]</t>
  </si>
  <si>
    <t>FBNL - France Pension Governance - Pension Governance</t>
  </si>
  <si>
    <t>FBNL - France STARCOM - Third Party Contract Governance</t>
  </si>
  <si>
    <t>FBNL - HighCo Brussels - Third Party Operations [Coupon]</t>
  </si>
  <si>
    <t>FBNL - HighCo France - Third Party Operations [Coupon]</t>
  </si>
  <si>
    <t>FBNL - Netherlands - Selling</t>
  </si>
  <si>
    <t>FBNL - Netherlands Benefit Design &amp; Delivery HR - Benefit Design &amp; Delivery HR [C&amp;B, E&amp;LR, Local HR]</t>
  </si>
  <si>
    <t>FBNL - Netherlands Pension Governance - Pension Governance</t>
  </si>
  <si>
    <t>FBNL - Netherlands STARCOM - Third Party Contract Governance</t>
  </si>
  <si>
    <t>FBNL - Sofip - Third Party Contract Governance</t>
  </si>
  <si>
    <t>FBNL - Total Cluster - Application Management</t>
  </si>
  <si>
    <t>FBNL - Total Cluster - Brand</t>
  </si>
  <si>
    <t>FBNL - Total Cluster - IT Asset Management</t>
  </si>
  <si>
    <t>FBNL - Total Cluster - Order, Shipping, Billing</t>
  </si>
  <si>
    <t>FBNL - Total Cluster - Organization General Controls</t>
  </si>
  <si>
    <t>Fem Care APAC - Category Product Supply F&amp;A</t>
  </si>
  <si>
    <t>Fem Care APAC Enterprise Markets - Information Security Organization General Controls</t>
  </si>
  <si>
    <t>Fem Care APAC Plants - Operations Organization General Controls</t>
  </si>
  <si>
    <t>Fem Care APAC RBU - Planning Service Center</t>
  </si>
  <si>
    <t>Fem Care APAC RBU Focus Markets - Brand</t>
  </si>
  <si>
    <t>Fem Care APAC RBU Focus Markets - IT</t>
  </si>
  <si>
    <t>Fem Care Europe - Category Product Supply F&amp;A</t>
  </si>
  <si>
    <t xml:space="preserve">Fem Care Europe Plants - Fixed Asset Management </t>
  </si>
  <si>
    <t>Fem Care Europe Plants - Information Security Organization General Controls</t>
  </si>
  <si>
    <t>Fem Care Europe Plants - Inventory Management</t>
  </si>
  <si>
    <t>Fem Care Europe Plants - IT</t>
  </si>
  <si>
    <t>Fem Care Europe Plants - IT Continuity</t>
  </si>
  <si>
    <t>Fem Care Europe Plants - Operations Organization General Controls</t>
  </si>
  <si>
    <t>Fem Care Europe RBU - Brand</t>
  </si>
  <si>
    <t>Fem Care Europe RBU - IT</t>
  </si>
  <si>
    <t>Fem Care Europe RBU - Local Data Privacy</t>
  </si>
  <si>
    <t>Fem Care Europe RBU - Planning Service Center</t>
  </si>
  <si>
    <t>Fem Care GC - Category Product Supply F&amp;A</t>
  </si>
  <si>
    <t>Fem Care GC RBU - Brand</t>
  </si>
  <si>
    <t>Fem Care GC RBU - Information Security Organization General Controls</t>
  </si>
  <si>
    <t>Fem Care GC RBU - IT</t>
  </si>
  <si>
    <t>Fem Care GC RBU - Operations Organization General Controls</t>
  </si>
  <si>
    <t>Fem Care GC RBU - Planning Service Center</t>
  </si>
  <si>
    <t>Fem Care IMEA - Category Product Supply F&amp;A</t>
  </si>
  <si>
    <t xml:space="preserve">Fem Care IMEA Plants - Fixed Asset Management </t>
  </si>
  <si>
    <t>Fem Care IMEA Plants - Information Security Organization General Controls</t>
  </si>
  <si>
    <t>Fem Care IMEA Plants - Inventory Management</t>
  </si>
  <si>
    <t>Fem Care IMEA Plants - IT</t>
  </si>
  <si>
    <t>Fem Care IMEA Plants - IT Continuity</t>
  </si>
  <si>
    <t>Fem Care IMEA Plants - Operations Organization General Controls</t>
  </si>
  <si>
    <t>Fem Care IMEA RBU - Brand</t>
  </si>
  <si>
    <t>Fem Care IMEA RBU - IT</t>
  </si>
  <si>
    <t>Fem Care IMEA RBU - Planning Service Center</t>
  </si>
  <si>
    <t>Fem Care LA - Category Product Supply F&amp;A</t>
  </si>
  <si>
    <t xml:space="preserve">Fem Care LA Plants - Fixed Asset Management </t>
  </si>
  <si>
    <t>Fem Care LA Plants - Information Security Organization General Controls</t>
  </si>
  <si>
    <t>Fem Care LA Plants - Inventory Management</t>
  </si>
  <si>
    <t>Fem Care LA Plants - IT</t>
  </si>
  <si>
    <t>Fem Care LA Plants - IT Continuity</t>
  </si>
  <si>
    <t>Fem Care LA Plants - Operations Organization General Controls</t>
  </si>
  <si>
    <t>Fem Care LA RBU - Brand</t>
  </si>
  <si>
    <t>Fem Care LA RBU - IT</t>
  </si>
  <si>
    <t>Fem Care LA RBU - Planning Service Center</t>
  </si>
  <si>
    <t>Fem Care NA - Category Product Supply F&amp;A</t>
  </si>
  <si>
    <t xml:space="preserve">Fem Care NA Plants - Fixed Asset Management </t>
  </si>
  <si>
    <t>Fem Care NA Plants - Information Security Organization General Controls</t>
  </si>
  <si>
    <t>Fem Care NA Plants - Inventory Management</t>
  </si>
  <si>
    <t>Fem Care NA Plants - IT</t>
  </si>
  <si>
    <t>Fem Care NA Plants - IT Continuity</t>
  </si>
  <si>
    <t>Fem Care NA Plants - Operations Organization General Controls</t>
  </si>
  <si>
    <t>Fem Care NA RBU - Brand</t>
  </si>
  <si>
    <t>Fem Care NA RBU - Information Security Organization General Controls</t>
  </si>
  <si>
    <t>Fem Care NA RBU - IT</t>
  </si>
  <si>
    <t>Fem Care NA RBU - Planning Service Center</t>
  </si>
  <si>
    <t>France Benelux Market Operations - Brand</t>
  </si>
  <si>
    <t>France Benelux Market Operations - Information Security Organization General Controls</t>
  </si>
  <si>
    <t>France Benelux Market Operations - IT</t>
  </si>
  <si>
    <t>France Benelux Market Operations - Local Data Privacy</t>
  </si>
  <si>
    <t>France Benelux Market Operations - Operations Organization General Controls</t>
  </si>
  <si>
    <t>France Benelux Market Operations - Order, Shipping, Billing</t>
  </si>
  <si>
    <t>France Benelux Market Operations - Payroll and Benefits [C&amp;B, E&amp;LR, Local HR]</t>
  </si>
  <si>
    <t>France Benelux Market Operations - Selling</t>
  </si>
  <si>
    <t>FSS Digital Process - Banking - IT Operations</t>
  </si>
  <si>
    <t>FSS FAR - S4 HANA - Application Management</t>
  </si>
  <si>
    <t>FSS General Accounting - Runbook - Application Management</t>
  </si>
  <si>
    <t>FSS General Accounting - Supply Chain - Application Management</t>
  </si>
  <si>
    <t>FSS Platform - S4 HANA - IT Operations</t>
  </si>
  <si>
    <t>FSS Platform - S4 HANA - Operating System Management</t>
  </si>
  <si>
    <t>FSS Procurement - Ariba  - Application Management</t>
  </si>
  <si>
    <t>FSS S4 HANA - IT Operations</t>
  </si>
  <si>
    <t>GBS - Restructuring Accounting</t>
  </si>
  <si>
    <t>GBS Central F&amp;A - Full Cost View (FCV) - Application Management</t>
  </si>
  <si>
    <t>GBS Central Portfolio - Planview - Application Management</t>
  </si>
  <si>
    <t>GBS CS Consr &amp; Brnd Services  - Operations Organization General Controls</t>
  </si>
  <si>
    <t>GBS CS Consr &amp; Brnd Services - Information Security Organization General Controls</t>
  </si>
  <si>
    <t>GBS CS Consr &amp; Brnd Services - IT</t>
  </si>
  <si>
    <t>GBS CS Consr &amp; Brnd Services - Third Party Contract Governance</t>
  </si>
  <si>
    <t>GBS CS GLO Consmr Relations - Information Security Organization General Controls</t>
  </si>
  <si>
    <t>GBS CS GLO Consmr Relations - IT</t>
  </si>
  <si>
    <t>GBS CS GLO Consmr Relations - Operations Organization General Controls</t>
  </si>
  <si>
    <t>GBS CS GLO Consmr Relations - Third Party Contract Governance</t>
  </si>
  <si>
    <t xml:space="preserve">GBS Facilities and Real Estate Delivery APAC Region - Fixed Asset Management  </t>
  </si>
  <si>
    <t xml:space="preserve">GBS Facilities and Real Estate Delivery Europe Region - Fixed Asset Management </t>
  </si>
  <si>
    <t xml:space="preserve">GBS Facilities and Real Estate Delivery GC Region - Fixed Asset Management </t>
  </si>
  <si>
    <t xml:space="preserve">GBS Facilities and Real Estate Delivery IMEA Region - Fixed Asset Management </t>
  </si>
  <si>
    <t xml:space="preserve">GBS Facilities and Real Estate Delivery LA Region - Fixed Asset Management </t>
  </si>
  <si>
    <t xml:space="preserve">GBS Facilities and Real Estate Delivery NA Region - Fixed Asset Management </t>
  </si>
  <si>
    <t>GBS FPSS - Accounts Payable</t>
  </si>
  <si>
    <t>GBS FPSS - Accounts Receivable</t>
  </si>
  <si>
    <t>GBS FPSS - Banking</t>
  </si>
  <si>
    <t>Banking</t>
  </si>
  <si>
    <t>GBS FPSS - Business Planning and Analysis</t>
  </si>
  <si>
    <t>GBS FPSS - Local GAAP Reporting</t>
  </si>
  <si>
    <t>Local GAAP Reporting</t>
  </si>
  <si>
    <t>GBS FPSS - Master Data Management</t>
  </si>
  <si>
    <t>GBS FPSS - Payroll and Benefits [C&amp;B, E&amp;LR, Local HR]</t>
  </si>
  <si>
    <t>GBS FPSS - Pension Accounting and Governance</t>
  </si>
  <si>
    <t>GBS FPSS - Record to Report</t>
  </si>
  <si>
    <t>GBS FPSS - Tax Compliance</t>
  </si>
  <si>
    <t>GBS FPSS BANKING, AR &amp; SJSC SITE - Information Security Organization General Controls</t>
  </si>
  <si>
    <t>GBS FPSS BANKING, AR &amp; SJSC SITE - Operations Organization General Controls</t>
  </si>
  <si>
    <t>GBS FPSS BANKING, AR &amp; SJSC SITE - Third Party Contract Governance</t>
  </si>
  <si>
    <t>GBS FPSS BUSINESS PLANNING - Information Security Organization General Controls</t>
  </si>
  <si>
    <t>GBS FPSS BUSINESS PLANNING - Operations Organization General Controls</t>
  </si>
  <si>
    <t>GBS FPSS BUSINESS PLANNING - Third Party Contract Governance</t>
  </si>
  <si>
    <t>GBS FPSS Financial Solutions - Information Security Organization General Controls</t>
  </si>
  <si>
    <t>GBS FPSS Financial Solutions - IT</t>
  </si>
  <si>
    <t>GBS FPSS Financial Solutions - Operations Organization General Controls</t>
  </si>
  <si>
    <t>GBS FPSS Financial Solutions - Third Party Contract Governance</t>
  </si>
  <si>
    <t>GBS FPSS MSC Site Operations - Information Security Organization General Controls</t>
  </si>
  <si>
    <t>GBS FPSS MSC Site Operations - Operations Organization General Controls</t>
  </si>
  <si>
    <t>GBS FPSS MSC Site Operations - Third Party Contract Governance</t>
  </si>
  <si>
    <t>GBS FPSS P2P - Information Security Organization General Controls</t>
  </si>
  <si>
    <t>GBS FPSS P2P - Operations Organization General Controls</t>
  </si>
  <si>
    <t>GBS FPSS P2P - Third Party Contract Governance</t>
  </si>
  <si>
    <t>GBS FPSS P2P Purchasing[Sourcing]</t>
  </si>
  <si>
    <t>GBS FPSS Purchasing - Procurement - Purchasing [Procurement]</t>
  </si>
  <si>
    <t>GBS FPSS R2R &amp; NSC SITE  - Operations Organization General Controls</t>
  </si>
  <si>
    <t>GBS FPSS R2R &amp; NSC SITE - Information Security Organization General Controls</t>
  </si>
  <si>
    <t>GBS FPSS R2R &amp; NSC SITE - Third Party Contract Governance</t>
  </si>
  <si>
    <t>GBS IDQ - Engineering - GSQA - Application Management</t>
  </si>
  <si>
    <t>GBS IDQ - Engineering - GSQA - IT Continuity - Application</t>
  </si>
  <si>
    <t>GBS IDQ - Engineering - GSQA - IT Operations</t>
  </si>
  <si>
    <t>GBS IDQ - Engineering - SAP QM - Application Management</t>
  </si>
  <si>
    <t>GBS IDQ - Engineering - SAP QM - IT Continuity - Application</t>
  </si>
  <si>
    <t>GBS IDQ - INNOV, ENG &amp; QA - Information Security Organization General Controls</t>
  </si>
  <si>
    <t>GBS IDQ - INNOV, ENG &amp; QA - Operations Organization General Controls</t>
  </si>
  <si>
    <t>GBS IDQ - INNOV, ENG &amp; QA - Third Party Contract Governance</t>
  </si>
  <si>
    <t>GBS IDQ - Innovation - Digital Specification Managent (DSM) - Application Management</t>
  </si>
  <si>
    <t>GBS IDQ - IT</t>
  </si>
  <si>
    <t>GBS IDQ - Quality and Lab Services - Argus - IT Continuity - Application</t>
  </si>
  <si>
    <t>GBS IDQ - Quality and Lab Services - Digital Signals - IT Continuity - Application</t>
  </si>
  <si>
    <t>GBS IDQ - Quality and Lab Services - IT@Labs - IT Asset Management</t>
  </si>
  <si>
    <t>GBS IDQ - Quality and Lab Services - IT@Labs - Operating System Management</t>
  </si>
  <si>
    <t>GBS iSNS - iPlanning IT - Aloha - Application Management</t>
  </si>
  <si>
    <t>GBS iSNS - iPlanning IT - Aloha - IT Continuity - Application</t>
  </si>
  <si>
    <t>GBS iSNS - iPlanning IT - PA (Process Automation) - Application Management</t>
  </si>
  <si>
    <t>GBS iSNS - iPlanning IT - PA (Process Automation) - IT Continuity - Application</t>
  </si>
  <si>
    <t>GBS iSNS - iPlanning IT - Rulex - Application Management</t>
  </si>
  <si>
    <t>GBS iSNS - iPlanning IT - Rulex - IT Continuity - Application</t>
  </si>
  <si>
    <t>GBS iSNS - Planning PS - IBP-I Inventory Optimization - Application Management</t>
  </si>
  <si>
    <t>GBS iSNS - Planning PS - IBP-I Inventory Optimization - IT Continuity - Application</t>
  </si>
  <si>
    <t>GBS iSNS - Planning PS - IBP-I Inventory Optimization - IT Operations</t>
  </si>
  <si>
    <t>GBS iSNS - Warehousing - RTCIS &amp; PrIME - IT Operations</t>
  </si>
  <si>
    <t>GBS Management - Purchasing[Sourcing]</t>
  </si>
  <si>
    <t>GBS MANAGEMENT ADMIN - Information Security Organization General Controls</t>
  </si>
  <si>
    <t>GBS MANAGEMENT ADMIN - Operations Organization General Controls</t>
  </si>
  <si>
    <t>GBS MANAGEMENT ADMIN - Third Party Contract Governance</t>
  </si>
  <si>
    <t>GBS MD - Master Data Management</t>
  </si>
  <si>
    <t>GBS MD BPIOS COMM SVC - Information Security Organization General Controls</t>
  </si>
  <si>
    <t>GBS MD BPIOS COMM SVC - IT</t>
  </si>
  <si>
    <t>GBS MD BPIOS COMM SVC - Operations Organization General Controls</t>
  </si>
  <si>
    <t>GBS MD BPIOS COMM SVC - Third Party Contract Governance</t>
  </si>
  <si>
    <t>GBS MY PGS COMP &amp; BEN  - Operations Organization General Controls</t>
  </si>
  <si>
    <t>GBS MY PGS COMP &amp; BEN - Information Security Organization General Controls</t>
  </si>
  <si>
    <t>GBS MY PGS COMP &amp; BEN - IT</t>
  </si>
  <si>
    <t>GBS MY PGS COMP &amp; BEN - Third Party Contract Governance</t>
  </si>
  <si>
    <t>GBS MY PGS DIGITAL TOOLS &amp; SOLU - Information Security Organization General Controls</t>
  </si>
  <si>
    <t>GBS MY PGS FRED - Information Security Organization General Controls</t>
  </si>
  <si>
    <t>GBS MY PGS FRED - IT</t>
  </si>
  <si>
    <t>GBS MY PGS FRED - Operations Organization General Controls</t>
  </si>
  <si>
    <t>GBS MY PGS FRED - Third Party Contract Governance</t>
  </si>
  <si>
    <t>GBS MYPGS  - Pension Administration - My PGS</t>
  </si>
  <si>
    <t>GBS MYPGS - Mobility</t>
  </si>
  <si>
    <t>Mobility</t>
  </si>
  <si>
    <t>GBS MYPGS - Payroll and Benefits - MyPGS</t>
  </si>
  <si>
    <t>GBS MYPGS - Real Estate</t>
  </si>
  <si>
    <t>GBS MYPGS - Shareholder Services</t>
  </si>
  <si>
    <t>GBS MYPGS - Travel</t>
  </si>
  <si>
    <t>GBS MYPGS DIGITAL TOOLS &amp; SOLU  - Operations Organization General Controls</t>
  </si>
  <si>
    <t>GBS MYPGS DIGITAL TOOLS &amp; SOLU - IT</t>
  </si>
  <si>
    <t>GBS MYPGS DIGITAL TOOLS &amp; SOLU - Third Party Contract Governance</t>
  </si>
  <si>
    <t>GBS PSSS &amp; TO - IT</t>
  </si>
  <si>
    <t>GBS PSSS &amp; TO - OM IT - NA DAT-AOV - Application Management</t>
  </si>
  <si>
    <t>GBS PSSS &amp; TO - OM IT - NA DAT-AOV - IT Continuity - Application</t>
  </si>
  <si>
    <t>GBS PSSS &amp; TO - OM IT - OM Blueprism - Application Management</t>
  </si>
  <si>
    <t>GBS PSSS &amp; TO - OM IT - OM Blueprism - IT Continuity - Application</t>
  </si>
  <si>
    <t>GBS PSSS &amp; TO - OM IT - OM Workfusion - Application Management</t>
  </si>
  <si>
    <t>GBS PSSS &amp; TO - OM IT - OM Workfusion - IT Continuity - Application</t>
  </si>
  <si>
    <t>GBS PSSS &amp; TO - OM/CC SV - Information Security Organization General Controls</t>
  </si>
  <si>
    <t>GBS PSSS &amp; TO - OM/CC SV - IT</t>
  </si>
  <si>
    <t>GBS PSSS &amp; TO - OM/CC SV - Operations Organization General Controls</t>
  </si>
  <si>
    <t>GBS PSSS &amp; TO - OM/CC SV - Third Party Contract Governance</t>
  </si>
  <si>
    <t>GBS PSSS &amp; TO - OM/MFG IT - Information Security Organization General Controls</t>
  </si>
  <si>
    <t>GBS PSSS &amp; TO - OM/MFG IT - IT</t>
  </si>
  <si>
    <t>GBS PSSS &amp; TO - OM/MFG IT - Operations Organization General Controls</t>
  </si>
  <si>
    <t>GBS PSSS &amp; TO - OM/MFG IT - Third Party Contract Governance</t>
  </si>
  <si>
    <t>GBS PSSS &amp; TO - PLANT SV - Information Security Organization General Controls</t>
  </si>
  <si>
    <t>GBS PSSS &amp; TO - PLANT SV - Operations Organization General Controls</t>
  </si>
  <si>
    <t>GBS PSSS &amp; TO - PLANT SV - Third Party Contract Governance</t>
  </si>
  <si>
    <t>GBS PTW - IT</t>
  </si>
  <si>
    <t>GBS PTW - ITS - Information Security Organization General Controls</t>
  </si>
  <si>
    <t>GBS PTW - ITS - Operations Organization General Controls</t>
  </si>
  <si>
    <t>GBS PTW - ITS - Third Party Contract Governance</t>
  </si>
  <si>
    <t>GBS PTW - T&amp;W/OPS - Information Security Organization General Controls</t>
  </si>
  <si>
    <t>GBS PTW - T&amp;W/OPS - IT</t>
  </si>
  <si>
    <t>GBS PTW - T&amp;W/OPS - Operations Organization General Controls</t>
  </si>
  <si>
    <t>GBS PTW - T&amp;W/OPS - Third Party Contract Governance</t>
  </si>
  <si>
    <t>GC Baby Care - Brand</t>
  </si>
  <si>
    <t>GC Baby Care - Category Product Supply F&amp;A</t>
  </si>
  <si>
    <t>GC Baby Care - Organization General Controls</t>
  </si>
  <si>
    <t>GC Non-Plant Sites - IT Continuity</t>
  </si>
  <si>
    <t>GC S&amp;PC - Third Party Contract Governance</t>
  </si>
  <si>
    <t>GC Shave Care - Category Product Supply F&amp;A</t>
  </si>
  <si>
    <t>Ghana - Selling</t>
  </si>
  <si>
    <t>Global Appliances Plants - Payroll and Benefits [C&amp;B, E&amp;LR, Local HR]</t>
  </si>
  <si>
    <t>Global Baby Brand Franchise Organization – Brand</t>
  </si>
  <si>
    <t>Global Baby Care - IT</t>
  </si>
  <si>
    <t>Global Baby Care Contract Manufacturers - Third Party Contract Governance</t>
  </si>
  <si>
    <t>Global Baby Care Plants - Payroll and Benefits [C&amp;B, E&amp;LR, Local HR]</t>
  </si>
  <si>
    <t>Global Beauty HQ</t>
  </si>
  <si>
    <t>Global Brand Protection - 2nd Line of Defense</t>
  </si>
  <si>
    <t>Global Chemicals  - Generic Process</t>
  </si>
  <si>
    <t>Global Chemicals  - Operations Organization General Controls</t>
  </si>
  <si>
    <t>Global Chemicals - Information Security Organization General Controls</t>
  </si>
  <si>
    <t>Global Chemicals - Payroll and Benefits [C&amp;B, E&amp;LR, Local HR]</t>
  </si>
  <si>
    <t>Global Chemicals - Selling</t>
  </si>
  <si>
    <t>Global Chemicals Asia - Order, Shipping, Billing</t>
  </si>
  <si>
    <t>Global Chemicals IT Continuity - IT Continuity</t>
  </si>
  <si>
    <t>Global Chemicals Kuantan JV - Banking</t>
  </si>
  <si>
    <t>Global Chemicals Kuantan JV - Taxes</t>
  </si>
  <si>
    <t>Global Chemicals Kuantan JV - Travel</t>
  </si>
  <si>
    <t>Global Chemicals Plants - Fixed Asset Management</t>
  </si>
  <si>
    <t>Global Chemicals Plants - Inventory Management</t>
  </si>
  <si>
    <t>Global Chemicals Plants - IT</t>
  </si>
  <si>
    <t>Global Chemicals Purchasing - Procurement - Purchasing [Procurement]</t>
  </si>
  <si>
    <t>Global Fabric Care Contract Manufacturers - Third Party Contract Governance</t>
  </si>
  <si>
    <t>Global Fabric Care Plants - Payroll and Benefits [C&amp;B, E&amp;LR, Local HR]</t>
  </si>
  <si>
    <t>Global Family Care Contract Manufacturers - Third Party Contract Governance</t>
  </si>
  <si>
    <t>Global Family Care Plants - Payroll and Benefits [C&amp;B, E&amp;LR, Local HR]</t>
  </si>
  <si>
    <t>Global Fem Care Contract Manufacturers - Third Party Contract Governance</t>
  </si>
  <si>
    <t>Global Fem Care Plants - Payroll and Benefits [C&amp;B, E&amp;LR, Local HR]</t>
  </si>
  <si>
    <t>Global Grooming Contract Manufacturers - Third Party Contract Governance</t>
  </si>
  <si>
    <t>Global Grooming Plants - Payroll and Benefits [C&amp;B, E&amp;LR, Local HR]</t>
  </si>
  <si>
    <t>Global Hair Care - Generic Process</t>
  </si>
  <si>
    <t>Global Hair Care Contract Manufacturers - Third Party Contract Governance</t>
  </si>
  <si>
    <t>Global Hair Care Plants - Payroll and Benefits [C&amp;B, E&amp;LR, Local HR]</t>
  </si>
  <si>
    <t>Global Health Care Purchases - Purchasing [Sourcing]</t>
  </si>
  <si>
    <t>Global Home Care Contract Manufacturers - Third Party Contract Governance</t>
  </si>
  <si>
    <t>Global Home Care Plants - Payroll and Benefits [C&amp;B, E&amp;LR, Local HR]</t>
  </si>
  <si>
    <t>Global Oral Care Contract Manufacturers - Third Party Contract Governance</t>
  </si>
  <si>
    <t>Global Oral Care Plants - Payroll and Benefits [C&amp;B, E&amp;LR, Local HR]</t>
  </si>
  <si>
    <t>Global Personal Health Care Contract Manufacturers - Third Party Contract Governance</t>
  </si>
  <si>
    <t>Global Personal Health Care Plants - Payroll and Benefits [C&amp;B, E&amp;LR, Local HR]</t>
  </si>
  <si>
    <t>Global Selling  - 2nd Line of Defense</t>
  </si>
  <si>
    <t>Global SK-II - Brand</t>
  </si>
  <si>
    <t>Global SK-II - Category Product Supply F&amp;A</t>
  </si>
  <si>
    <t>Global SK-II - Information Security Organization General Controls</t>
  </si>
  <si>
    <t>Global SK-II - IT</t>
  </si>
  <si>
    <t>Global SK-II - Operations Organization General Controls</t>
  </si>
  <si>
    <t>Global SK-II – Selling</t>
  </si>
  <si>
    <t>Global Skin Personal Care Contract Manufacturers - Third Party Contract Governance</t>
  </si>
  <si>
    <t>Global Skin Personal Care Plants - Payroll and Benefits [C&amp;B, E&amp;LR, Local HR]</t>
  </si>
  <si>
    <t>Global Treasury - APAC &amp; Hong Kong/Taiwan - Treasury [Dividends and Capital Distributions]</t>
  </si>
  <si>
    <t>Global Treasury - China - Treasury [Dividends and Capital Distributions]</t>
  </si>
  <si>
    <t xml:space="preserve">Global Wieden &amp; Kennedy – Third Party Contract Governance </t>
  </si>
  <si>
    <t>Goa PHC Plant - Application Management</t>
  </si>
  <si>
    <t>Goa PHC Plant - Fixed Asset Management</t>
  </si>
  <si>
    <t>Goa PHC Plant - Inventory Management</t>
  </si>
  <si>
    <t>Goa PHC Plant - IT Asset Management</t>
  </si>
  <si>
    <t>Goa PHC Plant - IT Operations</t>
  </si>
  <si>
    <t>Goa PHC Plant - Operating System Management</t>
  </si>
  <si>
    <t>Goa PHC Plant - Organization General Controls</t>
  </si>
  <si>
    <t>Goa PHC Plant - Payroll [Front End]</t>
  </si>
  <si>
    <t>GPMS - Expat Payroll - Local Data Privacy</t>
  </si>
  <si>
    <t>GPMS - Global People Mobility and Taxes (ETCO) - Local Data Privacy</t>
  </si>
  <si>
    <t>Greater China - China Market Operations - Accounts Receivable</t>
  </si>
  <si>
    <t>Greater China IT - Third Party Contract Governance</t>
  </si>
  <si>
    <t>Greater China Market Operations - International Trade Operations</t>
  </si>
  <si>
    <t>Greater China Market Operations - Purchasing [Sourcing]</t>
  </si>
  <si>
    <t xml:space="preserve">Greater China Market Operations (Distribution Centers) - Fixed Asset Management </t>
  </si>
  <si>
    <t>Greater China Market Operations (Distribution Centers) - Inventory Management</t>
  </si>
  <si>
    <t>Greater China Market Operations (Distribution Centers) - Third Party Contract Governance</t>
  </si>
  <si>
    <t>Greater China Market Operations (Selling) - 2nd Line of Defense</t>
  </si>
  <si>
    <t>Greater China Market Operations PS - Generic Process</t>
  </si>
  <si>
    <t>Greater China Real Estate - Real Estate</t>
  </si>
  <si>
    <t>Greater China SMO Applications - C2 (Counters) - Application Management</t>
  </si>
  <si>
    <t>Greater China SMO Applications - China Data Lake - Application Management</t>
  </si>
  <si>
    <t>Greater China SMO Applications - China DMP and DSP Project - Application Management</t>
  </si>
  <si>
    <t>Greater China SMO Applications - GC Consumer Micro-services - Application Management</t>
  </si>
  <si>
    <t>Greater China SMO Applications - Golden Investor - Application Management</t>
  </si>
  <si>
    <t>Greater China SMO Applications - NRO Order Solution - Application Management</t>
  </si>
  <si>
    <t>Greater China SMO Applications - SK-II BC Payroll System - Application Management</t>
  </si>
  <si>
    <t>Green Bay Distribution Center - Ryder Integrated - Inventory Management</t>
  </si>
  <si>
    <t>Greensboro Brown Summit Plant - Schenker Logistics - Inventory Management</t>
  </si>
  <si>
    <t>Grooming APAC - Category Product Supply F&amp;A</t>
  </si>
  <si>
    <t xml:space="preserve">Grooming APAC Plants - Fixed Asset Management </t>
  </si>
  <si>
    <t>Grooming APAC Plants - Information Security Organization General Controls</t>
  </si>
  <si>
    <t>Grooming APAC Plants - Inventory Management</t>
  </si>
  <si>
    <t>Grooming APAC Plants - IT</t>
  </si>
  <si>
    <t>Grooming APAC Plants - Operations Organization General Controls</t>
  </si>
  <si>
    <t>Grooming APAC RBU - Planning Service Center</t>
  </si>
  <si>
    <t>Grooming APAC RBU Focus Markets - Brand</t>
  </si>
  <si>
    <t>Grooming APAC RBU Focus Markets - IT</t>
  </si>
  <si>
    <t>Grooming GC - Category Product Supply F&amp;A</t>
  </si>
  <si>
    <t xml:space="preserve">Grooming GC Plants - Fixed Asset Management </t>
  </si>
  <si>
    <t>Grooming GC Plants - Information Security Organization General Controls</t>
  </si>
  <si>
    <t>Grooming GC Plants - Inventory Management</t>
  </si>
  <si>
    <t>Grooming GC Plants - IT</t>
  </si>
  <si>
    <t>Grooming GC Plants - Operations Organization General Controls</t>
  </si>
  <si>
    <t>Grooming GC RBU - Brand</t>
  </si>
  <si>
    <t>Grooming GC RBU - IT</t>
  </si>
  <si>
    <t>Grooming GC RBU - Planning Service Center</t>
  </si>
  <si>
    <t>Grooming IMEA - Category Product Supply F&amp;A</t>
  </si>
  <si>
    <t xml:space="preserve">Grooming IMEA Plants - Fixed Asset Management </t>
  </si>
  <si>
    <t>Grooming IMEA Plants - Information Security Organization General Controls</t>
  </si>
  <si>
    <t>Grooming IMEA Plants - Inventory Management</t>
  </si>
  <si>
    <t>Grooming IMEA Plants - IT</t>
  </si>
  <si>
    <t>Grooming IMEA Plants - Operations Organization General Controls</t>
  </si>
  <si>
    <t>Grooming IMEA RBU - Brand</t>
  </si>
  <si>
    <t>Grooming IMEA RBU - IT</t>
  </si>
  <si>
    <t>Grooming IMEA RBU - Planning Service Center</t>
  </si>
  <si>
    <t>Grooming LA - Category Product Supply F&amp;A</t>
  </si>
  <si>
    <t xml:space="preserve">Grooming LA Plants - Fixed Asset Management </t>
  </si>
  <si>
    <t>Grooming LA Plants - Information Security Organization General Controls</t>
  </si>
  <si>
    <t>Grooming LA Plants - Inventory Management</t>
  </si>
  <si>
    <t>Grooming LA Plants - IT</t>
  </si>
  <si>
    <t>Grooming LA RBU - Brand</t>
  </si>
  <si>
    <t>Grooming LA RBU - IT</t>
  </si>
  <si>
    <t>Grooming LA RBU - Operations Organization General Controls</t>
  </si>
  <si>
    <t>Grooming LA RBU - Planning Service Center</t>
  </si>
  <si>
    <t>Grooming NA - Category Product Supply F&amp;A</t>
  </si>
  <si>
    <t xml:space="preserve">Grooming NA Plants - Fixed Asset Management </t>
  </si>
  <si>
    <t>Grooming NA Plants - Inventory Management</t>
  </si>
  <si>
    <t>Grooming NA Plants - IT</t>
  </si>
  <si>
    <t>Grooming NA Plants - Operations Organization General Controls</t>
  </si>
  <si>
    <t>Grooming NA RBU - Brand</t>
  </si>
  <si>
    <t>Grooming NA RBU - Information Security Organization General Controls</t>
  </si>
  <si>
    <t>Grooming NA RBU - IT</t>
  </si>
  <si>
    <t>Grooming NA RBU - Local Data Privacy</t>
  </si>
  <si>
    <t>Grooming NA RBU - Planning Service Center</t>
  </si>
  <si>
    <t>Grooming NA RBU - Selling</t>
  </si>
  <si>
    <t>Grooming NA RBU (Gillette On-Demand) - Inventory Management</t>
  </si>
  <si>
    <t>Grooming NA RBU (Gillette On-Demand) - Order, Shipping, Billing</t>
  </si>
  <si>
    <t>Guangzhou Regional Distribution Center - China Merchants - Inventory Management</t>
  </si>
  <si>
    <t>Guiyang Front Distribution Center - Inventory Management</t>
  </si>
  <si>
    <t>Gulf - Selling</t>
  </si>
  <si>
    <t>Hair Care APAC - Category Product Supply F&amp;A</t>
  </si>
  <si>
    <t xml:space="preserve">Hair Care APAC Plants - Fixed Asset Management </t>
  </si>
  <si>
    <t>Hair Care APAC Plants - Information Security Organization General Controls</t>
  </si>
  <si>
    <t>Hair Care APAC Plants - Inventory Management</t>
  </si>
  <si>
    <t>Hair Care APAC Plants - IT</t>
  </si>
  <si>
    <t>Hair Care APAC Plants - IT Continuity</t>
  </si>
  <si>
    <t>Hair Care APAC Plants - Operations Organization General Controls</t>
  </si>
  <si>
    <t>Hair Care APAC RBU - Planning Service Center</t>
  </si>
  <si>
    <t>Hair Care APAC RBU Enterprise Markets - Brand</t>
  </si>
  <si>
    <t>Hair Care APAC RBU Enterprise Markets - IT</t>
  </si>
  <si>
    <t>Hair Care Europe - Category Product Supply F&amp;A</t>
  </si>
  <si>
    <t xml:space="preserve">Hair Care Europe Plants - Fixed Asset Management </t>
  </si>
  <si>
    <t>Hair Care Europe Plants - Information Security Organization General Controls</t>
  </si>
  <si>
    <t>Hair Care Europe Plants - Inventory Management</t>
  </si>
  <si>
    <t>Hair Care Europe Plants - IT</t>
  </si>
  <si>
    <t>Hair Care Europe Plants - IT Continuity</t>
  </si>
  <si>
    <t>Hair Care Europe Plants - Operations Organization General Controls</t>
  </si>
  <si>
    <t>Hair Care Europe RBU - Brand</t>
  </si>
  <si>
    <t>Hair Care Europe RBU - IT</t>
  </si>
  <si>
    <t>Hair Care Europe RBU - Local Data Privacy</t>
  </si>
  <si>
    <t>Hair Care Europe RBU - Planning Service Center</t>
  </si>
  <si>
    <t>Hair Care GC - Category Product Supply F&amp;A</t>
  </si>
  <si>
    <t xml:space="preserve">Hair Care GC Plants - Fixed Asset Management </t>
  </si>
  <si>
    <t>Hair Care GC Plants - Information Security Organization General Controls</t>
  </si>
  <si>
    <t>Hair Care GC Plants - Inventory Management</t>
  </si>
  <si>
    <t>Hair Care GC Plants - IT</t>
  </si>
  <si>
    <t>Hair Care GC Plants - IT Continuity</t>
  </si>
  <si>
    <t>Hair Care GC Plants - Operations Organization General Controls</t>
  </si>
  <si>
    <t>Hair Care GC RBU - Brand</t>
  </si>
  <si>
    <t>Hair Care GC RBU - IT</t>
  </si>
  <si>
    <t>Hair Care GC RBU - Planning Service Center</t>
  </si>
  <si>
    <t>Hair Care IMEA - Category Product Supply F&amp;A</t>
  </si>
  <si>
    <t xml:space="preserve">Hair Care IMEA Plants - Fixed Asset Management </t>
  </si>
  <si>
    <t>Hair Care IMEA Plants - Information Security Organization General Controls</t>
  </si>
  <si>
    <t>Hair Care IMEA Plants - Inventory Management</t>
  </si>
  <si>
    <t>Hair Care IMEA Plants - IT</t>
  </si>
  <si>
    <t>Hair Care IMEA Plants - IT Continuity</t>
  </si>
  <si>
    <t>Hair Care IMEA Plants - Operations Organization General Controls</t>
  </si>
  <si>
    <t>Hair Care IMEA RBU - Brand</t>
  </si>
  <si>
    <t>Hair Care IMEA RBU - IT</t>
  </si>
  <si>
    <t>Hair Care IMEA RBU - Planning Service Center</t>
  </si>
  <si>
    <t>Hair Care LA - Category Product Supply F&amp;A</t>
  </si>
  <si>
    <t xml:space="preserve">Hair Care LA Plants - Fixed Asset Management </t>
  </si>
  <si>
    <t>Hair Care LA Plants - Information Security Organization General Controls</t>
  </si>
  <si>
    <t>Hair Care LA Plants - Inventory Management</t>
  </si>
  <si>
    <t>Hair Care LA Plants - IT</t>
  </si>
  <si>
    <t>Hair Care LA Plants - IT Continuity</t>
  </si>
  <si>
    <t>Hair Care LA Plants - Operations Organization General Controls</t>
  </si>
  <si>
    <t>Hair Care LA RBU - Brand</t>
  </si>
  <si>
    <t>Hair Care LA RBU - IT</t>
  </si>
  <si>
    <t>Hair Care LA RBU - Planning Service Center</t>
  </si>
  <si>
    <t>Hair Care NA - Category Product Supply F&amp;A</t>
  </si>
  <si>
    <t xml:space="preserve">Hair Care NA Plants - Fixed Asset Management </t>
  </si>
  <si>
    <t>Hair Care NA Plants - Information Security Organization General Controls</t>
  </si>
  <si>
    <t>Hair Care NA Plants - Inventory Management</t>
  </si>
  <si>
    <t>Hair Care NA Plants - IT</t>
  </si>
  <si>
    <t>Hair Care NA Plants - IT Continuity</t>
  </si>
  <si>
    <t>Hair Care NA Plants - Operations Organization General Controls</t>
  </si>
  <si>
    <t>Hair Care NA RBU - Brand</t>
  </si>
  <si>
    <t>Hair Care NA RBU - IT</t>
  </si>
  <si>
    <t>Hair Care NA RBU - Planning Service Center</t>
  </si>
  <si>
    <t>Home Care APAC - Category Product Supply F&amp;A</t>
  </si>
  <si>
    <t>Home Care APAC Plants - Information Security Organization General Controls</t>
  </si>
  <si>
    <t>Home Care APAC RBU - Brand</t>
  </si>
  <si>
    <t>Home Care APAC RBU - IT</t>
  </si>
  <si>
    <t>Home Care APAC RBU - Operations Organization General Controls</t>
  </si>
  <si>
    <t>Home Care APAC RBU - Planning Service Center</t>
  </si>
  <si>
    <t>Home Care Europe - Category Product Supply F&amp;A</t>
  </si>
  <si>
    <t xml:space="preserve">Home Care Europe Plants - Fixed Asset Management </t>
  </si>
  <si>
    <t>Home Care Europe Plants - Information Security Organization General Controls</t>
  </si>
  <si>
    <t>Home Care Europe Plants - Inventory Management</t>
  </si>
  <si>
    <t>Home Care Europe Plants - IT</t>
  </si>
  <si>
    <t>Home Care Europe Plants - IT Continuity</t>
  </si>
  <si>
    <t>Home Care Europe Plants - Operations Organization General Controls</t>
  </si>
  <si>
    <t>Home Care Europe RBU - Brand</t>
  </si>
  <si>
    <t>Home Care Europe RBU - IT</t>
  </si>
  <si>
    <t>Home Care Europe RBU - Local Data Privacy</t>
  </si>
  <si>
    <t>Home Care Europe RBU - Planning Service Center</t>
  </si>
  <si>
    <t>Home Care IMEA - Category Product Supply F&amp;A</t>
  </si>
  <si>
    <t>Home Care IMEA Plants - Information Security Organization General Controls</t>
  </si>
  <si>
    <t>Home Care IMEA Plants - Operations Organization General Controls</t>
  </si>
  <si>
    <t>Home Care IMEA RBU - Brand</t>
  </si>
  <si>
    <t>Home Care IMEA RBU - IT</t>
  </si>
  <si>
    <t>Home Care IMEA RBU - Planning Service Center</t>
  </si>
  <si>
    <t>Home Care LA - Category Product Supply F&amp;A</t>
  </si>
  <si>
    <t xml:space="preserve">Home Care LA Plants - Fixed Asset Management </t>
  </si>
  <si>
    <t>Home Care LA Plants - Information Security Organization General Controls</t>
  </si>
  <si>
    <t>Home Care LA Plants - Inventory Management</t>
  </si>
  <si>
    <t>Home Care LA Plants - IT</t>
  </si>
  <si>
    <t>Home Care LA Plants - IT Continuity</t>
  </si>
  <si>
    <t>Home Care LA Plants - Operations Organization General Controls</t>
  </si>
  <si>
    <t>Home Care LA RBU - Brand</t>
  </si>
  <si>
    <t>Home Care LA RBU - IT</t>
  </si>
  <si>
    <t>Home Care LA RBU - Planning Service Center</t>
  </si>
  <si>
    <t>Home Care NA - Category Product Supply F&amp;A</t>
  </si>
  <si>
    <t xml:space="preserve">Home Care NA Plants - Fixed Asset Management </t>
  </si>
  <si>
    <t>Home Care NA Plants - Inventory Management</t>
  </si>
  <si>
    <t>Home Care NA Plants - IT</t>
  </si>
  <si>
    <t>Home Care NA Plants - IT Continuity</t>
  </si>
  <si>
    <t>Home Care NA Plants - Operations Organization General Controls</t>
  </si>
  <si>
    <t>Home Care NA RBU - Brand</t>
  </si>
  <si>
    <t>Home Care NA RBU - Information Security Organization General Controls</t>
  </si>
  <si>
    <t>Home Care NA RBU - IT</t>
  </si>
  <si>
    <t>Home Care NA RBU - Planning Service Center</t>
  </si>
  <si>
    <t>Home Depot &amp; Lowes - Organization General Controls</t>
  </si>
  <si>
    <t>Home Depot &amp; Lowes - Selling</t>
  </si>
  <si>
    <t>Hong Kong Taiwan Market Operations - Brand</t>
  </si>
  <si>
    <t>Hong Kong Taiwan Market Operations - Information Security Organization General Controls</t>
  </si>
  <si>
    <t>Hong Kong Taiwan Market Operations - IT</t>
  </si>
  <si>
    <t>Hong Kong Taiwan Market Operations - Local Data Privacy</t>
  </si>
  <si>
    <t>Hong Kong Taiwan Market Operations - Operations Organization General Controls</t>
  </si>
  <si>
    <t>Hong Kong Taiwan Market Operations - Order, Shipping, Billing</t>
  </si>
  <si>
    <t>Hong Kong Taiwan Market Operations - Pension Accounting and Governance</t>
  </si>
  <si>
    <t>Hong Kong Taiwan Market Operations - Selling</t>
  </si>
  <si>
    <t>Hong Kong Taiwan Market Operations (Brand Operations) - Third Party Contract Governance</t>
  </si>
  <si>
    <t>HRIS - Employee Data Management - Application Management</t>
  </si>
  <si>
    <t>HRIS - Employee Data Management - IT Operations</t>
  </si>
  <si>
    <t>HRIS - Expat Payroll &amp; Relo Acct - Application Management</t>
  </si>
  <si>
    <t>HRIS - Expat Payroll &amp; Relo Acct - IT Operations</t>
  </si>
  <si>
    <t>HRIS - Global Relocation and Expatriate - Application Management</t>
  </si>
  <si>
    <t>HRIS - Global Salary Plan &amp; Perf Awards - Application Management</t>
  </si>
  <si>
    <t>HRIS - Global Salary Plan &amp; Perf Awards - IT Operations</t>
  </si>
  <si>
    <t>HRIS - ISOP - Application Management</t>
  </si>
  <si>
    <t>HRIS - ISOP - IT Operations</t>
  </si>
  <si>
    <t>HRIS - MPI - Application Management</t>
  </si>
  <si>
    <t>HRIS - MPI - IT Operations</t>
  </si>
  <si>
    <t>HRIS - Payroll IT Operations - IT Operations</t>
  </si>
  <si>
    <t>HRIS - SOARS - Application Management</t>
  </si>
  <si>
    <t>HRIS - SOARS - IT Operations</t>
  </si>
  <si>
    <t>Hyderabad DC - KD Logistics - Inventory Management</t>
  </si>
  <si>
    <t>Identity and Access Management - Security Weaver - Application Management</t>
  </si>
  <si>
    <t>IMEA Fabric Care Organization PS - Category Product Supply F&amp;A</t>
  </si>
  <si>
    <t>IMEA GBU (Baby) PS - Category Product Supply F&amp;A</t>
  </si>
  <si>
    <t>IMEA GBU (Hair) PS - Category Product Supply F&amp;A</t>
  </si>
  <si>
    <t>IMEA GDM - Accounts Receivable</t>
  </si>
  <si>
    <t>IMEA GDM - Brand</t>
  </si>
  <si>
    <t>IMEA GDM - Information Security Organization General Controls</t>
  </si>
  <si>
    <t>IMEA GDM - Local Data Privacy</t>
  </si>
  <si>
    <t>IMEA GDM - Operations Organization General Controls</t>
  </si>
  <si>
    <t>IMEA GDM - Order, Shipping, Billing</t>
  </si>
  <si>
    <t>IMEA GDM - Selling</t>
  </si>
  <si>
    <t>IMEA GDM IT - IT</t>
  </si>
  <si>
    <t>IMEA Home Care Org PS - Category Product Supply F&amp;A</t>
  </si>
  <si>
    <t>IMEA Market Operations - International Trade Operations</t>
  </si>
  <si>
    <t>IMEA Market Operations (Brand Operations)- Third Party Contract Governance</t>
  </si>
  <si>
    <t xml:space="preserve">IMEA Market Operations (Distribution Centers) - Fixed Asset Management </t>
  </si>
  <si>
    <t>IMEA Market Operations (Distribution Centers) - Inventory Management</t>
  </si>
  <si>
    <t>IMEA Market Operations (Distribution Centers) - Third Party Contract Governance</t>
  </si>
  <si>
    <t>IMEA Non-Plant Sites - IT Continuity</t>
  </si>
  <si>
    <t>India Market Operations - Accounts Receivable</t>
  </si>
  <si>
    <t>India Market Operations - Brand</t>
  </si>
  <si>
    <t>India Market Operations - Information Security Organization General Controls</t>
  </si>
  <si>
    <t>India Market Operations - IT</t>
  </si>
  <si>
    <t xml:space="preserve">India Market Operations - Local Data Privacy </t>
  </si>
  <si>
    <t>India Market Operations - Operations Organization General Controls</t>
  </si>
  <si>
    <t>India Market Operations - Order, Shipping, Billing</t>
  </si>
  <si>
    <t>India Market Operations - Payroll and Benefits [C&amp;B, E&amp;LR, Local HR]</t>
  </si>
  <si>
    <t>India Market Operations - Pension Accounting and Governance</t>
  </si>
  <si>
    <t>India Market Operations - Selling</t>
  </si>
  <si>
    <t>Indonesia - PT BBDO Indonesia - Third Party Contract Governance</t>
  </si>
  <si>
    <t>Indonesia - PT FAB - Third Party Contract Governance</t>
  </si>
  <si>
    <t>Indonesia Market Operations - Brand</t>
  </si>
  <si>
    <t>Indonesia Market Operations - Information Security Organization General Controls</t>
  </si>
  <si>
    <t>Indonesia Market Operations - IT</t>
  </si>
  <si>
    <t>Indonesia Market Operations - Local Data Privacy</t>
  </si>
  <si>
    <t>Indonesia Market Operations - Local GAAP Reporting</t>
  </si>
  <si>
    <t>Indonesia Market Operations - Operations Organization General Controls</t>
  </si>
  <si>
    <t>Indonesia Market Operations - Pension Accounting and Governance</t>
  </si>
  <si>
    <t>Indonesia Market Operations - Selling</t>
  </si>
  <si>
    <t>Innovation Selling &amp; Capability - Acosta - Third Party Contract Governance</t>
  </si>
  <si>
    <t>International Trade Operations - 2nd Line of Defense</t>
  </si>
  <si>
    <t>Iowa City Plant - DB Schenker - Inventory Management</t>
  </si>
  <si>
    <t>Ireland Benefit Delivery MyPGS - Benefit Delivery MyPGS</t>
  </si>
  <si>
    <t>Ireland Distribution Centre - PRL - Inventory Management</t>
  </si>
  <si>
    <t>Israel - Application Management</t>
  </si>
  <si>
    <t>Israel - IT Asset Management</t>
  </si>
  <si>
    <t>Israel - Payroll [Full Service]</t>
  </si>
  <si>
    <t>Israel West Bank Gaza Market Operations Market Operations - Accounts Receivable</t>
  </si>
  <si>
    <t>Israel West Bank Gaza Market Operations Market Operations - Brand</t>
  </si>
  <si>
    <t>Israel West Bank Gaza Market Operations Market Operations - Information Security Organization General Controls</t>
  </si>
  <si>
    <t>Israel West Bank Gaza Market Operations Market Operations - IT</t>
  </si>
  <si>
    <t>Israel West Bank Gaza Market Operations Market Operations - Local Data Privacy</t>
  </si>
  <si>
    <t>Israel West Bank Gaza Market Operations Market Operations - Operations Organization General Controls</t>
  </si>
  <si>
    <t>Israel West Bank Gaza Market Operations Market Operations - Order, Shipping, Billing</t>
  </si>
  <si>
    <t>Israel West Bank Gaza Market Operations Market Operations - Pension Accounting and Governance</t>
  </si>
  <si>
    <t>Israel West Bank Gaza Market Operations Market Operations - Pension Administration - My PGS</t>
  </si>
  <si>
    <t>Israel West Bank Gaza Market Operations Market Operations - Selling</t>
  </si>
  <si>
    <t>IT Asset Management - 2nd Line of Defense</t>
  </si>
  <si>
    <t>IT Continuity - 2nd Line of Defense</t>
  </si>
  <si>
    <t>IT CS&amp;D - IT</t>
  </si>
  <si>
    <t>IT CS&amp;D CUSTOMER SOLUTIONS - Information Security Organization General Controls</t>
  </si>
  <si>
    <t>IT CS&amp;D CUSTOMER SOLUTIONS - Operations Organization General Controls</t>
  </si>
  <si>
    <t>IT CS&amp;D CUSTOMER SOLUTIONS - Third Party Contract Governance</t>
  </si>
  <si>
    <t>IT CSOL CONSUMER SOLUTIONS - Information Security Organization General Controls</t>
  </si>
  <si>
    <t>IT CSOL CONSUMER SOLUTIONS - IT</t>
  </si>
  <si>
    <t>IT CSOL CONSUMER SOLUTIONS - Operations Organization General Controls</t>
  </si>
  <si>
    <t>IT CSOL CONSUMER SOLUTIONS - Third Party Contract Governance</t>
  </si>
  <si>
    <t>IT D&amp;A ADOG - Information Security Organization General Controls</t>
  </si>
  <si>
    <t>IT D&amp;A ADOG - IT</t>
  </si>
  <si>
    <t>IT D&amp;A ADOG - Operations Organization General Controls</t>
  </si>
  <si>
    <t>IT D&amp;A ADOG - Third Party Contract Governance</t>
  </si>
  <si>
    <t>IT D&amp;A DATA MANAGEMENT - Information Security Organization General Controls</t>
  </si>
  <si>
    <t>IT D&amp;A DATA MANAGEMENT - IT</t>
  </si>
  <si>
    <t>IT D&amp;A DATA MANAGEMENT - Operations Organization General Controls</t>
  </si>
  <si>
    <t>IT D&amp;A DATA MANAGEMENT - Third Party Contract Governance</t>
  </si>
  <si>
    <t>IT D&amp;A SMO TRANSFORMATION - Information Security Organization General Controls</t>
  </si>
  <si>
    <t>IT D&amp;A SMO TRANSFORMATION - IT</t>
  </si>
  <si>
    <t>IT D&amp;A SMO TRANSFORMATION - Operations Organization General Controls</t>
  </si>
  <si>
    <t>IT D&amp;A SMO TRANSFORMATION - Third Party Contract Governance</t>
  </si>
  <si>
    <t>IT Information Secuity (Information Security) - 2nd Line of Defense</t>
  </si>
  <si>
    <t>IT Information Security  - Operations Organization General Controls</t>
  </si>
  <si>
    <t>IT Information Security - Data Breach (Audit)</t>
  </si>
  <si>
    <t>Data Breach (Audit)</t>
  </si>
  <si>
    <t>IT Information Security - Information Security Organization General Controls</t>
  </si>
  <si>
    <t>IT Information Security - IT</t>
  </si>
  <si>
    <t>IT Information Security (Identity and Access Management) - 2nd Line of Defense</t>
  </si>
  <si>
    <t>IT ITS - IT</t>
  </si>
  <si>
    <t>IT ITS - Networks</t>
  </si>
  <si>
    <t>Networks (Audit)</t>
  </si>
  <si>
    <t>IT ITS - Non PG DC</t>
  </si>
  <si>
    <t>IT ITS GTO &amp; GOV - Information Security Organization General Controls</t>
  </si>
  <si>
    <t>IT ITS GTO &amp; GOV - Operations Organization General Controls</t>
  </si>
  <si>
    <t>IT ITS GTO &amp; GOV - Third Party Contract Governance</t>
  </si>
  <si>
    <t>IT ITS NETWORK INFRASTRUCTURE - Information Security Organization General Controls</t>
  </si>
  <si>
    <t>IT ITS NETWORK INFRASTRUCTURE - Operations Organization General Controls</t>
  </si>
  <si>
    <t>IT ITS NETWORK INFRASTRUCTURE - Third Party Contract Governance</t>
  </si>
  <si>
    <t>Italy Distribution Centre - Stock House Italia - Inventory Management</t>
  </si>
  <si>
    <t>Italy Market Operations (Business Model Compliance) - Taxes</t>
  </si>
  <si>
    <t>Itella Russia-Belarus - Inventory Management</t>
  </si>
  <si>
    <t>Jakarta Distribution Centre - DHL - Inventory Management</t>
  </si>
  <si>
    <t>Japan - Local Data Privacy</t>
  </si>
  <si>
    <t>Japan &amp; Korea Shave Care - Category Product Supply F&amp;A</t>
  </si>
  <si>
    <t>Japan Market Operations - Brand</t>
  </si>
  <si>
    <t>Japan Market Operations - Information Security Organization General Controls</t>
  </si>
  <si>
    <t>Japan Market Operations - IT</t>
  </si>
  <si>
    <t>Japan Market Operations - Local Data Privacy</t>
  </si>
  <si>
    <t>Japan Market Operations - Operations Organization General Controls</t>
  </si>
  <si>
    <t>Japan Market Operations - Payroll and Benefits [C&amp;B, E&amp;LR, Local HR]</t>
  </si>
  <si>
    <t>Japan Market Operations - Pension Accounting and Governance</t>
  </si>
  <si>
    <t>Japan Market Operations - Pension Administration - My PGS</t>
  </si>
  <si>
    <t>Japan Market Operations - Selling</t>
  </si>
  <si>
    <t>Japan Market Operations - Third Party Contract Governance</t>
  </si>
  <si>
    <t>Japan SMO PS Sankyu - Inventory Management</t>
  </si>
  <si>
    <t>Japan SMO PS Shibusawa Soko - Inventory Management</t>
  </si>
  <si>
    <t>Jinan Front Distribution Center - Inventory Management</t>
  </si>
  <si>
    <t>Kenya &amp; Ghana - Brand</t>
  </si>
  <si>
    <t>Kenya &amp; Ghana - Organization General Controls</t>
  </si>
  <si>
    <t>Kenya &amp; Ghana - Third Party Contract Governance</t>
  </si>
  <si>
    <t>Kiev DC - Ekol Ukraine - Inventory Management</t>
  </si>
  <si>
    <t xml:space="preserve">Kobe Innovation Center - Fixed Asset Management </t>
  </si>
  <si>
    <t>Kobe Innovation Center - Information Security Organization General Controls</t>
  </si>
  <si>
    <t xml:space="preserve">Kobe Innovation Center - IT </t>
  </si>
  <si>
    <t xml:space="preserve">Kobe Innovation Center - Operations Organization General Controls </t>
  </si>
  <si>
    <t xml:space="preserve">Kobe Innovation Center - Research &amp; Development </t>
  </si>
  <si>
    <t>Kroger - Organization General Controls</t>
  </si>
  <si>
    <t>Kroger - Selling</t>
  </si>
  <si>
    <t xml:space="preserve">Kronberg Innovation Center - Fixed Asset Management </t>
  </si>
  <si>
    <t>Kronberg Innovation Center - Information Security Organization General Controls</t>
  </si>
  <si>
    <t xml:space="preserve">Kronberg Innovation Center - IT </t>
  </si>
  <si>
    <t xml:space="preserve">Kronberg Innovation Center - Operations Organization General Controls </t>
  </si>
  <si>
    <t xml:space="preserve">Kronberg Innovation Center - Research &amp; Development </t>
  </si>
  <si>
    <t>Kuala Lumpur Distribution Centre - DHL - Inventory Management</t>
  </si>
  <si>
    <t>Kunming Front Distribution Center - Inventory Management</t>
  </si>
  <si>
    <t>LA Baby Care PS - Category Product Supply F&amp;A</t>
  </si>
  <si>
    <t>LA Fabric Care PS - Category Product Supply F&amp;A</t>
  </si>
  <si>
    <t>LA Feminine Care PS - Category Product Supply F&amp;A</t>
  </si>
  <si>
    <t>LA Hair &amp; Beauty Care PS - Category Product Supply F&amp;A</t>
  </si>
  <si>
    <t>LA Home Care PS - Category Product Supply F&amp;A</t>
  </si>
  <si>
    <t xml:space="preserve">LA Innovation Center - Fixed Asset Management </t>
  </si>
  <si>
    <t>LA Innovation Center - Information Security Organization General Controls</t>
  </si>
  <si>
    <t xml:space="preserve">LA Innovation Center - IT </t>
  </si>
  <si>
    <t xml:space="preserve">LA Innovation Center - Operations Organization General Controls </t>
  </si>
  <si>
    <t xml:space="preserve">LA Innovation Center - Research &amp; Development </t>
  </si>
  <si>
    <t>LA Market Operations - Brand</t>
  </si>
  <si>
    <t>LA Market Operations - International Trade Operations</t>
  </si>
  <si>
    <t>LA Market Operations - Purchasing [Sourcing]</t>
  </si>
  <si>
    <t>LA Market Operations - Restructuring Accounting</t>
  </si>
  <si>
    <t>LA Market Operations (Brand Operations)- Third Party Contract Governance</t>
  </si>
  <si>
    <t xml:space="preserve">LA Market Operations (Distribution Centers) - Fixed Asset Management  </t>
  </si>
  <si>
    <t>LA Market Operations (Distribution Centers) - Inventory Management</t>
  </si>
  <si>
    <t>LA Market Operations (Distribution Centers) - Third Party Contract Governance</t>
  </si>
  <si>
    <t>LA Market Operations (Selling) - 2nd Line of Defense</t>
  </si>
  <si>
    <t>LA Non-Plant Sites - IT Continuity</t>
  </si>
  <si>
    <t>LA Oral Care PS - Category Product Supply F&amp;A</t>
  </si>
  <si>
    <t>LA Personal Health Care PS - Category Product Supply F&amp;A</t>
  </si>
  <si>
    <t>LA Shave Care PS - Category Product Supply F&amp;A</t>
  </si>
  <si>
    <t>LADMAR Market Operations  - Payroll and Benefits [C&amp;B, E&amp;LR, Local HR]</t>
  </si>
  <si>
    <t>LADMAR Market Operations  - Pension Accounting and Governance</t>
  </si>
  <si>
    <t>LADMAR Market Operations - Brand</t>
  </si>
  <si>
    <t>LADMAR Market Operations - Information Security Organization General Controls</t>
  </si>
  <si>
    <t>LADMAR Market Operations - IT</t>
  </si>
  <si>
    <t>LADMAR Market Operations - Local Data Privacy</t>
  </si>
  <si>
    <t>LADMAR Market Operations - Operations Organization General Controls</t>
  </si>
  <si>
    <t>LADMAR Market Operations - Order, Shipping, Billing</t>
  </si>
  <si>
    <t>LADMAR Market Operations - Selling</t>
  </si>
  <si>
    <t>Lima Distribution Center - DHL - Inventory Management</t>
  </si>
  <si>
    <t>Lodz Distribution Centre - DHL - Inventory Management</t>
  </si>
  <si>
    <t>London Distribution Centre - Wincanton - Inventory Management</t>
  </si>
  <si>
    <t>Madrid Distribution Center - LUIS SIMOES LOGISTIC - Inventory Management</t>
  </si>
  <si>
    <t>MADS Costing &amp; Pricing Creation - Master Data Management</t>
  </si>
  <si>
    <t>MADS Digital SKU Base Plan - Application Management</t>
  </si>
  <si>
    <t>MADS DOne.Request - Application Management</t>
  </si>
  <si>
    <t>MADS eContent (Hybris) - Application Management</t>
  </si>
  <si>
    <t>MADS GDSN - LANSA - Application Management</t>
  </si>
  <si>
    <t>MADS GPDB: Global Product Database - Application Management</t>
  </si>
  <si>
    <t>MADS IOP Tracker (IOPT) - Application Management</t>
  </si>
  <si>
    <t>MADS LA Product Workflow - Application Management</t>
  </si>
  <si>
    <t>MADS MAVIS (BRFplus) - Application Management</t>
  </si>
  <si>
    <t>MADS MIND - Application Management</t>
  </si>
  <si>
    <t>MADS PLOG Tactical - Application Management</t>
  </si>
  <si>
    <t>MADS PLOG US&amp;UK - Application Management</t>
  </si>
  <si>
    <t>MADS Price Workflow  - Application Management</t>
  </si>
  <si>
    <t>MADS Smart Label - Application Management</t>
  </si>
  <si>
    <t>MADS Trigger NG (BRF Plus) - Application Management</t>
  </si>
  <si>
    <t>Maghreb Market Operations - Accounts Receivable</t>
  </si>
  <si>
    <t>Maghreb Market Operations - Brand</t>
  </si>
  <si>
    <t>Maghreb Market Operations - Information Security Organization General Controls</t>
  </si>
  <si>
    <t>Maghreb Market Operations - IT</t>
  </si>
  <si>
    <t>Maghreb Market Operations - Local Data Privacy</t>
  </si>
  <si>
    <t>Maghreb Market Operations - Operations Organization General Controls</t>
  </si>
  <si>
    <t>Maghreb Market Operations - Order, Shipping, Billing</t>
  </si>
  <si>
    <t>Maghreb Market Operations - Pension Accounting and Governance</t>
  </si>
  <si>
    <t>Maghreb Market Operations - Selling</t>
  </si>
  <si>
    <t>Malaysia Singapore Vietnam Market Operations - Brand</t>
  </si>
  <si>
    <t>Malaysia Singapore Vietnam Market Operations - Information Security Organization General Controls</t>
  </si>
  <si>
    <t>Malaysia Singapore Vietnam Market Operations - IT</t>
  </si>
  <si>
    <t>Malaysia Singapore Vietnam Market Operations - Local Data Privacy</t>
  </si>
  <si>
    <t>Malaysia Singapore Vietnam Market Operations - Operations Organization General Controls</t>
  </si>
  <si>
    <t>Malaysia Singapore Vietnam Market Operations - Payroll and Benefits - MyPGS</t>
  </si>
  <si>
    <t>Malaysia Singapore Vietnam Market Operations - Selling</t>
  </si>
  <si>
    <t>Manchester Distribution Center - Wincanton - Inventory Management</t>
  </si>
  <si>
    <t>Mandideep DC - DHL - Inventory Management</t>
  </si>
  <si>
    <t xml:space="preserve">Mason Business Center R&amp;D - Fixed Asset Management </t>
  </si>
  <si>
    <t>Mason Business Center R&amp;D - Information Security Organization General Controls</t>
  </si>
  <si>
    <t xml:space="preserve">Mason Business Center R&amp;D - IT </t>
  </si>
  <si>
    <t xml:space="preserve">Mason Business Center R&amp;D - Operations Organization General Controls </t>
  </si>
  <si>
    <t xml:space="preserve">Mason Business Center R&amp;D - Research &amp; Development </t>
  </si>
  <si>
    <t>Mataro Distribution Centre - DHL - Inventory Management</t>
  </si>
  <si>
    <t>Mechelen Distribution Center - Barsan - Inventory Management</t>
  </si>
  <si>
    <t>Mechelen Distribution Center - ODTH - Inventory Management</t>
  </si>
  <si>
    <t>Media Data Warehouse (MDW) - Application Management</t>
  </si>
  <si>
    <t>Mediatools - Application Management</t>
  </si>
  <si>
    <t>MEGA Market Operations - Accounts Receivable</t>
  </si>
  <si>
    <t>MEGA Market Operations - Brand</t>
  </si>
  <si>
    <t>MEGA Market Operations - Information Security Organization General Controls</t>
  </si>
  <si>
    <t>MEGA Market Operations - IT</t>
  </si>
  <si>
    <t>MEGA Market Operations - Local Data Privacy</t>
  </si>
  <si>
    <t>MEGA Market Operations - Operations Organization General Controls</t>
  </si>
  <si>
    <t>MEGA Market Operations - Order, Shipping, Billing</t>
  </si>
  <si>
    <t>MEGA Market Operations - Payroll and Benefits - MyPGS</t>
  </si>
  <si>
    <t>MEGA Market Operations - Selling</t>
  </si>
  <si>
    <t>Mehoopany Distribution Center - DHL - Inventory Management</t>
  </si>
  <si>
    <t>Merck Consumer Health Legacy Business - Order Shipping Billing</t>
  </si>
  <si>
    <t>Merck Consumer Health Legacy Business - Selling</t>
  </si>
  <si>
    <t>Merck TSA - Generic Process</t>
  </si>
  <si>
    <t>Mexico Market Operations  - Payroll and Benefits [C&amp;B, E&amp;LR, Local HR]</t>
  </si>
  <si>
    <t>Mexico Market Operations  - Pension Accounting and Governance</t>
  </si>
  <si>
    <t>Mexico Market Operations - Brand</t>
  </si>
  <si>
    <t>Mexico Market Operations - Information Security Organization General Controls</t>
  </si>
  <si>
    <t>Mexico Market Operations - IT</t>
  </si>
  <si>
    <t>Mexico Market Operations - Local Data Privacy</t>
  </si>
  <si>
    <t>Mexico Market Operations - Operations Organization General Controls</t>
  </si>
  <si>
    <t>Mexico Market Operations - Order, Shipping, Billing</t>
  </si>
  <si>
    <t>Mexico Market Operations - Selling</t>
  </si>
  <si>
    <t>Mexico Market Operations – Third Party Contract Governance</t>
  </si>
  <si>
    <t>Mexico Market Operations (Distribution Centers) - Inventory Management</t>
  </si>
  <si>
    <t>Mexico Market Operations (Promotional Spending Prosmark) - Third Party Contract Governance</t>
  </si>
  <si>
    <t>Midwest Region - Organization General Controls</t>
  </si>
  <si>
    <t>Midwest Region - Selling</t>
  </si>
  <si>
    <t>Milenio Plant - Onest - Inventory Management</t>
  </si>
  <si>
    <t>Milenio Plant - Yamada - Inventory Management</t>
  </si>
  <si>
    <t>NA Fabric &amp; Home Care - Chemicals - Inventory Management</t>
  </si>
  <si>
    <t>NA Fabric &amp; Home Care - Chemicals - Third Party Contract Governance</t>
  </si>
  <si>
    <t>NA Fabric Care - Organization General Controls</t>
  </si>
  <si>
    <t>NA Feminine Care - GH Manufacturing-Canada-ENT - Third Party Contract Governance</t>
  </si>
  <si>
    <t>NA Market Operations  - Payroll and Benefits [C&amp;B, E&amp;LR, Local HR]</t>
  </si>
  <si>
    <t>NA Market Operations  - Restructuring Accounting</t>
  </si>
  <si>
    <t>NA Market Operations - Brand</t>
  </si>
  <si>
    <t>NA Market Operations - International Trade Operations</t>
  </si>
  <si>
    <t>NA Market Operations - Local Data Privacy</t>
  </si>
  <si>
    <t>NA Market Operations (Brand Operations)- Third Party Contract Governance</t>
  </si>
  <si>
    <t>NA Market Operations (Distribution Centers) - Fixed Asset Management</t>
  </si>
  <si>
    <t>NA Market Operations (Distribution Centers) - Inventory Management</t>
  </si>
  <si>
    <t>NA Market Operations (Distribution Centers) - Third Party Contract Governance</t>
  </si>
  <si>
    <t>NA Market Operations (Scaled Operations) - Selling</t>
  </si>
  <si>
    <t>NA Market Operations (Selling) - 2nd Line of Defense</t>
  </si>
  <si>
    <t>NA Market Ops - Chep Pallet - Third Party Contract Governance</t>
  </si>
  <si>
    <t>NA Non-Plant Sites - IT Continuity</t>
  </si>
  <si>
    <t>NA POH - Credit Management - Accounts Receivable</t>
  </si>
  <si>
    <t>NA Skin - Third Party Contract Governance</t>
  </si>
  <si>
    <t>NA Store Online Proshop v2 - Application Management</t>
  </si>
  <si>
    <t>Nalagarh Truck Operators Union - Third Party Contract Governance</t>
  </si>
  <si>
    <t>NE - CPM UNITED KINGDOM LTD - Third Party Contract Governance</t>
  </si>
  <si>
    <t>NE - Denmark Pension Governance - Pension Governance</t>
  </si>
  <si>
    <t>NE - Finland Pension Governance - Pension Governance</t>
  </si>
  <si>
    <t>NE - Ireland MEDIAVEST MEDIA - Third Party Contract Governance</t>
  </si>
  <si>
    <t>NE - Ireland Pension Governance - Pension Governance</t>
  </si>
  <si>
    <t>NE - Kuponginlosen Nordic - Third Party Operations [Coupon]</t>
  </si>
  <si>
    <t>NE - Nordics - Brand</t>
  </si>
  <si>
    <t>NE - Nordics - Order, Shipping, Billing</t>
  </si>
  <si>
    <t>NE - Nordics - Organization General Controls</t>
  </si>
  <si>
    <t>NE - Nordics - Selling</t>
  </si>
  <si>
    <t>NE - Nordics Benefit Design &amp; Delivery HR - Benefit Design &amp; Delivery HR [C&amp;B, E&amp;LR, Local HR]</t>
  </si>
  <si>
    <t>NE - Norway Pension Governance - Pension Governance</t>
  </si>
  <si>
    <t>NE - Sweden Pension Governance - Pension Governance</t>
  </si>
  <si>
    <t>NE - Total Cluster - Application Management</t>
  </si>
  <si>
    <t>NE - Total Cluster - IT Asset Management</t>
  </si>
  <si>
    <t>NE - Total Cluster - Local Data Privacy</t>
  </si>
  <si>
    <t>NE - UK STARCOM MEDIA - Third Party Contract Governance</t>
  </si>
  <si>
    <t>NE - UK/Ireland - Brand</t>
  </si>
  <si>
    <t>NE - UK/Ireland - Order, Shipping, Billing</t>
  </si>
  <si>
    <t>NE - UK/Ireland - Organization General Controls</t>
  </si>
  <si>
    <t>NE - UK/Ireland - Selling</t>
  </si>
  <si>
    <t>NE - UK/Ireland Benefit Design &amp; Delivery HR - Benefit Design &amp; Delivery HR [C&amp;B, E&amp;LR, Local HR]</t>
  </si>
  <si>
    <t>NE - United Kingdom – MEDIACOM – Third Party Governance</t>
  </si>
  <si>
    <t>NE - United Kingdom Pension Governance - Pension Governance</t>
  </si>
  <si>
    <t>NE - Valassis United Kingdom - Third Party Operations [Coupon]</t>
  </si>
  <si>
    <t>Near East Market Operations - Accounts Receivable</t>
  </si>
  <si>
    <t>Near East Market Operations - Brand</t>
  </si>
  <si>
    <t>Near East Market Operations - Information Security Organization General Controls</t>
  </si>
  <si>
    <t>Near East Market Operations - IT</t>
  </si>
  <si>
    <t>Near East Market Operations - Local Data Privacy</t>
  </si>
  <si>
    <t>Near East Market Operations - Operations Organization General Controls</t>
  </si>
  <si>
    <t>Near East Market Operations - Order, Shipping, Billing</t>
  </si>
  <si>
    <t>Near East Market Operations - Pension Accounting and Governance</t>
  </si>
  <si>
    <t>Near East Market Operations - Selling</t>
  </si>
  <si>
    <t xml:space="preserve">Newcastle Innovation Center - Fixed Asset Management </t>
  </si>
  <si>
    <t>Newcastle Innovation Center - Information Security Organization General Controls</t>
  </si>
  <si>
    <t xml:space="preserve">Newcastle Innovation Center - IT </t>
  </si>
  <si>
    <t xml:space="preserve">Newcastle Innovation Center - Operations Organization General Controls </t>
  </si>
  <si>
    <t xml:space="preserve">Newcastle Innovation Center - Research &amp; Development </t>
  </si>
  <si>
    <t>Nordic Distribution Centre - DHL - Inventory Management</t>
  </si>
  <si>
    <t>North America Regional Marketing - Saatchi Wellness NY - Third Party Contract Governance</t>
  </si>
  <si>
    <t>North East Mix Center - DB Schenker - Inventory Management</t>
  </si>
  <si>
    <t>Northeast Region - Organization General Controls</t>
  </si>
  <si>
    <t>Northeast Region - Selling</t>
  </si>
  <si>
    <t>Northwest Africa (Morocco) - Tax - Taxes</t>
  </si>
  <si>
    <t>Oct 6 Distribution Center - Agility Logistics - Inventory Management</t>
  </si>
  <si>
    <t>One Travel Retail - Order, Shipping, Billing</t>
  </si>
  <si>
    <t>Oral Care APAC - Category Product Supply F&amp;A</t>
  </si>
  <si>
    <t>Oral Care APAC Plants - Information Security Organization General Controls</t>
  </si>
  <si>
    <t>Oral Care APAC Plants - Operations Organization General Controls</t>
  </si>
  <si>
    <t>Oral Care APAC RBU - Planning Service Center</t>
  </si>
  <si>
    <t>Oral Care APAC RBU Enterprise Markets - Brand</t>
  </si>
  <si>
    <t>Oral Care APAC RBU Enterprise Markets - IT</t>
  </si>
  <si>
    <t>Oral Care Dental - Accounts Receivable</t>
  </si>
  <si>
    <t>Oral Care Dental - Order, Shipping, Billing</t>
  </si>
  <si>
    <t>Oral Care Europe - Category Product Supply F&amp;A</t>
  </si>
  <si>
    <t xml:space="preserve">Oral Care Europe Plants - Fixed Asset Management </t>
  </si>
  <si>
    <t>Oral Care Europe Plants - Information Security Organization General Controls</t>
  </si>
  <si>
    <t>Oral Care Europe Plants - Inventory Management</t>
  </si>
  <si>
    <t>Oral Care Europe Plants - IT</t>
  </si>
  <si>
    <t>Oral Care Europe Plants - IT Continuity</t>
  </si>
  <si>
    <t>Oral Care Europe Plants - Operations Organization General Controls</t>
  </si>
  <si>
    <t>Oral Care Europe RBU - Brand</t>
  </si>
  <si>
    <t>Oral Care Europe RBU - IT</t>
  </si>
  <si>
    <t>Oral Care Europe RBU - Local Data Privacy</t>
  </si>
  <si>
    <t>Oral Care Europe RBU - Planning Service Center</t>
  </si>
  <si>
    <t>Oral Care GC - Category Product Supply F&amp;A</t>
  </si>
  <si>
    <t>Oral Care GC RBU - Brand</t>
  </si>
  <si>
    <t>Oral Care GC RBU - Information Security Organization General Controls</t>
  </si>
  <si>
    <t>Oral Care GC RBU - IT</t>
  </si>
  <si>
    <t>Oral Care GC RBU - Operations Organization General Controls</t>
  </si>
  <si>
    <t>Oral Care GC RBU - Planning Service Center</t>
  </si>
  <si>
    <t>Oral Care IMEA - Category Product Supply F&amp;A</t>
  </si>
  <si>
    <t>Oral Care IMEA Plants - Information Security Organization General Controls</t>
  </si>
  <si>
    <t>Oral Care IMEA Plants - Operations Organization General Controls</t>
  </si>
  <si>
    <t>Oral Care IMEA RBU - Brand</t>
  </si>
  <si>
    <t>Oral Care IMEA RBU - IT</t>
  </si>
  <si>
    <t>Oral Care IMEA RBU - Planning Service Center</t>
  </si>
  <si>
    <t>Oral Care LA - Category Product Supply F&amp;A</t>
  </si>
  <si>
    <t xml:space="preserve">Oral Care LA Plants - Fixed Asset Management </t>
  </si>
  <si>
    <t>Oral Care LA Plants - Information Security Organization General Controls</t>
  </si>
  <si>
    <t>Oral Care LA Plants - Inventory Management</t>
  </si>
  <si>
    <t>Oral Care LA Plants - IT</t>
  </si>
  <si>
    <t>Oral Care LA Plants - IT Continuity</t>
  </si>
  <si>
    <t>Oral Care LA Plants - Operations Organization General Controls</t>
  </si>
  <si>
    <t>Oral Care LA RBU - Brand</t>
  </si>
  <si>
    <t>Oral Care LA RBU - IT</t>
  </si>
  <si>
    <t>Oral Care LA RBU - Planning Service Center</t>
  </si>
  <si>
    <t>Oral Care NA - Category Product Supply F&amp;A</t>
  </si>
  <si>
    <t xml:space="preserve">Oral Care NA Plants - Fixed Asset Management </t>
  </si>
  <si>
    <t>Oral Care NA Plants - Information Security Organization General Controls</t>
  </si>
  <si>
    <t>Oral Care NA Plants - Inventory Management</t>
  </si>
  <si>
    <t>Oral Care NA Plants - IT</t>
  </si>
  <si>
    <t>Oral Care NA Plants - IT Continuity</t>
  </si>
  <si>
    <t>Oral Care NA RBU - Brand</t>
  </si>
  <si>
    <t>Oral Care NA RBU - Information Security Organization General Controls</t>
  </si>
  <si>
    <t>Oral Care NA RBU - IT</t>
  </si>
  <si>
    <t>Oral Care NA RBU - Operations Organization General Controls</t>
  </si>
  <si>
    <t>Oral Care NA RBU - Planning Service Center</t>
  </si>
  <si>
    <t>Oxnard Distribution Center - Kenco - Inventory Management</t>
  </si>
  <si>
    <t>Oxnard Distribution Center - Kenco - Third party Contract Governance</t>
  </si>
  <si>
    <t>P&amp;G Ventures - IT</t>
  </si>
  <si>
    <t>Pacific Cluster Market Operations  - Generic Process</t>
  </si>
  <si>
    <t>Pacific Cluster Market Operations  - Payroll and Benefits [C&amp;B, E&amp;LR, Local HR]</t>
  </si>
  <si>
    <t>Pacific Cluster Market Operations  - Pension Accounting and Governance</t>
  </si>
  <si>
    <t>Pacific Cluster Market Operations - Brand</t>
  </si>
  <si>
    <t>Pacific Cluster Market Operations - Information Security Organization General Controls</t>
  </si>
  <si>
    <t>Pacific Cluster Market Operations - IT</t>
  </si>
  <si>
    <t>Pacific Cluster Market Operations - Local Data Privacy</t>
  </si>
  <si>
    <t>Pacific Cluster Market Operations - Operations Organization General Controls</t>
  </si>
  <si>
    <t>Pacific Cluster Market Operations - Order, Shipping, Billing</t>
  </si>
  <si>
    <t>Pacific Cluster Market Operations - Selling</t>
  </si>
  <si>
    <t>Pakistan Market Operations - Accounts Receivable</t>
  </si>
  <si>
    <t>Pakistan Market Operations - Brand</t>
  </si>
  <si>
    <t>Pakistan Market Operations - Information Security Organization General Controls</t>
  </si>
  <si>
    <t>Pakistan Market Operations - IT</t>
  </si>
  <si>
    <t>Pakistan Market Operations - Local Data Privacy</t>
  </si>
  <si>
    <t>Pakistan Market Operations - Local GAAP Reporting</t>
  </si>
  <si>
    <t>Pakistan Market Operations - Operations Organization General Controls</t>
  </si>
  <si>
    <t>Pakistan Market Operations - Order, Shipping, Billing</t>
  </si>
  <si>
    <t>Pakistan Market Operations - Pension Accounting and Governance</t>
  </si>
  <si>
    <t>Pakistan Market Operations - Selling</t>
  </si>
  <si>
    <t>Pampers Club Mobile Ecosystem - Application Management</t>
  </si>
  <si>
    <t>Pampers Club Mobile Ecosystem - IT Operations</t>
  </si>
  <si>
    <t>Pampers Consumer Data - Application Management</t>
  </si>
  <si>
    <t>Pampers.com - Application Management</t>
  </si>
  <si>
    <t>Pampers.com - IT Operations</t>
  </si>
  <si>
    <t>Paper Transport - Third Party Contract Governance</t>
  </si>
  <si>
    <t>Payroll - Asia Employee Services - Organization General Controls</t>
  </si>
  <si>
    <t>Payroll - Australia Employee Services - Payroll [Full Service]</t>
  </si>
  <si>
    <t>Payroll - Canada Employee Services - Payroll [Full Service]</t>
  </si>
  <si>
    <t>Payroll - Europe Employee Services - Organization General Controls</t>
  </si>
  <si>
    <t>Payroll - Germany Employee Services - Payroll [Full Service]</t>
  </si>
  <si>
    <t>Payroll - Indonessia Employee Services - Payroll [Full Service]</t>
  </si>
  <si>
    <t>Payroll - Japan Employee Services - Payroll [Full Service]</t>
  </si>
  <si>
    <t>Payroll - Korea Employee Services - Payroll [Full Service]</t>
  </si>
  <si>
    <t>Payroll - Philippines Employee Services - Payroll [Full Service]</t>
  </si>
  <si>
    <t>Payroll - Vietnam Employee Services - Payroll [Full Service]</t>
  </si>
  <si>
    <t>Payroll &amp; Benefits Operations - Australia - Local Data Privacy</t>
  </si>
  <si>
    <t>Payroll &amp; Benefits Operations - Indonesia - Local Data Privacy</t>
  </si>
  <si>
    <t>Payroll &amp; Benefits Operations - Japan - Local Data Privacy</t>
  </si>
  <si>
    <t>Payroll &amp; Benefits Operations - Korea - Local Data Privacy</t>
  </si>
  <si>
    <t>Payroll &amp; Benefits Operations - Philippines - Local Data Privacy</t>
  </si>
  <si>
    <t>Payroll &amp; Benefits Operations - Vietnam - Local Data Privacy</t>
  </si>
  <si>
    <t>Pension Administration - Argentina Pension Admin - Pension Administration</t>
  </si>
  <si>
    <t>Pensions - 2nd Line of Defense</t>
  </si>
  <si>
    <t>Personal Health Care APAC - Category Product Supply F&amp;A</t>
  </si>
  <si>
    <t>Personal Health Care APAC Plants - Information Security Organization General Controls</t>
  </si>
  <si>
    <t>Personal Health Care APAC Plants - Operations Organization General Controls</t>
  </si>
  <si>
    <t>Personal Health Care APAC RBU - Brand</t>
  </si>
  <si>
    <t>Personal Health Care APAC RBU - IT</t>
  </si>
  <si>
    <t>Personal Health Care APAC RBU - Planning Service Center</t>
  </si>
  <si>
    <t>Personal Health Care Europe - Brand</t>
  </si>
  <si>
    <t>Personal Health Care Europe - Category Product Supply F&amp;A</t>
  </si>
  <si>
    <t>Personal Health Care Europe Plants - Fixed Asset Management</t>
  </si>
  <si>
    <t>Personal Health Care Europe Plants - Information Security Organization General Controls</t>
  </si>
  <si>
    <t>Personal Health Care Europe Plants - Inventory Management</t>
  </si>
  <si>
    <t>Personal Health Care Europe Plants - Operations Organization General Controls</t>
  </si>
  <si>
    <t>Personal Health Care Europe RBU - IT</t>
  </si>
  <si>
    <t>Personal Health Care Europe RBU - Local Data Privacy</t>
  </si>
  <si>
    <t>Personal Health Care Europe RBU - Planning Service Center</t>
  </si>
  <si>
    <t>Personal Health Care LA - Category Product Supply F&amp;A</t>
  </si>
  <si>
    <t xml:space="preserve">Personal Health Care LA Plants - Fixed Asset Management </t>
  </si>
  <si>
    <t>Personal Health Care LA Plants - Information Security Organization General Controls</t>
  </si>
  <si>
    <t>Personal Health Care LA Plants - Inventory Management</t>
  </si>
  <si>
    <t xml:space="preserve">Personal Health Care LA Plants - IT  </t>
  </si>
  <si>
    <t>Personal Health Care LA Plants - IT Continuity</t>
  </si>
  <si>
    <t>Personal Health Care LA Plants - Operations Organization General Controls</t>
  </si>
  <si>
    <t>Personal Health Care LA RBU - Brand</t>
  </si>
  <si>
    <t>Personal Health Care LA RBU - IT</t>
  </si>
  <si>
    <t>Personal Health Care LA RBU - Operations Organization General Controls</t>
  </si>
  <si>
    <t>Personal Health Care LA RBU - Planning Service Center</t>
  </si>
  <si>
    <t>Personal Health Care NA - Category Product Supply F&amp;A</t>
  </si>
  <si>
    <t xml:space="preserve">Personal Health Care NA Plants - Fixed Asset Management </t>
  </si>
  <si>
    <t>Personal Health Care NA Plants - Information Security Organization General Controls</t>
  </si>
  <si>
    <t>Personal Health Care NA Plants - Inventory Management</t>
  </si>
  <si>
    <t>Personal Health Care NA Plants - IT</t>
  </si>
  <si>
    <t>Personal health Care NA Plants - IT Continuity</t>
  </si>
  <si>
    <t>Personal Health Care NA Plants - Operations Organization General Controls</t>
  </si>
  <si>
    <t>Personal Health Care NA RBU - Brand</t>
  </si>
  <si>
    <t>Personal Health Care NA RBU - IT</t>
  </si>
  <si>
    <t>Personal Health Care NA RBU - Planning Service Center</t>
  </si>
  <si>
    <t>PGP Global  - Operations Organization General Controls</t>
  </si>
  <si>
    <t>PGP Global - Brand</t>
  </si>
  <si>
    <t>PGP Global - Category Product Supply F&amp;A</t>
  </si>
  <si>
    <t>PGP Global - Information Security Organization General Controls</t>
  </si>
  <si>
    <t>PGP Global - IT</t>
  </si>
  <si>
    <t>PGP Global - Planning Service Center</t>
  </si>
  <si>
    <t>Philippines - ABS CBN - Third Party Contract Governance</t>
  </si>
  <si>
    <t>Philippines - Data Privacy - GBS - Local Data Privacy</t>
  </si>
  <si>
    <t>Philippines Market Operations  - Payroll and Benefits [C&amp;B, E&amp;LR, Local HR]</t>
  </si>
  <si>
    <t>Philippines Market Operations - Brand</t>
  </si>
  <si>
    <t>Philippines Market Operations - Information Security Organization General Controls</t>
  </si>
  <si>
    <t>Philippines Market Operations - IT</t>
  </si>
  <si>
    <t>Philippines Market Operations - Local Data Privacy</t>
  </si>
  <si>
    <t>Philippines Market Operations - Operations Organization General Controls</t>
  </si>
  <si>
    <t>Philippines Market Operations - Pension Accounting and Governance</t>
  </si>
  <si>
    <t>Philippines Market Operations - Selling</t>
  </si>
  <si>
    <t>Porto Distribution Center - LUIS SIMOES LOGISTIC - Inventory Management</t>
  </si>
  <si>
    <t>PS Purchases - Baby &amp; Fem Care SBU - AMA - Purchasing [Sourcing]</t>
  </si>
  <si>
    <t>PS Purchases - Baby &amp; Fem Care SBU - Europe - Purchasing [Sourcing]</t>
  </si>
  <si>
    <t>PS Purchases - Baby &amp; Fem Care SBU - Greater China - Purchasing [Sourcing]</t>
  </si>
  <si>
    <t>PS Purchases - Baby &amp; Fem Care SBU - LA - Purchasing [Sourcing]</t>
  </si>
  <si>
    <t>PS Purchases - Baby &amp; Fem Care SBU - NA - Purchasing [Sourcing]</t>
  </si>
  <si>
    <t>PS Purchases - BBS - PEP - NA - Third Party Contract Governance</t>
  </si>
  <si>
    <t>PS Purchases - Beauty Care SBU - Global - Purchasing [Sourcing]</t>
  </si>
  <si>
    <t>PS Purchases - Brand Building, GBS and IT - AMA - Purchasing [Sourcing]</t>
  </si>
  <si>
    <t>PS Purchases - Capital - IMEA - Purchasing [Sourcing]</t>
  </si>
  <si>
    <t>PS Purchases - Fabric &amp; Home Care SBU - AMA - Purchasing [Sourcing]</t>
  </si>
  <si>
    <t>PS Purchases - Fabric &amp; Home Care SBU - Europe - Purchasing [Sourcing]</t>
  </si>
  <si>
    <t>PS Purchases - Fabric &amp; Home Care SBU - GC - Purchasing [Sourcing]</t>
  </si>
  <si>
    <t>PS Purchases - Fabric &amp; Home Care SBU - LA - Purchasing [Sourcing]</t>
  </si>
  <si>
    <t>PS Purchases - Fabric &amp; Home Care SBU - NA - Purchasing [Sourcing]</t>
  </si>
  <si>
    <t>PS Purchases - Family Care SBU - NA - Purchasing [Sourcing]</t>
  </si>
  <si>
    <t>PS Purchases - GARP - Europe - Purchasing [Sourcing]</t>
  </si>
  <si>
    <t>PS Purchases - Grooming SBU - Global - Purchasing [Sourcing]</t>
  </si>
  <si>
    <t>PS Purchases - Logistics - AMA - Purchasing [Sourcing]</t>
  </si>
  <si>
    <t>PS Purchases - Logistics Global iTrade - Purchasing [Sourcing]</t>
  </si>
  <si>
    <t>PS Purchases - Market Operations - Greater China - Purchasing [Sourcing]</t>
  </si>
  <si>
    <t>PS Purchases - Market Operations - LA - Purchasing [Sourcing]</t>
  </si>
  <si>
    <t>PS Purchases - Market Operations NA - Purchasing [Sourcing]</t>
  </si>
  <si>
    <t>PS Purchases - Oral &amp; Personal Health Care SBU - Global - Purchasing [Sourcing]</t>
  </si>
  <si>
    <t>PS Purchases - SBU Capital - Global - Purchasing [Sourcing]</t>
  </si>
  <si>
    <t>Purchase to Payment - 2nd Line of Defense</t>
  </si>
  <si>
    <t>Raven Transport - Third Party Contract Governance</t>
  </si>
  <si>
    <t xml:space="preserve">Reading Greater London Innovation Center - Fixed Asset Management </t>
  </si>
  <si>
    <t>Reading Greater London Innovation Center - Information Security Organization General Controls</t>
  </si>
  <si>
    <t xml:space="preserve">Reading Greater London Innovation Center - IT </t>
  </si>
  <si>
    <t xml:space="preserve">Reading Greater London Innovation Center - Operations Organization General Controls </t>
  </si>
  <si>
    <t xml:space="preserve">Reading Greater London Innovation Center - Research &amp; Development </t>
  </si>
  <si>
    <t>Regulated Systems - 2nd Line of Defense</t>
  </si>
  <si>
    <t xml:space="preserve">Rionegro Distribution Center - Suppla - Inventory Management </t>
  </si>
  <si>
    <t>Rite Aid - Organization General Controls</t>
  </si>
  <si>
    <t>Rite Aid - Selling</t>
  </si>
  <si>
    <t>Russia Service Center Record to Report - Application Management</t>
  </si>
  <si>
    <t>Sales Operations - Organization General Controls</t>
  </si>
  <si>
    <t>Sales Operations - Selling</t>
  </si>
  <si>
    <t>San Jose Service Center Record to Report - Local GAAP Reporting [Accounting and Administration]</t>
  </si>
  <si>
    <t>San Martin Obispo Distribution Center -  DHL - Inventory Management</t>
  </si>
  <si>
    <t>SAP Platform - SAP-PO - Application Management</t>
  </si>
  <si>
    <t>Saudi - Selling</t>
  </si>
  <si>
    <t xml:space="preserve">Schwalbach Innovation Center - Fixed Asset Management </t>
  </si>
  <si>
    <t>Schwalbach Innovation Center - Information Security Organization General Controls</t>
  </si>
  <si>
    <t xml:space="preserve">Schwalbach Innovation Center - IT </t>
  </si>
  <si>
    <t xml:space="preserve">Schwalbach Innovation Center - Operations Organization General Controls </t>
  </si>
  <si>
    <t xml:space="preserve">Schwalbach Innovation Center - Research &amp; Development </t>
  </si>
  <si>
    <t>Schwalbach Planning Service Center - Appliance - Planning [Service Center]</t>
  </si>
  <si>
    <t>SE - Iberia - Order, Shipping, Billing</t>
  </si>
  <si>
    <t>SE - Italy - Brand</t>
  </si>
  <si>
    <t>SE - Italy - Local Data Privacy</t>
  </si>
  <si>
    <t>SE - Italy - Order, Shipping, Billing</t>
  </si>
  <si>
    <t>SE - Italy - Organization General Controls</t>
  </si>
  <si>
    <t>SE - Italy - Payroll [Full Service]</t>
  </si>
  <si>
    <t>SE - Italy - Selling</t>
  </si>
  <si>
    <t>SE - Italy Benefit Design &amp; Delivery HR  - Benefit Design &amp; Delivery HR [C&amp;B, E&amp;LR, Local HR]</t>
  </si>
  <si>
    <t xml:space="preserve">SE - Italy CARAT MEDIA - Third Party Governance </t>
  </si>
  <si>
    <t>SE - Italy Pension Governance - Pension Governance</t>
  </si>
  <si>
    <t>SE - Pacsis Portugal - Third Party Operations [Coupon]</t>
  </si>
  <si>
    <t>SE - Portugal - Brand</t>
  </si>
  <si>
    <t>SE - Portugal - Local Data Privacy</t>
  </si>
  <si>
    <t>SE - Portugal - Organization General Controls</t>
  </si>
  <si>
    <t>SE - Portugal - Payroll [Full Service]</t>
  </si>
  <si>
    <t>SE - Portugal - Selling</t>
  </si>
  <si>
    <t>SE - Portugal Benefit Design &amp; Delivery HR - Benefit Design &amp; Delivery HR [C&amp;B, E&amp;LR, Local HR]</t>
  </si>
  <si>
    <t>SE - Portugal CARAT MEDIA - Third Party Contract Governance</t>
  </si>
  <si>
    <t>SE - Spain - Brand</t>
  </si>
  <si>
    <t>SE - Spain - Local Data Privacy</t>
  </si>
  <si>
    <t>SE - Spain - Organization General Controls</t>
  </si>
  <si>
    <t>SE - Spain - Payroll [Full Service]</t>
  </si>
  <si>
    <t>SE - Spain - Selling</t>
  </si>
  <si>
    <t>SE - Spain Benefit Design &amp; Delivery HR  - Benefit Design &amp; Delivery HR [C&amp;B, E&amp;LR, Local HR]</t>
  </si>
  <si>
    <t>SE - Spain CARAT MEDIA - Third Party Contract Governance</t>
  </si>
  <si>
    <t>SE - Spain Pension Governance - Pension Governance</t>
  </si>
  <si>
    <t>SE - Total Cluster - Application Management</t>
  </si>
  <si>
    <t>SE - Total Cluster - IT Asset Management</t>
  </si>
  <si>
    <t>SE - Valassis Italy - Third Party Operations [Coupon]</t>
  </si>
  <si>
    <t>SE - Valassis Spain - Third Party Operations [Coupon]</t>
  </si>
  <si>
    <t>SEE - Brand</t>
  </si>
  <si>
    <t>SEE - CareDirect Greece - Third Party Operations [Coupon]</t>
  </si>
  <si>
    <t>SEE - Greece Pension Governance - Pension Governance</t>
  </si>
  <si>
    <t>SEE - Romania MEDIACOM - Third Party Contract Governance</t>
  </si>
  <si>
    <t>SEE - Total Cluster - Application Management</t>
  </si>
  <si>
    <t>SEE - Total Cluster - Benefit Design &amp; Delivery HR - Benefit Design &amp; Delivery HR [C&amp;B, E&amp;LR, Local HR]</t>
  </si>
  <si>
    <t>SEE - Total Cluster - IT Asset Management</t>
  </si>
  <si>
    <t>SEE - Total Cluster - Local Data Privacy</t>
  </si>
  <si>
    <t>SEE - Total Cluster - Organization General Controls</t>
  </si>
  <si>
    <t>SEE N-C (Bulgaria, Serbia, Romania) - Tax - Taxes</t>
  </si>
  <si>
    <t>SEE S (Greece) - Tax - Taxes</t>
  </si>
  <si>
    <t>Seito - Targowek Plant - Third Party Contract Governance</t>
  </si>
  <si>
    <t>Sekerpinar DC - Borusan Turkey - Inventory Management</t>
  </si>
  <si>
    <t>Service Operations - 2nd Line of Defense</t>
  </si>
  <si>
    <t>Sharkey Transportation - Third Party Contract Governance</t>
  </si>
  <si>
    <t>Sharon Woods  - Information Security Organization General Controls</t>
  </si>
  <si>
    <t xml:space="preserve">Sharon Woods - Fixed Asset Management  </t>
  </si>
  <si>
    <t xml:space="preserve">Sharon Woods - IT </t>
  </si>
  <si>
    <t xml:space="preserve">Sharon Woods - Operations Organization General Controls </t>
  </si>
  <si>
    <t xml:space="preserve">Sharon Woods - Research &amp; Development </t>
  </si>
  <si>
    <t>Shave Care APAC Plants - IT Continuity</t>
  </si>
  <si>
    <t>Shave Care Europe - Category Product Supply F&amp;A</t>
  </si>
  <si>
    <t xml:space="preserve">Shave Care Europe Plants - Fixed Asset Management </t>
  </si>
  <si>
    <t>Shave Care Europe Plants - Information Security Organization General Controls</t>
  </si>
  <si>
    <t>Shave Care Europe Plants - Inventory Management</t>
  </si>
  <si>
    <t>Shave Care Europe Plants - IT</t>
  </si>
  <si>
    <t>Shave Care Europe Plants - IT Continuity</t>
  </si>
  <si>
    <t>Shave Care Europe RBU - Brand</t>
  </si>
  <si>
    <t>Shave Care Europe RBU - IT</t>
  </si>
  <si>
    <t>Shave Care Europe RBU - Local Data Privacy</t>
  </si>
  <si>
    <t>Shave Care Europe RBU - Operations Organization General Controls</t>
  </si>
  <si>
    <t>Shave Care Europe RBU - Planning Service Center</t>
  </si>
  <si>
    <t>Shave Care GC Plants - IT Continuity</t>
  </si>
  <si>
    <t>Shave Care IMEA Plants - IT Continuity</t>
  </si>
  <si>
    <t>Shave Care LA Plants - IT Continuity</t>
  </si>
  <si>
    <t>Shave Care NA Plants - IT Continuity</t>
  </si>
  <si>
    <t>Shave Care US Gillette Disability Plan - Pension Accounting and Governance</t>
  </si>
  <si>
    <t>Shenyang Regional Distribution Center - CML - Inventory Management</t>
  </si>
  <si>
    <t>Singapore DC - Toll - Inventory Management</t>
  </si>
  <si>
    <t xml:space="preserve">Singapore Innovation Center - Fixed Asset Management </t>
  </si>
  <si>
    <t>Singapore Innovation Center - Information Security Organization General Controls</t>
  </si>
  <si>
    <t xml:space="preserve">Singapore Innovation Center - IT </t>
  </si>
  <si>
    <t xml:space="preserve">Singapore Innovation Center - Operations Organization General Controls </t>
  </si>
  <si>
    <t xml:space="preserve">Singapore Innovation Center - Research &amp; Development </t>
  </si>
  <si>
    <t>Sinostrans Master Agreement - Third Party Contract Governance</t>
  </si>
  <si>
    <t>Skin Care NA Plants - Information Security Organization General Controls</t>
  </si>
  <si>
    <t>Skin Personal Care APAC - Category Product Supply F&amp;A</t>
  </si>
  <si>
    <t xml:space="preserve">Skin Personal Care APAC Plants - Fixed Asset Management </t>
  </si>
  <si>
    <t>Skin Personal Care APAC Plants - Information Security Organization General Controls</t>
  </si>
  <si>
    <t>Skin Personal Care APAC Plants - Inventory Management</t>
  </si>
  <si>
    <t>Skin Personal Care APAC Plants - IT</t>
  </si>
  <si>
    <t>Skin Personal Care APAC Plants - IT Continuity</t>
  </si>
  <si>
    <t>Skin Personal Care APAC Plants - Operations Organization General Controls</t>
  </si>
  <si>
    <t>Skin Personal Care APAC RBU - Planning Service Center</t>
  </si>
  <si>
    <t>Skin Personal Care APAC RBU Enterprise Market - Brand</t>
  </si>
  <si>
    <t>Skin Personal Care APAC RBU Enterprise Market - IT</t>
  </si>
  <si>
    <t>Skin Personal Care Europe - Category Product Supply F&amp;A</t>
  </si>
  <si>
    <t xml:space="preserve">Skin Personal Care Europe Plants - Fixed Asset Management </t>
  </si>
  <si>
    <t>Skin Personal Care Europe Plants - Information Security Organization General Controls</t>
  </si>
  <si>
    <t>Skin Personal Care Europe Plants - Inventory Management</t>
  </si>
  <si>
    <t>Skin Personal Care Europe Plants - IT</t>
  </si>
  <si>
    <t>Skin Personal Care Europe Plants - IT Continuity</t>
  </si>
  <si>
    <t>Skin Personal Care Europe Plants - Operations Organization General Controls</t>
  </si>
  <si>
    <t>Skin Personal Care Europe RBU - Brand</t>
  </si>
  <si>
    <t>Skin Personal Care Europe RBU - IT</t>
  </si>
  <si>
    <t>Skin Personal Care Europe RBU - Local Data Privacy</t>
  </si>
  <si>
    <t>Skin Personal Care Europe RBU - Planning Service Center</t>
  </si>
  <si>
    <t>Skin Personal Care GC - Category Product Supply F&amp;A</t>
  </si>
  <si>
    <t xml:space="preserve">Skin Personal Care GC Plants - Fixed Asset Management </t>
  </si>
  <si>
    <t>Skin Personal Care GC Plants - Information Security Organization General Controls</t>
  </si>
  <si>
    <t>Skin Personal Care GC Plants - Inventory Management</t>
  </si>
  <si>
    <t>Skin Personal Care GC Plants - IT</t>
  </si>
  <si>
    <t>Skin Personal Care GC Plants - IT Continuity</t>
  </si>
  <si>
    <t>Skin Personal Care GC Plants - Operations Organization General Controls</t>
  </si>
  <si>
    <t>Skin Personal Care GC RBU - Brand</t>
  </si>
  <si>
    <t>Skin Personal Care GC RBU - IT</t>
  </si>
  <si>
    <t>Skin Personal Care GC RBU - Planning Service Center</t>
  </si>
  <si>
    <t>Skin Personal Care IMEA - Category Product Supply F&amp;A</t>
  </si>
  <si>
    <t xml:space="preserve">Skin Personal Care IMEA Plants - Fixed Asset Management </t>
  </si>
  <si>
    <t>Skin Personal Care IMEA Plants - Inventory Management</t>
  </si>
  <si>
    <t>Skin Personal Care IMEA Plants - IT</t>
  </si>
  <si>
    <t>Skin Personal Care IMEA Plants - IT Continuity</t>
  </si>
  <si>
    <t>Skin Personal Care IMEA Plants - Operations Organization General Controls</t>
  </si>
  <si>
    <t>Skin Personal Care IMEA RBU - Brand</t>
  </si>
  <si>
    <t>Skin Personal Care IMEA RBU - Information Security Organization General Controls</t>
  </si>
  <si>
    <t>Skin Personal Care IMEA RBU - IT</t>
  </si>
  <si>
    <t>Skin Personal Care IMEA RBU - Planning Service Center</t>
  </si>
  <si>
    <t>Skin Personal Care LA - Category Product Supply F&amp;A</t>
  </si>
  <si>
    <t>Skin Personal Care LA RBU - Brand</t>
  </si>
  <si>
    <t>Skin Personal Care LA RBU - Information Security Organization General Controls</t>
  </si>
  <si>
    <t>Skin Personal Care LA RBU - IT</t>
  </si>
  <si>
    <t>Skin Personal Care LA RBU - Operations Organization General Controls</t>
  </si>
  <si>
    <t>Skin Personal Care LA RBU - Planning Service Center</t>
  </si>
  <si>
    <t>Skin Personal Care NA - Category Product Supply F&amp;A</t>
  </si>
  <si>
    <t xml:space="preserve">Skin Personal Care NA Plants - Fixed Asset Management </t>
  </si>
  <si>
    <t>Skin Personal Care NA Plants - Inventory Management</t>
  </si>
  <si>
    <t>Skin Personal Care NA Plants - IT</t>
  </si>
  <si>
    <t>Skin Personal Care NA Plants - IT Continuity</t>
  </si>
  <si>
    <t>Skin Personal Care NA RBU - IT</t>
  </si>
  <si>
    <t>Skin Personal Care NA RBU - Operations Organization General Controls</t>
  </si>
  <si>
    <t>Skin Personal Care NA RBU - Planning Service Center</t>
  </si>
  <si>
    <t>Skin Personal Care NA RBU (PC) - Brand</t>
  </si>
  <si>
    <t>Skin Personal Care NA RBU (Skin) - Brand</t>
  </si>
  <si>
    <t>Skin Personal Care SKII - Planning Service Center</t>
  </si>
  <si>
    <t>South Africa DC - DHL - Inventory Management</t>
  </si>
  <si>
    <t>South Africa Market Operations - Accounts Receivable</t>
  </si>
  <si>
    <t>South Africa Market Operations - Brand</t>
  </si>
  <si>
    <t>South Africa Market Operations - Information Security Organization General Controls</t>
  </si>
  <si>
    <t>South Africa Market Operations - IT</t>
  </si>
  <si>
    <t>South Africa Market Operations - Local Data Privacy</t>
  </si>
  <si>
    <t>South Africa Market Operations - Local GAAP Reporting</t>
  </si>
  <si>
    <t>South Africa Market Operations - Operations Organization General Controls</t>
  </si>
  <si>
    <t>South Africa Market Operations - Order, Shipping, Billing</t>
  </si>
  <si>
    <t>South Africa Market Operations - Pension Accounting and Governance</t>
  </si>
  <si>
    <t>South Africa Market Operations - Selling</t>
  </si>
  <si>
    <t xml:space="preserve">South Boston Innovation Center - Fixed Asset Management </t>
  </si>
  <si>
    <t>South Boston Innovation Center - Information Security Organization General Controls</t>
  </si>
  <si>
    <t xml:space="preserve">South Boston Innovation Center - IT </t>
  </si>
  <si>
    <t xml:space="preserve">South Boston Innovation Center - Operations Organization General Controls </t>
  </si>
  <si>
    <t xml:space="preserve">South Boston Innovation Center - Research &amp; Development </t>
  </si>
  <si>
    <t>South East Europe Market Operations - Accounts Receivable</t>
  </si>
  <si>
    <t>South East Europe Market Operations - Brand</t>
  </si>
  <si>
    <t>South East Europe Market Operations - Information Security Organization General Controls</t>
  </si>
  <si>
    <t>South East Europe Market Operations - IT</t>
  </si>
  <si>
    <t>South East Europe Market Operations - Local Data Privacy</t>
  </si>
  <si>
    <t>South East Europe Market Operations - Operations Organization General Controls</t>
  </si>
  <si>
    <t>South East Europe Market Operations - Order, Shipping, Billing</t>
  </si>
  <si>
    <t>South East Europe Market Operations - Pension Accounting and Governance</t>
  </si>
  <si>
    <t>South East Europe Market Operations - Selling</t>
  </si>
  <si>
    <t>South East Mix Center - Fedex - Inventory Management</t>
  </si>
  <si>
    <t>South Korea Market Operations - Brand</t>
  </si>
  <si>
    <t>South Korea Market Operations - Information Security Organization General Controls</t>
  </si>
  <si>
    <t>South Korea Market Operations - IT</t>
  </si>
  <si>
    <t>South Korea Market Operations - Local Data Privacy</t>
  </si>
  <si>
    <t>South Korea Market Operations - Operations Organization General Controls</t>
  </si>
  <si>
    <t>South Korea Market Operations - Pension Accounting and Governance</t>
  </si>
  <si>
    <t>South Korea Market Operations - Selling</t>
  </si>
  <si>
    <t>Southeast Region - Organization General Controls</t>
  </si>
  <si>
    <t>Southeast Region - Selling</t>
  </si>
  <si>
    <t>Southern Europe Market Operations - Brand</t>
  </si>
  <si>
    <t>Southern Europe Market Operations - Information Security Organization General Controls</t>
  </si>
  <si>
    <t>Southern Europe Market Operations - IT</t>
  </si>
  <si>
    <t>Southern Europe Market Operations - Local Data Privacy</t>
  </si>
  <si>
    <t>Southern Europe Market Operations - Operations Organization General Controls</t>
  </si>
  <si>
    <t>Southern Europe Market Operations - Order, Shipping, Billing</t>
  </si>
  <si>
    <t>Southern Europe Market Operations - Payroll and Benefits [C&amp;B, E&amp;LR, Local HR]</t>
  </si>
  <si>
    <t>Southern Europe Market Operations - Pension Accounting and Governance</t>
  </si>
  <si>
    <t>Southern Europe Market Operations - Selling</t>
  </si>
  <si>
    <t>Spittal PHC Plant - Application Management</t>
  </si>
  <si>
    <t>Spittal PHC Plant - Fixed Asset Management</t>
  </si>
  <si>
    <t>Spittal PHC Plant - Inventory Management</t>
  </si>
  <si>
    <t>Spittal PHC Plant - IT Asset Management</t>
  </si>
  <si>
    <t>Spittal PHC Plant - IT Operations</t>
  </si>
  <si>
    <t>Spittal PHC Plant - Operating System Management</t>
  </si>
  <si>
    <t>Spittal PHC Plant - Organization General Controls</t>
  </si>
  <si>
    <t>Spittal PHC Plant - Payroll [Front End]</t>
  </si>
  <si>
    <t>SPPO - Low Touch Buying - IMEA - Purchasing [Sourcing]</t>
  </si>
  <si>
    <t>Switzerland (HQ) - Application Management</t>
  </si>
  <si>
    <t>Switzerland (HQ) - IT Asset Management</t>
  </si>
  <si>
    <t>Switzerland (HQ) - Organization General Controls</t>
  </si>
  <si>
    <t>Switzerland (HQ) - Switzerland Benefit Design &amp; Delivery HR - Benefit Design &amp; Delivery HR [C&amp;B, E&amp;LR, Local HR]</t>
  </si>
  <si>
    <t>Switzerland (HQ) - Switzerland Pension Governance - Pension Governance</t>
  </si>
  <si>
    <t>Tabler Station Plant - Application Management</t>
  </si>
  <si>
    <t>Tabler Station Plant - Fixed Asset Management</t>
  </si>
  <si>
    <t>Tabler Station Plant - Inventory Management</t>
  </si>
  <si>
    <t>Tabler Station Plant - IT Operations</t>
  </si>
  <si>
    <t>Tabler Station Plant - Operating System Management</t>
  </si>
  <si>
    <t>Tabler Station Plant - Organization General Controls</t>
  </si>
  <si>
    <t>Tabler Station Plant - Payroll [Front End]</t>
  </si>
  <si>
    <t>Tabler Station Plant - Storeroom</t>
  </si>
  <si>
    <t>Tabler Station Plant- IT Asset Management</t>
  </si>
  <si>
    <t>Taicang Regional Distribution Center - CML - Inventory Management</t>
  </si>
  <si>
    <t>Taiwan SMO PS -  LF Logistics - Inventory Management</t>
  </si>
  <si>
    <t>Target - Organization General Controls</t>
  </si>
  <si>
    <t>Target - Selling</t>
  </si>
  <si>
    <t>Thailand - Activation Agency (Market Connections) - Third Party Contract Governance</t>
  </si>
  <si>
    <t>Thailand - POSM (Miracle Graphic) - Third Party Contract Governance</t>
  </si>
  <si>
    <t>Thailand Myanmar Laos Market Operations - Brand</t>
  </si>
  <si>
    <t>Thailand Myanmar Laos Market Operations - Information Security Organization General Controls</t>
  </si>
  <si>
    <t>Thailand Myanmar Laos Market Operations - IT</t>
  </si>
  <si>
    <t>Thailand Myanmar Laos Market Operations - Local Data Privacy</t>
  </si>
  <si>
    <t>Thailand Myanmar Laos Market Operations - Operations Organization General Controls</t>
  </si>
  <si>
    <t>Thailand Myanmar Laos Market Operations - Pension Accounting and Governance</t>
  </si>
  <si>
    <t>Thailand Myanmar Laos Market Operations - Selling</t>
  </si>
  <si>
    <t>Tijuana DC - Inventory Management</t>
  </si>
  <si>
    <t>Timisoara Distribution Center -  Hopi - inventory Management</t>
  </si>
  <si>
    <t>Turkey &amp; CCAR - Azerbaijan - Accounts Receivable</t>
  </si>
  <si>
    <t>Turkey &amp; CCAR - Azerbaijan - Brand</t>
  </si>
  <si>
    <t>Turkey &amp; CCAR - Azerbaijan - Order, Shipping, Billing</t>
  </si>
  <si>
    <t>Turkey &amp; CCAR - Azerbaijan - Organization General Controls</t>
  </si>
  <si>
    <t>Turkey &amp; CCAR - Azerbaijan - Payroll [Full Service]</t>
  </si>
  <si>
    <t>Turkey &amp; CCAR - Azerbaijan - Selling</t>
  </si>
  <si>
    <t>Turkey &amp; CCAR - Total Cluster - Application Management</t>
  </si>
  <si>
    <t>Turkey &amp; CCAR - Total Cluster - IT Asset Management</t>
  </si>
  <si>
    <t>Turkey &amp; CCAR - Turkey - Accounts Receivable</t>
  </si>
  <si>
    <t>Turkey &amp; CCAR - Turkey - Brand</t>
  </si>
  <si>
    <t>Turkey &amp; CCAR - Turkey - Local Data Privacy</t>
  </si>
  <si>
    <t>Turkey &amp; CCAR - Turkey - Order, Shipping, Billing</t>
  </si>
  <si>
    <t>Turkey &amp; CCAR - Turkey - Organization General Controls</t>
  </si>
  <si>
    <t>Turkey &amp; CCAR - Turkey - Selling</t>
  </si>
  <si>
    <t>Turkey &amp; CCAR - Turkey Benefit Design &amp; Delivery HR  - Benefit Design &amp; Delivery HR [C&amp;B, E&amp;LR, Local HR]</t>
  </si>
  <si>
    <t>Turkey &amp; CCAR - Turkey Pension Governance - Pension Governance</t>
  </si>
  <si>
    <t>Turkey &amp; CCAR - Turkey VIVAKI MEDIA - Third Party Governance</t>
  </si>
  <si>
    <t>Turkey CCAR Market Operations - Accounts Receivable</t>
  </si>
  <si>
    <t>Turkey CCAR Market Operations - Brand</t>
  </si>
  <si>
    <t>Turkey CCAR Market Operations - Information Security Organization General Controls</t>
  </si>
  <si>
    <t>Turkey CCAR Market Operations - IT</t>
  </si>
  <si>
    <t>Turkey CCAR Market Operations - Local Data Privacy</t>
  </si>
  <si>
    <t>Turkey CCAR Market Operations - Local GAAP Reporting</t>
  </si>
  <si>
    <t>Turkey CCAR Market Operations - Operations Organization General Controls</t>
  </si>
  <si>
    <t>Turkey CCAR Market Operations - Order, Shipping, Billing</t>
  </si>
  <si>
    <t>Turkey CCAR Market Operations - Payroll and Benefits [C&amp;B, E&amp;LR, Local HR]</t>
  </si>
  <si>
    <t>Turkey CCAR Market Operations - Pension Accounting and Governance</t>
  </si>
  <si>
    <t>Turkey CCAR Market Operations - Selling</t>
  </si>
  <si>
    <t>UK Nordic Market Operations - Brand</t>
  </si>
  <si>
    <t>UK Nordic Market Operations - Information Security Organization General Controls</t>
  </si>
  <si>
    <t>UK Nordic Market Operations - IT</t>
  </si>
  <si>
    <t>UK Nordic Market Operations - Local Data Privacy</t>
  </si>
  <si>
    <t>UK Nordic Market Operations - Operations Organization General Controls</t>
  </si>
  <si>
    <t>UK Nordic Market Operations - Order, Shipping, Billing</t>
  </si>
  <si>
    <t>UK Nordic Market Operations - Payroll and Benefits [C&amp;B, E&amp;LR, Local HR]</t>
  </si>
  <si>
    <t>UK Nordic Market Operations - Pension Accounting and Governance</t>
  </si>
  <si>
    <t>UK Nordic Market Operations - Selling</t>
  </si>
  <si>
    <t>US Market Operations - Information Security Organization General Controls</t>
  </si>
  <si>
    <t>US Market Operations - IT</t>
  </si>
  <si>
    <t>US Market Operations - Operations Organization General Controls</t>
  </si>
  <si>
    <t>US Market Operations - Order, Shipping, Billing</t>
  </si>
  <si>
    <t>US Market Operations - Selling</t>
  </si>
  <si>
    <t>US Market Operations (Kroger) - Selling</t>
  </si>
  <si>
    <t>US Market Operations (Target) - Selling</t>
  </si>
  <si>
    <t>US Market Operations (Wal-Mart) - Selling</t>
  </si>
  <si>
    <t>US SK-II - Brand</t>
  </si>
  <si>
    <t>US SK-II - Selling</t>
  </si>
  <si>
    <t>Vallejo Distribution Center - Onest - Inventory Management</t>
  </si>
  <si>
    <t>Venezuela - Payroll [Full Service]</t>
  </si>
  <si>
    <t>Venezuela Market Operations  - Payroll and Benefits [C&amp;B, E&amp;LR, Local HR]</t>
  </si>
  <si>
    <t>Venezuela Market Operations  - Pension Accounting and Governance</t>
  </si>
  <si>
    <t>Venezuela Market Operations - Accounts Receivable</t>
  </si>
  <si>
    <t>Venezuela Market Operations - Brand</t>
  </si>
  <si>
    <t>Venezuela Market Operations - Information Security Organization General Controls</t>
  </si>
  <si>
    <t>Venezuela Market Operations - IT</t>
  </si>
  <si>
    <t>Venezuela Market Operations - Local Data Privacy</t>
  </si>
  <si>
    <t>Venezuela Market Operations - Operations Organization General Controls</t>
  </si>
  <si>
    <t>Venezuela Market Operations - Order, Shipping, Billing</t>
  </si>
  <si>
    <t>Venezuela Market Operations - Selling</t>
  </si>
  <si>
    <t>Vietnam - DHL - Third Party Contract Governance</t>
  </si>
  <si>
    <t>Vietnam - Toll - Third Party Contract Governance</t>
  </si>
  <si>
    <t>Vietnam South &amp; North Distribution Center - Inventory Management</t>
  </si>
  <si>
    <t>Walgreens - Organization General Controls</t>
  </si>
  <si>
    <t>Walgreens - Selling</t>
  </si>
  <si>
    <t>Walmart - Organization General Controls</t>
  </si>
  <si>
    <t>Walmart - Selling</t>
  </si>
  <si>
    <t>West Coast Mix Center - DB Schenker - Inventory Management</t>
  </si>
  <si>
    <t>West Region - Organization General Controls</t>
  </si>
  <si>
    <t>West Region - Selling</t>
  </si>
  <si>
    <t xml:space="preserve">WHBC Baby/Fem - Fixed Asset Management </t>
  </si>
  <si>
    <t>WHBC Baby/Fem - Innovation Center - Information Security Organization General Controls</t>
  </si>
  <si>
    <t xml:space="preserve">WHBC Baby/Fem - IT </t>
  </si>
  <si>
    <t xml:space="preserve">WHBC Baby/Fem - Operations Organization General Controls </t>
  </si>
  <si>
    <t xml:space="preserve">WHBC Baby/Fem - Research &amp; Development </t>
  </si>
  <si>
    <t xml:space="preserve">WHBC Family - Fixed Asset Management  </t>
  </si>
  <si>
    <t>WHBC Family - Innovation Center - Information Security Organization General Controls</t>
  </si>
  <si>
    <t xml:space="preserve">WHBC Family - IT </t>
  </si>
  <si>
    <t xml:space="preserve">WHBC Family - Operations Organization General Controls </t>
  </si>
  <si>
    <t xml:space="preserve">WHBC Family - Research &amp; Development </t>
  </si>
  <si>
    <t>Wuhan Regional Distribution Center - Inventory Management</t>
  </si>
  <si>
    <t>Xian Regional Distribution Center - CML - Inventory Management</t>
  </si>
  <si>
    <t>Xiqing Regional Distribution Center - Sinotrans - Inventory Management</t>
  </si>
  <si>
    <t>Zhengzhou Front Distribution Center - Inventory Management</t>
  </si>
  <si>
    <t>Zirakpur DC -VASUDHA &amp; COMPANY - Inventory Management</t>
  </si>
  <si>
    <t>Auditable Entity / Testing Unit (select from dropdown)</t>
  </si>
  <si>
    <t>Control</t>
  </si>
  <si>
    <t>${findings[0].name}</t>
  </si>
  <si>
    <t>${findings[0].iss_desc}</t>
  </si>
  <si>
    <t>${findings[0].remediation}</t>
  </si>
  <si>
    <t>${findings[0].ae}</t>
  </si>
  <si>
    <t>${findings[1].name}</t>
  </si>
  <si>
    <t>${findings[1].iss_desc}</t>
  </si>
  <si>
    <t>${findings[1].remediation}</t>
  </si>
  <si>
    <t>${findings[1].ae}</t>
  </si>
  <si>
    <t>${findings[2].name}</t>
  </si>
  <si>
    <t>${findings[2].iss_desc}</t>
  </si>
  <si>
    <t>${findings[2].remediation}</t>
  </si>
  <si>
    <t>${findings[2].ae}</t>
  </si>
  <si>
    <t>${findings[3].name}</t>
  </si>
  <si>
    <t>${findings[3].iss_desc}</t>
  </si>
  <si>
    <t>${findings[3].remediation}</t>
  </si>
  <si>
    <t>${findings[3].ae}</t>
  </si>
  <si>
    <t>${findings[4].name}</t>
  </si>
  <si>
    <t>${findings[4].iss_desc}</t>
  </si>
  <si>
    <t>${findings[4].remediation}</t>
  </si>
  <si>
    <t>${findings[4].ae}</t>
  </si>
  <si>
    <t>${findings[5].name}</t>
  </si>
  <si>
    <t>${findings[5].iss_desc}</t>
  </si>
  <si>
    <t>${findings[5].remediation}</t>
  </si>
  <si>
    <t>${findings[5].ae}</t>
  </si>
  <si>
    <t>${findings[6].name}</t>
  </si>
  <si>
    <t>${findings[6].iss_desc}</t>
  </si>
  <si>
    <t>${findings[6].remediation}</t>
  </si>
  <si>
    <t>${findings[6].ae}</t>
  </si>
  <si>
    <t>${findings[7].name}</t>
  </si>
  <si>
    <t>${findings[7].iss_desc}</t>
  </si>
  <si>
    <t>${findings[7].remediation}</t>
  </si>
  <si>
    <t>${findings[7].ae}</t>
  </si>
  <si>
    <t>${findings[8].name}</t>
  </si>
  <si>
    <t>${findings[8].iss_desc}</t>
  </si>
  <si>
    <t>${findings[8].remediation}</t>
  </si>
  <si>
    <t>${findings[8].ae}</t>
  </si>
  <si>
    <t>${findings[9].name}</t>
  </si>
  <si>
    <t>${findings[9].iss_desc}</t>
  </si>
  <si>
    <t>${findings[9].remediation}</t>
  </si>
  <si>
    <t>${findings[9].ae}</t>
  </si>
  <si>
    <t>${findings[10].name}</t>
  </si>
  <si>
    <t>${findings[10].iss_desc}</t>
  </si>
  <si>
    <t>${findings[10].remediation}</t>
  </si>
  <si>
    <t>${findings[10].ae}</t>
  </si>
  <si>
    <t>${findings[11].name}</t>
  </si>
  <si>
    <t>${findings[11].iss_desc}</t>
  </si>
  <si>
    <t>${findings[11].remediation}</t>
  </si>
  <si>
    <t>${findings[11].ae}</t>
  </si>
  <si>
    <t>${findings[12].name}</t>
  </si>
  <si>
    <t>${findings[12].iss_desc}</t>
  </si>
  <si>
    <t>${findings[12].remediation}</t>
  </si>
  <si>
    <t>${findings[12].ae}</t>
  </si>
  <si>
    <t>${findings[13].name}</t>
  </si>
  <si>
    <t>${findings[13].iss_desc}</t>
  </si>
  <si>
    <t>${findings[13].remediation}</t>
  </si>
  <si>
    <t>${findings[13].ae}</t>
  </si>
  <si>
    <t>${findings[14].name}</t>
  </si>
  <si>
    <t>${findings[14].iss_desc}</t>
  </si>
  <si>
    <t>${findings[14].remediation}</t>
  </si>
  <si>
    <t>${findings[14].ae}</t>
  </si>
  <si>
    <t>${findings[15].name}</t>
  </si>
  <si>
    <t>${findings[15].iss_desc}</t>
  </si>
  <si>
    <t>${findings[15].remediation}</t>
  </si>
  <si>
    <t>${findings[15].ae}</t>
  </si>
  <si>
    <t>${findings[16].name}</t>
  </si>
  <si>
    <t>${findings[16].iss_desc}</t>
  </si>
  <si>
    <t>${findings[16].remediation}</t>
  </si>
  <si>
    <t>${findings[16].ae}</t>
  </si>
  <si>
    <t>${findings[17].name}</t>
  </si>
  <si>
    <t>${findings[17].iss_desc}</t>
  </si>
  <si>
    <t>${findings[17].remediation}</t>
  </si>
  <si>
    <t>${findings[17].ae}</t>
  </si>
  <si>
    <t>${findings[18].name}</t>
  </si>
  <si>
    <t>${findings[18].iss_desc}</t>
  </si>
  <si>
    <t>${findings[18].remediation}</t>
  </si>
  <si>
    <t>${findings[18].ae}</t>
  </si>
  <si>
    <t>${findings[19].name}</t>
  </si>
  <si>
    <t>${findings[19].iss_desc}</t>
  </si>
  <si>
    <t>${findings[19].remediation}</t>
  </si>
  <si>
    <t>${findings[19].ae}</t>
  </si>
  <si>
    <t>${findings[20].name}</t>
  </si>
  <si>
    <t>${findings[20].iss_desc}</t>
  </si>
  <si>
    <t>${findings[20].remediation}</t>
  </si>
  <si>
    <t>${findings[20].ae}</t>
  </si>
  <si>
    <t>${findings[21].name}</t>
  </si>
  <si>
    <t>${findings[21].iss_desc}</t>
  </si>
  <si>
    <t>${findings[21].remediation}</t>
  </si>
  <si>
    <t>${findings[21].ae}</t>
  </si>
  <si>
    <t>${findings[22].name}</t>
  </si>
  <si>
    <t>${findings[22].iss_desc}</t>
  </si>
  <si>
    <t>${findings[22].remediation}</t>
  </si>
  <si>
    <t>${findings[22].ae}</t>
  </si>
  <si>
    <t>${findings[23].name}</t>
  </si>
  <si>
    <t>${findings[23].iss_desc}</t>
  </si>
  <si>
    <t>${findings[23].remediation}</t>
  </si>
  <si>
    <t>${findings[23].ae}</t>
  </si>
  <si>
    <t>${findings[24].name}</t>
  </si>
  <si>
    <t>${findings[24].iss_desc}</t>
  </si>
  <si>
    <t>${findings[24].remediation}</t>
  </si>
  <si>
    <t>${findings[24].ae}</t>
  </si>
  <si>
    <t>${findings[25].name}</t>
  </si>
  <si>
    <t>${findings[25].iss_desc}</t>
  </si>
  <si>
    <t>${findings[25].remediation}</t>
  </si>
  <si>
    <t>${findings[25].ae}</t>
  </si>
  <si>
    <t>${findings[26].name}</t>
  </si>
  <si>
    <t>${findings[26].iss_desc}</t>
  </si>
  <si>
    <t>${findings[26].remediation}</t>
  </si>
  <si>
    <t>${findings[26].ae}</t>
  </si>
  <si>
    <t>${findings[27].name}</t>
  </si>
  <si>
    <t>${findings[27].iss_desc}</t>
  </si>
  <si>
    <t>${findings[27].remediation}</t>
  </si>
  <si>
    <t>${findings[27].ae}</t>
  </si>
  <si>
    <t>${findings[28].name}</t>
  </si>
  <si>
    <t>${findings[28].iss_desc}</t>
  </si>
  <si>
    <t>${findings[28].remediation}</t>
  </si>
  <si>
    <t>${findings[28].ae}</t>
  </si>
  <si>
    <t>${findings[29].name}</t>
  </si>
  <si>
    <t>${findings[29].iss_desc}</t>
  </si>
  <si>
    <t>${findings[29].remediation}</t>
  </si>
  <si>
    <t>${findings[29].ae}</t>
  </si>
  <si>
    <t>${findings[30].name}</t>
  </si>
  <si>
    <t>${findings[30].iss_desc}</t>
  </si>
  <si>
    <t>${findings[30].remediation}</t>
  </si>
  <si>
    <t>${findings[30].ae}</t>
  </si>
  <si>
    <t>${findings[31].name}</t>
  </si>
  <si>
    <t>${findings[31].iss_desc}</t>
  </si>
  <si>
    <t>${findings[31].remediation}</t>
  </si>
  <si>
    <t>${findings[31].ae}</t>
  </si>
  <si>
    <t>${findings[32].name}</t>
  </si>
  <si>
    <t>${findings[32].iss_desc}</t>
  </si>
  <si>
    <t>${findings[32].remediation}</t>
  </si>
  <si>
    <t>${findings[32].ae}</t>
  </si>
  <si>
    <t>${findings[33].name}</t>
  </si>
  <si>
    <t>${findings[33].iss_desc}</t>
  </si>
  <si>
    <t>${findings[33].remediation}</t>
  </si>
  <si>
    <t>${findings[33].ae}</t>
  </si>
  <si>
    <t>${findings[34].name}</t>
  </si>
  <si>
    <t>${findings[34].iss_desc}</t>
  </si>
  <si>
    <t>${findings[34].remediation}</t>
  </si>
  <si>
    <t>${findings[34].ae}</t>
  </si>
  <si>
    <t>${findings[35].name}</t>
  </si>
  <si>
    <t>${findings[35].iss_desc}</t>
  </si>
  <si>
    <t>${findings[35].remediation}</t>
  </si>
  <si>
    <t>${findings[35].ae}</t>
  </si>
  <si>
    <t>${findings[36].name}</t>
  </si>
  <si>
    <t>${findings[36].iss_desc}</t>
  </si>
  <si>
    <t>${findings[36].remediation}</t>
  </si>
  <si>
    <t>${findings[36].ae}</t>
  </si>
  <si>
    <t>${findings[37].name}</t>
  </si>
  <si>
    <t>${findings[37].iss_desc}</t>
  </si>
  <si>
    <t>${findings[37].remediation}</t>
  </si>
  <si>
    <t>${findings[37].ae}</t>
  </si>
  <si>
    <t>${findings[38].name}</t>
  </si>
  <si>
    <t>${findings[38].iss_desc}</t>
  </si>
  <si>
    <t>${findings[38].remediation}</t>
  </si>
  <si>
    <t>${findings[38].ae}</t>
  </si>
  <si>
    <t>${findings[39].name}</t>
  </si>
  <si>
    <t>${findings[39].iss_desc}</t>
  </si>
  <si>
    <t>${findings[39].remediation}</t>
  </si>
  <si>
    <t>${findings[39].ae}</t>
  </si>
  <si>
    <t>${findings[40].name}</t>
  </si>
  <si>
    <t>${findings[40].iss_desc}</t>
  </si>
  <si>
    <t>${findings[40].remediation}</t>
  </si>
  <si>
    <t>${findings[40].ae}</t>
  </si>
  <si>
    <t>${findings[41].name}</t>
  </si>
  <si>
    <t>${findings[41].iss_desc}</t>
  </si>
  <si>
    <t>${findings[41].remediation}</t>
  </si>
  <si>
    <t>${findings[41].ae}</t>
  </si>
  <si>
    <t>${findings[42].name}</t>
  </si>
  <si>
    <t>${findings[42].iss_desc}</t>
  </si>
  <si>
    <t>${findings[42].remediation}</t>
  </si>
  <si>
    <t>${findings[42].ae}</t>
  </si>
  <si>
    <t>${findings[43].name}</t>
  </si>
  <si>
    <t>${findings[43].iss_desc}</t>
  </si>
  <si>
    <t>${findings[43].remediation}</t>
  </si>
  <si>
    <t>${findings[43].ae}</t>
  </si>
  <si>
    <t>${findings[44].name}</t>
  </si>
  <si>
    <t>${findings[44].iss_desc}</t>
  </si>
  <si>
    <t>${findings[44].remediation}</t>
  </si>
  <si>
    <t>${findings[44].ae}</t>
  </si>
  <si>
    <t>${findings[45].name}</t>
  </si>
  <si>
    <t>${findings[45].iss_desc}</t>
  </si>
  <si>
    <t>${findings[45].remediation}</t>
  </si>
  <si>
    <t>${findings[45].ae}</t>
  </si>
  <si>
    <t>${findings[46].name}</t>
  </si>
  <si>
    <t>${findings[46].iss_desc}</t>
  </si>
  <si>
    <t>${findings[46].remediation}</t>
  </si>
  <si>
    <t>${findings[46].ae}</t>
  </si>
  <si>
    <t>${findings[47].name}</t>
  </si>
  <si>
    <t>${findings[47].iss_desc}</t>
  </si>
  <si>
    <t>${findings[47].remediation}</t>
  </si>
  <si>
    <t>${findings[47].ae}</t>
  </si>
  <si>
    <t>${findings[48].name}</t>
  </si>
  <si>
    <t>${findings[48].iss_desc}</t>
  </si>
  <si>
    <t>${findings[48].remediation}</t>
  </si>
  <si>
    <t>${findings[48].ae}</t>
  </si>
  <si>
    <t>${findings[0].iss_approver}</t>
  </si>
  <si>
    <t>${findings[1].iss_approver}</t>
  </si>
  <si>
    <t>${findings[2].iss_approver}</t>
  </si>
  <si>
    <t>${findings[3].iss_approver}</t>
  </si>
  <si>
    <t>${findings[4].iss_approver}</t>
  </si>
  <si>
    <t>${findings[5].iss_approver}</t>
  </si>
  <si>
    <t>${findings[6].iss_approver}</t>
  </si>
  <si>
    <t>${findings[7].iss_approver}</t>
  </si>
  <si>
    <t>${findings[8].iss_approver}</t>
  </si>
  <si>
    <t>${findings[9].iss_approver}</t>
  </si>
  <si>
    <t>${findings[10].iss_approver}</t>
  </si>
  <si>
    <t>${findings[11].iss_approver}</t>
  </si>
  <si>
    <t>${findings[12].iss_approver}</t>
  </si>
  <si>
    <t>${findings[13].iss_approver}</t>
  </si>
  <si>
    <t>${findings[14].iss_approver}</t>
  </si>
  <si>
    <t>${findings[15].iss_approver}</t>
  </si>
  <si>
    <t>${findings[16].iss_approver}</t>
  </si>
  <si>
    <t>${findings[17].iss_approver}</t>
  </si>
  <si>
    <t>${findings[18].iss_approver}</t>
  </si>
  <si>
    <t>${findings[19].iss_approver}</t>
  </si>
  <si>
    <t>${findings[20].iss_approver}</t>
  </si>
  <si>
    <t>${findings[21].iss_approver}</t>
  </si>
  <si>
    <t>${findings[22].iss_approver}</t>
  </si>
  <si>
    <t>${findings[23].iss_approver}</t>
  </si>
  <si>
    <t>${findings[24].iss_approver}</t>
  </si>
  <si>
    <t>${findings[25].iss_approver}</t>
  </si>
  <si>
    <t>${findings[26].iss_approver}</t>
  </si>
  <si>
    <t>${findings[27].iss_approver}</t>
  </si>
  <si>
    <t>${findings[28].iss_approver}</t>
  </si>
  <si>
    <t>${findings[29].iss_approver}</t>
  </si>
  <si>
    <t>${findings[30].iss_approver}</t>
  </si>
  <si>
    <t>${findings[31].iss_approver}</t>
  </si>
  <si>
    <t>${findings[32].iss_approver}</t>
  </si>
  <si>
    <t>${findings[33].iss_approver}</t>
  </si>
  <si>
    <t>${findings[34].iss_approver}</t>
  </si>
  <si>
    <t>${findings[35].iss_approver}</t>
  </si>
  <si>
    <t>${findings[36].iss_approver}</t>
  </si>
  <si>
    <t>${findings[37].iss_approver}</t>
  </si>
  <si>
    <t>${findings[38].iss_approver}</t>
  </si>
  <si>
    <t>${findings[39].iss_approver}</t>
  </si>
  <si>
    <t>${findings[40].iss_approver}</t>
  </si>
  <si>
    <t>${findings[41].iss_approver}</t>
  </si>
  <si>
    <t>${findings[42].iss_approver}</t>
  </si>
  <si>
    <t>${findings[43].iss_approver}</t>
  </si>
  <si>
    <t>${findings[44].iss_approver}</t>
  </si>
  <si>
    <t>${findings[45].iss_approver}</t>
  </si>
  <si>
    <t>${findings[46].iss_approver}</t>
  </si>
  <si>
    <t>${findings[47].iss_approver}</t>
  </si>
  <si>
    <t>${findings[48].iss_approver}</t>
  </si>
  <si>
    <t>${findings[0].app_mgr}</t>
  </si>
  <si>
    <t>${findings[1].app_mgr}</t>
  </si>
  <si>
    <t>${findings[2].app_mgr}</t>
  </si>
  <si>
    <t>${findings[3].app_mgr}</t>
  </si>
  <si>
    <t>${findings[4].app_mgr}</t>
  </si>
  <si>
    <t>${findings[5].app_mgr}</t>
  </si>
  <si>
    <t>${findings[6].app_mgr}</t>
  </si>
  <si>
    <t>${findings[7].app_mgr}</t>
  </si>
  <si>
    <t>${findings[8].app_mgr}</t>
  </si>
  <si>
    <t>${findings[9].app_mgr}</t>
  </si>
  <si>
    <t>${findings[10].app_mgr}</t>
  </si>
  <si>
    <t>${findings[11].app_mgr}</t>
  </si>
  <si>
    <t>${findings[12].app_mgr}</t>
  </si>
  <si>
    <t>${findings[13].app_mgr}</t>
  </si>
  <si>
    <t>${findings[14].app_mgr}</t>
  </si>
  <si>
    <t>${findings[15].app_mgr}</t>
  </si>
  <si>
    <t>${findings[16].app_mgr}</t>
  </si>
  <si>
    <t>${findings[17].app_mgr}</t>
  </si>
  <si>
    <t>${findings[18].app_mgr}</t>
  </si>
  <si>
    <t>${findings[19].app_mgr}</t>
  </si>
  <si>
    <t>${findings[20].app_mgr}</t>
  </si>
  <si>
    <t>${findings[21].app_mgr}</t>
  </si>
  <si>
    <t>${findings[22].app_mgr}</t>
  </si>
  <si>
    <t>${findings[23].app_mgr}</t>
  </si>
  <si>
    <t>${findings[24].app_mgr}</t>
  </si>
  <si>
    <t>${findings[25].app_mgr}</t>
  </si>
  <si>
    <t>${findings[26].app_mgr}</t>
  </si>
  <si>
    <t>${findings[27].app_mgr}</t>
  </si>
  <si>
    <t>${findings[28].app_mgr}</t>
  </si>
  <si>
    <t>${findings[29].app_mgr}</t>
  </si>
  <si>
    <t>${findings[30].app_mgr}</t>
  </si>
  <si>
    <t>${findings[31].app_mgr}</t>
  </si>
  <si>
    <t>${findings[32].app_mgr}</t>
  </si>
  <si>
    <t>${findings[33].app_mgr}</t>
  </si>
  <si>
    <t>${findings[34].app_mgr}</t>
  </si>
  <si>
    <t>${findings[35].app_mgr}</t>
  </si>
  <si>
    <t>${findings[36].app_mgr}</t>
  </si>
  <si>
    <t>${findings[37].app_mgr}</t>
  </si>
  <si>
    <t>${findings[38].app_mgr}</t>
  </si>
  <si>
    <t>${findings[39].app_mgr}</t>
  </si>
  <si>
    <t>${findings[40].app_mgr}</t>
  </si>
  <si>
    <t>${findings[41].app_mgr}</t>
  </si>
  <si>
    <t>${findings[42].app_mgr}</t>
  </si>
  <si>
    <t>${findings[43].app_mgr}</t>
  </si>
  <si>
    <t>${findings[44].app_mgr}</t>
  </si>
  <si>
    <t>${findings[45].app_mgr}</t>
  </si>
  <si>
    <t>${findings[46].app_mgr}</t>
  </si>
  <si>
    <t>${findings[47].app_mgr}</t>
  </si>
  <si>
    <t>${findings[48].app_mgr}</t>
  </si>
  <si>
    <t>${findings[0].projectLeader}</t>
  </si>
  <si>
    <t>${findings[1].projectLeader}</t>
  </si>
  <si>
    <t>${findings[2].projectLeader}</t>
  </si>
  <si>
    <t>${findings[3].projectLeader}</t>
  </si>
  <si>
    <t>${findings[4].projectLeader}</t>
  </si>
  <si>
    <t>${findings[5].projectLeader}</t>
  </si>
  <si>
    <t>${findings[6].projectLeader}</t>
  </si>
  <si>
    <t>${findings[7].projectLeader}</t>
  </si>
  <si>
    <t>${findings[8].projectLeader}</t>
  </si>
  <si>
    <t>${findings[9].projectLeader}</t>
  </si>
  <si>
    <t>${findings[10].projectLeader}</t>
  </si>
  <si>
    <t>${findings[11].projectLeader}</t>
  </si>
  <si>
    <t>${findings[12].projectLeader}</t>
  </si>
  <si>
    <t>${findings[13].projectLeader}</t>
  </si>
  <si>
    <t>${findings[14].projectLeader}</t>
  </si>
  <si>
    <t>${findings[15].projectLeader}</t>
  </si>
  <si>
    <t>${findings[16].projectLeader}</t>
  </si>
  <si>
    <t>${findings[17].projectLeader}</t>
  </si>
  <si>
    <t>${findings[18].projectLeader}</t>
  </si>
  <si>
    <t>${findings[19].projectLeader}</t>
  </si>
  <si>
    <t>${findings[20].projectLeader}</t>
  </si>
  <si>
    <t>${findings[21].projectLeader}</t>
  </si>
  <si>
    <t>${findings[22].projectLeader}</t>
  </si>
  <si>
    <t>${findings[23].projectLeader}</t>
  </si>
  <si>
    <t>${findings[24].projectLeader}</t>
  </si>
  <si>
    <t>${findings[25].projectLeader}</t>
  </si>
  <si>
    <t>${findings[26].projectLeader}</t>
  </si>
  <si>
    <t>${findings[27].projectLeader}</t>
  </si>
  <si>
    <t>${findings[28].projectLeader}</t>
  </si>
  <si>
    <t>${findings[29].projectLeader}</t>
  </si>
  <si>
    <t>${findings[30].projectLeader}</t>
  </si>
  <si>
    <t>${findings[31].projectLeader}</t>
  </si>
  <si>
    <t>${findings[32].projectLeader}</t>
  </si>
  <si>
    <t>${findings[33].projectLeader}</t>
  </si>
  <si>
    <t>${findings[34].projectLeader}</t>
  </si>
  <si>
    <t>${findings[35].projectLeader}</t>
  </si>
  <si>
    <t>${findings[36].projectLeader}</t>
  </si>
  <si>
    <t>${findings[37].projectLeader}</t>
  </si>
  <si>
    <t>${findings[38].projectLeader}</t>
  </si>
  <si>
    <t>${findings[39].projectLeader}</t>
  </si>
  <si>
    <t>${findings[40].projectLeader}</t>
  </si>
  <si>
    <t>${findings[41].projectLeader}</t>
  </si>
  <si>
    <t>${findings[42].projectLeader}</t>
  </si>
  <si>
    <t>${findings[43].projectLeader}</t>
  </si>
  <si>
    <t>${findings[44].projectLeader}</t>
  </si>
  <si>
    <t>${findings[45].projectLeader}</t>
  </si>
  <si>
    <t>${findings[46].projectLeader}</t>
  </si>
  <si>
    <t>${findings[47].projectLeader}</t>
  </si>
  <si>
    <t>${findings[48].projectLeader}</t>
  </si>
  <si>
    <t>${findings[0].src_type}</t>
  </si>
  <si>
    <t>${findings[1].src_type}</t>
  </si>
  <si>
    <t>${findings[2].src_type}</t>
  </si>
  <si>
    <t>${findings[3].src_type}</t>
  </si>
  <si>
    <t>${findings[4].src_type}</t>
  </si>
  <si>
    <t>${findings[5].src_type}</t>
  </si>
  <si>
    <t>${findings[6].src_type}</t>
  </si>
  <si>
    <t>${findings[7].src_type}</t>
  </si>
  <si>
    <t>${findings[8].src_type}</t>
  </si>
  <si>
    <t>${findings[9].src_type}</t>
  </si>
  <si>
    <t>${findings[10].src_type}</t>
  </si>
  <si>
    <t>${findings[11].src_type}</t>
  </si>
  <si>
    <t>${findings[12].src_type}</t>
  </si>
  <si>
    <t>${findings[13].src_type}</t>
  </si>
  <si>
    <t>${findings[14].src_type}</t>
  </si>
  <si>
    <t>${findings[15].src_type}</t>
  </si>
  <si>
    <t>${findings[16].src_type}</t>
  </si>
  <si>
    <t>${findings[17].src_type}</t>
  </si>
  <si>
    <t>${findings[18].src_type}</t>
  </si>
  <si>
    <t>${findings[19].src_type}</t>
  </si>
  <si>
    <t>${findings[20].src_type}</t>
  </si>
  <si>
    <t>${findings[21].src_type}</t>
  </si>
  <si>
    <t>${findings[22].src_type}</t>
  </si>
  <si>
    <t>${findings[23].src_type}</t>
  </si>
  <si>
    <t>${findings[24].src_type}</t>
  </si>
  <si>
    <t>${findings[25].src_type}</t>
  </si>
  <si>
    <t>${findings[26].src_type}</t>
  </si>
  <si>
    <t>${findings[27].src_type}</t>
  </si>
  <si>
    <t>${findings[28].src_type}</t>
  </si>
  <si>
    <t>${findings[29].src_type}</t>
  </si>
  <si>
    <t>${findings[30].src_type}</t>
  </si>
  <si>
    <t>${findings[31].src_type}</t>
  </si>
  <si>
    <t>${findings[32].src_type}</t>
  </si>
  <si>
    <t>${findings[33].src_type}</t>
  </si>
  <si>
    <t>${findings[34].src_type}</t>
  </si>
  <si>
    <t>${findings[35].src_type}</t>
  </si>
  <si>
    <t>${findings[36].src_type}</t>
  </si>
  <si>
    <t>${findings[37].src_type}</t>
  </si>
  <si>
    <t>${findings[38].src_type}</t>
  </si>
  <si>
    <t>${findings[39].src_type}</t>
  </si>
  <si>
    <t>${findings[40].src_type}</t>
  </si>
  <si>
    <t>${findings[41].src_type}</t>
  </si>
  <si>
    <t>${findings[42].src_type}</t>
  </si>
  <si>
    <t>${findings[43].src_type}</t>
  </si>
  <si>
    <t>${findings[44].src_type}</t>
  </si>
  <si>
    <t>${findings[45].src_type}</t>
  </si>
  <si>
    <t>${findings[46].src_type}</t>
  </si>
  <si>
    <t>${findings[47].src_type}</t>
  </si>
  <si>
    <t>${findings[48].src_type}</t>
  </si>
  <si>
    <t>${findings[0].src}</t>
  </si>
  <si>
    <t>${findings[1].src}</t>
  </si>
  <si>
    <t>${findings[2].src}</t>
  </si>
  <si>
    <t>${findings[3].src}</t>
  </si>
  <si>
    <t>${findings[4].src}</t>
  </si>
  <si>
    <t>${findings[5].src}</t>
  </si>
  <si>
    <t>${findings[6].src}</t>
  </si>
  <si>
    <t>${findings[7].src}</t>
  </si>
  <si>
    <t>${findings[8].src}</t>
  </si>
  <si>
    <t>${findings[9].src}</t>
  </si>
  <si>
    <t>${findings[10].src}</t>
  </si>
  <si>
    <t>${findings[11].src}</t>
  </si>
  <si>
    <t>${findings[12].src}</t>
  </si>
  <si>
    <t>${findings[13].src}</t>
  </si>
  <si>
    <t>${findings[14].src}</t>
  </si>
  <si>
    <t>${findings[15].src}</t>
  </si>
  <si>
    <t>${findings[16].src}</t>
  </si>
  <si>
    <t>${findings[17].src}</t>
  </si>
  <si>
    <t>${findings[18].src}</t>
  </si>
  <si>
    <t>${findings[19].src}</t>
  </si>
  <si>
    <t>${findings[20].src}</t>
  </si>
  <si>
    <t>${findings[21].src}</t>
  </si>
  <si>
    <t>${findings[22].src}</t>
  </si>
  <si>
    <t>${findings[23].src}</t>
  </si>
  <si>
    <t>${findings[24].src}</t>
  </si>
  <si>
    <t>${findings[25].src}</t>
  </si>
  <si>
    <t>${findings[26].src}</t>
  </si>
  <si>
    <t>${findings[27].src}</t>
  </si>
  <si>
    <t>${findings[28].src}</t>
  </si>
  <si>
    <t>${findings[29].src}</t>
  </si>
  <si>
    <t>${findings[30].src}</t>
  </si>
  <si>
    <t>${findings[31].src}</t>
  </si>
  <si>
    <t>${findings[32].src}</t>
  </si>
  <si>
    <t>${findings[33].src}</t>
  </si>
  <si>
    <t>${findings[34].src}</t>
  </si>
  <si>
    <t>${findings[35].src}</t>
  </si>
  <si>
    <t>${findings[36].src}</t>
  </si>
  <si>
    <t>${findings[37].src}</t>
  </si>
  <si>
    <t>${findings[38].src}</t>
  </si>
  <si>
    <t>${findings[39].src}</t>
  </si>
  <si>
    <t>${findings[40].src}</t>
  </si>
  <si>
    <t>${findings[41].src}</t>
  </si>
  <si>
    <t>${findings[42].src}</t>
  </si>
  <si>
    <t>${findings[43].src}</t>
  </si>
  <si>
    <t>${findings[44].src}</t>
  </si>
  <si>
    <t>${findings[45].src}</t>
  </si>
  <si>
    <t>${findings[46].src}</t>
  </si>
  <si>
    <t>${findings[47].src}</t>
  </si>
  <si>
    <t>${findings[48].src}</t>
  </si>
  <si>
    <t>${findings[0].priority}</t>
  </si>
  <si>
    <t>${findings[0].finimpact}</t>
  </si>
  <si>
    <t>${findings[1].priority}</t>
  </si>
  <si>
    <t>${findings[1].finimpact}</t>
  </si>
  <si>
    <t>${findings[2].priority}</t>
  </si>
  <si>
    <t>${findings[2].finimpact}</t>
  </si>
  <si>
    <t>${findings[3].priority}</t>
  </si>
  <si>
    <t>${findings[3].finimpact}</t>
  </si>
  <si>
    <t>${findings[4].priority}</t>
  </si>
  <si>
    <t>${findings[4].finimpact}</t>
  </si>
  <si>
    <t>${findings[5].priority}</t>
  </si>
  <si>
    <t>${findings[5].finimpact}</t>
  </si>
  <si>
    <t>${findings[6].priority}</t>
  </si>
  <si>
    <t>${findings[6].finimpact}</t>
  </si>
  <si>
    <t>${findings[7].priority}</t>
  </si>
  <si>
    <t>${findings[7].finimpact}</t>
  </si>
  <si>
    <t>${findings[8].priority}</t>
  </si>
  <si>
    <t>${findings[8].finimpact}</t>
  </si>
  <si>
    <t>${findings[9].priority}</t>
  </si>
  <si>
    <t>${findings[9].finimpact}</t>
  </si>
  <si>
    <t>${findings[10].priority}</t>
  </si>
  <si>
    <t>${findings[10].finimpact}</t>
  </si>
  <si>
    <t>${findings[11].priority}</t>
  </si>
  <si>
    <t>${findings[11].finimpact}</t>
  </si>
  <si>
    <t>${findings[12].priority}</t>
  </si>
  <si>
    <t>${findings[12].finimpact}</t>
  </si>
  <si>
    <t>${findings[13].priority}</t>
  </si>
  <si>
    <t>${findings[13].finimpact}</t>
  </si>
  <si>
    <t>${findings[14].priority}</t>
  </si>
  <si>
    <t>${findings[14].finimpact}</t>
  </si>
  <si>
    <t>${findings[15].priority}</t>
  </si>
  <si>
    <t>${findings[15].finimpact}</t>
  </si>
  <si>
    <t>${findings[16].priority}</t>
  </si>
  <si>
    <t>${findings[16].finimpact}</t>
  </si>
  <si>
    <t>${findings[17].priority}</t>
  </si>
  <si>
    <t>${findings[17].finimpact}</t>
  </si>
  <si>
    <t>${findings[18].priority}</t>
  </si>
  <si>
    <t>${findings[18].finimpact}</t>
  </si>
  <si>
    <t>${findings[19].priority}</t>
  </si>
  <si>
    <t>${findings[19].finimpact}</t>
  </si>
  <si>
    <t>${findings[20].priority}</t>
  </si>
  <si>
    <t>${findings[20].finimpact}</t>
  </si>
  <si>
    <t>${findings[21].priority}</t>
  </si>
  <si>
    <t>${findings[21].finimpact}</t>
  </si>
  <si>
    <t>${findings[22].priority}</t>
  </si>
  <si>
    <t>${findings[22].finimpact}</t>
  </si>
  <si>
    <t>${findings[23].priority}</t>
  </si>
  <si>
    <t>${findings[23].finimpact}</t>
  </si>
  <si>
    <t>${findings[24].priority}</t>
  </si>
  <si>
    <t>${findings[24].finimpact}</t>
  </si>
  <si>
    <t>${findings[25].priority}</t>
  </si>
  <si>
    <t>${findings[25].finimpact}</t>
  </si>
  <si>
    <t>${findings[26].priority}</t>
  </si>
  <si>
    <t>${findings[26].finimpact}</t>
  </si>
  <si>
    <t>${findings[27].priority}</t>
  </si>
  <si>
    <t>${findings[27].finimpact}</t>
  </si>
  <si>
    <t>${findings[28].priority}</t>
  </si>
  <si>
    <t>${findings[28].finimpact}</t>
  </si>
  <si>
    <t>${findings[29].priority}</t>
  </si>
  <si>
    <t>${findings[29].finimpact}</t>
  </si>
  <si>
    <t>${findings[30].priority}</t>
  </si>
  <si>
    <t>${findings[30].finimpact}</t>
  </si>
  <si>
    <t>${findings[31].priority}</t>
  </si>
  <si>
    <t>${findings[31].finimpact}</t>
  </si>
  <si>
    <t>${findings[32].priority}</t>
  </si>
  <si>
    <t>${findings[32].finimpact}</t>
  </si>
  <si>
    <t>${findings[33].priority}</t>
  </si>
  <si>
    <t>${findings[33].finimpact}</t>
  </si>
  <si>
    <t>${findings[34].priority}</t>
  </si>
  <si>
    <t>${findings[34].finimpact}</t>
  </si>
  <si>
    <t>${findings[35].priority}</t>
  </si>
  <si>
    <t>${findings[35].finimpact}</t>
  </si>
  <si>
    <t>${findings[36].priority}</t>
  </si>
  <si>
    <t>${findings[36].finimpact}</t>
  </si>
  <si>
    <t>${findings[37].priority}</t>
  </si>
  <si>
    <t>${findings[37].finimpact}</t>
  </si>
  <si>
    <t>${findings[38].priority}</t>
  </si>
  <si>
    <t>${findings[38].finimpact}</t>
  </si>
  <si>
    <t>${findings[39].priority}</t>
  </si>
  <si>
    <t>${findings[39].finimpact}</t>
  </si>
  <si>
    <t>${findings[40].priority}</t>
  </si>
  <si>
    <t>${findings[40].finimpact}</t>
  </si>
  <si>
    <t>${findings[41].priority}</t>
  </si>
  <si>
    <t>${findings[41].finimpact}</t>
  </si>
  <si>
    <t>${findings[42].priority}</t>
  </si>
  <si>
    <t>${findings[42].finimpact}</t>
  </si>
  <si>
    <t>${findings[43].priority}</t>
  </si>
  <si>
    <t>${findings[43].finimpact}</t>
  </si>
  <si>
    <t>${findings[44].priority}</t>
  </si>
  <si>
    <t>${findings[44].finimpact}</t>
  </si>
  <si>
    <t>${findings[45].priority}</t>
  </si>
  <si>
    <t>${findings[45].finimpact}</t>
  </si>
  <si>
    <t>${findings[46].priority}</t>
  </si>
  <si>
    <t>${findings[46].finimpact}</t>
  </si>
  <si>
    <t>${findings[47].priority}</t>
  </si>
  <si>
    <t>${findings[47].finimpact}</t>
  </si>
  <si>
    <t>${findings[48].priority}</t>
  </si>
  <si>
    <t>${findings[48].finimpact}</t>
  </si>
  <si>
    <t>${findings[0].cause}</t>
  </si>
  <si>
    <t>${findings[1].cause}</t>
  </si>
  <si>
    <t>${findings[2].cause}</t>
  </si>
  <si>
    <t>${findings[3].cause}</t>
  </si>
  <si>
    <t>${findings[4].cause}</t>
  </si>
  <si>
    <t>${findings[5].cause}</t>
  </si>
  <si>
    <t>${findings[6].cause}</t>
  </si>
  <si>
    <t>${findings[7].cause}</t>
  </si>
  <si>
    <t>${findings[8].cause}</t>
  </si>
  <si>
    <t>${findings[9].cause}</t>
  </si>
  <si>
    <t>${findings[10].cause}</t>
  </si>
  <si>
    <t>${findings[11].cause}</t>
  </si>
  <si>
    <t>${findings[12].cause}</t>
  </si>
  <si>
    <t>${findings[13].cause}</t>
  </si>
  <si>
    <t>${findings[14].cause}</t>
  </si>
  <si>
    <t>${findings[15].cause}</t>
  </si>
  <si>
    <t>${findings[16].cause}</t>
  </si>
  <si>
    <t>${findings[17].cause}</t>
  </si>
  <si>
    <t>${findings[18].cause}</t>
  </si>
  <si>
    <t>${findings[19].cause}</t>
  </si>
  <si>
    <t>${findings[20].cause}</t>
  </si>
  <si>
    <t>${findings[21].cause}</t>
  </si>
  <si>
    <t>${findings[22].cause}</t>
  </si>
  <si>
    <t>${findings[23].cause}</t>
  </si>
  <si>
    <t>${findings[24].cause}</t>
  </si>
  <si>
    <t>${findings[25].cause}</t>
  </si>
  <si>
    <t>${findings[26].cause}</t>
  </si>
  <si>
    <t>${findings[27].cause}</t>
  </si>
  <si>
    <t>${findings[28].cause}</t>
  </si>
  <si>
    <t>${findings[29].cause}</t>
  </si>
  <si>
    <t>${findings[30].cause}</t>
  </si>
  <si>
    <t>${findings[31].cause}</t>
  </si>
  <si>
    <t>${findings[32].cause}</t>
  </si>
  <si>
    <t>${findings[33].cause}</t>
  </si>
  <si>
    <t>${findings[34].cause}</t>
  </si>
  <si>
    <t>${findings[35].cause}</t>
  </si>
  <si>
    <t>${findings[36].cause}</t>
  </si>
  <si>
    <t>${findings[37].cause}</t>
  </si>
  <si>
    <t>${findings[38].cause}</t>
  </si>
  <si>
    <t>${findings[39].cause}</t>
  </si>
  <si>
    <t>${findings[40].cause}</t>
  </si>
  <si>
    <t>${findings[41].cause}</t>
  </si>
  <si>
    <t>${findings[42].cause}</t>
  </si>
  <si>
    <t>${findings[43].cause}</t>
  </si>
  <si>
    <t>${findings[44].cause}</t>
  </si>
  <si>
    <t>${findings[45].cause}</t>
  </si>
  <si>
    <t>${findings[46].cause}</t>
  </si>
  <si>
    <t>${findings[47].cause}</t>
  </si>
  <si>
    <t>${findings[48].cause}</t>
  </si>
  <si>
    <t>${findings[0].rtheme}</t>
  </si>
  <si>
    <t>${findings[0].control}</t>
  </si>
  <si>
    <t>${findings[1].rtheme}</t>
  </si>
  <si>
    <t>${findings[1].control}</t>
  </si>
  <si>
    <t>${findings[2].rtheme}</t>
  </si>
  <si>
    <t>${findings[2].control}</t>
  </si>
  <si>
    <t>${findings[3].rtheme}</t>
  </si>
  <si>
    <t>${findings[3].control}</t>
  </si>
  <si>
    <t>${findings[4].rtheme}</t>
  </si>
  <si>
    <t>${findings[4].control}</t>
  </si>
  <si>
    <t>${findings[5].rtheme}</t>
  </si>
  <si>
    <t>${findings[5].control}</t>
  </si>
  <si>
    <t>${findings[6].rtheme}</t>
  </si>
  <si>
    <t>${findings[6].control}</t>
  </si>
  <si>
    <t>${findings[7].rtheme}</t>
  </si>
  <si>
    <t>${findings[7].control}</t>
  </si>
  <si>
    <t>${findings[8].rtheme}</t>
  </si>
  <si>
    <t>${findings[8].control}</t>
  </si>
  <si>
    <t>${findings[9].rtheme}</t>
  </si>
  <si>
    <t>${findings[9].control}</t>
  </si>
  <si>
    <t>${findings[10].rtheme}</t>
  </si>
  <si>
    <t>${findings[10].control}</t>
  </si>
  <si>
    <t>${findings[11].rtheme}</t>
  </si>
  <si>
    <t>${findings[11].control}</t>
  </si>
  <si>
    <t>${findings[12].rtheme}</t>
  </si>
  <si>
    <t>${findings[12].control}</t>
  </si>
  <si>
    <t>${findings[13].rtheme}</t>
  </si>
  <si>
    <t>${findings[13].control}</t>
  </si>
  <si>
    <t>${findings[14].rtheme}</t>
  </si>
  <si>
    <t>${findings[14].control}</t>
  </si>
  <si>
    <t>${findings[15].rtheme}</t>
  </si>
  <si>
    <t>${findings[15].control}</t>
  </si>
  <si>
    <t>${findings[16].rtheme}</t>
  </si>
  <si>
    <t>${findings[16].control}</t>
  </si>
  <si>
    <t>${findings[17].rtheme}</t>
  </si>
  <si>
    <t>${findings[17].control}</t>
  </si>
  <si>
    <t>${findings[18].rtheme}</t>
  </si>
  <si>
    <t>${findings[18].control}</t>
  </si>
  <si>
    <t>${findings[19].rtheme}</t>
  </si>
  <si>
    <t>${findings[19].control}</t>
  </si>
  <si>
    <t>${findings[20].rtheme}</t>
  </si>
  <si>
    <t>${findings[20].control}</t>
  </si>
  <si>
    <t>${findings[21].rtheme}</t>
  </si>
  <si>
    <t>${findings[21].control}</t>
  </si>
  <si>
    <t>${findings[22].rtheme}</t>
  </si>
  <si>
    <t>${findings[22].control}</t>
  </si>
  <si>
    <t>${findings[23].rtheme}</t>
  </si>
  <si>
    <t>${findings[23].control}</t>
  </si>
  <si>
    <t>${findings[24].rtheme}</t>
  </si>
  <si>
    <t>${findings[24].control}</t>
  </si>
  <si>
    <t>${findings[25].rtheme}</t>
  </si>
  <si>
    <t>${findings[25].control}</t>
  </si>
  <si>
    <t>${findings[26].rtheme}</t>
  </si>
  <si>
    <t>${findings[26].control}</t>
  </si>
  <si>
    <t>${findings[27].rtheme}</t>
  </si>
  <si>
    <t>${findings[27].control}</t>
  </si>
  <si>
    <t>${findings[28].rtheme}</t>
  </si>
  <si>
    <t>${findings[28].control}</t>
  </si>
  <si>
    <t>${findings[29].rtheme}</t>
  </si>
  <si>
    <t>${findings[29].control}</t>
  </si>
  <si>
    <t>${findings[30].rtheme}</t>
  </si>
  <si>
    <t>${findings[30].control}</t>
  </si>
  <si>
    <t>${findings[31].rtheme}</t>
  </si>
  <si>
    <t>${findings[31].control}</t>
  </si>
  <si>
    <t>${findings[32].rtheme}</t>
  </si>
  <si>
    <t>${findings[32].control}</t>
  </si>
  <si>
    <t>${findings[33].rtheme}</t>
  </si>
  <si>
    <t>${findings[33].control}</t>
  </si>
  <si>
    <t>${findings[34].rtheme}</t>
  </si>
  <si>
    <t>${findings[34].control}</t>
  </si>
  <si>
    <t>${findings[35].rtheme}</t>
  </si>
  <si>
    <t>${findings[35].control}</t>
  </si>
  <si>
    <t>${findings[36].rtheme}</t>
  </si>
  <si>
    <t>${findings[36].control}</t>
  </si>
  <si>
    <t>${findings[37].rtheme}</t>
  </si>
  <si>
    <t>${findings[37].control}</t>
  </si>
  <si>
    <t>${findings[38].rtheme}</t>
  </si>
  <si>
    <t>${findings[38].control}</t>
  </si>
  <si>
    <t>${findings[39].rtheme}</t>
  </si>
  <si>
    <t>${findings[39].control}</t>
  </si>
  <si>
    <t>${findings[40].rtheme}</t>
  </si>
  <si>
    <t>${findings[40].control}</t>
  </si>
  <si>
    <t>${findings[41].rtheme}</t>
  </si>
  <si>
    <t>${findings[41].control}</t>
  </si>
  <si>
    <t>${findings[42].rtheme}</t>
  </si>
  <si>
    <t>${findings[42].control}</t>
  </si>
  <si>
    <t>${findings[43].rtheme}</t>
  </si>
  <si>
    <t>${findings[43].control}</t>
  </si>
  <si>
    <t>${findings[44].rtheme}</t>
  </si>
  <si>
    <t>${findings[44].control}</t>
  </si>
  <si>
    <t>${findings[45].rtheme}</t>
  </si>
  <si>
    <t>${findings[45].control}</t>
  </si>
  <si>
    <t>${findings[46].rtheme}</t>
  </si>
  <si>
    <t>${findings[46].control}</t>
  </si>
  <si>
    <t>${findings[47].rtheme}</t>
  </si>
  <si>
    <t>${findings[47].control}</t>
  </si>
  <si>
    <t>${findings[48].rtheme}</t>
  </si>
  <si>
    <t>${findings[48].control}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</si>
</sst>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name val="Garamond"/>
      <family val="1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vertical="top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</cellXfs>
  <cellStyles count="2">
    <cellStyle name="Normal" xfId="0" builtinId="0"/>
    <cellStyle name="Normal 2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gone-my.sharepoint.com/Users/wray.id/AppData/Local/Microsoft/Windows/Temporary%20Internet%20Files/Content.Outlook/O2WNS7B1/Oxnard%20OGC%20issues%20list%202015%20Final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ssue Template"/>
      <sheetName val="Data tables_do not modify"/>
    </sheetNames>
    <sheetDataSet>
      <sheetData sheetId="0"/>
      <sheetData sheetId="1"/>
      <sheetData sheetId="2">
        <row r="2">
          <cell r="A2" t="str">
            <v>Application Management</v>
          </cell>
          <cell r="B2" t="str">
            <v>Major</v>
          </cell>
          <cell r="C2" t="str">
            <v>&gt;$20MM</v>
          </cell>
          <cell r="E2" t="str">
            <v>APPLIANCES GBU</v>
          </cell>
        </row>
        <row r="3">
          <cell r="A3" t="str">
            <v>Cost Accounting</v>
          </cell>
          <cell r="B3" t="str">
            <v>Non Major</v>
          </cell>
          <cell r="C3" t="str">
            <v>$10MM-$20MM</v>
          </cell>
          <cell r="E3" t="str">
            <v>BABY CARE GBU</v>
          </cell>
        </row>
        <row r="4">
          <cell r="A4" t="str">
            <v>Distribution</v>
          </cell>
          <cell r="C4" t="str">
            <v>$5MM-$10MM</v>
          </cell>
          <cell r="E4" t="str">
            <v>BEAUTY CARE GBU</v>
          </cell>
        </row>
        <row r="5">
          <cell r="A5" t="str">
            <v>Fixed Asset Management</v>
          </cell>
          <cell r="C5" t="str">
            <v>&lt;$5MM</v>
          </cell>
          <cell r="E5" t="str">
            <v>CHEMICALS</v>
          </cell>
        </row>
        <row r="6">
          <cell r="A6" t="str">
            <v>IT Continuity</v>
          </cell>
          <cell r="C6" t="str">
            <v>Non Major</v>
          </cell>
          <cell r="E6" t="str">
            <v>FABRIC CARE GBU</v>
          </cell>
        </row>
        <row r="7">
          <cell r="A7" t="str">
            <v>IT Asset Management</v>
          </cell>
          <cell r="E7" t="str">
            <v>FAMILY CARE GBU</v>
          </cell>
        </row>
        <row r="8">
          <cell r="A8" t="str">
            <v>Operating System Management</v>
          </cell>
          <cell r="E8" t="str">
            <v>FEMININE CARE GBU</v>
          </cell>
        </row>
        <row r="9">
          <cell r="A9" t="str">
            <v>Organization General Control</v>
          </cell>
          <cell r="E9" t="str">
            <v>GLOBAL PGP GBU</v>
          </cell>
        </row>
        <row r="10">
          <cell r="A10" t="str">
            <v>Payroll [Front End]</v>
          </cell>
          <cell r="E10" t="str">
            <v>HAIR CARE GBU</v>
          </cell>
        </row>
        <row r="11">
          <cell r="A11" t="str">
            <v>Production Warehouse</v>
          </cell>
          <cell r="E11" t="str">
            <v>HOME CARE GBU</v>
          </cell>
        </row>
        <row r="12">
          <cell r="A12" t="str">
            <v>Storeroom</v>
          </cell>
          <cell r="E12" t="str">
            <v>ORAL CARE GBU</v>
          </cell>
        </row>
        <row r="13">
          <cell r="E13" t="str">
            <v>PERSONAL HEALTH CARE GBU</v>
          </cell>
        </row>
        <row r="14">
          <cell r="E14" t="str">
            <v>PERSONAL POWER GBU</v>
          </cell>
        </row>
        <row r="15">
          <cell r="E15" t="str">
            <v>PRESTIGE GBU</v>
          </cell>
        </row>
        <row r="16">
          <cell r="E16" t="str">
            <v>PROFESSIONAL SALON GBU</v>
          </cell>
        </row>
        <row r="17">
          <cell r="E17" t="str">
            <v>SHAVE CARE GBU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N4874"/>
  <sheetViews>
    <sheetView tabSelected="1" workbookViewId="0">
      <pane ySplit="1" topLeftCell="A2" activePane="bottomLeft" state="frozen"/>
      <selection activeCell="I1" sqref="I1"/>
      <selection pane="bottomLeft"/>
    </sheetView>
  </sheetViews>
  <sheetFormatPr baseColWidth="10" defaultColWidth="9.1640625" defaultRowHeight="12" x14ac:dyDescent="0.2"/>
  <cols>
    <col min="1" max="1" width="22.5" style="5" bestFit="1" customWidth="1"/>
    <col min="2" max="2" width="34.83203125" style="5" bestFit="1" customWidth="1"/>
    <col min="3" max="3" width="30.6640625" style="5" customWidth="1"/>
    <col min="4" max="4" width="59.5" style="5" customWidth="1"/>
    <col min="5" max="5" width="31.83203125" style="5" bestFit="1" customWidth="1"/>
    <col min="6" max="6" width="30.83203125" style="5" bestFit="1" customWidth="1"/>
    <col min="7" max="7" width="28.6640625" style="5" bestFit="1" customWidth="1"/>
    <col min="8" max="8" width="31.33203125" style="5" bestFit="1" customWidth="1"/>
    <col min="9" max="9" width="41.83203125" style="5" customWidth="1"/>
    <col min="10" max="10" width="30.5" style="5" customWidth="1"/>
    <col min="11" max="11" width="39" style="5" bestFit="1" customWidth="1"/>
    <col min="12" max="12" width="30" style="5" customWidth="1"/>
    <col min="13" max="13" width="35.33203125" style="5" customWidth="1"/>
    <col min="14" max="14" width="23.5" style="5" customWidth="1"/>
    <col min="15" max="25" width="9.1640625" style="5" customWidth="1"/>
    <col min="26" max="80" width="9.1640625" style="8" hidden="1" customWidth="1"/>
    <col min="81" max="81" width="10.5" style="8" hidden="1" customWidth="1"/>
    <col min="82" max="82" width="9.1640625" style="8" hidden="1" customWidth="1"/>
    <col min="83" max="83" width="18" style="8" hidden="1" customWidth="1"/>
    <col min="84" max="84" width="11.1640625" style="8" hidden="1" customWidth="1"/>
    <col min="85" max="85" width="16.83203125" style="8" hidden="1" customWidth="1"/>
    <col min="86" max="86" width="18" style="8" hidden="1" customWidth="1"/>
    <col min="87" max="87" width="12.1640625" style="8" hidden="1" customWidth="1"/>
    <col min="88" max="222" width="9.1640625" style="8" hidden="1" customWidth="1"/>
    <col min="223" max="223" width="9.1640625" style="5" customWidth="1"/>
    <col min="224" max="16384" width="9.1640625" style="5"/>
  </cols>
  <sheetData>
    <row r="1" spans="1:222" s="4" customFormat="1" ht="13" x14ac:dyDescent="0.2">
      <c r="A1" s="1" t="s">
        <v>4895</v>
      </c>
      <c r="B1" s="2" t="s">
        <v>4896</v>
      </c>
      <c r="C1" s="2" t="s">
        <v>4897</v>
      </c>
      <c r="D1" s="3" t="s">
        <v>8361</v>
      </c>
      <c r="E1" s="3" t="s">
        <v>4892</v>
      </c>
      <c r="F1" s="3" t="s">
        <v>4893</v>
      </c>
      <c r="G1" s="3" t="s">
        <v>4894</v>
      </c>
      <c r="H1" s="3" t="s">
        <v>0</v>
      </c>
      <c r="I1" s="3" t="s">
        <v>4899</v>
      </c>
      <c r="J1" s="2" t="s">
        <v>1</v>
      </c>
      <c r="K1" s="2" t="s">
        <v>3</v>
      </c>
      <c r="L1" s="1" t="s">
        <v>4</v>
      </c>
      <c r="M1" s="2" t="s">
        <v>2</v>
      </c>
      <c r="N1" s="2" t="s">
        <v>8362</v>
      </c>
      <c r="Z1" s="10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7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7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7"/>
      <c r="EF1" s="6"/>
      <c r="EG1" s="6"/>
      <c r="EH1" s="6"/>
      <c r="EI1" s="9"/>
      <c r="EJ1" s="9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</row>
    <row r="2" spans="1:222" ht="13" x14ac:dyDescent="0.2">
      <c r="A2" s="4" t="s">
        <v>8363</v>
      </c>
      <c r="B2" s="11" t="s">
        <v>8364</v>
      </c>
      <c r="C2" s="4" t="s">
        <v>8365</v>
      </c>
      <c r="D2" s="11" t="s">
        <v>8366</v>
      </c>
      <c r="E2" s="11" t="s">
        <v>8657</v>
      </c>
      <c r="F2" s="11" t="s">
        <v>8559</v>
      </c>
      <c r="G2" s="11" t="s">
        <v>8608</v>
      </c>
      <c r="H2" s="11" t="s">
        <v>8706</v>
      </c>
      <c r="I2" s="11" t="s">
        <v>8755</v>
      </c>
      <c r="J2" s="4" t="s">
        <v>8804</v>
      </c>
      <c r="K2" s="4" t="s">
        <v>8805</v>
      </c>
      <c r="L2" s="11" t="s">
        <v>8902</v>
      </c>
      <c r="M2" s="11" t="s">
        <v>8951</v>
      </c>
      <c r="N2" s="11" t="s">
        <v>8952</v>
      </c>
      <c r="CC2" s="8" t="s">
        <v>11</v>
      </c>
      <c r="CD2" s="8" t="str">
        <f>IF($J2="","",$J2)</f>
        <v>${findings[0].priority}</v>
      </c>
      <c r="CE2" s="8" t="s">
        <v>9</v>
      </c>
      <c r="CF2" s="8" t="str">
        <f t="shared" ref="CF2:CF33" si="0">IF($CD2="","",IF($CD2=$CC$2,$CE$6,$CE$2))</f>
        <v>&lt; $5MM USD</v>
      </c>
      <c r="CG2" s="8" t="str">
        <f>IF($CD2="","",IF($CD2=$CC$2,"",$CE$3))</f>
        <v>$5MM - $10MM USD</v>
      </c>
      <c r="CH2" s="8" t="str">
        <f t="shared" ref="CH2:CH33" si="1">IF($CD2="","",IF($CD2=$CC$2,"",$CE$4))</f>
        <v>$10MM - $20MM USD</v>
      </c>
      <c r="CI2" s="8" t="str">
        <f t="shared" ref="CI2:CI33" si="2">IF($CD2="","",IF($CD2=$CC$2,"",$CE$5))</f>
        <v>&gt; $20MM USD</v>
      </c>
      <c r="CJ2" s="8" t="s">
        <v>13</v>
      </c>
      <c r="CK2" s="8" t="s">
        <v>6515</v>
      </c>
      <c r="CL2" s="8" t="s">
        <v>33</v>
      </c>
      <c r="CM2" s="8" t="e">
        <f t="shared" ref="CM2:CM33" si="3">IF($D2="","",VLOOKUP($D2,$CK$2:$CL$4874,2,FALSE))</f>
        <v>#N/A</v>
      </c>
      <c r="CN2" s="8" t="e">
        <f t="shared" ref="CN2:CN33" si="4">IF($D2="","",CONCATENATE(VLOOKUP($D2,$CK$2:$CL$4874,2,FALSE),"01"))</f>
        <v>#N/A</v>
      </c>
      <c r="CO2" s="8" t="e">
        <f t="shared" ref="CO2:CO33" si="5">IF($D2="","",CONCATENATE(VLOOKUP($D2,$CK$2:$CL$4874,2,FALSE),"02"))</f>
        <v>#N/A</v>
      </c>
      <c r="CP2" s="8" t="e">
        <f t="shared" ref="CP2:CP33" si="6">IF($D2="","",CONCATENATE(VLOOKUP($D2,$CK$2:$CL$4874,2,FALSE),"03"))</f>
        <v>#N/A</v>
      </c>
      <c r="CQ2" s="8" t="e">
        <f t="shared" ref="CQ2:CQ33" si="7">IF($D2="","",CONCATENATE(VLOOKUP($D2,$CK$2:$CL$4874,2,FALSE),"04"))</f>
        <v>#N/A</v>
      </c>
      <c r="CR2" s="8" t="e">
        <f t="shared" ref="CR2:CR33" si="8">IF($D2="","",CONCATENATE(VLOOKUP($D2,$CK$2:$CL$4874,2,FALSE),"05"))</f>
        <v>#N/A</v>
      </c>
      <c r="CS2" s="8" t="e">
        <f t="shared" ref="CS2:CS33" si="9">IF($D2="","",CONCATENATE(VLOOKUP($D2,$CK$2:$CL$4874,2,FALSE),"06"))</f>
        <v>#N/A</v>
      </c>
      <c r="CT2" s="8" t="e">
        <f t="shared" ref="CT2:CT33" si="10">IF($D2="","",CONCATENATE(VLOOKUP($D2,$CK$2:$CL$4874,2,FALSE),"07"))</f>
        <v>#N/A</v>
      </c>
      <c r="CU2" s="8" t="e">
        <f t="shared" ref="CU2:CU33" si="11">IF($D2="","",CONCATENATE(VLOOKUP($D2,$CK$2:$CL$4874,2,FALSE),"08"))</f>
        <v>#N/A</v>
      </c>
      <c r="CV2" s="8" t="e">
        <f t="shared" ref="CV2:CV33" si="12">IF($D2="","",CONCATENATE(VLOOKUP($D2,$CK$2:$CL$4874,2,FALSE),"09"))</f>
        <v>#N/A</v>
      </c>
      <c r="CW2" s="8" t="e">
        <f t="shared" ref="CW2:CW33" si="13">IF($D2="","",CONCATENATE(VLOOKUP($D2,$CK$2:$CL$4874,2,FALSE),"10"))</f>
        <v>#N/A</v>
      </c>
      <c r="CX2" s="8" t="e">
        <f t="shared" ref="CX2:CX33" si="14">IF($D2="","",CONCATENATE(VLOOKUP($D2,$CK$2:$CL$4874,2,FALSE),"11"))</f>
        <v>#N/A</v>
      </c>
      <c r="CY2" s="8" t="e">
        <f t="shared" ref="CY2:CY33" si="15">IF($D2="","",CONCATENATE(VLOOKUP($D2,$CK$2:$CL$4874,2,FALSE),"12"))</f>
        <v>#N/A</v>
      </c>
      <c r="CZ2" s="8" t="e">
        <f t="shared" ref="CZ2:CZ33" si="16">IF($D2="","",CONCATENATE(VLOOKUP($D2,$CK$2:$CL$4874,2,FALSE),"13"))</f>
        <v>#N/A</v>
      </c>
      <c r="DA2" s="8" t="e">
        <f t="shared" ref="DA2:DA33" si="17">IF($D2="","",CONCATENATE(VLOOKUP($D2,$CK$2:$CL$4874,2,FALSE),"14"))</f>
        <v>#N/A</v>
      </c>
      <c r="DB2" s="8" t="e">
        <f t="shared" ref="DB2:DB33" si="18">IF($D2="","",CONCATENATE(VLOOKUP($D2,$CK$2:$CL$4874,2,FALSE),"15"))</f>
        <v>#N/A</v>
      </c>
      <c r="DC2" s="8" t="e">
        <f t="shared" ref="DC2:DC33" si="19">IF($D2="","",CONCATENATE(VLOOKUP($D2,$CK$2:$CL$4874,2,FALSE),"16"))</f>
        <v>#N/A</v>
      </c>
      <c r="DD2" s="8" t="e">
        <f t="shared" ref="DD2:DD33" si="20">IF($D2="","",CONCATENATE(VLOOKUP($D2,$CK$2:$CL$4874,2,FALSE),"17"))</f>
        <v>#N/A</v>
      </c>
      <c r="DE2" s="8" t="e">
        <f t="shared" ref="DE2:DE33" si="21">IF($D2="","",CONCATENATE(VLOOKUP($D2,$CK$2:$CL$4874,2,FALSE),"18"))</f>
        <v>#N/A</v>
      </c>
      <c r="DF2" s="8" t="e">
        <f t="shared" ref="DF2:DF33" si="22">IF($D2="","",CONCATENATE(VLOOKUP($D2,$CK$2:$CL$4874,2,FALSE),"19"))</f>
        <v>#N/A</v>
      </c>
      <c r="DG2" s="8" t="e">
        <f t="shared" ref="DG2:DG33" si="23">IF($D2="","",CONCATENATE(VLOOKUP($D2,$CK$2:$CL$4874,2,FALSE),"20"))</f>
        <v>#N/A</v>
      </c>
      <c r="DH2" s="8" t="e">
        <f t="shared" ref="DH2:DH33" si="24">IF($D2="","",CONCATENATE(VLOOKUP($D2,$CK$2:$CL$4874,2,FALSE),"21"))</f>
        <v>#N/A</v>
      </c>
      <c r="DI2" s="8" t="s">
        <v>3149</v>
      </c>
      <c r="DJ2" s="8" t="s">
        <v>3150</v>
      </c>
      <c r="DK2" s="8" t="s">
        <v>34</v>
      </c>
      <c r="DL2" s="8" t="s">
        <v>3185</v>
      </c>
      <c r="DN2" s="8" t="e">
        <f t="shared" ref="DN2:DN33" si="25">IF($CM2=$DK2,$DL$2,IF($CN2="","",IF(VLOOKUP($CN2,$DI$2:$DJ$2101,2,FALSE)=0,"",VLOOKUP($CN2,$DI$2:$DJ$2101,2,FALSE))))</f>
        <v>#N/A</v>
      </c>
      <c r="DO2" s="8" t="e">
        <f t="shared" ref="DO2:DO33" si="26">IF($CM2=$DK2,$DL$3,IF($CN2="","",IF(VLOOKUP($CO2,$DI$2:$DJ$2101,2,FALSE)=0,"",VLOOKUP($CO2,$DI$2:$DJ$2101,2,FALSE))))</f>
        <v>#N/A</v>
      </c>
      <c r="DP2" s="8" t="e">
        <f t="shared" ref="DP2:DP33" si="27">IF($CM2=$DK2,$DL$4,IF($CN2="","",IF(VLOOKUP($CP2,$DI$2:$DJ$2101,2,FALSE)=0,"",VLOOKUP($CP2,$DI$2:$DJ$2101,2,FALSE))))</f>
        <v>#N/A</v>
      </c>
      <c r="DQ2" s="8" t="e">
        <f t="shared" ref="DQ2:DQ33" si="28">IF($CM2=$DK2,$DL$5,IF($CN2="","",IF(VLOOKUP($CQ2,$DI$2:$DJ$2101,2,FALSE)=0,"",VLOOKUP($CQ2,$DI$2:$DJ$2101,2,FALSE))))</f>
        <v>#N/A</v>
      </c>
      <c r="DR2" s="8" t="e">
        <f t="shared" ref="DR2:DR33" si="29">IF($CM2=$DK2,$DL$6,IF($CN2="","",IF(VLOOKUP($CR2,$DI$2:$DJ$2101,2,FALSE)=0,"",VLOOKUP($CR2,$DI$2:$DJ$2101,2,FALSE))))</f>
        <v>#N/A</v>
      </c>
      <c r="DS2" s="8" t="e">
        <f t="shared" ref="DS2:DS33" si="30">IF($CM2=$DK2,$DL$7,IF($CN2="","",IF(VLOOKUP($CS2,$DI$2:$DJ$2101,2,FALSE)=0,"",VLOOKUP($CS2,$DI$2:$DJ$2101,2,FALSE))))</f>
        <v>#N/A</v>
      </c>
      <c r="DT2" s="8" t="e">
        <f t="shared" ref="DT2:DT33" si="31">IF($CM2=$DK2,$DL$8,IF($CN2="","",IF(VLOOKUP($CT2,$DI$2:$DJ$2101,2,FALSE)=0,"",VLOOKUP($CT2,$DI$2:$DJ$2101,2,FALSE))))</f>
        <v>#N/A</v>
      </c>
      <c r="DU2" s="8" t="e">
        <f t="shared" ref="DU2:DU33" si="32">IF($CM2=$DK2,$DL$9,IF($CN2="","",IF(VLOOKUP($CU2,$DI$2:$DJ$2101,2,FALSE)=0,"",VLOOKUP($CU2,$DI$2:$DJ$2101,2,FALSE))))</f>
        <v>#N/A</v>
      </c>
      <c r="DV2" s="8" t="e">
        <f t="shared" ref="DV2:DV33" si="33">IF($CM2=$DK2,$DL$10,IF($CN2="","",IF(VLOOKUP($CV2,$DI$2:$DJ$2101,2,FALSE)=0,"",VLOOKUP($CV2,$DI$2:$DJ$2101,2,FALSE))))</f>
        <v>#N/A</v>
      </c>
      <c r="DW2" s="8" t="e">
        <f t="shared" ref="DW2:DW33" si="34">IF($CM2=$DK2,$DL$11,IF($CN2="","",IF(VLOOKUP($CW2,$DI$2:$DJ$2101,2,FALSE)=0,"",VLOOKUP($CW2,$DI$2:$DJ$2101,2,FALSE))))</f>
        <v>#N/A</v>
      </c>
      <c r="DX2" s="8" t="e">
        <f t="shared" ref="DX2:DX33" si="35">IF($CM2=$DK2,$DL$12,IF($CN2="","",IF(VLOOKUP($CX2,$DI$2:$DJ$2101,2,FALSE)=0,"",VLOOKUP($CX2,$DI$2:$DJ$2101,2,FALSE))))</f>
        <v>#N/A</v>
      </c>
      <c r="DY2" s="8" t="e">
        <f t="shared" ref="DY2:DY33" si="36">IF($CM2=$DK2,$DL$13,IF($CN2="","",IF(VLOOKUP($CY2,$DI$2:$DJ$2101,2,FALSE)=0,"",VLOOKUP($CY2,$DI$2:$DJ$2101,2,FALSE))))</f>
        <v>#N/A</v>
      </c>
      <c r="DZ2" s="8" t="e">
        <f t="shared" ref="DZ2:DZ33" si="37">IF($CM2=$DK2,$DL$14,IF($CN2="","",IF(VLOOKUP($CZ2,$DI$2:$DJ$2101,2,FALSE)=0,"",VLOOKUP($CZ2,$DI$2:$DJ$2101,2,FALSE))))</f>
        <v>#N/A</v>
      </c>
      <c r="EA2" s="8" t="e">
        <f t="shared" ref="EA2:EA33" si="38">IF($CM2=$DK2,$DL$15,IF($CN2="","",IF(VLOOKUP($DA2,$DI$2:$DJ$2101,2,FALSE)=0,"",VLOOKUP($DA2,$DI$2:$DJ$2101,2,FALSE))))</f>
        <v>#N/A</v>
      </c>
      <c r="EB2" s="8" t="e">
        <f t="shared" ref="EB2:EB33" si="39">IF($CM2=$DK2,$DL$16,IF($CN2="","",IF(VLOOKUP($DB2,$DI$2:$DJ$2101,2,FALSE)=0,"",VLOOKUP($DB2,$DI$2:$DJ$2101,2,FALSE))))</f>
        <v>#N/A</v>
      </c>
      <c r="EC2" s="8" t="e">
        <f t="shared" ref="EC2:EC33" si="40">IF($CM2=$DK2,$DL$17,IF($CN2="","",IF(VLOOKUP($DC2,$DI$2:$DJ$2101,2,FALSE)=0,"",VLOOKUP($DC2,$DI$2:$DJ$2101,2,FALSE))))</f>
        <v>#N/A</v>
      </c>
      <c r="ED2" s="8" t="e">
        <f t="shared" ref="ED2:ED33" si="41">IF($CM2=$DK2,$DL$18,IF($CN2="","",IF(VLOOKUP($DD2,$DI$2:$DJ$2101,2,FALSE)=0,"",VLOOKUP($DD2,$DI$2:$DJ$2101,2,FALSE))))</f>
        <v>#N/A</v>
      </c>
      <c r="EE2" s="8" t="e">
        <f t="shared" ref="EE2:EE33" si="42">IF($CM2=$DK2,$DL$19,IF($CN2="","",IF(VLOOKUP($DE2,$DI$2:$DJ$2101,2,FALSE)=0,"",VLOOKUP($DE2,$DI$2:$DJ$2101,2,FALSE))))</f>
        <v>#N/A</v>
      </c>
      <c r="EF2" s="8" t="e">
        <f t="shared" ref="EF2:EF33" si="43">IF($CM2=$DK2,$DL$20,IF($CN2="","",IF(VLOOKUP($DF2,$DI$2:$DJ$2101,2,FALSE)=0,"",VLOOKUP($DF2,$DI$2:$DJ$2101,2,FALSE))))</f>
        <v>#N/A</v>
      </c>
      <c r="EG2" s="8" t="e">
        <f t="shared" ref="EG2:EG33" si="44">IF($CM2=$DK2,$DL$21,IF($CN2="","",IF(VLOOKUP($DG2,$DI$2:$DJ$2101,2,FALSE)=0,"",VLOOKUP($DG2,$DI$2:$DJ$2101,2,FALSE))))</f>
        <v>#N/A</v>
      </c>
      <c r="EH2" s="8" t="e">
        <f t="shared" ref="EH2:EH33" si="45">IF($CM2=$DK2,$DL$22,IF($CN2="","",IF(VLOOKUP($DH2,$DI$2:$DJ$2101,2,FALSE)=0,"",VLOOKUP($DH2,$DI$2:$DJ$2101,2,FALSE))))</f>
        <v>#N/A</v>
      </c>
      <c r="EI2" s="8" t="e">
        <f>IF($CM2=$DK2,$DL$23,"")</f>
        <v>#N/A</v>
      </c>
      <c r="EJ2" s="8" t="e">
        <f>IF($CM2=$DK2,$DL$24,"")</f>
        <v>#N/A</v>
      </c>
      <c r="EK2" s="8" t="e">
        <f>IF($CM2=$DK2,$DL$25,"")</f>
        <v>#N/A</v>
      </c>
      <c r="EL2" s="8" t="e">
        <f>IF($CM2=$DK2,$DL$26,"")</f>
        <v>#N/A</v>
      </c>
      <c r="EM2" s="8" t="e">
        <f>IF($CM2=$DK2,$DL$27,"")</f>
        <v>#N/A</v>
      </c>
      <c r="EN2" s="8" t="e">
        <f>IF($CM2=$DK2,$DL$28,"")</f>
        <v>#N/A</v>
      </c>
      <c r="EO2" s="8" t="e">
        <f>IF($CM2=$DK2,$DL$29,"")</f>
        <v>#N/A</v>
      </c>
      <c r="EP2" s="8" t="e">
        <f>IF($CM2=$DK2,$DL$30,"")</f>
        <v>#N/A</v>
      </c>
      <c r="EQ2" s="8" t="e">
        <f>IF($CM2=$DK2,$DL$31,"")</f>
        <v>#N/A</v>
      </c>
      <c r="ER2" s="8" t="e">
        <f>IF($CM2=$DK2,$DL$32,"")</f>
        <v>#N/A</v>
      </c>
      <c r="ES2" s="8" t="e">
        <f>IF($CM2=$DK2,$DL$33,"")</f>
        <v>#N/A</v>
      </c>
      <c r="ET2" s="8" t="e">
        <f>IF($CM2=$DK2,$DL$34,"")</f>
        <v>#N/A</v>
      </c>
      <c r="EU2" s="8" t="e">
        <f>IF($CM2=$DK2,$DL$35,"")</f>
        <v>#N/A</v>
      </c>
      <c r="EV2" s="8" t="e">
        <f>IF($CM2=$DK2,$DL$36,"")</f>
        <v>#N/A</v>
      </c>
      <c r="EW2" s="8" t="e">
        <f>IF($CM2=$DK2,$DL$37,"")</f>
        <v>#N/A</v>
      </c>
      <c r="EX2" s="8" t="e">
        <f>IF($CM2=$DK2,$DL$38,"")</f>
        <v>#N/A</v>
      </c>
      <c r="EY2" s="8" t="e">
        <f>IF($CM2=$DK2,$DL$39,"")</f>
        <v>#N/A</v>
      </c>
      <c r="EZ2" s="8" t="e">
        <f>IF($CM2=$DK2,$DL$40,"")</f>
        <v>#N/A</v>
      </c>
      <c r="FA2" s="8" t="e">
        <f>IF($CM2=$DK2,$DL$41,"")</f>
        <v>#N/A</v>
      </c>
      <c r="FB2" s="8" t="e">
        <f>IF($CM2=$DK2,$DL$42,"")</f>
        <v>#N/A</v>
      </c>
      <c r="FC2" s="8" t="e">
        <f>IF($CM2=$DK2,$DL$43,"")</f>
        <v>#N/A</v>
      </c>
      <c r="FD2" s="8" t="e">
        <f>IF($CM2=$DK2,$DL$44,"")</f>
        <v>#N/A</v>
      </c>
      <c r="FE2" s="8" t="e">
        <f>IF($CM2=$DK2,$DL$45,"")</f>
        <v>#N/A</v>
      </c>
      <c r="FF2" s="8" t="e">
        <f>IF($CM2=$DK2,$DL$46,"")</f>
        <v>#N/A</v>
      </c>
      <c r="FG2" s="8" t="e">
        <f>IF($CM2=$DK2,$DL$47,"")</f>
        <v>#N/A</v>
      </c>
      <c r="FH2" s="8" t="e">
        <f>IF($CM2=$DK2,$DL$48,"")</f>
        <v>#N/A</v>
      </c>
      <c r="FI2" s="8" t="e">
        <f>IF($CM2=$DK2,$DL$49,"")</f>
        <v>#N/A</v>
      </c>
      <c r="FJ2" s="8" t="e">
        <f>IF($CM2=$DK2,$DL$50,"")</f>
        <v>#N/A</v>
      </c>
      <c r="FK2" s="8" t="e">
        <f>IF($CM2=$DK2,$DL$51,"")</f>
        <v>#N/A</v>
      </c>
      <c r="FL2" s="8" t="e">
        <f>IF($CM2=$DK2,$DL$52,"")</f>
        <v>#N/A</v>
      </c>
      <c r="FM2" s="8" t="e">
        <f>IF($CM2=$DK2,$DL$53,"")</f>
        <v>#N/A</v>
      </c>
      <c r="FN2" s="8" t="e">
        <f>IF($CM2=$DK2,$DL$54,"")</f>
        <v>#N/A</v>
      </c>
      <c r="FO2" s="8" t="e">
        <f>IF($CM2=$DK2,$DL$55,"")</f>
        <v>#N/A</v>
      </c>
      <c r="FP2" s="8" t="e">
        <f>IF($CM2=$DK2,$DL$56,"")</f>
        <v>#N/A</v>
      </c>
      <c r="FQ2" s="8" t="e">
        <f>IF($CM2=$DK2,$DL$57,"")</f>
        <v>#N/A</v>
      </c>
      <c r="FR2" s="8" t="e">
        <f>IF($CM2=$DK2,$DL$58,"")</f>
        <v>#N/A</v>
      </c>
      <c r="FS2" s="8" t="e">
        <f>IF($CM2=$DK2,$DL$59,"")</f>
        <v>#N/A</v>
      </c>
      <c r="FT2" s="8" t="e">
        <f>IF($CM2=$DK2,$DL$60,"")</f>
        <v>#N/A</v>
      </c>
      <c r="FU2" s="8" t="e">
        <f>IF($CM2=$DK2,$DL$61,"")</f>
        <v>#N/A</v>
      </c>
      <c r="FV2" s="8" t="e">
        <f>IF($CM2=$DK2,$DL$62,"")</f>
        <v>#N/A</v>
      </c>
      <c r="FW2" s="8" t="e">
        <f>IF($CM2=$DK2,$DL$63,"")</f>
        <v>#N/A</v>
      </c>
      <c r="FX2" s="8" t="e">
        <f>IF($CM2=$DK2,$DL$64,"")</f>
        <v>#N/A</v>
      </c>
      <c r="FY2" s="8" t="e">
        <f>IF($CM2=$DK2,$DL$65,"")</f>
        <v>#N/A</v>
      </c>
      <c r="FZ2" s="8" t="e">
        <f>IF($CM2=$DK2,$DL$66,"")</f>
        <v>#N/A</v>
      </c>
      <c r="GA2" s="8" t="e">
        <f>IF($CM2=$DK2,$DL$67,"")</f>
        <v>#N/A</v>
      </c>
      <c r="GB2" s="8" t="e">
        <f>IF($CM2=$DK2,$DL$68,"")</f>
        <v>#N/A</v>
      </c>
      <c r="GC2" s="8" t="e">
        <f>IF($CM2=$DK2,$DL$69,"")</f>
        <v>#N/A</v>
      </c>
      <c r="GD2" s="8" t="e">
        <f>IF($CM2=$DK2,$DL$70,"")</f>
        <v>#N/A</v>
      </c>
      <c r="GE2" s="8" t="e">
        <f>IF($CM2=$DK2,$DL$71,"")</f>
        <v>#N/A</v>
      </c>
      <c r="GF2" s="8" t="e">
        <f>IF($CM2=$DK2,$DL$72,"")</f>
        <v>#N/A</v>
      </c>
      <c r="GG2" s="8" t="e">
        <f>IF($CM2=$DK2,$DL$73,"")</f>
        <v>#N/A</v>
      </c>
      <c r="GH2" s="8" t="e">
        <f>IF($CM2=$DK2,$DL$74,"")</f>
        <v>#N/A</v>
      </c>
      <c r="GI2" s="8" t="e">
        <f>IF($CM2=$DK2,$DL$75,"")</f>
        <v>#N/A</v>
      </c>
      <c r="GJ2" s="8" t="e">
        <f>IF($CM2=$DK2,$DL$76,"")</f>
        <v>#N/A</v>
      </c>
      <c r="GK2" s="8" t="e">
        <f>IF($CM2=$DK2,$DL$77,"")</f>
        <v>#N/A</v>
      </c>
      <c r="GL2" s="8" t="e">
        <f>IF($CM2=$DK2,$DL$78,"")</f>
        <v>#N/A</v>
      </c>
      <c r="GM2" s="8" t="e">
        <f>IF($CM2=$DK2,$DL$79,"")</f>
        <v>#N/A</v>
      </c>
      <c r="GN2" s="8" t="e">
        <f>IF($CM2=$DK2,$DL$80,"")</f>
        <v>#N/A</v>
      </c>
      <c r="GO2" s="8" t="e">
        <f>IF($CM2=$DK2,$DL$81,"")</f>
        <v>#N/A</v>
      </c>
      <c r="GP2" s="8" t="e">
        <f>IF($CM2=$DK2,$DL$82,"")</f>
        <v>#N/A</v>
      </c>
      <c r="GQ2" s="8" t="e">
        <f>IF($CM2=$DK2,$DL$83,"")</f>
        <v>#N/A</v>
      </c>
      <c r="GR2" s="8" t="e">
        <f>IF($CM2=$DK2,$DL$84,"")</f>
        <v>#N/A</v>
      </c>
      <c r="GS2" s="8" t="e">
        <f>IF($CM2=$DK2,$DL$85,"")</f>
        <v>#N/A</v>
      </c>
      <c r="GT2" s="8" t="e">
        <f>IF($CM2=$DK2,$DL$86,"")</f>
        <v>#N/A</v>
      </c>
      <c r="GU2" s="8" t="e">
        <f>IF($CM2=$DK2,$DL$87,"")</f>
        <v>#N/A</v>
      </c>
      <c r="GV2" s="8" t="e">
        <f>IF($CM2=$DK2,$DL$88,"")</f>
        <v>#N/A</v>
      </c>
      <c r="GW2" s="8" t="e">
        <f>IF($CM2=$DK2,$DL$89,"")</f>
        <v>#N/A</v>
      </c>
      <c r="GX2" s="8" t="e">
        <f>IF($CM2=$DK2,$DL$90,"")</f>
        <v>#N/A</v>
      </c>
      <c r="GY2" s="8" t="e">
        <f>IF($CM2=$DK2,$DL$91,"")</f>
        <v>#N/A</v>
      </c>
      <c r="GZ2" s="8" t="e">
        <f>IF($CM2=$DK2,$DL$92,"")</f>
        <v>#N/A</v>
      </c>
      <c r="HA2" s="8" t="e">
        <f>IF($CM2=$DK2,$DL$93,"")</f>
        <v>#N/A</v>
      </c>
      <c r="HB2" s="8" t="e">
        <f>IF($CM2=$DK2,$DL$94,"")</f>
        <v>#N/A</v>
      </c>
      <c r="HC2" s="8" t="e">
        <f>IF($CM2=$DK2,$DL$95,"")</f>
        <v>#N/A</v>
      </c>
      <c r="HD2" s="8" t="e">
        <f>IF($CM2=$DK2,$DL$96,"")</f>
        <v>#N/A</v>
      </c>
      <c r="HE2" s="8" t="e">
        <f>IF($CM2=$DK2,$DL$97,"")</f>
        <v>#N/A</v>
      </c>
      <c r="HF2" s="8" t="e">
        <f>IF($CM2=$DK2,$DL$98,"")</f>
        <v>#N/A</v>
      </c>
      <c r="HG2" s="8" t="e">
        <f>IF($CM2=$DK2,$DL$99,"")</f>
        <v>#N/A</v>
      </c>
      <c r="HH2" s="8" t="e">
        <f>IF($CM2=$DK2,$DL$100,"")</f>
        <v>#N/A</v>
      </c>
      <c r="HI2" s="8" t="e">
        <f>IF($CM2=$DK2,$DL$101,"")</f>
        <v>#N/A</v>
      </c>
      <c r="HJ2" s="8" t="e">
        <f>IF($CM2=$DK2,$DL$102,"")</f>
        <v>#N/A</v>
      </c>
      <c r="HK2" s="8" t="e">
        <f>IF($CM2=$DK2,$DL$103,"")</f>
        <v>#N/A</v>
      </c>
      <c r="HL2" s="8" t="e">
        <f>IF($CM2=$DK2,$DL$104,"")</f>
        <v>#N/A</v>
      </c>
      <c r="HM2" s="8" t="e">
        <f>IF($CM2=$DK2,$DL$105,"")</f>
        <v>#N/A</v>
      </c>
      <c r="HN2" s="8" t="e">
        <f>IF($CM2=$DK2,$DL$106,"")</f>
        <v>#N/A</v>
      </c>
    </row>
    <row r="3" spans="1:222" ht="13" x14ac:dyDescent="0.2">
      <c r="A3" s="4" t="s">
        <v>8367</v>
      </c>
      <c r="B3" s="11" t="s">
        <v>8368</v>
      </c>
      <c r="C3" s="4" t="s">
        <v>8369</v>
      </c>
      <c r="D3" s="11" t="s">
        <v>8370</v>
      </c>
      <c r="E3" s="11" t="s">
        <v>8658</v>
      </c>
      <c r="F3" s="11" t="s">
        <v>8560</v>
      </c>
      <c r="G3" s="11" t="s">
        <v>8609</v>
      </c>
      <c r="H3" s="11" t="s">
        <v>8707</v>
      </c>
      <c r="I3" s="11" t="s">
        <v>8756</v>
      </c>
      <c r="J3" s="4" t="s">
        <v>8806</v>
      </c>
      <c r="K3" s="4" t="s">
        <v>8807</v>
      </c>
      <c r="L3" s="11" t="s">
        <v>8903</v>
      </c>
      <c r="M3" s="11" t="s">
        <v>8953</v>
      </c>
      <c r="N3" s="11" t="s">
        <v>8954</v>
      </c>
      <c r="AA3" s="8" t="s">
        <v>24</v>
      </c>
      <c r="AB3" s="8" t="s">
        <v>4898</v>
      </c>
      <c r="AC3" s="8" t="s">
        <v>5300</v>
      </c>
      <c r="AD3" s="8" t="s">
        <v>5831</v>
      </c>
      <c r="AE3" s="8" t="str">
        <f>IF($H$2=$AA$5,$AA$5,IF($H$2=$AA$6,$AA$6,IF($H$2=$AA$7,$AA$7,IF($H$2=$AA$8,$AA$8,IF($H$2=$AA$9,$AB3,IF($H$2=$AA$3,$AC3,IF($H$2=$AA$4,$AD3,"")))))))</f>
        <v/>
      </c>
      <c r="AF3" s="8" t="str">
        <f>IF($H$3=$AA$5,$AA$5,IF($H$3=$AA$6,$AA$6,IF($H$3=$AA$7,$AA$7,IF($H$3=$AA$8,$AA$8,IF($H$3=$AA$9,$AB3,IF($H$3=$AA$3,$AC3,IF($H$3=$AA$4,$AD3,"")))))))</f>
        <v/>
      </c>
      <c r="AG3" s="8" t="str">
        <f>IF($H$4=$AA$5,$AA$5,IF($H$4=$AA$6,$AA$6,IF($H$4=$AA$7,$AA$7,IF($H$4=$AA$8,$AA$8,IF($H$4=$AA$9,$AB3,IF($H$4=$AA$3,$AC3,IF($H$4=$AA$4,$AD3,"")))))))</f>
        <v/>
      </c>
      <c r="AH3" s="8" t="str">
        <f>IF($H$5=$AA$5,$AA$5,IF($H$5=$AA$6,$AA$6,IF($H$5=$AA$7,$AA$7,IF($H$5=$AA$8,$AA$8,IF($H$5=$AA$9,$AB3,IF($H$5=$AA$3,$AC3,IF($H$5=$AA$4,$AD3,"")))))))</f>
        <v/>
      </c>
      <c r="AI3" s="8" t="str">
        <f>IF($H$6=$AA$5,$AA$5,IF($H$6=$AA$6,$AA$6,IF($H$6=$AA$7,$AA$7,IF($H$6=$AA$8,$AA$8,IF($H$6=$AA$9,$AB3,IF($H$6=$AA$3,$AC3,IF($H$6=$AA$4,$AD3,"")))))))</f>
        <v/>
      </c>
      <c r="AJ3" s="8" t="str">
        <f>IF($H$7=$AA$5,$AA$5,IF($H$7=$AA$6,$AA$6,IF($H$7=$AA$7,$AA$7,IF($H$7=$AA$8,$AA$8,IF($H$7=$AA$9,$AB3,IF($H$7=$AA$3,$AC3,IF($H$7=$AA$4,$AD3,"")))))))</f>
        <v/>
      </c>
      <c r="AK3" s="8" t="str">
        <f>IF($H$8=$AA$5,$AA$5,IF($H$8=$AA$6,$AA$6,IF($H$8=$AA$7,$AA$7,IF($H$8=$AA$8,$AA$8,IF($H$8=$AA$9,$AB3,IF($H$8=$AA$3,$AC3,IF($H$8=$AA$4,$AD3,"")))))))</f>
        <v/>
      </c>
      <c r="AL3" s="8" t="str">
        <f>IF($H$9=$AA$5,$AA$5,IF($H$9=$AA$6,$AA$6,IF($H$9=$AA$7,$AA$7,IF($H$9=$AA$8,$AA$8,IF($H$9=$AA$9,$AB3,IF($H$9=$AA$3,$AC3,IF($H$9=$AA$4,$AD3,"")))))))</f>
        <v/>
      </c>
      <c r="AM3" s="8" t="str">
        <f>IF($H$10=$AA$5,$AA$5,IF($H$10=$AA$6,$AA$6,IF($H$10=$AA$7,$AA$7,IF($H$10=$AA$8,$AA$8,IF($H$10=$AA$9,$AB3,IF($H$10=$AA$3,$AC3,IF($H$10=$AA$4,$AD3,"")))))))</f>
        <v/>
      </c>
      <c r="AN3" s="8" t="str">
        <f>IF($H$11=$AA$5,$AA$5,IF($H$11=$AA$6,$AA$6,IF($H$11=$AA$7,$AA$7,IF($H$11=$AA$8,$AA$8,IF($H$11=$AA$9,$AB3,IF($H$11=$AA$3,$AC3,IF($H$11=$AA$4,$AD3,"")))))))</f>
        <v/>
      </c>
      <c r="AO3" s="8" t="str">
        <f>IF($H$12=$AA$5,$AA$5,IF($H$12=$AA$6,$AA$6,IF($H$12=$AA$7,$AA$7,IF($H$12=$AA$8,$AA$8,IF($H$12=$AA$9,$AB3,IF($H$12=$AA$3,$AC3,IF($H$12=$AA$4,$AD3,"")))))))</f>
        <v/>
      </c>
      <c r="AP3" s="8" t="str">
        <f>IF($H$13=$AA$5,$AA$5,IF($H$13=$AA$6,$AA$6,IF($H$13=$AA$7,$AA$7,IF($H$13=$AA$8,$AA$8,IF($H$13=$AA$9,$AB3,IF($H$13=$AA$3,$AC3,IF($H$13=$AA$4,$AD3,"")))))))</f>
        <v/>
      </c>
      <c r="AQ3" s="8" t="str">
        <f>IF($H$14=$AA$5,$AA$5,IF($H$14=$AA$6,$AA$6,IF($H$14=$AA$7,$AA$7,IF($H$14=$AA$8,$AA$8,IF($H$14=$AA$9,$AB3,IF($H$14=$AA$3,$AC3,IF($H$14=$AA$4,$AD3,"")))))))</f>
        <v/>
      </c>
      <c r="AR3" s="8" t="str">
        <f>IF($H$15=$AA$5,$AA$5,IF($H$15=$AA$6,$AA$6,IF($H$15=$AA$7,$AA$7,IF($H$15=$AA$8,$AA$8,IF($H$15=$AA$9,$AB3,IF($H$15=$AA$3,$AC3,IF($H$15=$AA$4,$AD3,"")))))))</f>
        <v/>
      </c>
      <c r="AS3" s="8" t="str">
        <f>IF($H$16=$AA$5,$AA$5,IF($H$16=$AA$6,$AA$6,IF($H$16=$AA$7,$AA$7,IF($H$16=$AA$8,$AA$8,IF($H$16=$AA$9,$AB3,IF($H$16=$AA$3,$AC3,IF($H$16=$AA$4,$AD3,"")))))))</f>
        <v/>
      </c>
      <c r="AT3" s="8" t="str">
        <f>IF($H$17=$AA$5,$AA$5,IF($H$17=$AA$6,$AA$6,IF($H$17=$AA$7,$AA$7,IF($H$17=$AA$8,$AA$8,IF($H$17=$AA$9,$AB3,IF($H$17=$AA$3,$AC3,IF($H$17=$AA$4,$AD3,"")))))))</f>
        <v/>
      </c>
      <c r="AU3" s="8" t="str">
        <f>IF($H$18=$AA$5,$AA$5,IF($H$18=$AA$6,$AA$6,IF($H$18=$AA$7,$AA$7,IF($H$18=$AA$8,$AA$8,IF($H$18=$AA$9,$AB3,IF($H$18=$AA$3,$AC3,IF($H$18=$AA$4,$AD3,"")))))))</f>
        <v/>
      </c>
      <c r="AV3" s="8" t="str">
        <f>IF($H$19=$AA$5,$AA$5,IF($H$19=$AA$6,$AA$6,IF($H$19=$AA$7,$AA$7,IF($H$19=$AA$8,$AA$8,IF($H$19=$AA$9,$AB3,IF($H$19=$AA$3,$AC3,IF($H$19=$AA$4,$AD3,"")))))))</f>
        <v/>
      </c>
      <c r="AW3" s="8" t="str">
        <f>IF($H$20=$AA$5,$AA$5,IF($H$20=$AA$6,$AA$6,IF($H$20=$AA$7,$AA$7,IF($H$20=$AA$8,$AA$8,IF($H$20=$AA$9,$AB3,IF($H$20=$AA$3,$AC3,IF($H$20=$AA$4,$AD3,"")))))))</f>
        <v/>
      </c>
      <c r="AX3" s="8" t="str">
        <f>IF($H$21=$AA$5,$AA$5,IF($H$21=$AA$6,$AA$6,IF($H$21=$AA$7,$AA$7,IF($H$21=$AA$8,$AA$8,IF($H$21=$AA$9,$AB3,IF($H$21=$AA$3,$AC3,IF($H$21=$AA$4,$AD3,"")))))))</f>
        <v/>
      </c>
      <c r="AY3" s="8" t="str">
        <f>IF($H$22=$AA$5,$AA$5,IF($H$22=$AA$6,$AA$6,IF($H$22=$AA$7,$AA$7,IF($H$22=$AA$8,$AA$8,IF($H$22=$AA$9,$AB3,IF($H$22=$AA$3,$AC3,IF($H$22=$AA$4,$AD3,"")))))))</f>
        <v/>
      </c>
      <c r="AZ3" s="8" t="str">
        <f>IF($H$23=$AA$5,$AA$5,IF($H$23=$AA$6,$AA$6,IF($H$23=$AA$7,$AA$7,IF($H$23=$AA$8,$AA$8,IF($H$23=$AA$9,$AB3,IF($H$23=$AA$3,$AC3,IF($H$23=$AA$4,$AD3,"")))))))</f>
        <v/>
      </c>
      <c r="BA3" s="8" t="str">
        <f>IF($H$24=$AA$5,$AA$5,IF($H$24=$AA$6,$AA$6,IF($H$24=$AA$7,$AA$7,IF($H$24=$AA$8,$AA$8,IF($H$24=$AA$9,$AB3,IF($H$24=$AA$3,$AC3,IF($H$24=$AA$4,$AD3,"")))))))</f>
        <v/>
      </c>
      <c r="BB3" s="8" t="str">
        <f>IF($H$25=$AA$5,$AA$5,IF($H$25=$AA$6,$AA$6,IF($H$25=$AA$7,$AA$7,IF($H$25=$AA$8,$AA$8,IF($H$25=$AA$9,$AB3,IF($H$25=$AA$3,$AC3,IF($H$25=$AA$4,$AD3,"")))))))</f>
        <v/>
      </c>
      <c r="BC3" s="8" t="str">
        <f>IF($H$26=$AA$5,$AA$5,IF($H$26=$AA$6,$AA$6,IF($H$26=$AA$7,$AA$7,IF($H$26=$AA$8,$AA$8,IF($H$26=$AA$9,$AB3,IF($H$26=$AA$3,$AC3,IF($H$26=$AA$4,$AD3,"")))))))</f>
        <v/>
      </c>
      <c r="BD3" s="8" t="str">
        <f>IF($H$27=$AA$5,$AA$5,IF($H$27=$AA$6,$AA$6,IF($H$27=$AA$7,$AA$7,IF($H$27=$AA$8,$AA$8,IF($H$27=$AA$9,$AB3,IF($H$27=$AA$3,$AC3,IF($H$27=$AA$4,$AD3,"")))))))</f>
        <v/>
      </c>
      <c r="BE3" s="8" t="str">
        <f>IF($H$28=$AA$5,$AA$5,IF($H$28=$AA$6,$AA$6,IF($H$28=$AA$7,$AA$7,IF($H$28=$AA$8,$AA$8,IF($H$28=$AA$9,$AB3,IF($H$28=$AA$3,$AC3,IF($H$28=$AA$4,$AD3,"")))))))</f>
        <v/>
      </c>
      <c r="BF3" s="8" t="str">
        <f>IF($H$29=$AA$5,$AA$5,IF($H$29=$AA$6,$AA$6,IF($H$29=$AA$7,$AA$7,IF($H$29=$AA$8,$AA$8,IF($H$29=$AA$9,$AB3,IF($H$29=$AA$3,$AC3,IF($H$29=$AA$4,$AD3,"")))))))</f>
        <v/>
      </c>
      <c r="BG3" s="8" t="str">
        <f>IF($H$30=$AA$5,$AA$5,IF($H$30=$AA$6,$AA$6,IF($H$30=$AA$7,$AA$7,IF($H$30=$AA$8,$AA$8,IF($H$30=$AA$9,$AB3,IF($H$30=$AA$3,$AC3,IF($H$30=$AA$4,$AD3,"")))))))</f>
        <v/>
      </c>
      <c r="BH3" s="8" t="str">
        <f>IF($H$31=$AA$5,$AA$5,IF($H$31=$AA$6,$AA$6,IF($H$31=$AA$7,$AA$7,IF($H$31=$AA$8,$AA$8,IF($H$31=$AA$9,$AB3,IF($H$31=$AA$3,$AC3,IF($H$31=$AA$4,$AD3,"")))))))</f>
        <v/>
      </c>
      <c r="BI3" s="8" t="str">
        <f>IF($H$32=$AA$5,$AA$5,IF($H$32=$AA$6,$AA$6,IF($H$32=$AA$7,$AA$7,IF($H$32=$AA$8,$AA$8,IF($H$32=$AA$9,$AB3,IF($H$32=$AA$3,$AC3,IF($H$32=$AA$4,$AD3,"")))))))</f>
        <v/>
      </c>
      <c r="BJ3" s="8" t="str">
        <f>IF($H$33=$AA$5,$AA$5,IF($H$33=$AA$6,$AA$6,IF($H$33=$AA$7,$AA$7,IF($H$33=$AA$8,$AA$8,IF($H$33=$AA$9,$AB3,IF($H$33=$AA$3,$AC3,IF($H$33=$AA$4,$AD3,"")))))))</f>
        <v/>
      </c>
      <c r="BK3" s="8" t="str">
        <f>IF($H$34=$AA$5,$AA$5,IF($H$34=$AA$6,$AA$6,IF($H$34=$AA$7,$AA$7,IF($H$34=$AA$8,$AA$8,IF($H$34=$AA$9,$AB3,IF($H$34=$AA$3,$AC3,IF($H$34=$AA$4,$AD3,"")))))))</f>
        <v/>
      </c>
      <c r="BL3" s="8" t="str">
        <f>IF($H$35=$AA$5,$AA$5,IF($H$35=$AA$6,$AA$6,IF($H$35=$AA$7,$AA$7,IF($H$35=$AA$8,$AA$8,IF($H$35=$AA$9,$AB3,IF($H$35=$AA$3,$AC3,IF($H$35=$AA$4,$AD3,"")))))))</f>
        <v/>
      </c>
      <c r="BM3" s="8" t="str">
        <f>IF($H$36=$AA$5,$AA$5,IF($H$36=$AA$6,$AA$6,IF($H$36=$AA$7,$AA$7,IF($H$36=$AA$8,$AA$8,IF($H$36=$AA$9,$AB3,IF($H$36=$AA$3,$AC3,IF($H$36=$AA$4,$AD3,"")))))))</f>
        <v/>
      </c>
      <c r="BN3" s="8" t="str">
        <f>IF($H$37=$AA$5,$AA$5,IF($H$37=$AA$6,$AA$6,IF($H$37=$AA$7,$AA$7,IF($H$37=$AA$8,$AA$8,IF($H$37=$AA$9,$AB3,IF($H$37=$AA$3,$AC3,IF($H$37=$AA$4,$AD3,"")))))))</f>
        <v/>
      </c>
      <c r="BO3" s="8" t="str">
        <f>IF($H$38=$AA$5,$AA$5,IF($H$38=$AA$6,$AA$6,IF($H$38=$AA$7,$AA$7,IF($H$38=$AA$8,$AA$8,IF($H$38=$AA$9,$AB3,IF($H$38=$AA$3,$AC3,IF($H$38=$AA$4,$AD3,"")))))))</f>
        <v/>
      </c>
      <c r="BP3" s="8" t="str">
        <f>IF($H$39=$AA$5,$AA$5,IF($H$39=$AA$6,$AA$6,IF($H$39=$AA$7,$AA$7,IF($H$39=$AA$8,$AA$8,IF($H$39=$AA$9,$AB3,IF($H$39=$AA$3,$AC3,IF($H$39=$AA$4,$AD3,"")))))))</f>
        <v/>
      </c>
      <c r="BQ3" s="8" t="str">
        <f>IF($H$40=$AA$5,$AA$5,IF($H$40=$AA$6,$AA$6,IF($H$40=$AA$7,$AA$7,IF($H$40=$AA$8,$AA$8,IF($H$40=$AA$9,$AB3,IF($H$40=$AA$3,$AC3,IF($H$40=$AA$4,$AD3,"")))))))</f>
        <v/>
      </c>
      <c r="BR3" s="8" t="str">
        <f>IF($H$41=$AA$5,$AA$5,IF($H$41=$AA$6,$AA$6,IF($H$41=$AA$7,$AA$7,IF($H$41=$AA$8,$AA$8,IF($H$41=$AA$9,$AB3,IF($H$41=$AA$3,$AC3,IF($H$41=$AA$4,$AD3,"")))))))</f>
        <v/>
      </c>
      <c r="BS3" s="8" t="str">
        <f>IF($H$42=$AA$5,$AA$5,IF($H$42=$AA$6,$AA$6,IF($H$42=$AA$7,$AA$7,IF($H$42=$AA$8,$AA$8,IF($H$42=$AA$9,$AB3,IF($H$42=$AA$3,$AC3,IF($H$42=$AA$4,$AD3,"")))))))</f>
        <v/>
      </c>
      <c r="BT3" s="8" t="str">
        <f>IF($H$43=$AA$5,$AA$5,IF($H$43=$AA$6,$AA$6,IF($H$43=$AA$7,$AA$7,IF($H$43=$AA$8,$AA$8,IF($H$43=$AA$9,$AB3,IF($H$43=$AA$3,$AC3,IF($H$43=$AA$4,$AD3,"")))))))</f>
        <v/>
      </c>
      <c r="BU3" s="8" t="str">
        <f>IF($H$44=$AA$5,$AA$5,IF($H$44=$AA$6,$AA$6,IF($H$44=$AA$7,$AA$7,IF($H$44=$AA$8,$AA$8,IF($H$44=$AA$9,$AB3,IF($H$44=$AA$3,$AC3,IF($H$44=$AA$4,$AD3,"")))))))</f>
        <v/>
      </c>
      <c r="BV3" s="8" t="str">
        <f>IF($H$45=$AA$5,$AA$5,IF($H$45=$AA$6,$AA$6,IF($H$45=$AA$7,$AA$7,IF($H$45=$AA$8,$AA$8,IF($H$45=$AA$9,$AB3,IF($H$45=$AA$3,$AC3,IF($H$45=$AA$4,$AD3,"")))))))</f>
        <v/>
      </c>
      <c r="BW3" s="8" t="str">
        <f>IF($H$46=$AA$5,$AA$5,IF($H$46=$AA$6,$AA$6,IF($H$46=$AA$7,$AA$7,IF($H$46=$AA$8,$AA$8,IF($H$46=$AA$9,$AB3,IF($H$46=$AA$3,$AC3,IF($H$46=$AA$4,$AD3,"")))))))</f>
        <v/>
      </c>
      <c r="BX3" s="8" t="str">
        <f>IF($H$47=$AA$5,$AA$5,IF($H$47=$AA$6,$AA$6,IF($H$47=$AA$7,$AA$7,IF($H$47=$AA$8,$AA$8,IF($H$47=$AA$9,$AB3,IF($H$47=$AA$3,$AC3,IF($H$47=$AA$4,$AD3,"")))))))</f>
        <v/>
      </c>
      <c r="BY3" s="8" t="str">
        <f>IF($H$48=$AA$5,$AA$5,IF($H$48=$AA$6,$AA$6,IF($H$48=$AA$7,$AA$7,IF($H$48=$AA$8,$AA$8,IF($H$48=$AA$9,$AB3,IF($H$48=$AA$3,$AC3,IF($H$48=$AA$4,$AD3,"")))))))</f>
        <v/>
      </c>
      <c r="BZ3" s="8" t="str">
        <f>IF($H$49=$AA$5,$AA$5,IF($H$49=$AA$6,$AA$6,IF($H$49=$AA$7,$AA$7,IF($H$49=$AA$8,$AA$8,IF($H$49=$AA$9,$AB3,IF($H$49=$AA$3,$AC3,IF($H$49=$AA$4,$AD3,"")))))))</f>
        <v/>
      </c>
      <c r="CA3" s="8" t="str">
        <f>IF($H$50=$AA$5,$AA$5,IF($H$50=$AA$6,$AA$6,IF($H$50=$AA$7,$AA$7,IF($H$50=$AA$8,$AA$8,IF($H$50=$AA$9,$AB3,IF($H$50=$AA$3,$AC3,IF($H$50=$AA$4,$AD3,"")))))))</f>
        <v/>
      </c>
      <c r="CC3" s="8" t="s">
        <v>6</v>
      </c>
      <c r="CD3" s="8" t="str">
        <f t="shared" ref="CD3:CD50" si="46">IF($J3="","",$J3)</f>
        <v>${findings[1].priority}</v>
      </c>
      <c r="CE3" s="8" t="s">
        <v>10</v>
      </c>
      <c r="CF3" s="8" t="str">
        <f t="shared" si="0"/>
        <v>&lt; $5MM USD</v>
      </c>
      <c r="CG3" s="8" t="str">
        <f t="shared" ref="CG3:CG50" si="47">IF($CD3="","",IF($CD3=$CC$2,"",$CE$3))</f>
        <v>$5MM - $10MM USD</v>
      </c>
      <c r="CH3" s="8" t="str">
        <f t="shared" si="1"/>
        <v>$10MM - $20MM USD</v>
      </c>
      <c r="CI3" s="8" t="str">
        <f t="shared" si="2"/>
        <v>&gt; $20MM USD</v>
      </c>
      <c r="CJ3" s="8" t="s">
        <v>14</v>
      </c>
      <c r="CK3" s="8" t="s">
        <v>6516</v>
      </c>
      <c r="CL3" s="8" t="s">
        <v>50</v>
      </c>
      <c r="CM3" s="8" t="e">
        <f t="shared" si="3"/>
        <v>#N/A</v>
      </c>
      <c r="CN3" s="8" t="e">
        <f t="shared" si="4"/>
        <v>#N/A</v>
      </c>
      <c r="CO3" s="8" t="e">
        <f t="shared" si="5"/>
        <v>#N/A</v>
      </c>
      <c r="CP3" s="8" t="e">
        <f t="shared" si="6"/>
        <v>#N/A</v>
      </c>
      <c r="CQ3" s="8" t="e">
        <f t="shared" si="7"/>
        <v>#N/A</v>
      </c>
      <c r="CR3" s="8" t="e">
        <f t="shared" si="8"/>
        <v>#N/A</v>
      </c>
      <c r="CS3" s="8" t="e">
        <f t="shared" si="9"/>
        <v>#N/A</v>
      </c>
      <c r="CT3" s="8" t="e">
        <f t="shared" si="10"/>
        <v>#N/A</v>
      </c>
      <c r="CU3" s="8" t="e">
        <f t="shared" si="11"/>
        <v>#N/A</v>
      </c>
      <c r="CV3" s="8" t="e">
        <f t="shared" si="12"/>
        <v>#N/A</v>
      </c>
      <c r="CW3" s="8" t="e">
        <f t="shared" si="13"/>
        <v>#N/A</v>
      </c>
      <c r="CX3" s="8" t="e">
        <f t="shared" si="14"/>
        <v>#N/A</v>
      </c>
      <c r="CY3" s="8" t="e">
        <f t="shared" si="15"/>
        <v>#N/A</v>
      </c>
      <c r="CZ3" s="8" t="e">
        <f t="shared" si="16"/>
        <v>#N/A</v>
      </c>
      <c r="DA3" s="8" t="e">
        <f t="shared" si="17"/>
        <v>#N/A</v>
      </c>
      <c r="DB3" s="8" t="e">
        <f t="shared" si="18"/>
        <v>#N/A</v>
      </c>
      <c r="DC3" s="8" t="e">
        <f t="shared" si="19"/>
        <v>#N/A</v>
      </c>
      <c r="DD3" s="8" t="e">
        <f t="shared" si="20"/>
        <v>#N/A</v>
      </c>
      <c r="DE3" s="8" t="e">
        <f t="shared" si="21"/>
        <v>#N/A</v>
      </c>
      <c r="DF3" s="8" t="e">
        <f t="shared" si="22"/>
        <v>#N/A</v>
      </c>
      <c r="DG3" s="8" t="e">
        <f t="shared" si="23"/>
        <v>#N/A</v>
      </c>
      <c r="DH3" s="8" t="e">
        <f t="shared" si="24"/>
        <v>#N/A</v>
      </c>
      <c r="DI3" s="8" t="s">
        <v>3151</v>
      </c>
      <c r="DJ3" s="8" t="s">
        <v>3152</v>
      </c>
      <c r="DK3" s="8" t="s">
        <v>34</v>
      </c>
      <c r="DL3" s="8" t="s">
        <v>3150</v>
      </c>
      <c r="DN3" s="8" t="e">
        <f t="shared" si="25"/>
        <v>#N/A</v>
      </c>
      <c r="DO3" s="8" t="e">
        <f t="shared" si="26"/>
        <v>#N/A</v>
      </c>
      <c r="DP3" s="8" t="e">
        <f t="shared" si="27"/>
        <v>#N/A</v>
      </c>
      <c r="DQ3" s="8" t="e">
        <f t="shared" si="28"/>
        <v>#N/A</v>
      </c>
      <c r="DR3" s="8" t="e">
        <f t="shared" si="29"/>
        <v>#N/A</v>
      </c>
      <c r="DS3" s="8" t="e">
        <f t="shared" si="30"/>
        <v>#N/A</v>
      </c>
      <c r="DT3" s="8" t="e">
        <f t="shared" si="31"/>
        <v>#N/A</v>
      </c>
      <c r="DU3" s="8" t="e">
        <f t="shared" si="32"/>
        <v>#N/A</v>
      </c>
      <c r="DV3" s="8" t="e">
        <f t="shared" si="33"/>
        <v>#N/A</v>
      </c>
      <c r="DW3" s="8" t="e">
        <f t="shared" si="34"/>
        <v>#N/A</v>
      </c>
      <c r="DX3" s="8" t="e">
        <f t="shared" si="35"/>
        <v>#N/A</v>
      </c>
      <c r="DY3" s="8" t="e">
        <f t="shared" si="36"/>
        <v>#N/A</v>
      </c>
      <c r="DZ3" s="8" t="e">
        <f t="shared" si="37"/>
        <v>#N/A</v>
      </c>
      <c r="EA3" s="8" t="e">
        <f t="shared" si="38"/>
        <v>#N/A</v>
      </c>
      <c r="EB3" s="8" t="e">
        <f t="shared" si="39"/>
        <v>#N/A</v>
      </c>
      <c r="EC3" s="8" t="e">
        <f t="shared" si="40"/>
        <v>#N/A</v>
      </c>
      <c r="ED3" s="8" t="e">
        <f t="shared" si="41"/>
        <v>#N/A</v>
      </c>
      <c r="EE3" s="8" t="e">
        <f t="shared" si="42"/>
        <v>#N/A</v>
      </c>
      <c r="EF3" s="8" t="e">
        <f t="shared" si="43"/>
        <v>#N/A</v>
      </c>
      <c r="EG3" s="8" t="e">
        <f t="shared" si="44"/>
        <v>#N/A</v>
      </c>
      <c r="EH3" s="8" t="e">
        <f t="shared" si="45"/>
        <v>#N/A</v>
      </c>
      <c r="EI3" s="8" t="e">
        <f t="shared" ref="EI3:EI50" si="48">IF($CM3=$DK3,$DL$23,"")</f>
        <v>#N/A</v>
      </c>
      <c r="EJ3" s="8" t="e">
        <f t="shared" ref="EJ3:EJ50" si="49">IF($CM3=$DK3,$DL$24,"")</f>
        <v>#N/A</v>
      </c>
      <c r="EK3" s="8" t="e">
        <f t="shared" ref="EK3:EK50" si="50">IF($CM3=$DK3,$DL$25,"")</f>
        <v>#N/A</v>
      </c>
      <c r="EL3" s="8" t="e">
        <f t="shared" ref="EL3:EL50" si="51">IF($CM3=$DK3,$DL$26,"")</f>
        <v>#N/A</v>
      </c>
      <c r="EM3" s="8" t="e">
        <f t="shared" ref="EM3:EM50" si="52">IF($CM3=$DK3,$DL$27,"")</f>
        <v>#N/A</v>
      </c>
      <c r="EN3" s="8" t="e">
        <f t="shared" ref="EN3:EN50" si="53">IF($CM3=$DK3,$DL$28,"")</f>
        <v>#N/A</v>
      </c>
      <c r="EO3" s="8" t="e">
        <f t="shared" ref="EO3:EO50" si="54">IF($CM3=$DK3,$DL$29,"")</f>
        <v>#N/A</v>
      </c>
      <c r="EP3" s="8" t="e">
        <f t="shared" ref="EP3:EP50" si="55">IF($CM3=$DK3,$DL$30,"")</f>
        <v>#N/A</v>
      </c>
      <c r="EQ3" s="8" t="e">
        <f t="shared" ref="EQ3:EQ50" si="56">IF($CM3=$DK3,$DL$31,"")</f>
        <v>#N/A</v>
      </c>
      <c r="ER3" s="8" t="e">
        <f t="shared" ref="ER3:ER50" si="57">IF($CM3=$DK3,$DL$32,"")</f>
        <v>#N/A</v>
      </c>
      <c r="ES3" s="8" t="e">
        <f t="shared" ref="ES3:ES50" si="58">IF($CM3=$DK3,$DL$33,"")</f>
        <v>#N/A</v>
      </c>
      <c r="ET3" s="8" t="e">
        <f t="shared" ref="ET3:ET50" si="59">IF($CM3=$DK3,$DL$34,"")</f>
        <v>#N/A</v>
      </c>
      <c r="EU3" s="8" t="e">
        <f t="shared" ref="EU3:EU50" si="60">IF($CM3=$DK3,$DL$35,"")</f>
        <v>#N/A</v>
      </c>
      <c r="EV3" s="8" t="e">
        <f t="shared" ref="EV3:EV50" si="61">IF($CM3=$DK3,$DL$36,"")</f>
        <v>#N/A</v>
      </c>
      <c r="EW3" s="8" t="e">
        <f t="shared" ref="EW3:EW50" si="62">IF($CM3=$DK3,$DL$37,"")</f>
        <v>#N/A</v>
      </c>
      <c r="EX3" s="8" t="e">
        <f t="shared" ref="EX3:EX50" si="63">IF($CM3=$DK3,$DL$38,"")</f>
        <v>#N/A</v>
      </c>
      <c r="EY3" s="8" t="e">
        <f t="shared" ref="EY3:EY50" si="64">IF($CM3=$DK3,$DL$39,"")</f>
        <v>#N/A</v>
      </c>
      <c r="EZ3" s="8" t="e">
        <f t="shared" ref="EZ3:EZ50" si="65">IF($CM3=$DK3,$DL$40,"")</f>
        <v>#N/A</v>
      </c>
      <c r="FA3" s="8" t="e">
        <f t="shared" ref="FA3:FA50" si="66">IF($CM3=$DK3,$DL$41,"")</f>
        <v>#N/A</v>
      </c>
      <c r="FB3" s="8" t="e">
        <f t="shared" ref="FB3:FB50" si="67">IF($CM3=$DK3,$DL$42,"")</f>
        <v>#N/A</v>
      </c>
      <c r="FC3" s="8" t="e">
        <f t="shared" ref="FC3:FC50" si="68">IF($CM3=$DK3,$DL$43,"")</f>
        <v>#N/A</v>
      </c>
      <c r="FD3" s="8" t="e">
        <f t="shared" ref="FD3:FD50" si="69">IF($CM3=$DK3,$DL$44,"")</f>
        <v>#N/A</v>
      </c>
      <c r="FE3" s="8" t="e">
        <f t="shared" ref="FE3:FE50" si="70">IF($CM3=$DK3,$DL$45,"")</f>
        <v>#N/A</v>
      </c>
      <c r="FF3" s="8" t="e">
        <f t="shared" ref="FF3:FF50" si="71">IF($CM3=$DK3,$DL$46,"")</f>
        <v>#N/A</v>
      </c>
      <c r="FG3" s="8" t="e">
        <f t="shared" ref="FG3:FG50" si="72">IF($CM3=$DK3,$DL$47,"")</f>
        <v>#N/A</v>
      </c>
      <c r="FH3" s="8" t="e">
        <f t="shared" ref="FH3:FH50" si="73">IF($CM3=$DK3,$DL$48,"")</f>
        <v>#N/A</v>
      </c>
      <c r="FI3" s="8" t="e">
        <f t="shared" ref="FI3:FI50" si="74">IF($CM3=$DK3,$DL$49,"")</f>
        <v>#N/A</v>
      </c>
      <c r="FJ3" s="8" t="e">
        <f t="shared" ref="FJ3:FJ50" si="75">IF($CM3=$DK3,$DL$50,"")</f>
        <v>#N/A</v>
      </c>
      <c r="FK3" s="8" t="e">
        <f t="shared" ref="FK3:FK50" si="76">IF($CM3=$DK3,$DL$51,"")</f>
        <v>#N/A</v>
      </c>
      <c r="FL3" s="8" t="e">
        <f t="shared" ref="FL3:FL50" si="77">IF($CM3=$DK3,$DL$52,"")</f>
        <v>#N/A</v>
      </c>
      <c r="FM3" s="8" t="e">
        <f t="shared" ref="FM3:FM50" si="78">IF($CM3=$DK3,$DL$53,"")</f>
        <v>#N/A</v>
      </c>
      <c r="FN3" s="8" t="e">
        <f t="shared" ref="FN3:FN50" si="79">IF($CM3=$DK3,$DL$54,"")</f>
        <v>#N/A</v>
      </c>
      <c r="FO3" s="8" t="e">
        <f t="shared" ref="FO3:FO50" si="80">IF($CM3=$DK3,$DL$55,"")</f>
        <v>#N/A</v>
      </c>
      <c r="FP3" s="8" t="e">
        <f t="shared" ref="FP3:FP50" si="81">IF($CM3=$DK3,$DL$56,"")</f>
        <v>#N/A</v>
      </c>
      <c r="FQ3" s="8" t="e">
        <f t="shared" ref="FQ3:FQ50" si="82">IF($CM3=$DK3,$DL$57,"")</f>
        <v>#N/A</v>
      </c>
      <c r="FR3" s="8" t="e">
        <f t="shared" ref="FR3:FR50" si="83">IF($CM3=$DK3,$DL$58,"")</f>
        <v>#N/A</v>
      </c>
      <c r="FS3" s="8" t="e">
        <f t="shared" ref="FS3:FS50" si="84">IF($CM3=$DK3,$DL$59,"")</f>
        <v>#N/A</v>
      </c>
      <c r="FT3" s="8" t="e">
        <f t="shared" ref="FT3:FT50" si="85">IF($CM3=$DK3,$DL$60,"")</f>
        <v>#N/A</v>
      </c>
      <c r="FU3" s="8" t="e">
        <f t="shared" ref="FU3:FU50" si="86">IF($CM3=$DK3,$DL$61,"")</f>
        <v>#N/A</v>
      </c>
      <c r="FV3" s="8" t="e">
        <f t="shared" ref="FV3:FV50" si="87">IF($CM3=$DK3,$DL$62,"")</f>
        <v>#N/A</v>
      </c>
      <c r="FW3" s="8" t="e">
        <f t="shared" ref="FW3:FW50" si="88">IF($CM3=$DK3,$DL$63,"")</f>
        <v>#N/A</v>
      </c>
      <c r="FX3" s="8" t="e">
        <f t="shared" ref="FX3:FX50" si="89">IF($CM3=$DK3,$DL$64,"")</f>
        <v>#N/A</v>
      </c>
      <c r="FY3" s="8" t="e">
        <f t="shared" ref="FY3:FY50" si="90">IF($CM3=$DK3,$DL$65,"")</f>
        <v>#N/A</v>
      </c>
      <c r="FZ3" s="8" t="e">
        <f t="shared" ref="FZ3:FZ50" si="91">IF($CM3=$DK3,$DL$66,"")</f>
        <v>#N/A</v>
      </c>
      <c r="GA3" s="8" t="e">
        <f t="shared" ref="GA3:GA50" si="92">IF($CM3=$DK3,$DL$67,"")</f>
        <v>#N/A</v>
      </c>
      <c r="GB3" s="8" t="e">
        <f t="shared" ref="GB3:GB50" si="93">IF($CM3=$DK3,$DL$68,"")</f>
        <v>#N/A</v>
      </c>
      <c r="GC3" s="8" t="e">
        <f t="shared" ref="GC3:GC50" si="94">IF($CM3=$DK3,$DL$69,"")</f>
        <v>#N/A</v>
      </c>
      <c r="GD3" s="8" t="e">
        <f t="shared" ref="GD3:GD50" si="95">IF($CM3=$DK3,$DL$70,"")</f>
        <v>#N/A</v>
      </c>
      <c r="GE3" s="8" t="e">
        <f t="shared" ref="GE3:GE50" si="96">IF($CM3=$DK3,$DL$71,"")</f>
        <v>#N/A</v>
      </c>
      <c r="GF3" s="8" t="e">
        <f t="shared" ref="GF3:GF50" si="97">IF($CM3=$DK3,$DL$72,"")</f>
        <v>#N/A</v>
      </c>
      <c r="GG3" s="8" t="e">
        <f t="shared" ref="GG3:GG50" si="98">IF($CM3=$DK3,$DL$73,"")</f>
        <v>#N/A</v>
      </c>
      <c r="GH3" s="8" t="e">
        <f t="shared" ref="GH3:GH50" si="99">IF($CM3=$DK3,$DL$74,"")</f>
        <v>#N/A</v>
      </c>
      <c r="GI3" s="8" t="e">
        <f t="shared" ref="GI3:GI50" si="100">IF($CM3=$DK3,$DL$75,"")</f>
        <v>#N/A</v>
      </c>
      <c r="GJ3" s="8" t="e">
        <f t="shared" ref="GJ3:GJ50" si="101">IF($CM3=$DK3,$DL$76,"")</f>
        <v>#N/A</v>
      </c>
      <c r="GK3" s="8" t="e">
        <f t="shared" ref="GK3:GK50" si="102">IF($CM3=$DK3,$DL$77,"")</f>
        <v>#N/A</v>
      </c>
      <c r="GL3" s="8" t="e">
        <f t="shared" ref="GL3:GL50" si="103">IF($CM3=$DK3,$DL$78,"")</f>
        <v>#N/A</v>
      </c>
      <c r="GM3" s="8" t="e">
        <f t="shared" ref="GM3:GM50" si="104">IF($CM3=$DK3,$DL$79,"")</f>
        <v>#N/A</v>
      </c>
      <c r="GN3" s="8" t="e">
        <f t="shared" ref="GN3:GN50" si="105">IF($CM3=$DK3,$DL$80,"")</f>
        <v>#N/A</v>
      </c>
      <c r="GO3" s="8" t="e">
        <f t="shared" ref="GO3:GO50" si="106">IF($CM3=$DK3,$DL$81,"")</f>
        <v>#N/A</v>
      </c>
      <c r="GP3" s="8" t="e">
        <f t="shared" ref="GP3:GP50" si="107">IF($CM3=$DK3,$DL$82,"")</f>
        <v>#N/A</v>
      </c>
      <c r="GQ3" s="8" t="e">
        <f t="shared" ref="GQ3:GQ50" si="108">IF($CM3=$DK3,$DL$83,"")</f>
        <v>#N/A</v>
      </c>
      <c r="GR3" s="8" t="e">
        <f t="shared" ref="GR3:GR50" si="109">IF($CM3=$DK3,$DL$84,"")</f>
        <v>#N/A</v>
      </c>
      <c r="GS3" s="8" t="e">
        <f t="shared" ref="GS3:GS50" si="110">IF($CM3=$DK3,$DL$85,"")</f>
        <v>#N/A</v>
      </c>
      <c r="GT3" s="8" t="e">
        <f t="shared" ref="GT3:GT50" si="111">IF($CM3=$DK3,$DL$86,"")</f>
        <v>#N/A</v>
      </c>
      <c r="GU3" s="8" t="e">
        <f t="shared" ref="GU3:GU50" si="112">IF($CM3=$DK3,$DL$87,"")</f>
        <v>#N/A</v>
      </c>
      <c r="GV3" s="8" t="e">
        <f t="shared" ref="GV3:GV50" si="113">IF($CM3=$DK3,$DL$88,"")</f>
        <v>#N/A</v>
      </c>
      <c r="GW3" s="8" t="e">
        <f t="shared" ref="GW3:GW50" si="114">IF($CM3=$DK3,$DL$89,"")</f>
        <v>#N/A</v>
      </c>
      <c r="GX3" s="8" t="e">
        <f t="shared" ref="GX3:GX50" si="115">IF($CM3=$DK3,$DL$90,"")</f>
        <v>#N/A</v>
      </c>
      <c r="GY3" s="8" t="e">
        <f t="shared" ref="GY3:GY50" si="116">IF($CM3=$DK3,$DL$91,"")</f>
        <v>#N/A</v>
      </c>
      <c r="GZ3" s="8" t="e">
        <f t="shared" ref="GZ3:GZ50" si="117">IF($CM3=$DK3,$DL$92,"")</f>
        <v>#N/A</v>
      </c>
      <c r="HA3" s="8" t="e">
        <f t="shared" ref="HA3:HA50" si="118">IF($CM3=$DK3,$DL$93,"")</f>
        <v>#N/A</v>
      </c>
      <c r="HB3" s="8" t="e">
        <f t="shared" ref="HB3:HB50" si="119">IF($CM3=$DK3,$DL$94,"")</f>
        <v>#N/A</v>
      </c>
      <c r="HC3" s="8" t="e">
        <f t="shared" ref="HC3:HC50" si="120">IF($CM3=$DK3,$DL$95,"")</f>
        <v>#N/A</v>
      </c>
      <c r="HD3" s="8" t="e">
        <f t="shared" ref="HD3:HD50" si="121">IF($CM3=$DK3,$DL$96,"")</f>
        <v>#N/A</v>
      </c>
      <c r="HE3" s="8" t="e">
        <f t="shared" ref="HE3:HE50" si="122">IF($CM3=$DK3,$DL$97,"")</f>
        <v>#N/A</v>
      </c>
      <c r="HF3" s="8" t="e">
        <f t="shared" ref="HF3:HF50" si="123">IF($CM3=$DK3,$DL$98,"")</f>
        <v>#N/A</v>
      </c>
      <c r="HG3" s="8" t="e">
        <f t="shared" ref="HG3:HG50" si="124">IF($CM3=$DK3,$DL$99,"")</f>
        <v>#N/A</v>
      </c>
      <c r="HH3" s="8" t="e">
        <f t="shared" ref="HH3:HH50" si="125">IF($CM3=$DK3,$DL$100,"")</f>
        <v>#N/A</v>
      </c>
      <c r="HI3" s="8" t="e">
        <f t="shared" ref="HI3:HI50" si="126">IF($CM3=$DK3,$DL$101,"")</f>
        <v>#N/A</v>
      </c>
      <c r="HJ3" s="8" t="e">
        <f t="shared" ref="HJ3:HJ50" si="127">IF($CM3=$DK3,$DL$102,"")</f>
        <v>#N/A</v>
      </c>
      <c r="HK3" s="8" t="e">
        <f t="shared" ref="HK3:HK50" si="128">IF($CM3=$DK3,$DL$103,"")</f>
        <v>#N/A</v>
      </c>
      <c r="HL3" s="8" t="e">
        <f t="shared" ref="HL3:HL50" si="129">IF($CM3=$DK3,$DL$104,"")</f>
        <v>#N/A</v>
      </c>
      <c r="HM3" s="8" t="e">
        <f t="shared" ref="HM3:HM50" si="130">IF($CM3=$DK3,$DL$105,"")</f>
        <v>#N/A</v>
      </c>
      <c r="HN3" s="8" t="e">
        <f t="shared" ref="HN3:HN50" si="131">IF($CM3=$DK3,$DL$106,"")</f>
        <v>#N/A</v>
      </c>
    </row>
    <row r="4" spans="1:222" ht="13" x14ac:dyDescent="0.2">
      <c r="A4" s="4" t="s">
        <v>8371</v>
      </c>
      <c r="B4" s="11" t="s">
        <v>8372</v>
      </c>
      <c r="C4" s="4" t="s">
        <v>8373</v>
      </c>
      <c r="D4" s="11" t="s">
        <v>8374</v>
      </c>
      <c r="E4" s="11" t="s">
        <v>8659</v>
      </c>
      <c r="F4" s="11" t="s">
        <v>8561</v>
      </c>
      <c r="G4" s="11" t="s">
        <v>8610</v>
      </c>
      <c r="H4" s="11" t="s">
        <v>8708</v>
      </c>
      <c r="I4" s="11" t="s">
        <v>8757</v>
      </c>
      <c r="J4" s="4" t="s">
        <v>8808</v>
      </c>
      <c r="K4" s="4" t="s">
        <v>8809</v>
      </c>
      <c r="L4" s="11" t="s">
        <v>8904</v>
      </c>
      <c r="M4" s="11" t="s">
        <v>8955</v>
      </c>
      <c r="N4" s="11" t="s">
        <v>8956</v>
      </c>
      <c r="AA4" s="8" t="s">
        <v>25</v>
      </c>
      <c r="AB4" s="8" t="s">
        <v>4901</v>
      </c>
      <c r="AC4" s="8" t="s">
        <v>5079</v>
      </c>
      <c r="AD4" s="8" t="s">
        <v>5832</v>
      </c>
      <c r="AE4" s="8" t="str">
        <f>IF($H$2=$AA$9,$AB4,IF($H$2=$AA$3,$AC4,IF($H$2=$AA$4,$AD4,"")))</f>
        <v/>
      </c>
      <c r="AF4" s="8" t="str">
        <f>IF($H$3=$AA$9,$AB4,IF($H$3=$AA$3,$AC4,IF($H$3=$AA$4,$AD4,"")))</f>
        <v/>
      </c>
      <c r="AG4" s="8" t="str">
        <f>IF($H$4=$AA$9,$AB4,IF($H$4=$AA$3,$AC4,IF($H$4=$AA$4,$AD4,"")))</f>
        <v/>
      </c>
      <c r="AH4" s="8" t="str">
        <f>IF($H$5=$AA$9,$AB4,IF($H$5=$AA$3,$AC4,IF($H$5=$AA$4,$AD4,"")))</f>
        <v/>
      </c>
      <c r="AI4" s="8" t="str">
        <f>IF($H$6=$AA$9,$AB4,IF($H$6=$AA$3,$AC4,IF($H$6=$AA$4,$AD4,"")))</f>
        <v/>
      </c>
      <c r="AJ4" s="8" t="str">
        <f>IF($H$7=$AA$9,$AB4,IF($H$7=$AA$3,$AC4,IF($H$7=$AA$4,$AD4,"")))</f>
        <v/>
      </c>
      <c r="AK4" s="8" t="str">
        <f>IF($H$8=$AA$9,$AB4,IF($H$8=$AA$3,$AC4,IF($H$8=$AA$4,$AD4,"")))</f>
        <v/>
      </c>
      <c r="AL4" s="8" t="str">
        <f>IF($H$9=$AA$9,$AB4,IF($H$9=$AA$3,$AC4,IF($H$9=$AA$4,$AD4,"")))</f>
        <v/>
      </c>
      <c r="AM4" s="8" t="str">
        <f>IF($H$10=$AA$9,$AB4,IF($H$10=$AA$3,$AC4,IF($H$10=$AA$4,$AD4,"")))</f>
        <v/>
      </c>
      <c r="AN4" s="8" t="str">
        <f>IF($H$11=$AA$9,$AB4,IF($H$11=$AA$3,$AC4,IF($H$11=$AA$4,$AD4,"")))</f>
        <v/>
      </c>
      <c r="AO4" s="8" t="str">
        <f>IF($H$12=$AA$9,$AB4,IF($H$12=$AA$3,$AC4,IF($H$12=$AA$4,$AD4,"")))</f>
        <v/>
      </c>
      <c r="AP4" s="8" t="str">
        <f>IF($H$13=$AA$9,$AB4,IF($H$13=$AA$3,$AC4,IF($H$13=$AA$4,$AD4,"")))</f>
        <v/>
      </c>
      <c r="AQ4" s="8" t="str">
        <f>IF($H$14=$AA$9,$AB4,IF($H$14=$AA$3,$AC4,IF($H$14=$AA$4,$AD4,"")))</f>
        <v/>
      </c>
      <c r="AR4" s="8" t="str">
        <f>IF($H$15=$AA$9,$AB4,IF($H$15=$AA$3,$AC4,IF($H$15=$AA$4,$AD4,"")))</f>
        <v/>
      </c>
      <c r="AS4" s="8" t="str">
        <f>IF($H$16=$AA$9,$AB4,IF($H$16=$AA$3,$AC4,IF($H$16=$AA$4,$AD4,"")))</f>
        <v/>
      </c>
      <c r="AT4" s="8" t="str">
        <f>IF($H$17=$AA$9,$AB4,IF($H$17=$AA$3,$AC4,IF($H$17=$AA$4,$AD4,"")))</f>
        <v/>
      </c>
      <c r="AU4" s="8" t="str">
        <f>IF($H$18=$AA$9,$AB4,IF($H$18=$AA$3,$AC4,IF($H$18=$AA$4,$AD4,"")))</f>
        <v/>
      </c>
      <c r="AV4" s="8" t="str">
        <f>IF($H$19=$AA$9,$AB4,IF($H$19=$AA$3,$AC4,IF($H$19=$AA$4,$AD4,"")))</f>
        <v/>
      </c>
      <c r="AW4" s="8" t="str">
        <f>IF($H$20=$AA$9,$AB4,IF($H$20=$AA$3,$AC4,IF($H$20=$AA$4,$AD4,"")))</f>
        <v/>
      </c>
      <c r="AX4" s="8" t="str">
        <f>IF($H$21=$AA$9,$AB4,IF($H$21=$AA$3,$AC4,IF($H$21=$AA$4,$AD4,"")))</f>
        <v/>
      </c>
      <c r="AY4" s="8" t="str">
        <f>IF($H$22=$AA$9,$AB4,IF($H$22=$AA$3,$AC4,IF($H$22=$AA$4,$AD4,"")))</f>
        <v/>
      </c>
      <c r="AZ4" s="8" t="str">
        <f>IF($H$23=$AA$9,$AB4,IF($H$23=$AA$3,$AC4,IF($H$23=$AA$4,$AD4,"")))</f>
        <v/>
      </c>
      <c r="BA4" s="8" t="str">
        <f>IF($H$24=$AA$9,$AB4,IF($H$24=$AA$3,$AC4,IF($H$24=$AA$4,$AD4,"")))</f>
        <v/>
      </c>
      <c r="BB4" s="8" t="str">
        <f>IF($H$25=$AA$9,$AB4,IF($H$25=$AA$3,$AC4,IF($H$25=$AA$4,$AD4,"")))</f>
        <v/>
      </c>
      <c r="BC4" s="8" t="str">
        <f>IF($H$26=$AA$9,$AB4,IF($H$26=$AA$3,$AC4,IF($H$26=$AA$4,$AD4,"")))</f>
        <v/>
      </c>
      <c r="BD4" s="8" t="str">
        <f>IF($H$27=$AA$9,$AB4,IF($H$27=$AA$3,$AC4,IF($H$27=$AA$4,$AD4,"")))</f>
        <v/>
      </c>
      <c r="BE4" s="8" t="str">
        <f>IF($H$28=$AA$9,$AB4,IF($H$28=$AA$3,$AC4,IF($H$28=$AA$4,$AD4,"")))</f>
        <v/>
      </c>
      <c r="BF4" s="8" t="str">
        <f>IF($H$29=$AA$9,$AB4,IF($H$29=$AA$3,$AC4,IF($H$29=$AA$4,$AD4,"")))</f>
        <v/>
      </c>
      <c r="BG4" s="8" t="str">
        <f>IF($H$30=$AA$9,$AB4,IF($H$30=$AA$3,$AC4,IF($H$30=$AA$4,$AD4,"")))</f>
        <v/>
      </c>
      <c r="BH4" s="8" t="str">
        <f>IF($H$31=$AA$9,$AB4,IF($H$31=$AA$3,$AC4,IF($H$31=$AA$4,$AD4,"")))</f>
        <v/>
      </c>
      <c r="BI4" s="8" t="str">
        <f>IF($H$32=$AA$9,$AB4,IF($H$32=$AA$3,$AC4,IF($H$32=$AA$4,$AD4,"")))</f>
        <v/>
      </c>
      <c r="BJ4" s="8" t="str">
        <f>IF($H$33=$AA$9,$AB4,IF($H$33=$AA$3,$AC4,IF($H$33=$AA$4,$AD4,"")))</f>
        <v/>
      </c>
      <c r="BK4" s="8" t="str">
        <f>IF($H$34=$AA$9,$AB4,IF($H$34=$AA$3,$AC4,IF($H$34=$AA$4,$AD4,"")))</f>
        <v/>
      </c>
      <c r="BL4" s="8" t="str">
        <f>IF($H$35=$AA$9,$AB4,IF($H$35=$AA$3,$AC4,IF($H$35=$AA$4,$AD4,"")))</f>
        <v/>
      </c>
      <c r="BM4" s="8" t="str">
        <f>IF($H$36=$AA$9,$AB4,IF($H$36=$AA$3,$AC4,IF($H$36=$AA$4,$AD4,"")))</f>
        <v/>
      </c>
      <c r="BN4" s="8" t="str">
        <f>IF($H$37=$AA$9,$AB4,IF($H$37=$AA$3,$AC4,IF($H$37=$AA$4,$AD4,"")))</f>
        <v/>
      </c>
      <c r="BO4" s="8" t="str">
        <f>IF($H$38=$AA$9,$AB4,IF($H$38=$AA$3,$AC4,IF($H$38=$AA$4,$AD4,"")))</f>
        <v/>
      </c>
      <c r="BP4" s="8" t="str">
        <f>IF($H$39=$AA$9,$AB4,IF($H$39=$AA$3,$AC4,IF($H$39=$AA$4,$AD4,"")))</f>
        <v/>
      </c>
      <c r="BQ4" s="8" t="str">
        <f>IF($H$40=$AA$9,$AB4,IF($H$40=$AA$3,$AC4,IF($H$40=$AA$4,$AD4,"")))</f>
        <v/>
      </c>
      <c r="BR4" s="8" t="str">
        <f>IF($H$41=$AA$9,$AB4,IF($H$41=$AA$3,$AC4,IF($H$41=$AA$4,$AD4,"")))</f>
        <v/>
      </c>
      <c r="BS4" s="8" t="str">
        <f>IF($H$42=$AA$9,$AB4,IF($H$42=$AA$3,$AC4,IF($H$42=$AA$4,$AD4,"")))</f>
        <v/>
      </c>
      <c r="BT4" s="8" t="str">
        <f>IF($H$43=$AA$9,$AB4,IF($H$43=$AA$3,$AC4,IF($H$43=$AA$4,$AD4,"")))</f>
        <v/>
      </c>
      <c r="BU4" s="8" t="str">
        <f>IF($H$44=$AA$9,$AB4,IF($H$44=$AA$3,$AC4,IF($H$44=$AA$4,$AD4,"")))</f>
        <v/>
      </c>
      <c r="BV4" s="8" t="str">
        <f>IF($H$45=$AA$9,$AB4,IF($H$45=$AA$3,$AC4,IF($H$45=$AA$4,$AD4,"")))</f>
        <v/>
      </c>
      <c r="BW4" s="8" t="str">
        <f>IF($H$46=$AA$9,$AB4,IF($H$46=$AA$3,$AC4,IF($H$46=$AA$4,$AD4,"")))</f>
        <v/>
      </c>
      <c r="BX4" s="8" t="str">
        <f>IF($H$47=$AA$9,$AB4,IF($H$47=$AA$3,$AC4,IF($H$47=$AA$4,$AD4,"")))</f>
        <v/>
      </c>
      <c r="BY4" s="8" t="str">
        <f>IF($H$48=$AA$9,$AB4,IF($H$48=$AA$3,$AC4,IF($H$48=$AA$4,$AD4,"")))</f>
        <v/>
      </c>
      <c r="BZ4" s="8" t="str">
        <f>IF($H$49=$AA$9,$AB4,IF($H$49=$AA$3,$AC4,IF($H$49=$AA$4,$AD4,"")))</f>
        <v/>
      </c>
      <c r="CA4" s="8" t="str">
        <f>IF($H$50=$AA$9,$AB4,IF($H$50=$AA$3,$AC4,IF($H$50=$AA$4,$AD4,"")))</f>
        <v/>
      </c>
      <c r="CC4" s="8" t="s">
        <v>5</v>
      </c>
      <c r="CD4" s="8" t="str">
        <f t="shared" si="46"/>
        <v>${findings[2].priority}</v>
      </c>
      <c r="CE4" s="8" t="s">
        <v>8</v>
      </c>
      <c r="CF4" s="8" t="str">
        <f t="shared" si="0"/>
        <v>&lt; $5MM USD</v>
      </c>
      <c r="CG4" s="8" t="str">
        <f t="shared" si="47"/>
        <v>$5MM - $10MM USD</v>
      </c>
      <c r="CH4" s="8" t="str">
        <f t="shared" si="1"/>
        <v>$10MM - $20MM USD</v>
      </c>
      <c r="CI4" s="8" t="str">
        <f t="shared" si="2"/>
        <v>&gt; $20MM USD</v>
      </c>
      <c r="CJ4" s="8" t="s">
        <v>15</v>
      </c>
      <c r="CK4" s="8" t="s">
        <v>6517</v>
      </c>
      <c r="CL4" s="8" t="s">
        <v>31</v>
      </c>
      <c r="CM4" s="8" t="e">
        <f t="shared" si="3"/>
        <v>#N/A</v>
      </c>
      <c r="CN4" s="8" t="e">
        <f t="shared" si="4"/>
        <v>#N/A</v>
      </c>
      <c r="CO4" s="8" t="e">
        <f t="shared" si="5"/>
        <v>#N/A</v>
      </c>
      <c r="CP4" s="8" t="e">
        <f t="shared" si="6"/>
        <v>#N/A</v>
      </c>
      <c r="CQ4" s="8" t="e">
        <f t="shared" si="7"/>
        <v>#N/A</v>
      </c>
      <c r="CR4" s="8" t="e">
        <f t="shared" si="8"/>
        <v>#N/A</v>
      </c>
      <c r="CS4" s="8" t="e">
        <f t="shared" si="9"/>
        <v>#N/A</v>
      </c>
      <c r="CT4" s="8" t="e">
        <f t="shared" si="10"/>
        <v>#N/A</v>
      </c>
      <c r="CU4" s="8" t="e">
        <f t="shared" si="11"/>
        <v>#N/A</v>
      </c>
      <c r="CV4" s="8" t="e">
        <f t="shared" si="12"/>
        <v>#N/A</v>
      </c>
      <c r="CW4" s="8" t="e">
        <f t="shared" si="13"/>
        <v>#N/A</v>
      </c>
      <c r="CX4" s="8" t="e">
        <f t="shared" si="14"/>
        <v>#N/A</v>
      </c>
      <c r="CY4" s="8" t="e">
        <f t="shared" si="15"/>
        <v>#N/A</v>
      </c>
      <c r="CZ4" s="8" t="e">
        <f t="shared" si="16"/>
        <v>#N/A</v>
      </c>
      <c r="DA4" s="8" t="e">
        <f t="shared" si="17"/>
        <v>#N/A</v>
      </c>
      <c r="DB4" s="8" t="e">
        <f t="shared" si="18"/>
        <v>#N/A</v>
      </c>
      <c r="DC4" s="8" t="e">
        <f t="shared" si="19"/>
        <v>#N/A</v>
      </c>
      <c r="DD4" s="8" t="e">
        <f t="shared" si="20"/>
        <v>#N/A</v>
      </c>
      <c r="DE4" s="8" t="e">
        <f t="shared" si="21"/>
        <v>#N/A</v>
      </c>
      <c r="DF4" s="8" t="e">
        <f t="shared" si="22"/>
        <v>#N/A</v>
      </c>
      <c r="DG4" s="8" t="e">
        <f t="shared" si="23"/>
        <v>#N/A</v>
      </c>
      <c r="DH4" s="8" t="e">
        <f t="shared" si="24"/>
        <v>#N/A</v>
      </c>
      <c r="DI4" s="8" t="s">
        <v>3153</v>
      </c>
      <c r="DJ4" s="8" t="s">
        <v>3154</v>
      </c>
      <c r="DK4" s="8" t="s">
        <v>34</v>
      </c>
      <c r="DL4" s="8" t="s">
        <v>3237</v>
      </c>
      <c r="DN4" s="8" t="e">
        <f t="shared" si="25"/>
        <v>#N/A</v>
      </c>
      <c r="DO4" s="8" t="e">
        <f t="shared" si="26"/>
        <v>#N/A</v>
      </c>
      <c r="DP4" s="8" t="e">
        <f t="shared" si="27"/>
        <v>#N/A</v>
      </c>
      <c r="DQ4" s="8" t="e">
        <f t="shared" si="28"/>
        <v>#N/A</v>
      </c>
      <c r="DR4" s="8" t="e">
        <f t="shared" si="29"/>
        <v>#N/A</v>
      </c>
      <c r="DS4" s="8" t="e">
        <f t="shared" si="30"/>
        <v>#N/A</v>
      </c>
      <c r="DT4" s="8" t="e">
        <f t="shared" si="31"/>
        <v>#N/A</v>
      </c>
      <c r="DU4" s="8" t="e">
        <f t="shared" si="32"/>
        <v>#N/A</v>
      </c>
      <c r="DV4" s="8" t="e">
        <f t="shared" si="33"/>
        <v>#N/A</v>
      </c>
      <c r="DW4" s="8" t="e">
        <f t="shared" si="34"/>
        <v>#N/A</v>
      </c>
      <c r="DX4" s="8" t="e">
        <f t="shared" si="35"/>
        <v>#N/A</v>
      </c>
      <c r="DY4" s="8" t="e">
        <f t="shared" si="36"/>
        <v>#N/A</v>
      </c>
      <c r="DZ4" s="8" t="e">
        <f t="shared" si="37"/>
        <v>#N/A</v>
      </c>
      <c r="EA4" s="8" t="e">
        <f t="shared" si="38"/>
        <v>#N/A</v>
      </c>
      <c r="EB4" s="8" t="e">
        <f t="shared" si="39"/>
        <v>#N/A</v>
      </c>
      <c r="EC4" s="8" t="e">
        <f t="shared" si="40"/>
        <v>#N/A</v>
      </c>
      <c r="ED4" s="8" t="e">
        <f t="shared" si="41"/>
        <v>#N/A</v>
      </c>
      <c r="EE4" s="8" t="e">
        <f t="shared" si="42"/>
        <v>#N/A</v>
      </c>
      <c r="EF4" s="8" t="e">
        <f t="shared" si="43"/>
        <v>#N/A</v>
      </c>
      <c r="EG4" s="8" t="e">
        <f t="shared" si="44"/>
        <v>#N/A</v>
      </c>
      <c r="EH4" s="8" t="e">
        <f t="shared" si="45"/>
        <v>#N/A</v>
      </c>
      <c r="EI4" s="8" t="e">
        <f t="shared" si="48"/>
        <v>#N/A</v>
      </c>
      <c r="EJ4" s="8" t="e">
        <f t="shared" si="49"/>
        <v>#N/A</v>
      </c>
      <c r="EK4" s="8" t="e">
        <f t="shared" si="50"/>
        <v>#N/A</v>
      </c>
      <c r="EL4" s="8" t="e">
        <f t="shared" si="51"/>
        <v>#N/A</v>
      </c>
      <c r="EM4" s="8" t="e">
        <f t="shared" si="52"/>
        <v>#N/A</v>
      </c>
      <c r="EN4" s="8" t="e">
        <f t="shared" si="53"/>
        <v>#N/A</v>
      </c>
      <c r="EO4" s="8" t="e">
        <f t="shared" si="54"/>
        <v>#N/A</v>
      </c>
      <c r="EP4" s="8" t="e">
        <f t="shared" si="55"/>
        <v>#N/A</v>
      </c>
      <c r="EQ4" s="8" t="e">
        <f t="shared" si="56"/>
        <v>#N/A</v>
      </c>
      <c r="ER4" s="8" t="e">
        <f t="shared" si="57"/>
        <v>#N/A</v>
      </c>
      <c r="ES4" s="8" t="e">
        <f t="shared" si="58"/>
        <v>#N/A</v>
      </c>
      <c r="ET4" s="8" t="e">
        <f t="shared" si="59"/>
        <v>#N/A</v>
      </c>
      <c r="EU4" s="8" t="e">
        <f t="shared" si="60"/>
        <v>#N/A</v>
      </c>
      <c r="EV4" s="8" t="e">
        <f t="shared" si="61"/>
        <v>#N/A</v>
      </c>
      <c r="EW4" s="8" t="e">
        <f t="shared" si="62"/>
        <v>#N/A</v>
      </c>
      <c r="EX4" s="8" t="e">
        <f t="shared" si="63"/>
        <v>#N/A</v>
      </c>
      <c r="EY4" s="8" t="e">
        <f t="shared" si="64"/>
        <v>#N/A</v>
      </c>
      <c r="EZ4" s="8" t="e">
        <f t="shared" si="65"/>
        <v>#N/A</v>
      </c>
      <c r="FA4" s="8" t="e">
        <f t="shared" si="66"/>
        <v>#N/A</v>
      </c>
      <c r="FB4" s="8" t="e">
        <f t="shared" si="67"/>
        <v>#N/A</v>
      </c>
      <c r="FC4" s="8" t="e">
        <f t="shared" si="68"/>
        <v>#N/A</v>
      </c>
      <c r="FD4" s="8" t="e">
        <f t="shared" si="69"/>
        <v>#N/A</v>
      </c>
      <c r="FE4" s="8" t="e">
        <f t="shared" si="70"/>
        <v>#N/A</v>
      </c>
      <c r="FF4" s="8" t="e">
        <f t="shared" si="71"/>
        <v>#N/A</v>
      </c>
      <c r="FG4" s="8" t="e">
        <f t="shared" si="72"/>
        <v>#N/A</v>
      </c>
      <c r="FH4" s="8" t="e">
        <f t="shared" si="73"/>
        <v>#N/A</v>
      </c>
      <c r="FI4" s="8" t="e">
        <f t="shared" si="74"/>
        <v>#N/A</v>
      </c>
      <c r="FJ4" s="8" t="e">
        <f t="shared" si="75"/>
        <v>#N/A</v>
      </c>
      <c r="FK4" s="8" t="e">
        <f t="shared" si="76"/>
        <v>#N/A</v>
      </c>
      <c r="FL4" s="8" t="e">
        <f t="shared" si="77"/>
        <v>#N/A</v>
      </c>
      <c r="FM4" s="8" t="e">
        <f t="shared" si="78"/>
        <v>#N/A</v>
      </c>
      <c r="FN4" s="8" t="e">
        <f t="shared" si="79"/>
        <v>#N/A</v>
      </c>
      <c r="FO4" s="8" t="e">
        <f t="shared" si="80"/>
        <v>#N/A</v>
      </c>
      <c r="FP4" s="8" t="e">
        <f t="shared" si="81"/>
        <v>#N/A</v>
      </c>
      <c r="FQ4" s="8" t="e">
        <f t="shared" si="82"/>
        <v>#N/A</v>
      </c>
      <c r="FR4" s="8" t="e">
        <f t="shared" si="83"/>
        <v>#N/A</v>
      </c>
      <c r="FS4" s="8" t="e">
        <f t="shared" si="84"/>
        <v>#N/A</v>
      </c>
      <c r="FT4" s="8" t="e">
        <f t="shared" si="85"/>
        <v>#N/A</v>
      </c>
      <c r="FU4" s="8" t="e">
        <f t="shared" si="86"/>
        <v>#N/A</v>
      </c>
      <c r="FV4" s="8" t="e">
        <f t="shared" si="87"/>
        <v>#N/A</v>
      </c>
      <c r="FW4" s="8" t="e">
        <f t="shared" si="88"/>
        <v>#N/A</v>
      </c>
      <c r="FX4" s="8" t="e">
        <f t="shared" si="89"/>
        <v>#N/A</v>
      </c>
      <c r="FY4" s="8" t="e">
        <f t="shared" si="90"/>
        <v>#N/A</v>
      </c>
      <c r="FZ4" s="8" t="e">
        <f t="shared" si="91"/>
        <v>#N/A</v>
      </c>
      <c r="GA4" s="8" t="e">
        <f t="shared" si="92"/>
        <v>#N/A</v>
      </c>
      <c r="GB4" s="8" t="e">
        <f t="shared" si="93"/>
        <v>#N/A</v>
      </c>
      <c r="GC4" s="8" t="e">
        <f t="shared" si="94"/>
        <v>#N/A</v>
      </c>
      <c r="GD4" s="8" t="e">
        <f t="shared" si="95"/>
        <v>#N/A</v>
      </c>
      <c r="GE4" s="8" t="e">
        <f t="shared" si="96"/>
        <v>#N/A</v>
      </c>
      <c r="GF4" s="8" t="e">
        <f t="shared" si="97"/>
        <v>#N/A</v>
      </c>
      <c r="GG4" s="8" t="e">
        <f t="shared" si="98"/>
        <v>#N/A</v>
      </c>
      <c r="GH4" s="8" t="e">
        <f t="shared" si="99"/>
        <v>#N/A</v>
      </c>
      <c r="GI4" s="8" t="e">
        <f t="shared" si="100"/>
        <v>#N/A</v>
      </c>
      <c r="GJ4" s="8" t="e">
        <f t="shared" si="101"/>
        <v>#N/A</v>
      </c>
      <c r="GK4" s="8" t="e">
        <f t="shared" si="102"/>
        <v>#N/A</v>
      </c>
      <c r="GL4" s="8" t="e">
        <f t="shared" si="103"/>
        <v>#N/A</v>
      </c>
      <c r="GM4" s="8" t="e">
        <f t="shared" si="104"/>
        <v>#N/A</v>
      </c>
      <c r="GN4" s="8" t="e">
        <f t="shared" si="105"/>
        <v>#N/A</v>
      </c>
      <c r="GO4" s="8" t="e">
        <f t="shared" si="106"/>
        <v>#N/A</v>
      </c>
      <c r="GP4" s="8" t="e">
        <f t="shared" si="107"/>
        <v>#N/A</v>
      </c>
      <c r="GQ4" s="8" t="e">
        <f t="shared" si="108"/>
        <v>#N/A</v>
      </c>
      <c r="GR4" s="8" t="e">
        <f t="shared" si="109"/>
        <v>#N/A</v>
      </c>
      <c r="GS4" s="8" t="e">
        <f t="shared" si="110"/>
        <v>#N/A</v>
      </c>
      <c r="GT4" s="8" t="e">
        <f t="shared" si="111"/>
        <v>#N/A</v>
      </c>
      <c r="GU4" s="8" t="e">
        <f t="shared" si="112"/>
        <v>#N/A</v>
      </c>
      <c r="GV4" s="8" t="e">
        <f t="shared" si="113"/>
        <v>#N/A</v>
      </c>
      <c r="GW4" s="8" t="e">
        <f t="shared" si="114"/>
        <v>#N/A</v>
      </c>
      <c r="GX4" s="8" t="e">
        <f t="shared" si="115"/>
        <v>#N/A</v>
      </c>
      <c r="GY4" s="8" t="e">
        <f t="shared" si="116"/>
        <v>#N/A</v>
      </c>
      <c r="GZ4" s="8" t="e">
        <f t="shared" si="117"/>
        <v>#N/A</v>
      </c>
      <c r="HA4" s="8" t="e">
        <f t="shared" si="118"/>
        <v>#N/A</v>
      </c>
      <c r="HB4" s="8" t="e">
        <f t="shared" si="119"/>
        <v>#N/A</v>
      </c>
      <c r="HC4" s="8" t="e">
        <f t="shared" si="120"/>
        <v>#N/A</v>
      </c>
      <c r="HD4" s="8" t="e">
        <f t="shared" si="121"/>
        <v>#N/A</v>
      </c>
      <c r="HE4" s="8" t="e">
        <f t="shared" si="122"/>
        <v>#N/A</v>
      </c>
      <c r="HF4" s="8" t="e">
        <f t="shared" si="123"/>
        <v>#N/A</v>
      </c>
      <c r="HG4" s="8" t="e">
        <f t="shared" si="124"/>
        <v>#N/A</v>
      </c>
      <c r="HH4" s="8" t="e">
        <f t="shared" si="125"/>
        <v>#N/A</v>
      </c>
      <c r="HI4" s="8" t="e">
        <f t="shared" si="126"/>
        <v>#N/A</v>
      </c>
      <c r="HJ4" s="8" t="e">
        <f t="shared" si="127"/>
        <v>#N/A</v>
      </c>
      <c r="HK4" s="8" t="e">
        <f t="shared" si="128"/>
        <v>#N/A</v>
      </c>
      <c r="HL4" s="8" t="e">
        <f t="shared" si="129"/>
        <v>#N/A</v>
      </c>
      <c r="HM4" s="8" t="e">
        <f t="shared" si="130"/>
        <v>#N/A</v>
      </c>
      <c r="HN4" s="8" t="e">
        <f t="shared" si="131"/>
        <v>#N/A</v>
      </c>
    </row>
    <row r="5" spans="1:222" ht="13" x14ac:dyDescent="0.2">
      <c r="A5" s="4" t="s">
        <v>8375</v>
      </c>
      <c r="B5" s="11" t="s">
        <v>8376</v>
      </c>
      <c r="C5" s="4" t="s">
        <v>8377</v>
      </c>
      <c r="D5" s="11" t="s">
        <v>8378</v>
      </c>
      <c r="E5" s="11" t="s">
        <v>8660</v>
      </c>
      <c r="F5" s="11" t="s">
        <v>8562</v>
      </c>
      <c r="G5" s="11" t="s">
        <v>8611</v>
      </c>
      <c r="H5" s="11" t="s">
        <v>8709</v>
      </c>
      <c r="I5" s="11" t="s">
        <v>8758</v>
      </c>
      <c r="J5" s="4" t="s">
        <v>8810</v>
      </c>
      <c r="K5" s="4" t="s">
        <v>8811</v>
      </c>
      <c r="L5" s="11" t="s">
        <v>8905</v>
      </c>
      <c r="M5" s="11" t="s">
        <v>8957</v>
      </c>
      <c r="N5" s="11" t="s">
        <v>8958</v>
      </c>
      <c r="AA5" s="8" t="s">
        <v>26</v>
      </c>
      <c r="AB5" s="8" t="s">
        <v>4902</v>
      </c>
      <c r="AC5" s="8" t="s">
        <v>5238</v>
      </c>
      <c r="AD5" s="8" t="s">
        <v>5833</v>
      </c>
      <c r="AE5" s="8" t="str">
        <f>IF($H$2=$AA$9,$AB5,IF($H$2=$AA$3,$AC5,IF($H$2=$AA$4,$AD5,"")))</f>
        <v/>
      </c>
      <c r="AF5" s="8" t="str">
        <f>IF($H$3=$AA$9,$AB5,IF($H$3=$AA$3,$AC5,IF($H$3=$AA$4,$AD5,"")))</f>
        <v/>
      </c>
      <c r="AG5" s="8" t="str">
        <f>IF($H$4=$AA$9,$AB5,IF($H$4=$AA$3,$AC5,IF($H$4=$AA$4,$AD5,"")))</f>
        <v/>
      </c>
      <c r="AH5" s="8" t="str">
        <f>IF($H$5=$AA$9,$AB5,IF($H$5=$AA$3,$AC5,IF($H$5=$AA$4,$AD5,"")))</f>
        <v/>
      </c>
      <c r="AI5" s="8" t="str">
        <f>IF($H$6=$AA$9,$AB5,IF($H$6=$AA$3,$AC5,IF($H$6=$AA$4,$AD5,"")))</f>
        <v/>
      </c>
      <c r="AJ5" s="8" t="str">
        <f>IF($H$7=$AA$9,$AB5,IF($H$7=$AA$3,$AC5,IF($H$7=$AA$4,$AD5,"")))</f>
        <v/>
      </c>
      <c r="AK5" s="8" t="str">
        <f>IF($H$8=$AA$9,$AB5,IF($H$8=$AA$3,$AC5,IF($H$8=$AA$4,$AD5,"")))</f>
        <v/>
      </c>
      <c r="AL5" s="8" t="str">
        <f>IF($H$9=$AA$9,$AB5,IF($H$9=$AA$3,$AC5,IF($H$9=$AA$4,$AD5,"")))</f>
        <v/>
      </c>
      <c r="AM5" s="8" t="str">
        <f>IF($H$10=$AA$9,$AB5,IF($H$10=$AA$3,$AC5,IF($H$10=$AA$4,$AD5,"")))</f>
        <v/>
      </c>
      <c r="AN5" s="8" t="str">
        <f>IF($H$11=$AA$9,$AB5,IF($H$11=$AA$3,$AC5,IF($H$11=$AA$4,$AD5,"")))</f>
        <v/>
      </c>
      <c r="AO5" s="8" t="str">
        <f>IF($H$12=$AA$9,$AB5,IF($H$12=$AA$3,$AC5,IF($H$12=$AA$4,$AD5,"")))</f>
        <v/>
      </c>
      <c r="AP5" s="8" t="str">
        <f>IF($H$13=$AA$9,$AB5,IF($H$13=$AA$3,$AC5,IF($H$13=$AA$4,$AD5,"")))</f>
        <v/>
      </c>
      <c r="AQ5" s="8" t="str">
        <f>IF($H$14=$AA$9,$AB5,IF($H$14=$AA$3,$AC5,IF($H$14=$AA$4,$AD5,"")))</f>
        <v/>
      </c>
      <c r="AR5" s="8" t="str">
        <f>IF($H$15=$AA$9,$AB5,IF($H$15=$AA$3,$AC5,IF($H$15=$AA$4,$AD5,"")))</f>
        <v/>
      </c>
      <c r="AS5" s="8" t="str">
        <f>IF($H$16=$AA$9,$AB5,IF($H$16=$AA$3,$AC5,IF($H$16=$AA$4,$AD5,"")))</f>
        <v/>
      </c>
      <c r="AT5" s="8" t="str">
        <f>IF($H$17=$AA$9,$AB5,IF($H$17=$AA$3,$AC5,IF($H$17=$AA$4,$AD5,"")))</f>
        <v/>
      </c>
      <c r="AU5" s="8" t="str">
        <f>IF($H$18=$AA$9,$AB5,IF($H$18=$AA$3,$AC5,IF($H$18=$AA$4,$AD5,"")))</f>
        <v/>
      </c>
      <c r="AV5" s="8" t="str">
        <f>IF($H$19=$AA$9,$AB5,IF($H$19=$AA$3,$AC5,IF($H$19=$AA$4,$AD5,"")))</f>
        <v/>
      </c>
      <c r="AW5" s="8" t="str">
        <f>IF($H$20=$AA$9,$AB5,IF($H$20=$AA$3,$AC5,IF($H$20=$AA$4,$AD5,"")))</f>
        <v/>
      </c>
      <c r="AX5" s="8" t="str">
        <f>IF($H$21=$AA$9,$AB5,IF($H$21=$AA$3,$AC5,IF($H$21=$AA$4,$AD5,"")))</f>
        <v/>
      </c>
      <c r="AY5" s="8" t="str">
        <f>IF($H$22=$AA$9,$AB5,IF($H$22=$AA$3,$AC5,IF($H$22=$AA$4,$AD5,"")))</f>
        <v/>
      </c>
      <c r="AZ5" s="8" t="str">
        <f>IF($H$23=$AA$9,$AB5,IF($H$23=$AA$3,$AC5,IF($H$23=$AA$4,$AD5,"")))</f>
        <v/>
      </c>
      <c r="BA5" s="8" t="str">
        <f>IF($H$24=$AA$9,$AB5,IF($H$24=$AA$3,$AC5,IF($H$24=$AA$4,$AD5,"")))</f>
        <v/>
      </c>
      <c r="BB5" s="8" t="str">
        <f>IF($H$25=$AA$9,$AB5,IF($H$25=$AA$3,$AC5,IF($H$25=$AA$4,$AD5,"")))</f>
        <v/>
      </c>
      <c r="BC5" s="8" t="str">
        <f>IF($H$26=$AA$9,$AB5,IF($H$26=$AA$3,$AC5,IF($H$26=$AA$4,$AD5,"")))</f>
        <v/>
      </c>
      <c r="BD5" s="8" t="str">
        <f>IF($H$27=$AA$9,$AB5,IF($H$27=$AA$3,$AC5,IF($H$27=$AA$4,$AD5,"")))</f>
        <v/>
      </c>
      <c r="BE5" s="8" t="str">
        <f>IF($H$28=$AA$9,$AB5,IF($H$28=$AA$3,$AC5,IF($H$28=$AA$4,$AD5,"")))</f>
        <v/>
      </c>
      <c r="BF5" s="8" t="str">
        <f>IF($H$29=$AA$9,$AB5,IF($H$29=$AA$3,$AC5,IF($H$29=$AA$4,$AD5,"")))</f>
        <v/>
      </c>
      <c r="BG5" s="8" t="str">
        <f>IF($H$30=$AA$9,$AB5,IF($H$30=$AA$3,$AC5,IF($H$30=$AA$4,$AD5,"")))</f>
        <v/>
      </c>
      <c r="BH5" s="8" t="str">
        <f>IF($H$31=$AA$9,$AB5,IF($H$31=$AA$3,$AC5,IF($H$31=$AA$4,$AD5,"")))</f>
        <v/>
      </c>
      <c r="BI5" s="8" t="str">
        <f>IF($H$32=$AA$9,$AB5,IF($H$32=$AA$3,$AC5,IF($H$32=$AA$4,$AD5,"")))</f>
        <v/>
      </c>
      <c r="BJ5" s="8" t="str">
        <f>IF($H$33=$AA$9,$AB5,IF($H$33=$AA$3,$AC5,IF($H$33=$AA$4,$AD5,"")))</f>
        <v/>
      </c>
      <c r="BK5" s="8" t="str">
        <f>IF($H$34=$AA$9,$AB5,IF($H$34=$AA$3,$AC5,IF($H$34=$AA$4,$AD5,"")))</f>
        <v/>
      </c>
      <c r="BL5" s="8" t="str">
        <f>IF($H$35=$AA$9,$AB5,IF($H$35=$AA$3,$AC5,IF($H$35=$AA$4,$AD5,"")))</f>
        <v/>
      </c>
      <c r="BM5" s="8" t="str">
        <f>IF($H$36=$AA$9,$AB5,IF($H$36=$AA$3,$AC5,IF($H$36=$AA$4,$AD5,"")))</f>
        <v/>
      </c>
      <c r="BN5" s="8" t="str">
        <f>IF($H$37=$AA$9,$AB5,IF($H$37=$AA$3,$AC5,IF($H$37=$AA$4,$AD5,"")))</f>
        <v/>
      </c>
      <c r="BO5" s="8" t="str">
        <f>IF($H$38=$AA$9,$AB5,IF($H$38=$AA$3,$AC5,IF($H$38=$AA$4,$AD5,"")))</f>
        <v/>
      </c>
      <c r="BP5" s="8" t="str">
        <f>IF($H$39=$AA$9,$AB5,IF($H$39=$AA$3,$AC5,IF($H$39=$AA$4,$AD5,"")))</f>
        <v/>
      </c>
      <c r="BQ5" s="8" t="str">
        <f>IF($H$40=$AA$9,$AB5,IF($H$40=$AA$3,$AC5,IF($H$40=$AA$4,$AD5,"")))</f>
        <v/>
      </c>
      <c r="BR5" s="8" t="str">
        <f>IF($H$41=$AA$9,$AB5,IF($H$41=$AA$3,$AC5,IF($H$41=$AA$4,$AD5,"")))</f>
        <v/>
      </c>
      <c r="BS5" s="8" t="str">
        <f>IF($H$42=$AA$9,$AB5,IF($H$42=$AA$3,$AC5,IF($H$42=$AA$4,$AD5,"")))</f>
        <v/>
      </c>
      <c r="BT5" s="8" t="str">
        <f>IF($H$43=$AA$9,$AB5,IF($H$43=$AA$3,$AC5,IF($H$43=$AA$4,$AD5,"")))</f>
        <v/>
      </c>
      <c r="BU5" s="8" t="str">
        <f>IF($H$44=$AA$9,$AB5,IF($H$44=$AA$3,$AC5,IF($H$44=$AA$4,$AD5,"")))</f>
        <v/>
      </c>
      <c r="BV5" s="8" t="str">
        <f>IF($H$45=$AA$9,$AB5,IF($H$45=$AA$3,$AC5,IF($H$45=$AA$4,$AD5,"")))</f>
        <v/>
      </c>
      <c r="BW5" s="8" t="str">
        <f>IF($H$46=$AA$9,$AB5,IF($H$46=$AA$3,$AC5,IF($H$46=$AA$4,$AD5,"")))</f>
        <v/>
      </c>
      <c r="BX5" s="8" t="str">
        <f>IF($H$47=$AA$9,$AB5,IF($H$47=$AA$3,$AC5,IF($H$47=$AA$4,$AD5,"")))</f>
        <v/>
      </c>
      <c r="BY5" s="8" t="str">
        <f>IF($H$48=$AA$9,$AB5,IF($H$48=$AA$3,$AC5,IF($H$48=$AA$4,$AD5,"")))</f>
        <v/>
      </c>
      <c r="BZ5" s="8" t="str">
        <f>IF($H$49=$AA$9,$AB5,IF($H$49=$AA$3,$AC5,IF($H$49=$AA$4,$AD5,"")))</f>
        <v/>
      </c>
      <c r="CA5" s="8" t="str">
        <f>IF($H$50=$AA$9,$AB5,IF($H$50=$AA$3,$AC5,IF($H$50=$AA$4,$AD5,"")))</f>
        <v/>
      </c>
      <c r="CD5" s="8" t="str">
        <f t="shared" si="46"/>
        <v>${findings[3].priority}</v>
      </c>
      <c r="CE5" s="8" t="s">
        <v>7</v>
      </c>
      <c r="CF5" s="8" t="str">
        <f t="shared" si="0"/>
        <v>&lt; $5MM USD</v>
      </c>
      <c r="CG5" s="8" t="str">
        <f t="shared" si="47"/>
        <v>$5MM - $10MM USD</v>
      </c>
      <c r="CH5" s="8" t="str">
        <f t="shared" si="1"/>
        <v>$10MM - $20MM USD</v>
      </c>
      <c r="CI5" s="8" t="str">
        <f t="shared" si="2"/>
        <v>&gt; $20MM USD</v>
      </c>
      <c r="CJ5" s="8" t="s">
        <v>16</v>
      </c>
      <c r="CK5" s="8" t="s">
        <v>6518</v>
      </c>
      <c r="CL5" s="8" t="s">
        <v>4900</v>
      </c>
      <c r="CM5" s="8" t="e">
        <f t="shared" si="3"/>
        <v>#N/A</v>
      </c>
      <c r="CN5" s="8" t="e">
        <f t="shared" si="4"/>
        <v>#N/A</v>
      </c>
      <c r="CO5" s="8" t="e">
        <f t="shared" si="5"/>
        <v>#N/A</v>
      </c>
      <c r="CP5" s="8" t="e">
        <f t="shared" si="6"/>
        <v>#N/A</v>
      </c>
      <c r="CQ5" s="8" t="e">
        <f t="shared" si="7"/>
        <v>#N/A</v>
      </c>
      <c r="CR5" s="8" t="e">
        <f t="shared" si="8"/>
        <v>#N/A</v>
      </c>
      <c r="CS5" s="8" t="e">
        <f t="shared" si="9"/>
        <v>#N/A</v>
      </c>
      <c r="CT5" s="8" t="e">
        <f t="shared" si="10"/>
        <v>#N/A</v>
      </c>
      <c r="CU5" s="8" t="e">
        <f t="shared" si="11"/>
        <v>#N/A</v>
      </c>
      <c r="CV5" s="8" t="e">
        <f t="shared" si="12"/>
        <v>#N/A</v>
      </c>
      <c r="CW5" s="8" t="e">
        <f t="shared" si="13"/>
        <v>#N/A</v>
      </c>
      <c r="CX5" s="8" t="e">
        <f t="shared" si="14"/>
        <v>#N/A</v>
      </c>
      <c r="CY5" s="8" t="e">
        <f t="shared" si="15"/>
        <v>#N/A</v>
      </c>
      <c r="CZ5" s="8" t="e">
        <f t="shared" si="16"/>
        <v>#N/A</v>
      </c>
      <c r="DA5" s="8" t="e">
        <f t="shared" si="17"/>
        <v>#N/A</v>
      </c>
      <c r="DB5" s="8" t="e">
        <f t="shared" si="18"/>
        <v>#N/A</v>
      </c>
      <c r="DC5" s="8" t="e">
        <f t="shared" si="19"/>
        <v>#N/A</v>
      </c>
      <c r="DD5" s="8" t="e">
        <f t="shared" si="20"/>
        <v>#N/A</v>
      </c>
      <c r="DE5" s="8" t="e">
        <f t="shared" si="21"/>
        <v>#N/A</v>
      </c>
      <c r="DF5" s="8" t="e">
        <f t="shared" si="22"/>
        <v>#N/A</v>
      </c>
      <c r="DG5" s="8" t="e">
        <f t="shared" si="23"/>
        <v>#N/A</v>
      </c>
      <c r="DH5" s="8" t="e">
        <f t="shared" si="24"/>
        <v>#N/A</v>
      </c>
      <c r="DI5" s="8" t="s">
        <v>3155</v>
      </c>
      <c r="DJ5" s="8" t="s">
        <v>3156</v>
      </c>
      <c r="DK5" s="8" t="s">
        <v>34</v>
      </c>
      <c r="DL5" s="8" t="s">
        <v>4372</v>
      </c>
      <c r="DN5" s="8" t="e">
        <f t="shared" si="25"/>
        <v>#N/A</v>
      </c>
      <c r="DO5" s="8" t="e">
        <f t="shared" si="26"/>
        <v>#N/A</v>
      </c>
      <c r="DP5" s="8" t="e">
        <f t="shared" si="27"/>
        <v>#N/A</v>
      </c>
      <c r="DQ5" s="8" t="e">
        <f t="shared" si="28"/>
        <v>#N/A</v>
      </c>
      <c r="DR5" s="8" t="e">
        <f t="shared" si="29"/>
        <v>#N/A</v>
      </c>
      <c r="DS5" s="8" t="e">
        <f t="shared" si="30"/>
        <v>#N/A</v>
      </c>
      <c r="DT5" s="8" t="e">
        <f t="shared" si="31"/>
        <v>#N/A</v>
      </c>
      <c r="DU5" s="8" t="e">
        <f t="shared" si="32"/>
        <v>#N/A</v>
      </c>
      <c r="DV5" s="8" t="e">
        <f t="shared" si="33"/>
        <v>#N/A</v>
      </c>
      <c r="DW5" s="8" t="e">
        <f t="shared" si="34"/>
        <v>#N/A</v>
      </c>
      <c r="DX5" s="8" t="e">
        <f t="shared" si="35"/>
        <v>#N/A</v>
      </c>
      <c r="DY5" s="8" t="e">
        <f t="shared" si="36"/>
        <v>#N/A</v>
      </c>
      <c r="DZ5" s="8" t="e">
        <f t="shared" si="37"/>
        <v>#N/A</v>
      </c>
      <c r="EA5" s="8" t="e">
        <f t="shared" si="38"/>
        <v>#N/A</v>
      </c>
      <c r="EB5" s="8" t="e">
        <f t="shared" si="39"/>
        <v>#N/A</v>
      </c>
      <c r="EC5" s="8" t="e">
        <f t="shared" si="40"/>
        <v>#N/A</v>
      </c>
      <c r="ED5" s="8" t="e">
        <f t="shared" si="41"/>
        <v>#N/A</v>
      </c>
      <c r="EE5" s="8" t="e">
        <f t="shared" si="42"/>
        <v>#N/A</v>
      </c>
      <c r="EF5" s="8" t="e">
        <f t="shared" si="43"/>
        <v>#N/A</v>
      </c>
      <c r="EG5" s="8" t="e">
        <f t="shared" si="44"/>
        <v>#N/A</v>
      </c>
      <c r="EH5" s="8" t="e">
        <f t="shared" si="45"/>
        <v>#N/A</v>
      </c>
      <c r="EI5" s="8" t="e">
        <f t="shared" si="48"/>
        <v>#N/A</v>
      </c>
      <c r="EJ5" s="8" t="e">
        <f t="shared" si="49"/>
        <v>#N/A</v>
      </c>
      <c r="EK5" s="8" t="e">
        <f t="shared" si="50"/>
        <v>#N/A</v>
      </c>
      <c r="EL5" s="8" t="e">
        <f t="shared" si="51"/>
        <v>#N/A</v>
      </c>
      <c r="EM5" s="8" t="e">
        <f t="shared" si="52"/>
        <v>#N/A</v>
      </c>
      <c r="EN5" s="8" t="e">
        <f t="shared" si="53"/>
        <v>#N/A</v>
      </c>
      <c r="EO5" s="8" t="e">
        <f t="shared" si="54"/>
        <v>#N/A</v>
      </c>
      <c r="EP5" s="8" t="e">
        <f t="shared" si="55"/>
        <v>#N/A</v>
      </c>
      <c r="EQ5" s="8" t="e">
        <f t="shared" si="56"/>
        <v>#N/A</v>
      </c>
      <c r="ER5" s="8" t="e">
        <f t="shared" si="57"/>
        <v>#N/A</v>
      </c>
      <c r="ES5" s="8" t="e">
        <f t="shared" si="58"/>
        <v>#N/A</v>
      </c>
      <c r="ET5" s="8" t="e">
        <f t="shared" si="59"/>
        <v>#N/A</v>
      </c>
      <c r="EU5" s="8" t="e">
        <f t="shared" si="60"/>
        <v>#N/A</v>
      </c>
      <c r="EV5" s="8" t="e">
        <f t="shared" si="61"/>
        <v>#N/A</v>
      </c>
      <c r="EW5" s="8" t="e">
        <f t="shared" si="62"/>
        <v>#N/A</v>
      </c>
      <c r="EX5" s="8" t="e">
        <f t="shared" si="63"/>
        <v>#N/A</v>
      </c>
      <c r="EY5" s="8" t="e">
        <f t="shared" si="64"/>
        <v>#N/A</v>
      </c>
      <c r="EZ5" s="8" t="e">
        <f t="shared" si="65"/>
        <v>#N/A</v>
      </c>
      <c r="FA5" s="8" t="e">
        <f t="shared" si="66"/>
        <v>#N/A</v>
      </c>
      <c r="FB5" s="8" t="e">
        <f t="shared" si="67"/>
        <v>#N/A</v>
      </c>
      <c r="FC5" s="8" t="e">
        <f t="shared" si="68"/>
        <v>#N/A</v>
      </c>
      <c r="FD5" s="8" t="e">
        <f t="shared" si="69"/>
        <v>#N/A</v>
      </c>
      <c r="FE5" s="8" t="e">
        <f t="shared" si="70"/>
        <v>#N/A</v>
      </c>
      <c r="FF5" s="8" t="e">
        <f t="shared" si="71"/>
        <v>#N/A</v>
      </c>
      <c r="FG5" s="8" t="e">
        <f t="shared" si="72"/>
        <v>#N/A</v>
      </c>
      <c r="FH5" s="8" t="e">
        <f t="shared" si="73"/>
        <v>#N/A</v>
      </c>
      <c r="FI5" s="8" t="e">
        <f t="shared" si="74"/>
        <v>#N/A</v>
      </c>
      <c r="FJ5" s="8" t="e">
        <f t="shared" si="75"/>
        <v>#N/A</v>
      </c>
      <c r="FK5" s="8" t="e">
        <f t="shared" si="76"/>
        <v>#N/A</v>
      </c>
      <c r="FL5" s="8" t="e">
        <f t="shared" si="77"/>
        <v>#N/A</v>
      </c>
      <c r="FM5" s="8" t="e">
        <f t="shared" si="78"/>
        <v>#N/A</v>
      </c>
      <c r="FN5" s="8" t="e">
        <f t="shared" si="79"/>
        <v>#N/A</v>
      </c>
      <c r="FO5" s="8" t="e">
        <f t="shared" si="80"/>
        <v>#N/A</v>
      </c>
      <c r="FP5" s="8" t="e">
        <f t="shared" si="81"/>
        <v>#N/A</v>
      </c>
      <c r="FQ5" s="8" t="e">
        <f t="shared" si="82"/>
        <v>#N/A</v>
      </c>
      <c r="FR5" s="8" t="e">
        <f t="shared" si="83"/>
        <v>#N/A</v>
      </c>
      <c r="FS5" s="8" t="e">
        <f t="shared" si="84"/>
        <v>#N/A</v>
      </c>
      <c r="FT5" s="8" t="e">
        <f t="shared" si="85"/>
        <v>#N/A</v>
      </c>
      <c r="FU5" s="8" t="e">
        <f t="shared" si="86"/>
        <v>#N/A</v>
      </c>
      <c r="FV5" s="8" t="e">
        <f t="shared" si="87"/>
        <v>#N/A</v>
      </c>
      <c r="FW5" s="8" t="e">
        <f t="shared" si="88"/>
        <v>#N/A</v>
      </c>
      <c r="FX5" s="8" t="e">
        <f t="shared" si="89"/>
        <v>#N/A</v>
      </c>
      <c r="FY5" s="8" t="e">
        <f t="shared" si="90"/>
        <v>#N/A</v>
      </c>
      <c r="FZ5" s="8" t="e">
        <f t="shared" si="91"/>
        <v>#N/A</v>
      </c>
      <c r="GA5" s="8" t="e">
        <f t="shared" si="92"/>
        <v>#N/A</v>
      </c>
      <c r="GB5" s="8" t="e">
        <f t="shared" si="93"/>
        <v>#N/A</v>
      </c>
      <c r="GC5" s="8" t="e">
        <f t="shared" si="94"/>
        <v>#N/A</v>
      </c>
      <c r="GD5" s="8" t="e">
        <f t="shared" si="95"/>
        <v>#N/A</v>
      </c>
      <c r="GE5" s="8" t="e">
        <f t="shared" si="96"/>
        <v>#N/A</v>
      </c>
      <c r="GF5" s="8" t="e">
        <f t="shared" si="97"/>
        <v>#N/A</v>
      </c>
      <c r="GG5" s="8" t="e">
        <f t="shared" si="98"/>
        <v>#N/A</v>
      </c>
      <c r="GH5" s="8" t="e">
        <f t="shared" si="99"/>
        <v>#N/A</v>
      </c>
      <c r="GI5" s="8" t="e">
        <f t="shared" si="100"/>
        <v>#N/A</v>
      </c>
      <c r="GJ5" s="8" t="e">
        <f t="shared" si="101"/>
        <v>#N/A</v>
      </c>
      <c r="GK5" s="8" t="e">
        <f t="shared" si="102"/>
        <v>#N/A</v>
      </c>
      <c r="GL5" s="8" t="e">
        <f t="shared" si="103"/>
        <v>#N/A</v>
      </c>
      <c r="GM5" s="8" t="e">
        <f t="shared" si="104"/>
        <v>#N/A</v>
      </c>
      <c r="GN5" s="8" t="e">
        <f t="shared" si="105"/>
        <v>#N/A</v>
      </c>
      <c r="GO5" s="8" t="e">
        <f t="shared" si="106"/>
        <v>#N/A</v>
      </c>
      <c r="GP5" s="8" t="e">
        <f t="shared" si="107"/>
        <v>#N/A</v>
      </c>
      <c r="GQ5" s="8" t="e">
        <f t="shared" si="108"/>
        <v>#N/A</v>
      </c>
      <c r="GR5" s="8" t="e">
        <f t="shared" si="109"/>
        <v>#N/A</v>
      </c>
      <c r="GS5" s="8" t="e">
        <f t="shared" si="110"/>
        <v>#N/A</v>
      </c>
      <c r="GT5" s="8" t="e">
        <f t="shared" si="111"/>
        <v>#N/A</v>
      </c>
      <c r="GU5" s="8" t="e">
        <f t="shared" si="112"/>
        <v>#N/A</v>
      </c>
      <c r="GV5" s="8" t="e">
        <f t="shared" si="113"/>
        <v>#N/A</v>
      </c>
      <c r="GW5" s="8" t="e">
        <f t="shared" si="114"/>
        <v>#N/A</v>
      </c>
      <c r="GX5" s="8" t="e">
        <f t="shared" si="115"/>
        <v>#N/A</v>
      </c>
      <c r="GY5" s="8" t="e">
        <f t="shared" si="116"/>
        <v>#N/A</v>
      </c>
      <c r="GZ5" s="8" t="e">
        <f t="shared" si="117"/>
        <v>#N/A</v>
      </c>
      <c r="HA5" s="8" t="e">
        <f t="shared" si="118"/>
        <v>#N/A</v>
      </c>
      <c r="HB5" s="8" t="e">
        <f t="shared" si="119"/>
        <v>#N/A</v>
      </c>
      <c r="HC5" s="8" t="e">
        <f t="shared" si="120"/>
        <v>#N/A</v>
      </c>
      <c r="HD5" s="8" t="e">
        <f t="shared" si="121"/>
        <v>#N/A</v>
      </c>
      <c r="HE5" s="8" t="e">
        <f t="shared" si="122"/>
        <v>#N/A</v>
      </c>
      <c r="HF5" s="8" t="e">
        <f t="shared" si="123"/>
        <v>#N/A</v>
      </c>
      <c r="HG5" s="8" t="e">
        <f t="shared" si="124"/>
        <v>#N/A</v>
      </c>
      <c r="HH5" s="8" t="e">
        <f t="shared" si="125"/>
        <v>#N/A</v>
      </c>
      <c r="HI5" s="8" t="e">
        <f t="shared" si="126"/>
        <v>#N/A</v>
      </c>
      <c r="HJ5" s="8" t="e">
        <f t="shared" si="127"/>
        <v>#N/A</v>
      </c>
      <c r="HK5" s="8" t="e">
        <f t="shared" si="128"/>
        <v>#N/A</v>
      </c>
      <c r="HL5" s="8" t="e">
        <f t="shared" si="129"/>
        <v>#N/A</v>
      </c>
      <c r="HM5" s="8" t="e">
        <f t="shared" si="130"/>
        <v>#N/A</v>
      </c>
      <c r="HN5" s="8" t="e">
        <f t="shared" si="131"/>
        <v>#N/A</v>
      </c>
    </row>
    <row r="6" spans="1:222" ht="13" x14ac:dyDescent="0.2">
      <c r="A6" s="4" t="s">
        <v>8379</v>
      </c>
      <c r="B6" s="11" t="s">
        <v>8380</v>
      </c>
      <c r="C6" s="4" t="s">
        <v>8381</v>
      </c>
      <c r="D6" s="11" t="s">
        <v>8382</v>
      </c>
      <c r="E6" s="11" t="s">
        <v>8661</v>
      </c>
      <c r="F6" s="11" t="s">
        <v>8563</v>
      </c>
      <c r="G6" s="11" t="s">
        <v>8612</v>
      </c>
      <c r="H6" s="11" t="s">
        <v>8710</v>
      </c>
      <c r="I6" s="11" t="s">
        <v>8759</v>
      </c>
      <c r="J6" s="4" t="s">
        <v>8812</v>
      </c>
      <c r="K6" s="4" t="s">
        <v>8813</v>
      </c>
      <c r="L6" s="11" t="s">
        <v>8906</v>
      </c>
      <c r="M6" s="11" t="s">
        <v>8959</v>
      </c>
      <c r="N6" s="11" t="s">
        <v>8960</v>
      </c>
      <c r="AA6" s="8" t="s">
        <v>27</v>
      </c>
      <c r="AB6" s="8" t="s">
        <v>44</v>
      </c>
      <c r="AC6" s="8" t="s">
        <v>5239</v>
      </c>
      <c r="AD6" s="8" t="s">
        <v>5834</v>
      </c>
      <c r="AE6" s="8" t="str">
        <f>IF($H$2=$AA$9,$AB6,IF($H$2=$AA$3,$AC6,IF($H$2=$AA$4,$AD6,"")))</f>
        <v/>
      </c>
      <c r="AF6" s="8" t="str">
        <f t="shared" ref="AF6:AF9" si="132">IF($H$3=$AA$9,$AB6,IF($H$3=$AA$3,$AC6,IF($H$3=$AA$4,$AD6,"")))</f>
        <v/>
      </c>
      <c r="AG6" s="8" t="str">
        <f t="shared" ref="AG6:AG9" si="133">IF($H$4=$AA$9,$AB6,IF($H$4=$AA$3,$AC6,IF($H$4=$AA$4,$AD6,"")))</f>
        <v/>
      </c>
      <c r="AH6" s="8" t="str">
        <f t="shared" ref="AH6:AH9" si="134">IF($H$5=$AA$9,$AB6,IF($H$5=$AA$3,$AC6,IF($H$5=$AA$4,$AD6,"")))</f>
        <v/>
      </c>
      <c r="AI6" s="8" t="str">
        <f t="shared" ref="AI6:AI9" si="135">IF($H$6=$AA$9,$AB6,IF($H$6=$AA$3,$AC6,IF($H$6=$AA$4,$AD6,"")))</f>
        <v/>
      </c>
      <c r="AJ6" s="8" t="str">
        <f t="shared" ref="AJ6:AJ9" si="136">IF($H$7=$AA$9,$AB6,IF($H$7=$AA$3,$AC6,IF($H$7=$AA$4,$AD6,"")))</f>
        <v/>
      </c>
      <c r="AK6" s="8" t="str">
        <f t="shared" ref="AK6:AK9" si="137">IF($H$8=$AA$9,$AB6,IF($H$8=$AA$3,$AC6,IF($H$8=$AA$4,$AD6,"")))</f>
        <v/>
      </c>
      <c r="AL6" s="8" t="str">
        <f t="shared" ref="AL6:AL9" si="138">IF($H$9=$AA$9,$AB6,IF($H$9=$AA$3,$AC6,IF($H$9=$AA$4,$AD6,"")))</f>
        <v/>
      </c>
      <c r="AM6" s="8" t="str">
        <f t="shared" ref="AM6:AM9" si="139">IF($H$10=$AA$9,$AB6,IF($H$10=$AA$3,$AC6,IF($H$10=$AA$4,$AD6,"")))</f>
        <v/>
      </c>
      <c r="AN6" s="8" t="str">
        <f t="shared" ref="AN6:AN9" si="140">IF($H$11=$AA$9,$AB6,IF($H$11=$AA$3,$AC6,IF($H$11=$AA$4,$AD6,"")))</f>
        <v/>
      </c>
      <c r="AO6" s="8" t="str">
        <f t="shared" ref="AO6:AO9" si="141">IF($H$12=$AA$9,$AB6,IF($H$12=$AA$3,$AC6,IF($H$12=$AA$4,$AD6,"")))</f>
        <v/>
      </c>
      <c r="AP6" s="8" t="str">
        <f t="shared" ref="AP6:AP9" si="142">IF($H$13=$AA$9,$AB6,IF($H$13=$AA$3,$AC6,IF($H$13=$AA$4,$AD6,"")))</f>
        <v/>
      </c>
      <c r="AQ6" s="8" t="str">
        <f t="shared" ref="AQ6:AQ9" si="143">IF($H$14=$AA$9,$AB6,IF($H$14=$AA$3,$AC6,IF($H$14=$AA$4,$AD6,"")))</f>
        <v/>
      </c>
      <c r="AR6" s="8" t="str">
        <f t="shared" ref="AR6:AR9" si="144">IF($H$15=$AA$9,$AB6,IF($H$15=$AA$3,$AC6,IF($H$15=$AA$4,$AD6,"")))</f>
        <v/>
      </c>
      <c r="AS6" s="8" t="str">
        <f t="shared" ref="AS6:AS9" si="145">IF($H$16=$AA$9,$AB6,IF($H$16=$AA$3,$AC6,IF($H$16=$AA$4,$AD6,"")))</f>
        <v/>
      </c>
      <c r="AT6" s="8" t="str">
        <f t="shared" ref="AT6:AT9" si="146">IF($H$17=$AA$9,$AB6,IF($H$17=$AA$3,$AC6,IF($H$17=$AA$4,$AD6,"")))</f>
        <v/>
      </c>
      <c r="AU6" s="8" t="str">
        <f t="shared" ref="AU6:AU9" si="147">IF($H$18=$AA$9,$AB6,IF($H$18=$AA$3,$AC6,IF($H$18=$AA$4,$AD6,"")))</f>
        <v/>
      </c>
      <c r="AV6" s="8" t="str">
        <f t="shared" ref="AV6:AV9" si="148">IF($H$19=$AA$9,$AB6,IF($H$19=$AA$3,$AC6,IF($H$19=$AA$4,$AD6,"")))</f>
        <v/>
      </c>
      <c r="AW6" s="8" t="str">
        <f t="shared" ref="AW6:AW9" si="149">IF($H$20=$AA$9,$AB6,IF($H$20=$AA$3,$AC6,IF($H$20=$AA$4,$AD6,"")))</f>
        <v/>
      </c>
      <c r="AX6" s="8" t="str">
        <f t="shared" ref="AX6:AX9" si="150">IF($H$21=$AA$9,$AB6,IF($H$21=$AA$3,$AC6,IF($H$21=$AA$4,$AD6,"")))</f>
        <v/>
      </c>
      <c r="AY6" s="8" t="str">
        <f t="shared" ref="AY6:AY9" si="151">IF($H$22=$AA$9,$AB6,IF($H$22=$AA$3,$AC6,IF($H$22=$AA$4,$AD6,"")))</f>
        <v/>
      </c>
      <c r="AZ6" s="8" t="str">
        <f t="shared" ref="AZ6:AZ9" si="152">IF($H$23=$AA$9,$AB6,IF($H$23=$AA$3,$AC6,IF($H$23=$AA$4,$AD6,"")))</f>
        <v/>
      </c>
      <c r="BA6" s="8" t="str">
        <f t="shared" ref="BA6:BA9" si="153">IF($H$24=$AA$9,$AB6,IF($H$24=$AA$3,$AC6,IF($H$24=$AA$4,$AD6,"")))</f>
        <v/>
      </c>
      <c r="BB6" s="8" t="str">
        <f t="shared" ref="BB6:BB9" si="154">IF($H$25=$AA$9,$AB6,IF($H$25=$AA$3,$AC6,IF($H$25=$AA$4,$AD6,"")))</f>
        <v/>
      </c>
      <c r="BC6" s="8" t="str">
        <f t="shared" ref="BC6:BC9" si="155">IF($H$26=$AA$9,$AB6,IF($H$26=$AA$3,$AC6,IF($H$26=$AA$4,$AD6,"")))</f>
        <v/>
      </c>
      <c r="BD6" s="8" t="str">
        <f t="shared" ref="BD6:BD9" si="156">IF($H$27=$AA$9,$AB6,IF($H$27=$AA$3,$AC6,IF($H$27=$AA$4,$AD6,"")))</f>
        <v/>
      </c>
      <c r="BE6" s="8" t="str">
        <f t="shared" ref="BE6:BE9" si="157">IF($H$28=$AA$9,$AB6,IF($H$28=$AA$3,$AC6,IF($H$28=$AA$4,$AD6,"")))</f>
        <v/>
      </c>
      <c r="BF6" s="8" t="str">
        <f t="shared" ref="BF6:BF9" si="158">IF($H$29=$AA$9,$AB6,IF($H$29=$AA$3,$AC6,IF($H$29=$AA$4,$AD6,"")))</f>
        <v/>
      </c>
      <c r="BG6" s="8" t="str">
        <f t="shared" ref="BG6:BG9" si="159">IF($H$30=$AA$9,$AB6,IF($H$30=$AA$3,$AC6,IF($H$30=$AA$4,$AD6,"")))</f>
        <v/>
      </c>
      <c r="BH6" s="8" t="str">
        <f t="shared" ref="BH6:BH9" si="160">IF($H$31=$AA$9,$AB6,IF($H$31=$AA$3,$AC6,IF($H$31=$AA$4,$AD6,"")))</f>
        <v/>
      </c>
      <c r="BI6" s="8" t="str">
        <f t="shared" ref="BI6:BI9" si="161">IF($H$32=$AA$9,$AB6,IF($H$32=$AA$3,$AC6,IF($H$32=$AA$4,$AD6,"")))</f>
        <v/>
      </c>
      <c r="BJ6" s="8" t="str">
        <f t="shared" ref="BJ6:BJ9" si="162">IF($H$33=$AA$9,$AB6,IF($H$33=$AA$3,$AC6,IF($H$33=$AA$4,$AD6,"")))</f>
        <v/>
      </c>
      <c r="BK6" s="8" t="str">
        <f t="shared" ref="BK6:BK9" si="163">IF($H$34=$AA$9,$AB6,IF($H$34=$AA$3,$AC6,IF($H$34=$AA$4,$AD6,"")))</f>
        <v/>
      </c>
      <c r="BL6" s="8" t="str">
        <f t="shared" ref="BL6:BL9" si="164">IF($H$35=$AA$9,$AB6,IF($H$35=$AA$3,$AC6,IF($H$35=$AA$4,$AD6,"")))</f>
        <v/>
      </c>
      <c r="BM6" s="8" t="str">
        <f t="shared" ref="BM6:BM9" si="165">IF($H$36=$AA$9,$AB6,IF($H$36=$AA$3,$AC6,IF($H$36=$AA$4,$AD6,"")))</f>
        <v/>
      </c>
      <c r="BN6" s="8" t="str">
        <f t="shared" ref="BN6:BN9" si="166">IF($H$37=$AA$9,$AB6,IF($H$37=$AA$3,$AC6,IF($H$37=$AA$4,$AD6,"")))</f>
        <v/>
      </c>
      <c r="BO6" s="8" t="str">
        <f t="shared" ref="BO6:BO9" si="167">IF($H$38=$AA$9,$AB6,IF($H$38=$AA$3,$AC6,IF($H$38=$AA$4,$AD6,"")))</f>
        <v/>
      </c>
      <c r="BP6" s="8" t="str">
        <f t="shared" ref="BP6:BP9" si="168">IF($H$39=$AA$9,$AB6,IF($H$39=$AA$3,$AC6,IF($H$39=$AA$4,$AD6,"")))</f>
        <v/>
      </c>
      <c r="BQ6" s="8" t="str">
        <f t="shared" ref="BQ6:BQ9" si="169">IF($H$40=$AA$9,$AB6,IF($H$40=$AA$3,$AC6,IF($H$40=$AA$4,$AD6,"")))</f>
        <v/>
      </c>
      <c r="BR6" s="8" t="str">
        <f t="shared" ref="BR6:BR9" si="170">IF($H$41=$AA$9,$AB6,IF($H$41=$AA$3,$AC6,IF($H$41=$AA$4,$AD6,"")))</f>
        <v/>
      </c>
      <c r="BS6" s="8" t="str">
        <f t="shared" ref="BS6:BS9" si="171">IF($H$42=$AA$9,$AB6,IF($H$42=$AA$3,$AC6,IF($H$42=$AA$4,$AD6,"")))</f>
        <v/>
      </c>
      <c r="BT6" s="8" t="str">
        <f t="shared" ref="BT6:BT9" si="172">IF($H$43=$AA$9,$AB6,IF($H$43=$AA$3,$AC6,IF($H$43=$AA$4,$AD6,"")))</f>
        <v/>
      </c>
      <c r="BU6" s="8" t="str">
        <f t="shared" ref="BU6:BU9" si="173">IF($H$44=$AA$9,$AB6,IF($H$44=$AA$3,$AC6,IF($H$44=$AA$4,$AD6,"")))</f>
        <v/>
      </c>
      <c r="BV6" s="8" t="str">
        <f t="shared" ref="BV6:BV9" si="174">IF($H$45=$AA$9,$AB6,IF($H$45=$AA$3,$AC6,IF($H$45=$AA$4,$AD6,"")))</f>
        <v/>
      </c>
      <c r="BW6" s="8" t="str">
        <f t="shared" ref="BW6:BW9" si="175">IF($H$46=$AA$9,$AB6,IF($H$46=$AA$3,$AC6,IF($H$46=$AA$4,$AD6,"")))</f>
        <v/>
      </c>
      <c r="BX6" s="8" t="str">
        <f t="shared" ref="BX6:BX9" si="176">IF($H$47=$AA$9,$AB6,IF($H$47=$AA$3,$AC6,IF($H$47=$AA$4,$AD6,"")))</f>
        <v/>
      </c>
      <c r="BY6" s="8" t="str">
        <f t="shared" ref="BY6:BY9" si="177">IF($H$48=$AA$9,$AB6,IF($H$48=$AA$3,$AC6,IF($H$48=$AA$4,$AD6,"")))</f>
        <v/>
      </c>
      <c r="BZ6" s="8" t="str">
        <f t="shared" ref="BZ6:BZ9" si="178">IF($H$49=$AA$9,$AB6,IF($H$49=$AA$3,$AC6,IF($H$49=$AA$4,$AD6,"")))</f>
        <v/>
      </c>
      <c r="CA6" s="8" t="str">
        <f t="shared" ref="CA6:CA9" si="179">IF($H$50=$AA$9,$AB6,IF($H$50=$AA$3,$AC6,IF($H$50=$AA$4,$AD6,"")))</f>
        <v/>
      </c>
      <c r="CD6" s="8" t="str">
        <f t="shared" si="46"/>
        <v>${findings[4].priority}</v>
      </c>
      <c r="CE6" s="8" t="s">
        <v>12</v>
      </c>
      <c r="CF6" s="8" t="str">
        <f t="shared" si="0"/>
        <v>&lt; $5MM USD</v>
      </c>
      <c r="CG6" s="8" t="str">
        <f t="shared" si="47"/>
        <v>$5MM - $10MM USD</v>
      </c>
      <c r="CH6" s="8" t="str">
        <f t="shared" si="1"/>
        <v>$10MM - $20MM USD</v>
      </c>
      <c r="CI6" s="8" t="str">
        <f t="shared" si="2"/>
        <v>&gt; $20MM USD</v>
      </c>
      <c r="CJ6" s="8" t="s">
        <v>23</v>
      </c>
      <c r="CK6" s="8" t="s">
        <v>6519</v>
      </c>
      <c r="CL6" s="8" t="s">
        <v>50</v>
      </c>
      <c r="CM6" s="8" t="e">
        <f t="shared" si="3"/>
        <v>#N/A</v>
      </c>
      <c r="CN6" s="8" t="e">
        <f t="shared" si="4"/>
        <v>#N/A</v>
      </c>
      <c r="CO6" s="8" t="e">
        <f t="shared" si="5"/>
        <v>#N/A</v>
      </c>
      <c r="CP6" s="8" t="e">
        <f t="shared" si="6"/>
        <v>#N/A</v>
      </c>
      <c r="CQ6" s="8" t="e">
        <f t="shared" si="7"/>
        <v>#N/A</v>
      </c>
      <c r="CR6" s="8" t="e">
        <f t="shared" si="8"/>
        <v>#N/A</v>
      </c>
      <c r="CS6" s="8" t="e">
        <f t="shared" si="9"/>
        <v>#N/A</v>
      </c>
      <c r="CT6" s="8" t="e">
        <f t="shared" si="10"/>
        <v>#N/A</v>
      </c>
      <c r="CU6" s="8" t="e">
        <f t="shared" si="11"/>
        <v>#N/A</v>
      </c>
      <c r="CV6" s="8" t="e">
        <f t="shared" si="12"/>
        <v>#N/A</v>
      </c>
      <c r="CW6" s="8" t="e">
        <f t="shared" si="13"/>
        <v>#N/A</v>
      </c>
      <c r="CX6" s="8" t="e">
        <f t="shared" si="14"/>
        <v>#N/A</v>
      </c>
      <c r="CY6" s="8" t="e">
        <f t="shared" si="15"/>
        <v>#N/A</v>
      </c>
      <c r="CZ6" s="8" t="e">
        <f t="shared" si="16"/>
        <v>#N/A</v>
      </c>
      <c r="DA6" s="8" t="e">
        <f t="shared" si="17"/>
        <v>#N/A</v>
      </c>
      <c r="DB6" s="8" t="e">
        <f t="shared" si="18"/>
        <v>#N/A</v>
      </c>
      <c r="DC6" s="8" t="e">
        <f t="shared" si="19"/>
        <v>#N/A</v>
      </c>
      <c r="DD6" s="8" t="e">
        <f t="shared" si="20"/>
        <v>#N/A</v>
      </c>
      <c r="DE6" s="8" t="e">
        <f t="shared" si="21"/>
        <v>#N/A</v>
      </c>
      <c r="DF6" s="8" t="e">
        <f t="shared" si="22"/>
        <v>#N/A</v>
      </c>
      <c r="DG6" s="8" t="e">
        <f t="shared" si="23"/>
        <v>#N/A</v>
      </c>
      <c r="DH6" s="8" t="e">
        <f t="shared" si="24"/>
        <v>#N/A</v>
      </c>
      <c r="DI6" s="8" t="s">
        <v>3157</v>
      </c>
      <c r="DJ6" s="8" t="s">
        <v>3158</v>
      </c>
      <c r="DK6" s="8" t="s">
        <v>34</v>
      </c>
      <c r="DL6" s="8" t="s">
        <v>3420</v>
      </c>
      <c r="DN6" s="8" t="e">
        <f t="shared" si="25"/>
        <v>#N/A</v>
      </c>
      <c r="DO6" s="8" t="e">
        <f t="shared" si="26"/>
        <v>#N/A</v>
      </c>
      <c r="DP6" s="8" t="e">
        <f t="shared" si="27"/>
        <v>#N/A</v>
      </c>
      <c r="DQ6" s="8" t="e">
        <f t="shared" si="28"/>
        <v>#N/A</v>
      </c>
      <c r="DR6" s="8" t="e">
        <f t="shared" si="29"/>
        <v>#N/A</v>
      </c>
      <c r="DS6" s="8" t="e">
        <f t="shared" si="30"/>
        <v>#N/A</v>
      </c>
      <c r="DT6" s="8" t="e">
        <f t="shared" si="31"/>
        <v>#N/A</v>
      </c>
      <c r="DU6" s="8" t="e">
        <f t="shared" si="32"/>
        <v>#N/A</v>
      </c>
      <c r="DV6" s="8" t="e">
        <f t="shared" si="33"/>
        <v>#N/A</v>
      </c>
      <c r="DW6" s="8" t="e">
        <f t="shared" si="34"/>
        <v>#N/A</v>
      </c>
      <c r="DX6" s="8" t="e">
        <f t="shared" si="35"/>
        <v>#N/A</v>
      </c>
      <c r="DY6" s="8" t="e">
        <f t="shared" si="36"/>
        <v>#N/A</v>
      </c>
      <c r="DZ6" s="8" t="e">
        <f t="shared" si="37"/>
        <v>#N/A</v>
      </c>
      <c r="EA6" s="8" t="e">
        <f t="shared" si="38"/>
        <v>#N/A</v>
      </c>
      <c r="EB6" s="8" t="e">
        <f t="shared" si="39"/>
        <v>#N/A</v>
      </c>
      <c r="EC6" s="8" t="e">
        <f t="shared" si="40"/>
        <v>#N/A</v>
      </c>
      <c r="ED6" s="8" t="e">
        <f t="shared" si="41"/>
        <v>#N/A</v>
      </c>
      <c r="EE6" s="8" t="e">
        <f t="shared" si="42"/>
        <v>#N/A</v>
      </c>
      <c r="EF6" s="8" t="e">
        <f t="shared" si="43"/>
        <v>#N/A</v>
      </c>
      <c r="EG6" s="8" t="e">
        <f t="shared" si="44"/>
        <v>#N/A</v>
      </c>
      <c r="EH6" s="8" t="e">
        <f t="shared" si="45"/>
        <v>#N/A</v>
      </c>
      <c r="EI6" s="8" t="e">
        <f t="shared" si="48"/>
        <v>#N/A</v>
      </c>
      <c r="EJ6" s="8" t="e">
        <f t="shared" si="49"/>
        <v>#N/A</v>
      </c>
      <c r="EK6" s="8" t="e">
        <f t="shared" si="50"/>
        <v>#N/A</v>
      </c>
      <c r="EL6" s="8" t="e">
        <f t="shared" si="51"/>
        <v>#N/A</v>
      </c>
      <c r="EM6" s="8" t="e">
        <f t="shared" si="52"/>
        <v>#N/A</v>
      </c>
      <c r="EN6" s="8" t="e">
        <f t="shared" si="53"/>
        <v>#N/A</v>
      </c>
      <c r="EO6" s="8" t="e">
        <f t="shared" si="54"/>
        <v>#N/A</v>
      </c>
      <c r="EP6" s="8" t="e">
        <f t="shared" si="55"/>
        <v>#N/A</v>
      </c>
      <c r="EQ6" s="8" t="e">
        <f t="shared" si="56"/>
        <v>#N/A</v>
      </c>
      <c r="ER6" s="8" t="e">
        <f t="shared" si="57"/>
        <v>#N/A</v>
      </c>
      <c r="ES6" s="8" t="e">
        <f t="shared" si="58"/>
        <v>#N/A</v>
      </c>
      <c r="ET6" s="8" t="e">
        <f t="shared" si="59"/>
        <v>#N/A</v>
      </c>
      <c r="EU6" s="8" t="e">
        <f t="shared" si="60"/>
        <v>#N/A</v>
      </c>
      <c r="EV6" s="8" t="e">
        <f t="shared" si="61"/>
        <v>#N/A</v>
      </c>
      <c r="EW6" s="8" t="e">
        <f t="shared" si="62"/>
        <v>#N/A</v>
      </c>
      <c r="EX6" s="8" t="e">
        <f t="shared" si="63"/>
        <v>#N/A</v>
      </c>
      <c r="EY6" s="8" t="e">
        <f t="shared" si="64"/>
        <v>#N/A</v>
      </c>
      <c r="EZ6" s="8" t="e">
        <f t="shared" si="65"/>
        <v>#N/A</v>
      </c>
      <c r="FA6" s="8" t="e">
        <f t="shared" si="66"/>
        <v>#N/A</v>
      </c>
      <c r="FB6" s="8" t="e">
        <f t="shared" si="67"/>
        <v>#N/A</v>
      </c>
      <c r="FC6" s="8" t="e">
        <f t="shared" si="68"/>
        <v>#N/A</v>
      </c>
      <c r="FD6" s="8" t="e">
        <f t="shared" si="69"/>
        <v>#N/A</v>
      </c>
      <c r="FE6" s="8" t="e">
        <f t="shared" si="70"/>
        <v>#N/A</v>
      </c>
      <c r="FF6" s="8" t="e">
        <f t="shared" si="71"/>
        <v>#N/A</v>
      </c>
      <c r="FG6" s="8" t="e">
        <f t="shared" si="72"/>
        <v>#N/A</v>
      </c>
      <c r="FH6" s="8" t="e">
        <f t="shared" si="73"/>
        <v>#N/A</v>
      </c>
      <c r="FI6" s="8" t="e">
        <f t="shared" si="74"/>
        <v>#N/A</v>
      </c>
      <c r="FJ6" s="8" t="e">
        <f t="shared" si="75"/>
        <v>#N/A</v>
      </c>
      <c r="FK6" s="8" t="e">
        <f t="shared" si="76"/>
        <v>#N/A</v>
      </c>
      <c r="FL6" s="8" t="e">
        <f t="shared" si="77"/>
        <v>#N/A</v>
      </c>
      <c r="FM6" s="8" t="e">
        <f t="shared" si="78"/>
        <v>#N/A</v>
      </c>
      <c r="FN6" s="8" t="e">
        <f t="shared" si="79"/>
        <v>#N/A</v>
      </c>
      <c r="FO6" s="8" t="e">
        <f t="shared" si="80"/>
        <v>#N/A</v>
      </c>
      <c r="FP6" s="8" t="e">
        <f t="shared" si="81"/>
        <v>#N/A</v>
      </c>
      <c r="FQ6" s="8" t="e">
        <f t="shared" si="82"/>
        <v>#N/A</v>
      </c>
      <c r="FR6" s="8" t="e">
        <f t="shared" si="83"/>
        <v>#N/A</v>
      </c>
      <c r="FS6" s="8" t="e">
        <f t="shared" si="84"/>
        <v>#N/A</v>
      </c>
      <c r="FT6" s="8" t="e">
        <f t="shared" si="85"/>
        <v>#N/A</v>
      </c>
      <c r="FU6" s="8" t="e">
        <f t="shared" si="86"/>
        <v>#N/A</v>
      </c>
      <c r="FV6" s="8" t="e">
        <f t="shared" si="87"/>
        <v>#N/A</v>
      </c>
      <c r="FW6" s="8" t="e">
        <f t="shared" si="88"/>
        <v>#N/A</v>
      </c>
      <c r="FX6" s="8" t="e">
        <f t="shared" si="89"/>
        <v>#N/A</v>
      </c>
      <c r="FY6" s="8" t="e">
        <f t="shared" si="90"/>
        <v>#N/A</v>
      </c>
      <c r="FZ6" s="8" t="e">
        <f t="shared" si="91"/>
        <v>#N/A</v>
      </c>
      <c r="GA6" s="8" t="e">
        <f t="shared" si="92"/>
        <v>#N/A</v>
      </c>
      <c r="GB6" s="8" t="e">
        <f t="shared" si="93"/>
        <v>#N/A</v>
      </c>
      <c r="GC6" s="8" t="e">
        <f t="shared" si="94"/>
        <v>#N/A</v>
      </c>
      <c r="GD6" s="8" t="e">
        <f t="shared" si="95"/>
        <v>#N/A</v>
      </c>
      <c r="GE6" s="8" t="e">
        <f t="shared" si="96"/>
        <v>#N/A</v>
      </c>
      <c r="GF6" s="8" t="e">
        <f t="shared" si="97"/>
        <v>#N/A</v>
      </c>
      <c r="GG6" s="8" t="e">
        <f t="shared" si="98"/>
        <v>#N/A</v>
      </c>
      <c r="GH6" s="8" t="e">
        <f t="shared" si="99"/>
        <v>#N/A</v>
      </c>
      <c r="GI6" s="8" t="e">
        <f t="shared" si="100"/>
        <v>#N/A</v>
      </c>
      <c r="GJ6" s="8" t="e">
        <f t="shared" si="101"/>
        <v>#N/A</v>
      </c>
      <c r="GK6" s="8" t="e">
        <f t="shared" si="102"/>
        <v>#N/A</v>
      </c>
      <c r="GL6" s="8" t="e">
        <f t="shared" si="103"/>
        <v>#N/A</v>
      </c>
      <c r="GM6" s="8" t="e">
        <f t="shared" si="104"/>
        <v>#N/A</v>
      </c>
      <c r="GN6" s="8" t="e">
        <f t="shared" si="105"/>
        <v>#N/A</v>
      </c>
      <c r="GO6" s="8" t="e">
        <f t="shared" si="106"/>
        <v>#N/A</v>
      </c>
      <c r="GP6" s="8" t="e">
        <f t="shared" si="107"/>
        <v>#N/A</v>
      </c>
      <c r="GQ6" s="8" t="e">
        <f t="shared" si="108"/>
        <v>#N/A</v>
      </c>
      <c r="GR6" s="8" t="e">
        <f t="shared" si="109"/>
        <v>#N/A</v>
      </c>
      <c r="GS6" s="8" t="e">
        <f t="shared" si="110"/>
        <v>#N/A</v>
      </c>
      <c r="GT6" s="8" t="e">
        <f t="shared" si="111"/>
        <v>#N/A</v>
      </c>
      <c r="GU6" s="8" t="e">
        <f t="shared" si="112"/>
        <v>#N/A</v>
      </c>
      <c r="GV6" s="8" t="e">
        <f t="shared" si="113"/>
        <v>#N/A</v>
      </c>
      <c r="GW6" s="8" t="e">
        <f t="shared" si="114"/>
        <v>#N/A</v>
      </c>
      <c r="GX6" s="8" t="e">
        <f t="shared" si="115"/>
        <v>#N/A</v>
      </c>
      <c r="GY6" s="8" t="e">
        <f t="shared" si="116"/>
        <v>#N/A</v>
      </c>
      <c r="GZ6" s="8" t="e">
        <f t="shared" si="117"/>
        <v>#N/A</v>
      </c>
      <c r="HA6" s="8" t="e">
        <f t="shared" si="118"/>
        <v>#N/A</v>
      </c>
      <c r="HB6" s="8" t="e">
        <f t="shared" si="119"/>
        <v>#N/A</v>
      </c>
      <c r="HC6" s="8" t="e">
        <f t="shared" si="120"/>
        <v>#N/A</v>
      </c>
      <c r="HD6" s="8" t="e">
        <f t="shared" si="121"/>
        <v>#N/A</v>
      </c>
      <c r="HE6" s="8" t="e">
        <f t="shared" si="122"/>
        <v>#N/A</v>
      </c>
      <c r="HF6" s="8" t="e">
        <f t="shared" si="123"/>
        <v>#N/A</v>
      </c>
      <c r="HG6" s="8" t="e">
        <f t="shared" si="124"/>
        <v>#N/A</v>
      </c>
      <c r="HH6" s="8" t="e">
        <f t="shared" si="125"/>
        <v>#N/A</v>
      </c>
      <c r="HI6" s="8" t="e">
        <f t="shared" si="126"/>
        <v>#N/A</v>
      </c>
      <c r="HJ6" s="8" t="e">
        <f t="shared" si="127"/>
        <v>#N/A</v>
      </c>
      <c r="HK6" s="8" t="e">
        <f t="shared" si="128"/>
        <v>#N/A</v>
      </c>
      <c r="HL6" s="8" t="e">
        <f t="shared" si="129"/>
        <v>#N/A</v>
      </c>
      <c r="HM6" s="8" t="e">
        <f t="shared" si="130"/>
        <v>#N/A</v>
      </c>
      <c r="HN6" s="8" t="e">
        <f t="shared" si="131"/>
        <v>#N/A</v>
      </c>
    </row>
    <row r="7" spans="1:222" ht="13" x14ac:dyDescent="0.2">
      <c r="A7" s="4" t="s">
        <v>8383</v>
      </c>
      <c r="B7" s="11" t="s">
        <v>8384</v>
      </c>
      <c r="C7" s="4" t="s">
        <v>8385</v>
      </c>
      <c r="D7" s="11" t="s">
        <v>8386</v>
      </c>
      <c r="E7" s="11" t="s">
        <v>8662</v>
      </c>
      <c r="F7" s="11" t="s">
        <v>8564</v>
      </c>
      <c r="G7" s="11" t="s">
        <v>8613</v>
      </c>
      <c r="H7" s="11" t="s">
        <v>8711</v>
      </c>
      <c r="I7" s="11" t="s">
        <v>8760</v>
      </c>
      <c r="J7" s="4" t="s">
        <v>8814</v>
      </c>
      <c r="K7" s="4" t="s">
        <v>8815</v>
      </c>
      <c r="L7" s="11" t="s">
        <v>8907</v>
      </c>
      <c r="M7" s="11" t="s">
        <v>8961</v>
      </c>
      <c r="N7" s="11" t="s">
        <v>8962</v>
      </c>
      <c r="AA7" s="8" t="s">
        <v>28</v>
      </c>
      <c r="AB7" s="8" t="s">
        <v>52</v>
      </c>
      <c r="AC7" s="8" t="s">
        <v>5240</v>
      </c>
      <c r="AD7" s="8" t="s">
        <v>5835</v>
      </c>
      <c r="AE7" s="8" t="str">
        <f>IF($H$2=$AA$9,$AB7,IF($H$2=$AA$3,$AC7,IF($H$2=$AA$4,$AD7,"")))</f>
        <v/>
      </c>
      <c r="AF7" s="8" t="str">
        <f t="shared" si="132"/>
        <v/>
      </c>
      <c r="AG7" s="8" t="str">
        <f t="shared" si="133"/>
        <v/>
      </c>
      <c r="AH7" s="8" t="str">
        <f t="shared" si="134"/>
        <v/>
      </c>
      <c r="AI7" s="8" t="str">
        <f t="shared" si="135"/>
        <v/>
      </c>
      <c r="AJ7" s="8" t="str">
        <f t="shared" si="136"/>
        <v/>
      </c>
      <c r="AK7" s="8" t="str">
        <f t="shared" si="137"/>
        <v/>
      </c>
      <c r="AL7" s="8" t="str">
        <f t="shared" si="138"/>
        <v/>
      </c>
      <c r="AM7" s="8" t="str">
        <f t="shared" si="139"/>
        <v/>
      </c>
      <c r="AN7" s="8" t="str">
        <f t="shared" si="140"/>
        <v/>
      </c>
      <c r="AO7" s="8" t="str">
        <f t="shared" si="141"/>
        <v/>
      </c>
      <c r="AP7" s="8" t="str">
        <f t="shared" si="142"/>
        <v/>
      </c>
      <c r="AQ7" s="8" t="str">
        <f t="shared" si="143"/>
        <v/>
      </c>
      <c r="AR7" s="8" t="str">
        <f t="shared" si="144"/>
        <v/>
      </c>
      <c r="AS7" s="8" t="str">
        <f t="shared" si="145"/>
        <v/>
      </c>
      <c r="AT7" s="8" t="str">
        <f t="shared" si="146"/>
        <v/>
      </c>
      <c r="AU7" s="8" t="str">
        <f t="shared" si="147"/>
        <v/>
      </c>
      <c r="AV7" s="8" t="str">
        <f t="shared" si="148"/>
        <v/>
      </c>
      <c r="AW7" s="8" t="str">
        <f t="shared" si="149"/>
        <v/>
      </c>
      <c r="AX7" s="8" t="str">
        <f t="shared" si="150"/>
        <v/>
      </c>
      <c r="AY7" s="8" t="str">
        <f t="shared" si="151"/>
        <v/>
      </c>
      <c r="AZ7" s="8" t="str">
        <f t="shared" si="152"/>
        <v/>
      </c>
      <c r="BA7" s="8" t="str">
        <f t="shared" si="153"/>
        <v/>
      </c>
      <c r="BB7" s="8" t="str">
        <f t="shared" si="154"/>
        <v/>
      </c>
      <c r="BC7" s="8" t="str">
        <f t="shared" si="155"/>
        <v/>
      </c>
      <c r="BD7" s="8" t="str">
        <f t="shared" si="156"/>
        <v/>
      </c>
      <c r="BE7" s="8" t="str">
        <f t="shared" si="157"/>
        <v/>
      </c>
      <c r="BF7" s="8" t="str">
        <f t="shared" si="158"/>
        <v/>
      </c>
      <c r="BG7" s="8" t="str">
        <f t="shared" si="159"/>
        <v/>
      </c>
      <c r="BH7" s="8" t="str">
        <f t="shared" si="160"/>
        <v/>
      </c>
      <c r="BI7" s="8" t="str">
        <f t="shared" si="161"/>
        <v/>
      </c>
      <c r="BJ7" s="8" t="str">
        <f t="shared" si="162"/>
        <v/>
      </c>
      <c r="BK7" s="8" t="str">
        <f t="shared" si="163"/>
        <v/>
      </c>
      <c r="BL7" s="8" t="str">
        <f t="shared" si="164"/>
        <v/>
      </c>
      <c r="BM7" s="8" t="str">
        <f t="shared" si="165"/>
        <v/>
      </c>
      <c r="BN7" s="8" t="str">
        <f t="shared" si="166"/>
        <v/>
      </c>
      <c r="BO7" s="8" t="str">
        <f t="shared" si="167"/>
        <v/>
      </c>
      <c r="BP7" s="8" t="str">
        <f t="shared" si="168"/>
        <v/>
      </c>
      <c r="BQ7" s="8" t="str">
        <f t="shared" si="169"/>
        <v/>
      </c>
      <c r="BR7" s="8" t="str">
        <f t="shared" si="170"/>
        <v/>
      </c>
      <c r="BS7" s="8" t="str">
        <f t="shared" si="171"/>
        <v/>
      </c>
      <c r="BT7" s="8" t="str">
        <f t="shared" si="172"/>
        <v/>
      </c>
      <c r="BU7" s="8" t="str">
        <f t="shared" si="173"/>
        <v/>
      </c>
      <c r="BV7" s="8" t="str">
        <f t="shared" si="174"/>
        <v/>
      </c>
      <c r="BW7" s="8" t="str">
        <f t="shared" si="175"/>
        <v/>
      </c>
      <c r="BX7" s="8" t="str">
        <f t="shared" si="176"/>
        <v/>
      </c>
      <c r="BY7" s="8" t="str">
        <f t="shared" si="177"/>
        <v/>
      </c>
      <c r="BZ7" s="8" t="str">
        <f t="shared" si="178"/>
        <v/>
      </c>
      <c r="CA7" s="8" t="str">
        <f t="shared" si="179"/>
        <v/>
      </c>
      <c r="CD7" s="8" t="str">
        <f t="shared" si="46"/>
        <v>${findings[5].priority}</v>
      </c>
      <c r="CF7" s="8" t="str">
        <f t="shared" si="0"/>
        <v>&lt; $5MM USD</v>
      </c>
      <c r="CG7" s="8" t="str">
        <f t="shared" si="47"/>
        <v>$5MM - $10MM USD</v>
      </c>
      <c r="CH7" s="8" t="str">
        <f t="shared" si="1"/>
        <v>$10MM - $20MM USD</v>
      </c>
      <c r="CI7" s="8" t="str">
        <f t="shared" si="2"/>
        <v>&gt; $20MM USD</v>
      </c>
      <c r="CJ7" s="8" t="s">
        <v>20</v>
      </c>
      <c r="CK7" s="8" t="s">
        <v>6520</v>
      </c>
      <c r="CL7" s="8" t="s">
        <v>52</v>
      </c>
      <c r="CM7" s="8" t="e">
        <f t="shared" si="3"/>
        <v>#N/A</v>
      </c>
      <c r="CN7" s="8" t="e">
        <f t="shared" si="4"/>
        <v>#N/A</v>
      </c>
      <c r="CO7" s="8" t="e">
        <f t="shared" si="5"/>
        <v>#N/A</v>
      </c>
      <c r="CP7" s="8" t="e">
        <f t="shared" si="6"/>
        <v>#N/A</v>
      </c>
      <c r="CQ7" s="8" t="e">
        <f t="shared" si="7"/>
        <v>#N/A</v>
      </c>
      <c r="CR7" s="8" t="e">
        <f t="shared" si="8"/>
        <v>#N/A</v>
      </c>
      <c r="CS7" s="8" t="e">
        <f t="shared" si="9"/>
        <v>#N/A</v>
      </c>
      <c r="CT7" s="8" t="e">
        <f t="shared" si="10"/>
        <v>#N/A</v>
      </c>
      <c r="CU7" s="8" t="e">
        <f t="shared" si="11"/>
        <v>#N/A</v>
      </c>
      <c r="CV7" s="8" t="e">
        <f t="shared" si="12"/>
        <v>#N/A</v>
      </c>
      <c r="CW7" s="8" t="e">
        <f t="shared" si="13"/>
        <v>#N/A</v>
      </c>
      <c r="CX7" s="8" t="e">
        <f t="shared" si="14"/>
        <v>#N/A</v>
      </c>
      <c r="CY7" s="8" t="e">
        <f t="shared" si="15"/>
        <v>#N/A</v>
      </c>
      <c r="CZ7" s="8" t="e">
        <f t="shared" si="16"/>
        <v>#N/A</v>
      </c>
      <c r="DA7" s="8" t="e">
        <f t="shared" si="17"/>
        <v>#N/A</v>
      </c>
      <c r="DB7" s="8" t="e">
        <f t="shared" si="18"/>
        <v>#N/A</v>
      </c>
      <c r="DC7" s="8" t="e">
        <f t="shared" si="19"/>
        <v>#N/A</v>
      </c>
      <c r="DD7" s="8" t="e">
        <f t="shared" si="20"/>
        <v>#N/A</v>
      </c>
      <c r="DE7" s="8" t="e">
        <f t="shared" si="21"/>
        <v>#N/A</v>
      </c>
      <c r="DF7" s="8" t="e">
        <f t="shared" si="22"/>
        <v>#N/A</v>
      </c>
      <c r="DG7" s="8" t="e">
        <f t="shared" si="23"/>
        <v>#N/A</v>
      </c>
      <c r="DH7" s="8" t="e">
        <f t="shared" si="24"/>
        <v>#N/A</v>
      </c>
      <c r="DI7" s="8" t="s">
        <v>3159</v>
      </c>
      <c r="DJ7" s="8" t="s">
        <v>3160</v>
      </c>
      <c r="DK7" s="8" t="s">
        <v>34</v>
      </c>
      <c r="DL7" s="8" t="s">
        <v>3152</v>
      </c>
      <c r="DN7" s="8" t="e">
        <f t="shared" si="25"/>
        <v>#N/A</v>
      </c>
      <c r="DO7" s="8" t="e">
        <f t="shared" si="26"/>
        <v>#N/A</v>
      </c>
      <c r="DP7" s="8" t="e">
        <f t="shared" si="27"/>
        <v>#N/A</v>
      </c>
      <c r="DQ7" s="8" t="e">
        <f t="shared" si="28"/>
        <v>#N/A</v>
      </c>
      <c r="DR7" s="8" t="e">
        <f t="shared" si="29"/>
        <v>#N/A</v>
      </c>
      <c r="DS7" s="8" t="e">
        <f t="shared" si="30"/>
        <v>#N/A</v>
      </c>
      <c r="DT7" s="8" t="e">
        <f t="shared" si="31"/>
        <v>#N/A</v>
      </c>
      <c r="DU7" s="8" t="e">
        <f t="shared" si="32"/>
        <v>#N/A</v>
      </c>
      <c r="DV7" s="8" t="e">
        <f t="shared" si="33"/>
        <v>#N/A</v>
      </c>
      <c r="DW7" s="8" t="e">
        <f t="shared" si="34"/>
        <v>#N/A</v>
      </c>
      <c r="DX7" s="8" t="e">
        <f t="shared" si="35"/>
        <v>#N/A</v>
      </c>
      <c r="DY7" s="8" t="e">
        <f t="shared" si="36"/>
        <v>#N/A</v>
      </c>
      <c r="DZ7" s="8" t="e">
        <f t="shared" si="37"/>
        <v>#N/A</v>
      </c>
      <c r="EA7" s="8" t="e">
        <f t="shared" si="38"/>
        <v>#N/A</v>
      </c>
      <c r="EB7" s="8" t="e">
        <f t="shared" si="39"/>
        <v>#N/A</v>
      </c>
      <c r="EC7" s="8" t="e">
        <f t="shared" si="40"/>
        <v>#N/A</v>
      </c>
      <c r="ED7" s="8" t="e">
        <f t="shared" si="41"/>
        <v>#N/A</v>
      </c>
      <c r="EE7" s="8" t="e">
        <f t="shared" si="42"/>
        <v>#N/A</v>
      </c>
      <c r="EF7" s="8" t="e">
        <f t="shared" si="43"/>
        <v>#N/A</v>
      </c>
      <c r="EG7" s="8" t="e">
        <f t="shared" si="44"/>
        <v>#N/A</v>
      </c>
      <c r="EH7" s="8" t="e">
        <f t="shared" si="45"/>
        <v>#N/A</v>
      </c>
      <c r="EI7" s="8" t="e">
        <f t="shared" si="48"/>
        <v>#N/A</v>
      </c>
      <c r="EJ7" s="8" t="e">
        <f t="shared" si="49"/>
        <v>#N/A</v>
      </c>
      <c r="EK7" s="8" t="e">
        <f t="shared" si="50"/>
        <v>#N/A</v>
      </c>
      <c r="EL7" s="8" t="e">
        <f t="shared" si="51"/>
        <v>#N/A</v>
      </c>
      <c r="EM7" s="8" t="e">
        <f t="shared" si="52"/>
        <v>#N/A</v>
      </c>
      <c r="EN7" s="8" t="e">
        <f t="shared" si="53"/>
        <v>#N/A</v>
      </c>
      <c r="EO7" s="8" t="e">
        <f t="shared" si="54"/>
        <v>#N/A</v>
      </c>
      <c r="EP7" s="8" t="e">
        <f t="shared" si="55"/>
        <v>#N/A</v>
      </c>
      <c r="EQ7" s="8" t="e">
        <f t="shared" si="56"/>
        <v>#N/A</v>
      </c>
      <c r="ER7" s="8" t="e">
        <f t="shared" si="57"/>
        <v>#N/A</v>
      </c>
      <c r="ES7" s="8" t="e">
        <f t="shared" si="58"/>
        <v>#N/A</v>
      </c>
      <c r="ET7" s="8" t="e">
        <f t="shared" si="59"/>
        <v>#N/A</v>
      </c>
      <c r="EU7" s="8" t="e">
        <f t="shared" si="60"/>
        <v>#N/A</v>
      </c>
      <c r="EV7" s="8" t="e">
        <f t="shared" si="61"/>
        <v>#N/A</v>
      </c>
      <c r="EW7" s="8" t="e">
        <f t="shared" si="62"/>
        <v>#N/A</v>
      </c>
      <c r="EX7" s="8" t="e">
        <f t="shared" si="63"/>
        <v>#N/A</v>
      </c>
      <c r="EY7" s="8" t="e">
        <f t="shared" si="64"/>
        <v>#N/A</v>
      </c>
      <c r="EZ7" s="8" t="e">
        <f t="shared" si="65"/>
        <v>#N/A</v>
      </c>
      <c r="FA7" s="8" t="e">
        <f t="shared" si="66"/>
        <v>#N/A</v>
      </c>
      <c r="FB7" s="8" t="e">
        <f t="shared" si="67"/>
        <v>#N/A</v>
      </c>
      <c r="FC7" s="8" t="e">
        <f t="shared" si="68"/>
        <v>#N/A</v>
      </c>
      <c r="FD7" s="8" t="e">
        <f t="shared" si="69"/>
        <v>#N/A</v>
      </c>
      <c r="FE7" s="8" t="e">
        <f t="shared" si="70"/>
        <v>#N/A</v>
      </c>
      <c r="FF7" s="8" t="e">
        <f t="shared" si="71"/>
        <v>#N/A</v>
      </c>
      <c r="FG7" s="8" t="e">
        <f t="shared" si="72"/>
        <v>#N/A</v>
      </c>
      <c r="FH7" s="8" t="e">
        <f t="shared" si="73"/>
        <v>#N/A</v>
      </c>
      <c r="FI7" s="8" t="e">
        <f t="shared" si="74"/>
        <v>#N/A</v>
      </c>
      <c r="FJ7" s="8" t="e">
        <f t="shared" si="75"/>
        <v>#N/A</v>
      </c>
      <c r="FK7" s="8" t="e">
        <f t="shared" si="76"/>
        <v>#N/A</v>
      </c>
      <c r="FL7" s="8" t="e">
        <f t="shared" si="77"/>
        <v>#N/A</v>
      </c>
      <c r="FM7" s="8" t="e">
        <f t="shared" si="78"/>
        <v>#N/A</v>
      </c>
      <c r="FN7" s="8" t="e">
        <f t="shared" si="79"/>
        <v>#N/A</v>
      </c>
      <c r="FO7" s="8" t="e">
        <f t="shared" si="80"/>
        <v>#N/A</v>
      </c>
      <c r="FP7" s="8" t="e">
        <f t="shared" si="81"/>
        <v>#N/A</v>
      </c>
      <c r="FQ7" s="8" t="e">
        <f t="shared" si="82"/>
        <v>#N/A</v>
      </c>
      <c r="FR7" s="8" t="e">
        <f t="shared" si="83"/>
        <v>#N/A</v>
      </c>
      <c r="FS7" s="8" t="e">
        <f t="shared" si="84"/>
        <v>#N/A</v>
      </c>
      <c r="FT7" s="8" t="e">
        <f t="shared" si="85"/>
        <v>#N/A</v>
      </c>
      <c r="FU7" s="8" t="e">
        <f t="shared" si="86"/>
        <v>#N/A</v>
      </c>
      <c r="FV7" s="8" t="e">
        <f t="shared" si="87"/>
        <v>#N/A</v>
      </c>
      <c r="FW7" s="8" t="e">
        <f t="shared" si="88"/>
        <v>#N/A</v>
      </c>
      <c r="FX7" s="8" t="e">
        <f t="shared" si="89"/>
        <v>#N/A</v>
      </c>
      <c r="FY7" s="8" t="e">
        <f t="shared" si="90"/>
        <v>#N/A</v>
      </c>
      <c r="FZ7" s="8" t="e">
        <f t="shared" si="91"/>
        <v>#N/A</v>
      </c>
      <c r="GA7" s="8" t="e">
        <f t="shared" si="92"/>
        <v>#N/A</v>
      </c>
      <c r="GB7" s="8" t="e">
        <f t="shared" si="93"/>
        <v>#N/A</v>
      </c>
      <c r="GC7" s="8" t="e">
        <f t="shared" si="94"/>
        <v>#N/A</v>
      </c>
      <c r="GD7" s="8" t="e">
        <f t="shared" si="95"/>
        <v>#N/A</v>
      </c>
      <c r="GE7" s="8" t="e">
        <f t="shared" si="96"/>
        <v>#N/A</v>
      </c>
      <c r="GF7" s="8" t="e">
        <f t="shared" si="97"/>
        <v>#N/A</v>
      </c>
      <c r="GG7" s="8" t="e">
        <f t="shared" si="98"/>
        <v>#N/A</v>
      </c>
      <c r="GH7" s="8" t="e">
        <f t="shared" si="99"/>
        <v>#N/A</v>
      </c>
      <c r="GI7" s="8" t="e">
        <f t="shared" si="100"/>
        <v>#N/A</v>
      </c>
      <c r="GJ7" s="8" t="e">
        <f t="shared" si="101"/>
        <v>#N/A</v>
      </c>
      <c r="GK7" s="8" t="e">
        <f t="shared" si="102"/>
        <v>#N/A</v>
      </c>
      <c r="GL7" s="8" t="e">
        <f t="shared" si="103"/>
        <v>#N/A</v>
      </c>
      <c r="GM7" s="8" t="e">
        <f t="shared" si="104"/>
        <v>#N/A</v>
      </c>
      <c r="GN7" s="8" t="e">
        <f t="shared" si="105"/>
        <v>#N/A</v>
      </c>
      <c r="GO7" s="8" t="e">
        <f t="shared" si="106"/>
        <v>#N/A</v>
      </c>
      <c r="GP7" s="8" t="e">
        <f t="shared" si="107"/>
        <v>#N/A</v>
      </c>
      <c r="GQ7" s="8" t="e">
        <f t="shared" si="108"/>
        <v>#N/A</v>
      </c>
      <c r="GR7" s="8" t="e">
        <f t="shared" si="109"/>
        <v>#N/A</v>
      </c>
      <c r="GS7" s="8" t="e">
        <f t="shared" si="110"/>
        <v>#N/A</v>
      </c>
      <c r="GT7" s="8" t="e">
        <f t="shared" si="111"/>
        <v>#N/A</v>
      </c>
      <c r="GU7" s="8" t="e">
        <f t="shared" si="112"/>
        <v>#N/A</v>
      </c>
      <c r="GV7" s="8" t="e">
        <f t="shared" si="113"/>
        <v>#N/A</v>
      </c>
      <c r="GW7" s="8" t="e">
        <f t="shared" si="114"/>
        <v>#N/A</v>
      </c>
      <c r="GX7" s="8" t="e">
        <f t="shared" si="115"/>
        <v>#N/A</v>
      </c>
      <c r="GY7" s="8" t="e">
        <f t="shared" si="116"/>
        <v>#N/A</v>
      </c>
      <c r="GZ7" s="8" t="e">
        <f t="shared" si="117"/>
        <v>#N/A</v>
      </c>
      <c r="HA7" s="8" t="e">
        <f t="shared" si="118"/>
        <v>#N/A</v>
      </c>
      <c r="HB7" s="8" t="e">
        <f t="shared" si="119"/>
        <v>#N/A</v>
      </c>
      <c r="HC7" s="8" t="e">
        <f t="shared" si="120"/>
        <v>#N/A</v>
      </c>
      <c r="HD7" s="8" t="e">
        <f t="shared" si="121"/>
        <v>#N/A</v>
      </c>
      <c r="HE7" s="8" t="e">
        <f t="shared" si="122"/>
        <v>#N/A</v>
      </c>
      <c r="HF7" s="8" t="e">
        <f t="shared" si="123"/>
        <v>#N/A</v>
      </c>
      <c r="HG7" s="8" t="e">
        <f t="shared" si="124"/>
        <v>#N/A</v>
      </c>
      <c r="HH7" s="8" t="e">
        <f t="shared" si="125"/>
        <v>#N/A</v>
      </c>
      <c r="HI7" s="8" t="e">
        <f t="shared" si="126"/>
        <v>#N/A</v>
      </c>
      <c r="HJ7" s="8" t="e">
        <f t="shared" si="127"/>
        <v>#N/A</v>
      </c>
      <c r="HK7" s="8" t="e">
        <f t="shared" si="128"/>
        <v>#N/A</v>
      </c>
      <c r="HL7" s="8" t="e">
        <f t="shared" si="129"/>
        <v>#N/A</v>
      </c>
      <c r="HM7" s="8" t="e">
        <f t="shared" si="130"/>
        <v>#N/A</v>
      </c>
      <c r="HN7" s="8" t="e">
        <f t="shared" si="131"/>
        <v>#N/A</v>
      </c>
    </row>
    <row r="8" spans="1:222" ht="13" x14ac:dyDescent="0.2">
      <c r="A8" s="4" t="s">
        <v>8387</v>
      </c>
      <c r="B8" s="11" t="s">
        <v>8388</v>
      </c>
      <c r="C8" s="4" t="s">
        <v>8389</v>
      </c>
      <c r="D8" s="11" t="s">
        <v>8390</v>
      </c>
      <c r="E8" s="11" t="s">
        <v>8663</v>
      </c>
      <c r="F8" s="11" t="s">
        <v>8565</v>
      </c>
      <c r="G8" s="11" t="s">
        <v>8614</v>
      </c>
      <c r="H8" s="11" t="s">
        <v>8712</v>
      </c>
      <c r="I8" s="11" t="s">
        <v>8761</v>
      </c>
      <c r="J8" s="4" t="s">
        <v>8816</v>
      </c>
      <c r="K8" s="4" t="s">
        <v>8817</v>
      </c>
      <c r="L8" s="11" t="s">
        <v>8908</v>
      </c>
      <c r="M8" s="11" t="s">
        <v>8963</v>
      </c>
      <c r="N8" s="11" t="s">
        <v>8964</v>
      </c>
      <c r="AA8" s="8" t="s">
        <v>29</v>
      </c>
      <c r="AB8" s="8" t="s">
        <v>4903</v>
      </c>
      <c r="AC8" s="8" t="s">
        <v>5241</v>
      </c>
      <c r="AD8" s="8" t="s">
        <v>5836</v>
      </c>
      <c r="AE8" s="8" t="str">
        <f t="shared" ref="AE8:AE9" si="180">IF($H$2=$AA$9,$AB8,IF($H$2=$AA$3,$AC8,IF($H$2=$AA$4,$AD8,"")))</f>
        <v/>
      </c>
      <c r="AF8" s="8" t="str">
        <f t="shared" si="132"/>
        <v/>
      </c>
      <c r="AG8" s="8" t="str">
        <f t="shared" si="133"/>
        <v/>
      </c>
      <c r="AH8" s="8" t="str">
        <f t="shared" si="134"/>
        <v/>
      </c>
      <c r="AI8" s="8" t="str">
        <f t="shared" si="135"/>
        <v/>
      </c>
      <c r="AJ8" s="8" t="str">
        <f t="shared" si="136"/>
        <v/>
      </c>
      <c r="AK8" s="8" t="str">
        <f t="shared" si="137"/>
        <v/>
      </c>
      <c r="AL8" s="8" t="str">
        <f t="shared" si="138"/>
        <v/>
      </c>
      <c r="AM8" s="8" t="str">
        <f t="shared" si="139"/>
        <v/>
      </c>
      <c r="AN8" s="8" t="str">
        <f t="shared" si="140"/>
        <v/>
      </c>
      <c r="AO8" s="8" t="str">
        <f t="shared" si="141"/>
        <v/>
      </c>
      <c r="AP8" s="8" t="str">
        <f t="shared" si="142"/>
        <v/>
      </c>
      <c r="AQ8" s="8" t="str">
        <f t="shared" si="143"/>
        <v/>
      </c>
      <c r="AR8" s="8" t="str">
        <f t="shared" si="144"/>
        <v/>
      </c>
      <c r="AS8" s="8" t="str">
        <f t="shared" si="145"/>
        <v/>
      </c>
      <c r="AT8" s="8" t="str">
        <f t="shared" si="146"/>
        <v/>
      </c>
      <c r="AU8" s="8" t="str">
        <f t="shared" si="147"/>
        <v/>
      </c>
      <c r="AV8" s="8" t="str">
        <f t="shared" si="148"/>
        <v/>
      </c>
      <c r="AW8" s="8" t="str">
        <f t="shared" si="149"/>
        <v/>
      </c>
      <c r="AX8" s="8" t="str">
        <f t="shared" si="150"/>
        <v/>
      </c>
      <c r="AY8" s="8" t="str">
        <f t="shared" si="151"/>
        <v/>
      </c>
      <c r="AZ8" s="8" t="str">
        <f t="shared" si="152"/>
        <v/>
      </c>
      <c r="BA8" s="8" t="str">
        <f t="shared" si="153"/>
        <v/>
      </c>
      <c r="BB8" s="8" t="str">
        <f t="shared" si="154"/>
        <v/>
      </c>
      <c r="BC8" s="8" t="str">
        <f t="shared" si="155"/>
        <v/>
      </c>
      <c r="BD8" s="8" t="str">
        <f t="shared" si="156"/>
        <v/>
      </c>
      <c r="BE8" s="8" t="str">
        <f t="shared" si="157"/>
        <v/>
      </c>
      <c r="BF8" s="8" t="str">
        <f t="shared" si="158"/>
        <v/>
      </c>
      <c r="BG8" s="8" t="str">
        <f t="shared" si="159"/>
        <v/>
      </c>
      <c r="BH8" s="8" t="str">
        <f t="shared" si="160"/>
        <v/>
      </c>
      <c r="BI8" s="8" t="str">
        <f t="shared" si="161"/>
        <v/>
      </c>
      <c r="BJ8" s="8" t="str">
        <f t="shared" si="162"/>
        <v/>
      </c>
      <c r="BK8" s="8" t="str">
        <f t="shared" si="163"/>
        <v/>
      </c>
      <c r="BL8" s="8" t="str">
        <f t="shared" si="164"/>
        <v/>
      </c>
      <c r="BM8" s="8" t="str">
        <f t="shared" si="165"/>
        <v/>
      </c>
      <c r="BN8" s="8" t="str">
        <f t="shared" si="166"/>
        <v/>
      </c>
      <c r="BO8" s="8" t="str">
        <f t="shared" si="167"/>
        <v/>
      </c>
      <c r="BP8" s="8" t="str">
        <f t="shared" si="168"/>
        <v/>
      </c>
      <c r="BQ8" s="8" t="str">
        <f t="shared" si="169"/>
        <v/>
      </c>
      <c r="BR8" s="8" t="str">
        <f t="shared" si="170"/>
        <v/>
      </c>
      <c r="BS8" s="8" t="str">
        <f t="shared" si="171"/>
        <v/>
      </c>
      <c r="BT8" s="8" t="str">
        <f t="shared" si="172"/>
        <v/>
      </c>
      <c r="BU8" s="8" t="str">
        <f t="shared" si="173"/>
        <v/>
      </c>
      <c r="BV8" s="8" t="str">
        <f t="shared" si="174"/>
        <v/>
      </c>
      <c r="BW8" s="8" t="str">
        <f t="shared" si="175"/>
        <v/>
      </c>
      <c r="BX8" s="8" t="str">
        <f t="shared" si="176"/>
        <v/>
      </c>
      <c r="BY8" s="8" t="str">
        <f t="shared" si="177"/>
        <v/>
      </c>
      <c r="BZ8" s="8" t="str">
        <f t="shared" si="178"/>
        <v/>
      </c>
      <c r="CA8" s="8" t="str">
        <f t="shared" si="179"/>
        <v/>
      </c>
      <c r="CD8" s="8" t="str">
        <f t="shared" si="46"/>
        <v>${findings[6].priority}</v>
      </c>
      <c r="CF8" s="8" t="str">
        <f t="shared" si="0"/>
        <v>&lt; $5MM USD</v>
      </c>
      <c r="CG8" s="8" t="str">
        <f t="shared" si="47"/>
        <v>$5MM - $10MM USD</v>
      </c>
      <c r="CH8" s="8" t="str">
        <f t="shared" si="1"/>
        <v>$10MM - $20MM USD</v>
      </c>
      <c r="CI8" s="8" t="str">
        <f t="shared" si="2"/>
        <v>&gt; $20MM USD</v>
      </c>
      <c r="CJ8" s="8" t="s">
        <v>21</v>
      </c>
      <c r="CK8" s="8" t="s">
        <v>6521</v>
      </c>
      <c r="CL8" s="8" t="s">
        <v>32</v>
      </c>
      <c r="CM8" s="8" t="e">
        <f t="shared" si="3"/>
        <v>#N/A</v>
      </c>
      <c r="CN8" s="8" t="e">
        <f t="shared" si="4"/>
        <v>#N/A</v>
      </c>
      <c r="CO8" s="8" t="e">
        <f t="shared" si="5"/>
        <v>#N/A</v>
      </c>
      <c r="CP8" s="8" t="e">
        <f t="shared" si="6"/>
        <v>#N/A</v>
      </c>
      <c r="CQ8" s="8" t="e">
        <f t="shared" si="7"/>
        <v>#N/A</v>
      </c>
      <c r="CR8" s="8" t="e">
        <f t="shared" si="8"/>
        <v>#N/A</v>
      </c>
      <c r="CS8" s="8" t="e">
        <f t="shared" si="9"/>
        <v>#N/A</v>
      </c>
      <c r="CT8" s="8" t="e">
        <f t="shared" si="10"/>
        <v>#N/A</v>
      </c>
      <c r="CU8" s="8" t="e">
        <f t="shared" si="11"/>
        <v>#N/A</v>
      </c>
      <c r="CV8" s="8" t="e">
        <f t="shared" si="12"/>
        <v>#N/A</v>
      </c>
      <c r="CW8" s="8" t="e">
        <f t="shared" si="13"/>
        <v>#N/A</v>
      </c>
      <c r="CX8" s="8" t="e">
        <f t="shared" si="14"/>
        <v>#N/A</v>
      </c>
      <c r="CY8" s="8" t="e">
        <f t="shared" si="15"/>
        <v>#N/A</v>
      </c>
      <c r="CZ8" s="8" t="e">
        <f t="shared" si="16"/>
        <v>#N/A</v>
      </c>
      <c r="DA8" s="8" t="e">
        <f t="shared" si="17"/>
        <v>#N/A</v>
      </c>
      <c r="DB8" s="8" t="e">
        <f t="shared" si="18"/>
        <v>#N/A</v>
      </c>
      <c r="DC8" s="8" t="e">
        <f t="shared" si="19"/>
        <v>#N/A</v>
      </c>
      <c r="DD8" s="8" t="e">
        <f t="shared" si="20"/>
        <v>#N/A</v>
      </c>
      <c r="DE8" s="8" t="e">
        <f t="shared" si="21"/>
        <v>#N/A</v>
      </c>
      <c r="DF8" s="8" t="e">
        <f t="shared" si="22"/>
        <v>#N/A</v>
      </c>
      <c r="DG8" s="8" t="e">
        <f t="shared" si="23"/>
        <v>#N/A</v>
      </c>
      <c r="DH8" s="8" t="e">
        <f t="shared" si="24"/>
        <v>#N/A</v>
      </c>
      <c r="DI8" s="8" t="s">
        <v>3161</v>
      </c>
      <c r="DJ8" s="8" t="s">
        <v>443</v>
      </c>
      <c r="DK8" s="8" t="s">
        <v>34</v>
      </c>
      <c r="DL8" s="8" t="s">
        <v>3265</v>
      </c>
      <c r="DN8" s="8" t="e">
        <f t="shared" si="25"/>
        <v>#N/A</v>
      </c>
      <c r="DO8" s="8" t="e">
        <f t="shared" si="26"/>
        <v>#N/A</v>
      </c>
      <c r="DP8" s="8" t="e">
        <f t="shared" si="27"/>
        <v>#N/A</v>
      </c>
      <c r="DQ8" s="8" t="e">
        <f t="shared" si="28"/>
        <v>#N/A</v>
      </c>
      <c r="DR8" s="8" t="e">
        <f t="shared" si="29"/>
        <v>#N/A</v>
      </c>
      <c r="DS8" s="8" t="e">
        <f t="shared" si="30"/>
        <v>#N/A</v>
      </c>
      <c r="DT8" s="8" t="e">
        <f t="shared" si="31"/>
        <v>#N/A</v>
      </c>
      <c r="DU8" s="8" t="e">
        <f t="shared" si="32"/>
        <v>#N/A</v>
      </c>
      <c r="DV8" s="8" t="e">
        <f t="shared" si="33"/>
        <v>#N/A</v>
      </c>
      <c r="DW8" s="8" t="e">
        <f t="shared" si="34"/>
        <v>#N/A</v>
      </c>
      <c r="DX8" s="8" t="e">
        <f t="shared" si="35"/>
        <v>#N/A</v>
      </c>
      <c r="DY8" s="8" t="e">
        <f t="shared" si="36"/>
        <v>#N/A</v>
      </c>
      <c r="DZ8" s="8" t="e">
        <f t="shared" si="37"/>
        <v>#N/A</v>
      </c>
      <c r="EA8" s="8" t="e">
        <f t="shared" si="38"/>
        <v>#N/A</v>
      </c>
      <c r="EB8" s="8" t="e">
        <f t="shared" si="39"/>
        <v>#N/A</v>
      </c>
      <c r="EC8" s="8" t="e">
        <f t="shared" si="40"/>
        <v>#N/A</v>
      </c>
      <c r="ED8" s="8" t="e">
        <f t="shared" si="41"/>
        <v>#N/A</v>
      </c>
      <c r="EE8" s="8" t="e">
        <f t="shared" si="42"/>
        <v>#N/A</v>
      </c>
      <c r="EF8" s="8" t="e">
        <f t="shared" si="43"/>
        <v>#N/A</v>
      </c>
      <c r="EG8" s="8" t="e">
        <f t="shared" si="44"/>
        <v>#N/A</v>
      </c>
      <c r="EH8" s="8" t="e">
        <f t="shared" si="45"/>
        <v>#N/A</v>
      </c>
      <c r="EI8" s="8" t="e">
        <f t="shared" si="48"/>
        <v>#N/A</v>
      </c>
      <c r="EJ8" s="8" t="e">
        <f t="shared" si="49"/>
        <v>#N/A</v>
      </c>
      <c r="EK8" s="8" t="e">
        <f t="shared" si="50"/>
        <v>#N/A</v>
      </c>
      <c r="EL8" s="8" t="e">
        <f t="shared" si="51"/>
        <v>#N/A</v>
      </c>
      <c r="EM8" s="8" t="e">
        <f t="shared" si="52"/>
        <v>#N/A</v>
      </c>
      <c r="EN8" s="8" t="e">
        <f t="shared" si="53"/>
        <v>#N/A</v>
      </c>
      <c r="EO8" s="8" t="e">
        <f t="shared" si="54"/>
        <v>#N/A</v>
      </c>
      <c r="EP8" s="8" t="e">
        <f t="shared" si="55"/>
        <v>#N/A</v>
      </c>
      <c r="EQ8" s="8" t="e">
        <f t="shared" si="56"/>
        <v>#N/A</v>
      </c>
      <c r="ER8" s="8" t="e">
        <f t="shared" si="57"/>
        <v>#N/A</v>
      </c>
      <c r="ES8" s="8" t="e">
        <f t="shared" si="58"/>
        <v>#N/A</v>
      </c>
      <c r="ET8" s="8" t="e">
        <f t="shared" si="59"/>
        <v>#N/A</v>
      </c>
      <c r="EU8" s="8" t="e">
        <f t="shared" si="60"/>
        <v>#N/A</v>
      </c>
      <c r="EV8" s="8" t="e">
        <f t="shared" si="61"/>
        <v>#N/A</v>
      </c>
      <c r="EW8" s="8" t="e">
        <f t="shared" si="62"/>
        <v>#N/A</v>
      </c>
      <c r="EX8" s="8" t="e">
        <f t="shared" si="63"/>
        <v>#N/A</v>
      </c>
      <c r="EY8" s="8" t="e">
        <f t="shared" si="64"/>
        <v>#N/A</v>
      </c>
      <c r="EZ8" s="8" t="e">
        <f t="shared" si="65"/>
        <v>#N/A</v>
      </c>
      <c r="FA8" s="8" t="e">
        <f t="shared" si="66"/>
        <v>#N/A</v>
      </c>
      <c r="FB8" s="8" t="e">
        <f t="shared" si="67"/>
        <v>#N/A</v>
      </c>
      <c r="FC8" s="8" t="e">
        <f t="shared" si="68"/>
        <v>#N/A</v>
      </c>
      <c r="FD8" s="8" t="e">
        <f t="shared" si="69"/>
        <v>#N/A</v>
      </c>
      <c r="FE8" s="8" t="e">
        <f t="shared" si="70"/>
        <v>#N/A</v>
      </c>
      <c r="FF8" s="8" t="e">
        <f t="shared" si="71"/>
        <v>#N/A</v>
      </c>
      <c r="FG8" s="8" t="e">
        <f t="shared" si="72"/>
        <v>#N/A</v>
      </c>
      <c r="FH8" s="8" t="e">
        <f t="shared" si="73"/>
        <v>#N/A</v>
      </c>
      <c r="FI8" s="8" t="e">
        <f t="shared" si="74"/>
        <v>#N/A</v>
      </c>
      <c r="FJ8" s="8" t="e">
        <f t="shared" si="75"/>
        <v>#N/A</v>
      </c>
      <c r="FK8" s="8" t="e">
        <f t="shared" si="76"/>
        <v>#N/A</v>
      </c>
      <c r="FL8" s="8" t="e">
        <f t="shared" si="77"/>
        <v>#N/A</v>
      </c>
      <c r="FM8" s="8" t="e">
        <f t="shared" si="78"/>
        <v>#N/A</v>
      </c>
      <c r="FN8" s="8" t="e">
        <f t="shared" si="79"/>
        <v>#N/A</v>
      </c>
      <c r="FO8" s="8" t="e">
        <f t="shared" si="80"/>
        <v>#N/A</v>
      </c>
      <c r="FP8" s="8" t="e">
        <f t="shared" si="81"/>
        <v>#N/A</v>
      </c>
      <c r="FQ8" s="8" t="e">
        <f t="shared" si="82"/>
        <v>#N/A</v>
      </c>
      <c r="FR8" s="8" t="e">
        <f t="shared" si="83"/>
        <v>#N/A</v>
      </c>
      <c r="FS8" s="8" t="e">
        <f t="shared" si="84"/>
        <v>#N/A</v>
      </c>
      <c r="FT8" s="8" t="e">
        <f t="shared" si="85"/>
        <v>#N/A</v>
      </c>
      <c r="FU8" s="8" t="e">
        <f t="shared" si="86"/>
        <v>#N/A</v>
      </c>
      <c r="FV8" s="8" t="e">
        <f t="shared" si="87"/>
        <v>#N/A</v>
      </c>
      <c r="FW8" s="8" t="e">
        <f t="shared" si="88"/>
        <v>#N/A</v>
      </c>
      <c r="FX8" s="8" t="e">
        <f t="shared" si="89"/>
        <v>#N/A</v>
      </c>
      <c r="FY8" s="8" t="e">
        <f t="shared" si="90"/>
        <v>#N/A</v>
      </c>
      <c r="FZ8" s="8" t="e">
        <f t="shared" si="91"/>
        <v>#N/A</v>
      </c>
      <c r="GA8" s="8" t="e">
        <f t="shared" si="92"/>
        <v>#N/A</v>
      </c>
      <c r="GB8" s="8" t="e">
        <f t="shared" si="93"/>
        <v>#N/A</v>
      </c>
      <c r="GC8" s="8" t="e">
        <f t="shared" si="94"/>
        <v>#N/A</v>
      </c>
      <c r="GD8" s="8" t="e">
        <f t="shared" si="95"/>
        <v>#N/A</v>
      </c>
      <c r="GE8" s="8" t="e">
        <f t="shared" si="96"/>
        <v>#N/A</v>
      </c>
      <c r="GF8" s="8" t="e">
        <f t="shared" si="97"/>
        <v>#N/A</v>
      </c>
      <c r="GG8" s="8" t="e">
        <f t="shared" si="98"/>
        <v>#N/A</v>
      </c>
      <c r="GH8" s="8" t="e">
        <f t="shared" si="99"/>
        <v>#N/A</v>
      </c>
      <c r="GI8" s="8" t="e">
        <f t="shared" si="100"/>
        <v>#N/A</v>
      </c>
      <c r="GJ8" s="8" t="e">
        <f t="shared" si="101"/>
        <v>#N/A</v>
      </c>
      <c r="GK8" s="8" t="e">
        <f t="shared" si="102"/>
        <v>#N/A</v>
      </c>
      <c r="GL8" s="8" t="e">
        <f t="shared" si="103"/>
        <v>#N/A</v>
      </c>
      <c r="GM8" s="8" t="e">
        <f t="shared" si="104"/>
        <v>#N/A</v>
      </c>
      <c r="GN8" s="8" t="e">
        <f t="shared" si="105"/>
        <v>#N/A</v>
      </c>
      <c r="GO8" s="8" t="e">
        <f t="shared" si="106"/>
        <v>#N/A</v>
      </c>
      <c r="GP8" s="8" t="e">
        <f t="shared" si="107"/>
        <v>#N/A</v>
      </c>
      <c r="GQ8" s="8" t="e">
        <f t="shared" si="108"/>
        <v>#N/A</v>
      </c>
      <c r="GR8" s="8" t="e">
        <f t="shared" si="109"/>
        <v>#N/A</v>
      </c>
      <c r="GS8" s="8" t="e">
        <f t="shared" si="110"/>
        <v>#N/A</v>
      </c>
      <c r="GT8" s="8" t="e">
        <f t="shared" si="111"/>
        <v>#N/A</v>
      </c>
      <c r="GU8" s="8" t="e">
        <f t="shared" si="112"/>
        <v>#N/A</v>
      </c>
      <c r="GV8" s="8" t="e">
        <f t="shared" si="113"/>
        <v>#N/A</v>
      </c>
      <c r="GW8" s="8" t="e">
        <f t="shared" si="114"/>
        <v>#N/A</v>
      </c>
      <c r="GX8" s="8" t="e">
        <f t="shared" si="115"/>
        <v>#N/A</v>
      </c>
      <c r="GY8" s="8" t="e">
        <f t="shared" si="116"/>
        <v>#N/A</v>
      </c>
      <c r="GZ8" s="8" t="e">
        <f t="shared" si="117"/>
        <v>#N/A</v>
      </c>
      <c r="HA8" s="8" t="e">
        <f t="shared" si="118"/>
        <v>#N/A</v>
      </c>
      <c r="HB8" s="8" t="e">
        <f t="shared" si="119"/>
        <v>#N/A</v>
      </c>
      <c r="HC8" s="8" t="e">
        <f t="shared" si="120"/>
        <v>#N/A</v>
      </c>
      <c r="HD8" s="8" t="e">
        <f t="shared" si="121"/>
        <v>#N/A</v>
      </c>
      <c r="HE8" s="8" t="e">
        <f t="shared" si="122"/>
        <v>#N/A</v>
      </c>
      <c r="HF8" s="8" t="e">
        <f t="shared" si="123"/>
        <v>#N/A</v>
      </c>
      <c r="HG8" s="8" t="e">
        <f t="shared" si="124"/>
        <v>#N/A</v>
      </c>
      <c r="HH8" s="8" t="e">
        <f t="shared" si="125"/>
        <v>#N/A</v>
      </c>
      <c r="HI8" s="8" t="e">
        <f t="shared" si="126"/>
        <v>#N/A</v>
      </c>
      <c r="HJ8" s="8" t="e">
        <f t="shared" si="127"/>
        <v>#N/A</v>
      </c>
      <c r="HK8" s="8" t="e">
        <f t="shared" si="128"/>
        <v>#N/A</v>
      </c>
      <c r="HL8" s="8" t="e">
        <f t="shared" si="129"/>
        <v>#N/A</v>
      </c>
      <c r="HM8" s="8" t="e">
        <f t="shared" si="130"/>
        <v>#N/A</v>
      </c>
      <c r="HN8" s="8" t="e">
        <f t="shared" si="131"/>
        <v>#N/A</v>
      </c>
    </row>
    <row r="9" spans="1:222" ht="13" x14ac:dyDescent="0.2">
      <c r="A9" s="4" t="s">
        <v>8391</v>
      </c>
      <c r="B9" s="11" t="s">
        <v>8392</v>
      </c>
      <c r="C9" s="4" t="s">
        <v>8393</v>
      </c>
      <c r="D9" s="11" t="s">
        <v>8394</v>
      </c>
      <c r="E9" s="11" t="s">
        <v>8664</v>
      </c>
      <c r="F9" s="11" t="s">
        <v>8566</v>
      </c>
      <c r="G9" s="11" t="s">
        <v>8615</v>
      </c>
      <c r="H9" s="11" t="s">
        <v>8713</v>
      </c>
      <c r="I9" s="11" t="s">
        <v>8762</v>
      </c>
      <c r="J9" s="4" t="s">
        <v>8818</v>
      </c>
      <c r="K9" s="4" t="s">
        <v>8819</v>
      </c>
      <c r="L9" s="11" t="s">
        <v>8909</v>
      </c>
      <c r="M9" s="11" t="s">
        <v>8965</v>
      </c>
      <c r="N9" s="11" t="s">
        <v>8966</v>
      </c>
      <c r="AA9" s="8" t="s">
        <v>30</v>
      </c>
      <c r="AB9" s="8" t="s">
        <v>4904</v>
      </c>
      <c r="AC9" s="8" t="s">
        <v>4977</v>
      </c>
      <c r="AD9" s="8" t="s">
        <v>5837</v>
      </c>
      <c r="AE9" s="8" t="str">
        <f t="shared" si="180"/>
        <v/>
      </c>
      <c r="AF9" s="8" t="str">
        <f t="shared" si="132"/>
        <v/>
      </c>
      <c r="AG9" s="8" t="str">
        <f t="shared" si="133"/>
        <v/>
      </c>
      <c r="AH9" s="8" t="str">
        <f t="shared" si="134"/>
        <v/>
      </c>
      <c r="AI9" s="8" t="str">
        <f t="shared" si="135"/>
        <v/>
      </c>
      <c r="AJ9" s="8" t="str">
        <f t="shared" si="136"/>
        <v/>
      </c>
      <c r="AK9" s="8" t="str">
        <f t="shared" si="137"/>
        <v/>
      </c>
      <c r="AL9" s="8" t="str">
        <f t="shared" si="138"/>
        <v/>
      </c>
      <c r="AM9" s="8" t="str">
        <f t="shared" si="139"/>
        <v/>
      </c>
      <c r="AN9" s="8" t="str">
        <f t="shared" si="140"/>
        <v/>
      </c>
      <c r="AO9" s="8" t="str">
        <f t="shared" si="141"/>
        <v/>
      </c>
      <c r="AP9" s="8" t="str">
        <f t="shared" si="142"/>
        <v/>
      </c>
      <c r="AQ9" s="8" t="str">
        <f t="shared" si="143"/>
        <v/>
      </c>
      <c r="AR9" s="8" t="str">
        <f t="shared" si="144"/>
        <v/>
      </c>
      <c r="AS9" s="8" t="str">
        <f t="shared" si="145"/>
        <v/>
      </c>
      <c r="AT9" s="8" t="str">
        <f t="shared" si="146"/>
        <v/>
      </c>
      <c r="AU9" s="8" t="str">
        <f t="shared" si="147"/>
        <v/>
      </c>
      <c r="AV9" s="8" t="str">
        <f t="shared" si="148"/>
        <v/>
      </c>
      <c r="AW9" s="8" t="str">
        <f t="shared" si="149"/>
        <v/>
      </c>
      <c r="AX9" s="8" t="str">
        <f t="shared" si="150"/>
        <v/>
      </c>
      <c r="AY9" s="8" t="str">
        <f t="shared" si="151"/>
        <v/>
      </c>
      <c r="AZ9" s="8" t="str">
        <f t="shared" si="152"/>
        <v/>
      </c>
      <c r="BA9" s="8" t="str">
        <f t="shared" si="153"/>
        <v/>
      </c>
      <c r="BB9" s="8" t="str">
        <f t="shared" si="154"/>
        <v/>
      </c>
      <c r="BC9" s="8" t="str">
        <f t="shared" si="155"/>
        <v/>
      </c>
      <c r="BD9" s="8" t="str">
        <f t="shared" si="156"/>
        <v/>
      </c>
      <c r="BE9" s="8" t="str">
        <f t="shared" si="157"/>
        <v/>
      </c>
      <c r="BF9" s="8" t="str">
        <f t="shared" si="158"/>
        <v/>
      </c>
      <c r="BG9" s="8" t="str">
        <f t="shared" si="159"/>
        <v/>
      </c>
      <c r="BH9" s="8" t="str">
        <f t="shared" si="160"/>
        <v/>
      </c>
      <c r="BI9" s="8" t="str">
        <f t="shared" si="161"/>
        <v/>
      </c>
      <c r="BJ9" s="8" t="str">
        <f t="shared" si="162"/>
        <v/>
      </c>
      <c r="BK9" s="8" t="str">
        <f t="shared" si="163"/>
        <v/>
      </c>
      <c r="BL9" s="8" t="str">
        <f t="shared" si="164"/>
        <v/>
      </c>
      <c r="BM9" s="8" t="str">
        <f t="shared" si="165"/>
        <v/>
      </c>
      <c r="BN9" s="8" t="str">
        <f t="shared" si="166"/>
        <v/>
      </c>
      <c r="BO9" s="8" t="str">
        <f t="shared" si="167"/>
        <v/>
      </c>
      <c r="BP9" s="8" t="str">
        <f t="shared" si="168"/>
        <v/>
      </c>
      <c r="BQ9" s="8" t="str">
        <f t="shared" si="169"/>
        <v/>
      </c>
      <c r="BR9" s="8" t="str">
        <f t="shared" si="170"/>
        <v/>
      </c>
      <c r="BS9" s="8" t="str">
        <f t="shared" si="171"/>
        <v/>
      </c>
      <c r="BT9" s="8" t="str">
        <f t="shared" si="172"/>
        <v/>
      </c>
      <c r="BU9" s="8" t="str">
        <f t="shared" si="173"/>
        <v/>
      </c>
      <c r="BV9" s="8" t="str">
        <f t="shared" si="174"/>
        <v/>
      </c>
      <c r="BW9" s="8" t="str">
        <f t="shared" si="175"/>
        <v/>
      </c>
      <c r="BX9" s="8" t="str">
        <f t="shared" si="176"/>
        <v/>
      </c>
      <c r="BY9" s="8" t="str">
        <f t="shared" si="177"/>
        <v/>
      </c>
      <c r="BZ9" s="8" t="str">
        <f t="shared" si="178"/>
        <v/>
      </c>
      <c r="CA9" s="8" t="str">
        <f t="shared" si="179"/>
        <v/>
      </c>
      <c r="CD9" s="8" t="str">
        <f t="shared" si="46"/>
        <v>${findings[7].priority}</v>
      </c>
      <c r="CF9" s="8" t="str">
        <f t="shared" si="0"/>
        <v>&lt; $5MM USD</v>
      </c>
      <c r="CG9" s="8" t="str">
        <f t="shared" si="47"/>
        <v>$5MM - $10MM USD</v>
      </c>
      <c r="CH9" s="8" t="str">
        <f t="shared" si="1"/>
        <v>$10MM - $20MM USD</v>
      </c>
      <c r="CI9" s="8" t="str">
        <f t="shared" si="2"/>
        <v>&gt; $20MM USD</v>
      </c>
      <c r="CJ9" s="8" t="s">
        <v>17</v>
      </c>
      <c r="CK9" s="8" t="s">
        <v>6522</v>
      </c>
      <c r="CL9" s="8" t="s">
        <v>55</v>
      </c>
      <c r="CM9" s="8" t="e">
        <f t="shared" si="3"/>
        <v>#N/A</v>
      </c>
      <c r="CN9" s="8" t="e">
        <f t="shared" si="4"/>
        <v>#N/A</v>
      </c>
      <c r="CO9" s="8" t="e">
        <f t="shared" si="5"/>
        <v>#N/A</v>
      </c>
      <c r="CP9" s="8" t="e">
        <f t="shared" si="6"/>
        <v>#N/A</v>
      </c>
      <c r="CQ9" s="8" t="e">
        <f t="shared" si="7"/>
        <v>#N/A</v>
      </c>
      <c r="CR9" s="8" t="e">
        <f t="shared" si="8"/>
        <v>#N/A</v>
      </c>
      <c r="CS9" s="8" t="e">
        <f t="shared" si="9"/>
        <v>#N/A</v>
      </c>
      <c r="CT9" s="8" t="e">
        <f t="shared" si="10"/>
        <v>#N/A</v>
      </c>
      <c r="CU9" s="8" t="e">
        <f t="shared" si="11"/>
        <v>#N/A</v>
      </c>
      <c r="CV9" s="8" t="e">
        <f t="shared" si="12"/>
        <v>#N/A</v>
      </c>
      <c r="CW9" s="8" t="e">
        <f t="shared" si="13"/>
        <v>#N/A</v>
      </c>
      <c r="CX9" s="8" t="e">
        <f t="shared" si="14"/>
        <v>#N/A</v>
      </c>
      <c r="CY9" s="8" t="e">
        <f t="shared" si="15"/>
        <v>#N/A</v>
      </c>
      <c r="CZ9" s="8" t="e">
        <f t="shared" si="16"/>
        <v>#N/A</v>
      </c>
      <c r="DA9" s="8" t="e">
        <f t="shared" si="17"/>
        <v>#N/A</v>
      </c>
      <c r="DB9" s="8" t="e">
        <f t="shared" si="18"/>
        <v>#N/A</v>
      </c>
      <c r="DC9" s="8" t="e">
        <f t="shared" si="19"/>
        <v>#N/A</v>
      </c>
      <c r="DD9" s="8" t="e">
        <f t="shared" si="20"/>
        <v>#N/A</v>
      </c>
      <c r="DE9" s="8" t="e">
        <f t="shared" si="21"/>
        <v>#N/A</v>
      </c>
      <c r="DF9" s="8" t="e">
        <f t="shared" si="22"/>
        <v>#N/A</v>
      </c>
      <c r="DG9" s="8" t="e">
        <f t="shared" si="23"/>
        <v>#N/A</v>
      </c>
      <c r="DH9" s="8" t="e">
        <f t="shared" si="24"/>
        <v>#N/A</v>
      </c>
      <c r="DI9" s="8" t="s">
        <v>3162</v>
      </c>
      <c r="DJ9" s="8" t="s">
        <v>3163</v>
      </c>
      <c r="DK9" s="8" t="s">
        <v>34</v>
      </c>
      <c r="DL9" s="8" t="s">
        <v>3154</v>
      </c>
      <c r="DN9" s="8" t="e">
        <f t="shared" si="25"/>
        <v>#N/A</v>
      </c>
      <c r="DO9" s="8" t="e">
        <f t="shared" si="26"/>
        <v>#N/A</v>
      </c>
      <c r="DP9" s="8" t="e">
        <f t="shared" si="27"/>
        <v>#N/A</v>
      </c>
      <c r="DQ9" s="8" t="e">
        <f t="shared" si="28"/>
        <v>#N/A</v>
      </c>
      <c r="DR9" s="8" t="e">
        <f t="shared" si="29"/>
        <v>#N/A</v>
      </c>
      <c r="DS9" s="8" t="e">
        <f t="shared" si="30"/>
        <v>#N/A</v>
      </c>
      <c r="DT9" s="8" t="e">
        <f t="shared" si="31"/>
        <v>#N/A</v>
      </c>
      <c r="DU9" s="8" t="e">
        <f t="shared" si="32"/>
        <v>#N/A</v>
      </c>
      <c r="DV9" s="8" t="e">
        <f t="shared" si="33"/>
        <v>#N/A</v>
      </c>
      <c r="DW9" s="8" t="e">
        <f t="shared" si="34"/>
        <v>#N/A</v>
      </c>
      <c r="DX9" s="8" t="e">
        <f t="shared" si="35"/>
        <v>#N/A</v>
      </c>
      <c r="DY9" s="8" t="e">
        <f t="shared" si="36"/>
        <v>#N/A</v>
      </c>
      <c r="DZ9" s="8" t="e">
        <f t="shared" si="37"/>
        <v>#N/A</v>
      </c>
      <c r="EA9" s="8" t="e">
        <f t="shared" si="38"/>
        <v>#N/A</v>
      </c>
      <c r="EB9" s="8" t="e">
        <f t="shared" si="39"/>
        <v>#N/A</v>
      </c>
      <c r="EC9" s="8" t="e">
        <f t="shared" si="40"/>
        <v>#N/A</v>
      </c>
      <c r="ED9" s="8" t="e">
        <f t="shared" si="41"/>
        <v>#N/A</v>
      </c>
      <c r="EE9" s="8" t="e">
        <f t="shared" si="42"/>
        <v>#N/A</v>
      </c>
      <c r="EF9" s="8" t="e">
        <f t="shared" si="43"/>
        <v>#N/A</v>
      </c>
      <c r="EG9" s="8" t="e">
        <f t="shared" si="44"/>
        <v>#N/A</v>
      </c>
      <c r="EH9" s="8" t="e">
        <f t="shared" si="45"/>
        <v>#N/A</v>
      </c>
      <c r="EI9" s="8" t="e">
        <f t="shared" si="48"/>
        <v>#N/A</v>
      </c>
      <c r="EJ9" s="8" t="e">
        <f t="shared" si="49"/>
        <v>#N/A</v>
      </c>
      <c r="EK9" s="8" t="e">
        <f t="shared" si="50"/>
        <v>#N/A</v>
      </c>
      <c r="EL9" s="8" t="e">
        <f t="shared" si="51"/>
        <v>#N/A</v>
      </c>
      <c r="EM9" s="8" t="e">
        <f t="shared" si="52"/>
        <v>#N/A</v>
      </c>
      <c r="EN9" s="8" t="e">
        <f t="shared" si="53"/>
        <v>#N/A</v>
      </c>
      <c r="EO9" s="8" t="e">
        <f t="shared" si="54"/>
        <v>#N/A</v>
      </c>
      <c r="EP9" s="8" t="e">
        <f t="shared" si="55"/>
        <v>#N/A</v>
      </c>
      <c r="EQ9" s="8" t="e">
        <f t="shared" si="56"/>
        <v>#N/A</v>
      </c>
      <c r="ER9" s="8" t="e">
        <f t="shared" si="57"/>
        <v>#N/A</v>
      </c>
      <c r="ES9" s="8" t="e">
        <f t="shared" si="58"/>
        <v>#N/A</v>
      </c>
      <c r="ET9" s="8" t="e">
        <f t="shared" si="59"/>
        <v>#N/A</v>
      </c>
      <c r="EU9" s="8" t="e">
        <f t="shared" si="60"/>
        <v>#N/A</v>
      </c>
      <c r="EV9" s="8" t="e">
        <f t="shared" si="61"/>
        <v>#N/A</v>
      </c>
      <c r="EW9" s="8" t="e">
        <f t="shared" si="62"/>
        <v>#N/A</v>
      </c>
      <c r="EX9" s="8" t="e">
        <f t="shared" si="63"/>
        <v>#N/A</v>
      </c>
      <c r="EY9" s="8" t="e">
        <f t="shared" si="64"/>
        <v>#N/A</v>
      </c>
      <c r="EZ9" s="8" t="e">
        <f t="shared" si="65"/>
        <v>#N/A</v>
      </c>
      <c r="FA9" s="8" t="e">
        <f t="shared" si="66"/>
        <v>#N/A</v>
      </c>
      <c r="FB9" s="8" t="e">
        <f t="shared" si="67"/>
        <v>#N/A</v>
      </c>
      <c r="FC9" s="8" t="e">
        <f t="shared" si="68"/>
        <v>#N/A</v>
      </c>
      <c r="FD9" s="8" t="e">
        <f t="shared" si="69"/>
        <v>#N/A</v>
      </c>
      <c r="FE9" s="8" t="e">
        <f t="shared" si="70"/>
        <v>#N/A</v>
      </c>
      <c r="FF9" s="8" t="e">
        <f t="shared" si="71"/>
        <v>#N/A</v>
      </c>
      <c r="FG9" s="8" t="e">
        <f t="shared" si="72"/>
        <v>#N/A</v>
      </c>
      <c r="FH9" s="8" t="e">
        <f t="shared" si="73"/>
        <v>#N/A</v>
      </c>
      <c r="FI9" s="8" t="e">
        <f t="shared" si="74"/>
        <v>#N/A</v>
      </c>
      <c r="FJ9" s="8" t="e">
        <f t="shared" si="75"/>
        <v>#N/A</v>
      </c>
      <c r="FK9" s="8" t="e">
        <f t="shared" si="76"/>
        <v>#N/A</v>
      </c>
      <c r="FL9" s="8" t="e">
        <f t="shared" si="77"/>
        <v>#N/A</v>
      </c>
      <c r="FM9" s="8" t="e">
        <f t="shared" si="78"/>
        <v>#N/A</v>
      </c>
      <c r="FN9" s="8" t="e">
        <f t="shared" si="79"/>
        <v>#N/A</v>
      </c>
      <c r="FO9" s="8" t="e">
        <f t="shared" si="80"/>
        <v>#N/A</v>
      </c>
      <c r="FP9" s="8" t="e">
        <f t="shared" si="81"/>
        <v>#N/A</v>
      </c>
      <c r="FQ9" s="8" t="e">
        <f t="shared" si="82"/>
        <v>#N/A</v>
      </c>
      <c r="FR9" s="8" t="e">
        <f t="shared" si="83"/>
        <v>#N/A</v>
      </c>
      <c r="FS9" s="8" t="e">
        <f t="shared" si="84"/>
        <v>#N/A</v>
      </c>
      <c r="FT9" s="8" t="e">
        <f t="shared" si="85"/>
        <v>#N/A</v>
      </c>
      <c r="FU9" s="8" t="e">
        <f t="shared" si="86"/>
        <v>#N/A</v>
      </c>
      <c r="FV9" s="8" t="e">
        <f t="shared" si="87"/>
        <v>#N/A</v>
      </c>
      <c r="FW9" s="8" t="e">
        <f t="shared" si="88"/>
        <v>#N/A</v>
      </c>
      <c r="FX9" s="8" t="e">
        <f t="shared" si="89"/>
        <v>#N/A</v>
      </c>
      <c r="FY9" s="8" t="e">
        <f t="shared" si="90"/>
        <v>#N/A</v>
      </c>
      <c r="FZ9" s="8" t="e">
        <f t="shared" si="91"/>
        <v>#N/A</v>
      </c>
      <c r="GA9" s="8" t="e">
        <f t="shared" si="92"/>
        <v>#N/A</v>
      </c>
      <c r="GB9" s="8" t="e">
        <f t="shared" si="93"/>
        <v>#N/A</v>
      </c>
      <c r="GC9" s="8" t="e">
        <f t="shared" si="94"/>
        <v>#N/A</v>
      </c>
      <c r="GD9" s="8" t="e">
        <f t="shared" si="95"/>
        <v>#N/A</v>
      </c>
      <c r="GE9" s="8" t="e">
        <f t="shared" si="96"/>
        <v>#N/A</v>
      </c>
      <c r="GF9" s="8" t="e">
        <f t="shared" si="97"/>
        <v>#N/A</v>
      </c>
      <c r="GG9" s="8" t="e">
        <f t="shared" si="98"/>
        <v>#N/A</v>
      </c>
      <c r="GH9" s="8" t="e">
        <f t="shared" si="99"/>
        <v>#N/A</v>
      </c>
      <c r="GI9" s="8" t="e">
        <f t="shared" si="100"/>
        <v>#N/A</v>
      </c>
      <c r="GJ9" s="8" t="e">
        <f t="shared" si="101"/>
        <v>#N/A</v>
      </c>
      <c r="GK9" s="8" t="e">
        <f t="shared" si="102"/>
        <v>#N/A</v>
      </c>
      <c r="GL9" s="8" t="e">
        <f t="shared" si="103"/>
        <v>#N/A</v>
      </c>
      <c r="GM9" s="8" t="e">
        <f t="shared" si="104"/>
        <v>#N/A</v>
      </c>
      <c r="GN9" s="8" t="e">
        <f t="shared" si="105"/>
        <v>#N/A</v>
      </c>
      <c r="GO9" s="8" t="e">
        <f t="shared" si="106"/>
        <v>#N/A</v>
      </c>
      <c r="GP9" s="8" t="e">
        <f t="shared" si="107"/>
        <v>#N/A</v>
      </c>
      <c r="GQ9" s="8" t="e">
        <f t="shared" si="108"/>
        <v>#N/A</v>
      </c>
      <c r="GR9" s="8" t="e">
        <f t="shared" si="109"/>
        <v>#N/A</v>
      </c>
      <c r="GS9" s="8" t="e">
        <f t="shared" si="110"/>
        <v>#N/A</v>
      </c>
      <c r="GT9" s="8" t="e">
        <f t="shared" si="111"/>
        <v>#N/A</v>
      </c>
      <c r="GU9" s="8" t="e">
        <f t="shared" si="112"/>
        <v>#N/A</v>
      </c>
      <c r="GV9" s="8" t="e">
        <f t="shared" si="113"/>
        <v>#N/A</v>
      </c>
      <c r="GW9" s="8" t="e">
        <f t="shared" si="114"/>
        <v>#N/A</v>
      </c>
      <c r="GX9" s="8" t="e">
        <f t="shared" si="115"/>
        <v>#N/A</v>
      </c>
      <c r="GY9" s="8" t="e">
        <f t="shared" si="116"/>
        <v>#N/A</v>
      </c>
      <c r="GZ9" s="8" t="e">
        <f t="shared" si="117"/>
        <v>#N/A</v>
      </c>
      <c r="HA9" s="8" t="e">
        <f t="shared" si="118"/>
        <v>#N/A</v>
      </c>
      <c r="HB9" s="8" t="e">
        <f t="shared" si="119"/>
        <v>#N/A</v>
      </c>
      <c r="HC9" s="8" t="e">
        <f t="shared" si="120"/>
        <v>#N/A</v>
      </c>
      <c r="HD9" s="8" t="e">
        <f t="shared" si="121"/>
        <v>#N/A</v>
      </c>
      <c r="HE9" s="8" t="e">
        <f t="shared" si="122"/>
        <v>#N/A</v>
      </c>
      <c r="HF9" s="8" t="e">
        <f t="shared" si="123"/>
        <v>#N/A</v>
      </c>
      <c r="HG9" s="8" t="e">
        <f t="shared" si="124"/>
        <v>#N/A</v>
      </c>
      <c r="HH9" s="8" t="e">
        <f t="shared" si="125"/>
        <v>#N/A</v>
      </c>
      <c r="HI9" s="8" t="e">
        <f t="shared" si="126"/>
        <v>#N/A</v>
      </c>
      <c r="HJ9" s="8" t="e">
        <f t="shared" si="127"/>
        <v>#N/A</v>
      </c>
      <c r="HK9" s="8" t="e">
        <f t="shared" si="128"/>
        <v>#N/A</v>
      </c>
      <c r="HL9" s="8" t="e">
        <f t="shared" si="129"/>
        <v>#N/A</v>
      </c>
      <c r="HM9" s="8" t="e">
        <f t="shared" si="130"/>
        <v>#N/A</v>
      </c>
      <c r="HN9" s="8" t="e">
        <f t="shared" si="131"/>
        <v>#N/A</v>
      </c>
    </row>
    <row r="10" spans="1:222" ht="13" x14ac:dyDescent="0.2">
      <c r="A10" s="4" t="s">
        <v>8395</v>
      </c>
      <c r="B10" s="11" t="s">
        <v>8396</v>
      </c>
      <c r="C10" s="4" t="s">
        <v>8397</v>
      </c>
      <c r="D10" s="11" t="s">
        <v>8398</v>
      </c>
      <c r="E10" s="11" t="s">
        <v>8665</v>
      </c>
      <c r="F10" s="11" t="s">
        <v>8567</v>
      </c>
      <c r="G10" s="11" t="s">
        <v>8616</v>
      </c>
      <c r="H10" s="11" t="s">
        <v>8714</v>
      </c>
      <c r="I10" s="11" t="s">
        <v>8763</v>
      </c>
      <c r="J10" s="4" t="s">
        <v>8820</v>
      </c>
      <c r="K10" s="4" t="s">
        <v>8821</v>
      </c>
      <c r="L10" s="11" t="s">
        <v>8910</v>
      </c>
      <c r="M10" s="11" t="s">
        <v>8967</v>
      </c>
      <c r="N10" s="11" t="s">
        <v>8968</v>
      </c>
      <c r="AC10" s="8" t="s">
        <v>5035</v>
      </c>
      <c r="AD10" s="8" t="s">
        <v>5838</v>
      </c>
      <c r="AE10" s="8" t="str">
        <f t="shared" ref="AE10:AE68" si="181">IF($H$2=$AA$3,$AC10,IF($H$2=$AA$4,$AD10,""))</f>
        <v/>
      </c>
      <c r="AF10" s="8" t="str">
        <f t="shared" ref="AF10:AF68" si="182">IF($H$3=$AA$3,$AC10,IF($H$3=$AA$4,$AD10,""))</f>
        <v/>
      </c>
      <c r="AG10" s="8" t="str">
        <f t="shared" ref="AG10:AG68" si="183">IF($H$4=$AA$3,$AC10,IF($H$4=$AA$4,$AD10,""))</f>
        <v/>
      </c>
      <c r="AH10" s="8" t="str">
        <f t="shared" ref="AH10:AH68" si="184">IF($H$5=$AA$3,$AC10,IF($H$5=$AA$4,$AD10,""))</f>
        <v/>
      </c>
      <c r="AI10" s="8" t="str">
        <f t="shared" ref="AI10:AI68" si="185">IF($H$6=$AA$3,$AC10,IF($H$6=$AA$4,$AD10,""))</f>
        <v/>
      </c>
      <c r="AJ10" s="8" t="str">
        <f t="shared" ref="AJ10:AJ68" si="186">IF($H$7=$AA$3,$AC10,IF($H$7=$AA$4,$AD10,""))</f>
        <v/>
      </c>
      <c r="AK10" s="8" t="str">
        <f t="shared" ref="AK10:AK68" si="187">IF($H$8=$AA$3,$AC10,IF($H$8=$AA$4,$AD10,""))</f>
        <v/>
      </c>
      <c r="AL10" s="8" t="str">
        <f t="shared" ref="AL10:AL68" si="188">IF($H$9=$AA$3,$AC10,IF($H$9=$AA$4,$AD10,""))</f>
        <v/>
      </c>
      <c r="AM10" s="8" t="str">
        <f t="shared" ref="AM10:AM68" si="189">IF($H$10=$AA$3,$AC10,IF($H$10=$AA$4,$AD10,""))</f>
        <v/>
      </c>
      <c r="AN10" s="8" t="str">
        <f t="shared" ref="AN10:AN68" si="190">IF($H$11=$AA$3,$AC10,IF($H$11=$AA$4,$AD10,""))</f>
        <v/>
      </c>
      <c r="AO10" s="8" t="str">
        <f t="shared" ref="AO10:AO68" si="191">IF($H$12=$AA$3,$AC10,IF($H$12=$AA$4,$AD10,""))</f>
        <v/>
      </c>
      <c r="AP10" s="8" t="str">
        <f t="shared" ref="AP10:AP68" si="192">IF($H$13=$AA$3,$AC10,IF($H$13=$AA$4,$AD10,""))</f>
        <v/>
      </c>
      <c r="AQ10" s="8" t="str">
        <f t="shared" ref="AQ10:AQ68" si="193">IF($H$14=$AA$3,$AC10,IF($H$14=$AA$4,$AD10,""))</f>
        <v/>
      </c>
      <c r="AR10" s="8" t="str">
        <f t="shared" ref="AR10:AR68" si="194">IF($H$15=$AA$3,$AC10,IF($H$15=$AA$4,$AD10,""))</f>
        <v/>
      </c>
      <c r="AS10" s="8" t="str">
        <f t="shared" ref="AS10:AS68" si="195">IF($H$16=$AA$3,$AC10,IF($H$16=$AA$4,$AD10,""))</f>
        <v/>
      </c>
      <c r="AT10" s="8" t="str">
        <f t="shared" ref="AT10:AT68" si="196">IF($H$17=$AA$3,$AC10,IF($H$17=$AA$4,$AD10,""))</f>
        <v/>
      </c>
      <c r="AU10" s="8" t="str">
        <f t="shared" ref="AU10:AU68" si="197">IF($H$18=$AA$3,$AC10,IF($H$18=$AA$4,$AD10,""))</f>
        <v/>
      </c>
      <c r="AV10" s="8" t="str">
        <f t="shared" ref="AV10:AV68" si="198">IF($H$19=$AA$3,$AC10,IF($H$19=$AA$4,$AD10,""))</f>
        <v/>
      </c>
      <c r="AW10" s="8" t="str">
        <f t="shared" ref="AW10:AW68" si="199">IF($H$20=$AA$3,$AC10,IF($H$20=$AA$4,$AD10,""))</f>
        <v/>
      </c>
      <c r="AX10" s="8" t="str">
        <f t="shared" ref="AX10:AX68" si="200">IF($H$21=$AA$3,$AC10,IF($H$21=$AA$4,$AD10,""))</f>
        <v/>
      </c>
      <c r="AY10" s="8" t="str">
        <f t="shared" ref="AY10:AY68" si="201">IF($H$22=$AA$3,$AC10,IF($H$22=$AA$4,$AD10,""))</f>
        <v/>
      </c>
      <c r="AZ10" s="8" t="str">
        <f t="shared" ref="AZ10:AZ68" si="202">IF($H$23=$AA$3,$AC10,IF($H$23=$AA$4,$AD10,""))</f>
        <v/>
      </c>
      <c r="BA10" s="8" t="str">
        <f t="shared" ref="BA10:BA68" si="203">IF($H$24=$AA$3,$AC10,IF($H$24=$AA$4,$AD10,""))</f>
        <v/>
      </c>
      <c r="BB10" s="8" t="str">
        <f t="shared" ref="BB10:BB68" si="204">IF($H$25=$AA$3,$AC10,IF($H$25=$AA$4,$AD10,""))</f>
        <v/>
      </c>
      <c r="BC10" s="8" t="str">
        <f t="shared" ref="BC10:BC68" si="205">IF($H$26=$AA$3,$AC10,IF($H$26=$AA$4,$AD10,""))</f>
        <v/>
      </c>
      <c r="BD10" s="8" t="str">
        <f t="shared" ref="BD10:BD68" si="206">IF($H$27=$AA$3,$AC10,IF($H$27=$AA$4,$AD10,""))</f>
        <v/>
      </c>
      <c r="BE10" s="8" t="str">
        <f t="shared" ref="BE10:BE68" si="207">IF($H$28=$AA$3,$AC10,IF($H$28=$AA$4,$AD10,""))</f>
        <v/>
      </c>
      <c r="BF10" s="8" t="str">
        <f t="shared" ref="BF10:BF68" si="208">IF($H$29=$AA$3,$AC10,IF($H$29=$AA$4,$AD10,""))</f>
        <v/>
      </c>
      <c r="BG10" s="8" t="str">
        <f t="shared" ref="BG10:BG68" si="209">IF($H$30=$AA$3,$AC10,IF($H$30=$AA$4,$AD10,""))</f>
        <v/>
      </c>
      <c r="BH10" s="8" t="str">
        <f t="shared" ref="BH10:BH68" si="210">IF($H$31=$AA$3,$AC10,IF($H$31=$AA$4,$AD10,""))</f>
        <v/>
      </c>
      <c r="BI10" s="8" t="str">
        <f t="shared" ref="BI10:BI68" si="211">IF($H$32=$AA$3,$AC10,IF($H$32=$AA$4,$AD10,""))</f>
        <v/>
      </c>
      <c r="BJ10" s="8" t="str">
        <f t="shared" ref="BJ10:BJ68" si="212">IF($H$33=$AA$3,$AC10,IF($H$33=$AA$4,$AD10,""))</f>
        <v/>
      </c>
      <c r="BK10" s="8" t="str">
        <f t="shared" ref="BK10:BK68" si="213">IF($H$34=$AA$3,$AC10,IF($H$34=$AA$4,$AD10,""))</f>
        <v/>
      </c>
      <c r="BL10" s="8" t="str">
        <f t="shared" ref="BL10:BL68" si="214">IF($H$35=$AA$3,$AC10,IF($H$35=$AA$4,$AD10,""))</f>
        <v/>
      </c>
      <c r="BM10" s="8" t="str">
        <f t="shared" ref="BM10:BM68" si="215">IF($H$36=$AA$3,$AC10,IF($H$36=$AA$4,$AD10,""))</f>
        <v/>
      </c>
      <c r="BN10" s="8" t="str">
        <f t="shared" ref="BN10:BN68" si="216">IF($H$37=$AA$3,$AC10,IF($H$37=$AA$4,$AD10,""))</f>
        <v/>
      </c>
      <c r="BO10" s="8" t="str">
        <f t="shared" ref="BO10:BO68" si="217">IF($H$38=$AA$3,$AC10,IF($H$38=$AA$4,$AD10,""))</f>
        <v/>
      </c>
      <c r="BP10" s="8" t="str">
        <f t="shared" ref="BP10:BP68" si="218">IF($H$39=$AA$3,$AC10,IF($H$39=$AA$4,$AD10,""))</f>
        <v/>
      </c>
      <c r="BQ10" s="8" t="str">
        <f t="shared" ref="BQ10:BQ68" si="219">IF($H$40=$AA$3,$AC10,IF($H$40=$AA$4,$AD10,""))</f>
        <v/>
      </c>
      <c r="BR10" s="8" t="str">
        <f t="shared" ref="BR10:BR68" si="220">IF($H$41=$AA$3,$AC10,IF($H$41=$AA$4,$AD10,""))</f>
        <v/>
      </c>
      <c r="BS10" s="8" t="str">
        <f t="shared" ref="BS10:BS68" si="221">IF($H$42=$AA$3,$AC10,IF($H$42=$AA$4,$AD10,""))</f>
        <v/>
      </c>
      <c r="BT10" s="8" t="str">
        <f t="shared" ref="BT10:BT68" si="222">IF($H$43=$AA$3,$AC10,IF($H$43=$AA$4,$AD10,""))</f>
        <v/>
      </c>
      <c r="BU10" s="8" t="str">
        <f t="shared" ref="BU10:BU68" si="223">IF($H$44=$AA$3,$AC10,IF($H$44=$AA$4,$AD10,""))</f>
        <v/>
      </c>
      <c r="BV10" s="8" t="str">
        <f t="shared" ref="BV10:BV68" si="224">IF($H$45=$AA$3,$AC10,IF($H$45=$AA$4,$AD10,""))</f>
        <v/>
      </c>
      <c r="BW10" s="8" t="str">
        <f t="shared" ref="BW10:BW68" si="225">IF($H$46=$AA$3,$AC10,IF($H$46=$AA$4,$AD10,""))</f>
        <v/>
      </c>
      <c r="BX10" s="8" t="str">
        <f t="shared" ref="BX10:BX68" si="226">IF($H$47=$AA$3,$AC10,IF($H$47=$AA$4,$AD10,""))</f>
        <v/>
      </c>
      <c r="BY10" s="8" t="str">
        <f t="shared" ref="BY10:BY68" si="227">IF($H$48=$AA$3,$AC10,IF($H$48=$AA$4,$AD10,""))</f>
        <v/>
      </c>
      <c r="BZ10" s="8" t="str">
        <f t="shared" ref="BZ10:BZ68" si="228">IF($H$49=$AA$3,$AC10,IF($H$49=$AA$4,$AD10,""))</f>
        <v/>
      </c>
      <c r="CA10" s="8" t="str">
        <f t="shared" ref="CA10:CA68" si="229">IF($H$50=$AA$3,$AC10,IF($H$50=$AA$4,$AD10,""))</f>
        <v/>
      </c>
      <c r="CD10" s="8" t="str">
        <f t="shared" si="46"/>
        <v>${findings[8].priority}</v>
      </c>
      <c r="CF10" s="8" t="str">
        <f t="shared" si="0"/>
        <v>&lt; $5MM USD</v>
      </c>
      <c r="CG10" s="8" t="str">
        <f t="shared" si="47"/>
        <v>$5MM - $10MM USD</v>
      </c>
      <c r="CH10" s="8" t="str">
        <f t="shared" si="1"/>
        <v>$10MM - $20MM USD</v>
      </c>
      <c r="CI10" s="8" t="str">
        <f t="shared" si="2"/>
        <v>&gt; $20MM USD</v>
      </c>
      <c r="CJ10" s="8" t="s">
        <v>18</v>
      </c>
      <c r="CK10" s="8" t="s">
        <v>6523</v>
      </c>
      <c r="CL10" s="8" t="s">
        <v>35</v>
      </c>
      <c r="CM10" s="8" t="e">
        <f t="shared" si="3"/>
        <v>#N/A</v>
      </c>
      <c r="CN10" s="8" t="e">
        <f t="shared" si="4"/>
        <v>#N/A</v>
      </c>
      <c r="CO10" s="8" t="e">
        <f t="shared" si="5"/>
        <v>#N/A</v>
      </c>
      <c r="CP10" s="8" t="e">
        <f t="shared" si="6"/>
        <v>#N/A</v>
      </c>
      <c r="CQ10" s="8" t="e">
        <f t="shared" si="7"/>
        <v>#N/A</v>
      </c>
      <c r="CR10" s="8" t="e">
        <f t="shared" si="8"/>
        <v>#N/A</v>
      </c>
      <c r="CS10" s="8" t="e">
        <f t="shared" si="9"/>
        <v>#N/A</v>
      </c>
      <c r="CT10" s="8" t="e">
        <f t="shared" si="10"/>
        <v>#N/A</v>
      </c>
      <c r="CU10" s="8" t="e">
        <f t="shared" si="11"/>
        <v>#N/A</v>
      </c>
      <c r="CV10" s="8" t="e">
        <f t="shared" si="12"/>
        <v>#N/A</v>
      </c>
      <c r="CW10" s="8" t="e">
        <f t="shared" si="13"/>
        <v>#N/A</v>
      </c>
      <c r="CX10" s="8" t="e">
        <f t="shared" si="14"/>
        <v>#N/A</v>
      </c>
      <c r="CY10" s="8" t="e">
        <f t="shared" si="15"/>
        <v>#N/A</v>
      </c>
      <c r="CZ10" s="8" t="e">
        <f t="shared" si="16"/>
        <v>#N/A</v>
      </c>
      <c r="DA10" s="8" t="e">
        <f t="shared" si="17"/>
        <v>#N/A</v>
      </c>
      <c r="DB10" s="8" t="e">
        <f t="shared" si="18"/>
        <v>#N/A</v>
      </c>
      <c r="DC10" s="8" t="e">
        <f t="shared" si="19"/>
        <v>#N/A</v>
      </c>
      <c r="DD10" s="8" t="e">
        <f t="shared" si="20"/>
        <v>#N/A</v>
      </c>
      <c r="DE10" s="8" t="e">
        <f t="shared" si="21"/>
        <v>#N/A</v>
      </c>
      <c r="DF10" s="8" t="e">
        <f t="shared" si="22"/>
        <v>#N/A</v>
      </c>
      <c r="DG10" s="8" t="e">
        <f t="shared" si="23"/>
        <v>#N/A</v>
      </c>
      <c r="DH10" s="8" t="e">
        <f t="shared" si="24"/>
        <v>#N/A</v>
      </c>
      <c r="DI10" s="8" t="s">
        <v>3164</v>
      </c>
      <c r="DJ10" s="8" t="s">
        <v>3165</v>
      </c>
      <c r="DK10" s="8" t="s">
        <v>34</v>
      </c>
      <c r="DL10" s="8" t="s">
        <v>3709</v>
      </c>
      <c r="DN10" s="8" t="e">
        <f t="shared" si="25"/>
        <v>#N/A</v>
      </c>
      <c r="DO10" s="8" t="e">
        <f t="shared" si="26"/>
        <v>#N/A</v>
      </c>
      <c r="DP10" s="8" t="e">
        <f t="shared" si="27"/>
        <v>#N/A</v>
      </c>
      <c r="DQ10" s="8" t="e">
        <f t="shared" si="28"/>
        <v>#N/A</v>
      </c>
      <c r="DR10" s="8" t="e">
        <f t="shared" si="29"/>
        <v>#N/A</v>
      </c>
      <c r="DS10" s="8" t="e">
        <f t="shared" si="30"/>
        <v>#N/A</v>
      </c>
      <c r="DT10" s="8" t="e">
        <f t="shared" si="31"/>
        <v>#N/A</v>
      </c>
      <c r="DU10" s="8" t="e">
        <f t="shared" si="32"/>
        <v>#N/A</v>
      </c>
      <c r="DV10" s="8" t="e">
        <f t="shared" si="33"/>
        <v>#N/A</v>
      </c>
      <c r="DW10" s="8" t="e">
        <f t="shared" si="34"/>
        <v>#N/A</v>
      </c>
      <c r="DX10" s="8" t="e">
        <f t="shared" si="35"/>
        <v>#N/A</v>
      </c>
      <c r="DY10" s="8" t="e">
        <f t="shared" si="36"/>
        <v>#N/A</v>
      </c>
      <c r="DZ10" s="8" t="e">
        <f t="shared" si="37"/>
        <v>#N/A</v>
      </c>
      <c r="EA10" s="8" t="e">
        <f t="shared" si="38"/>
        <v>#N/A</v>
      </c>
      <c r="EB10" s="8" t="e">
        <f t="shared" si="39"/>
        <v>#N/A</v>
      </c>
      <c r="EC10" s="8" t="e">
        <f t="shared" si="40"/>
        <v>#N/A</v>
      </c>
      <c r="ED10" s="8" t="e">
        <f t="shared" si="41"/>
        <v>#N/A</v>
      </c>
      <c r="EE10" s="8" t="e">
        <f t="shared" si="42"/>
        <v>#N/A</v>
      </c>
      <c r="EF10" s="8" t="e">
        <f t="shared" si="43"/>
        <v>#N/A</v>
      </c>
      <c r="EG10" s="8" t="e">
        <f t="shared" si="44"/>
        <v>#N/A</v>
      </c>
      <c r="EH10" s="8" t="e">
        <f t="shared" si="45"/>
        <v>#N/A</v>
      </c>
      <c r="EI10" s="8" t="e">
        <f t="shared" si="48"/>
        <v>#N/A</v>
      </c>
      <c r="EJ10" s="8" t="e">
        <f t="shared" si="49"/>
        <v>#N/A</v>
      </c>
      <c r="EK10" s="8" t="e">
        <f t="shared" si="50"/>
        <v>#N/A</v>
      </c>
      <c r="EL10" s="8" t="e">
        <f t="shared" si="51"/>
        <v>#N/A</v>
      </c>
      <c r="EM10" s="8" t="e">
        <f t="shared" si="52"/>
        <v>#N/A</v>
      </c>
      <c r="EN10" s="8" t="e">
        <f t="shared" si="53"/>
        <v>#N/A</v>
      </c>
      <c r="EO10" s="8" t="e">
        <f t="shared" si="54"/>
        <v>#N/A</v>
      </c>
      <c r="EP10" s="8" t="e">
        <f t="shared" si="55"/>
        <v>#N/A</v>
      </c>
      <c r="EQ10" s="8" t="e">
        <f t="shared" si="56"/>
        <v>#N/A</v>
      </c>
      <c r="ER10" s="8" t="e">
        <f t="shared" si="57"/>
        <v>#N/A</v>
      </c>
      <c r="ES10" s="8" t="e">
        <f t="shared" si="58"/>
        <v>#N/A</v>
      </c>
      <c r="ET10" s="8" t="e">
        <f t="shared" si="59"/>
        <v>#N/A</v>
      </c>
      <c r="EU10" s="8" t="e">
        <f t="shared" si="60"/>
        <v>#N/A</v>
      </c>
      <c r="EV10" s="8" t="e">
        <f t="shared" si="61"/>
        <v>#N/A</v>
      </c>
      <c r="EW10" s="8" t="e">
        <f t="shared" si="62"/>
        <v>#N/A</v>
      </c>
      <c r="EX10" s="8" t="e">
        <f t="shared" si="63"/>
        <v>#N/A</v>
      </c>
      <c r="EY10" s="8" t="e">
        <f t="shared" si="64"/>
        <v>#N/A</v>
      </c>
      <c r="EZ10" s="8" t="e">
        <f t="shared" si="65"/>
        <v>#N/A</v>
      </c>
      <c r="FA10" s="8" t="e">
        <f t="shared" si="66"/>
        <v>#N/A</v>
      </c>
      <c r="FB10" s="8" t="e">
        <f t="shared" si="67"/>
        <v>#N/A</v>
      </c>
      <c r="FC10" s="8" t="e">
        <f t="shared" si="68"/>
        <v>#N/A</v>
      </c>
      <c r="FD10" s="8" t="e">
        <f t="shared" si="69"/>
        <v>#N/A</v>
      </c>
      <c r="FE10" s="8" t="e">
        <f t="shared" si="70"/>
        <v>#N/A</v>
      </c>
      <c r="FF10" s="8" t="e">
        <f t="shared" si="71"/>
        <v>#N/A</v>
      </c>
      <c r="FG10" s="8" t="e">
        <f t="shared" si="72"/>
        <v>#N/A</v>
      </c>
      <c r="FH10" s="8" t="e">
        <f t="shared" si="73"/>
        <v>#N/A</v>
      </c>
      <c r="FI10" s="8" t="e">
        <f t="shared" si="74"/>
        <v>#N/A</v>
      </c>
      <c r="FJ10" s="8" t="e">
        <f t="shared" si="75"/>
        <v>#N/A</v>
      </c>
      <c r="FK10" s="8" t="e">
        <f t="shared" si="76"/>
        <v>#N/A</v>
      </c>
      <c r="FL10" s="8" t="e">
        <f t="shared" si="77"/>
        <v>#N/A</v>
      </c>
      <c r="FM10" s="8" t="e">
        <f t="shared" si="78"/>
        <v>#N/A</v>
      </c>
      <c r="FN10" s="8" t="e">
        <f t="shared" si="79"/>
        <v>#N/A</v>
      </c>
      <c r="FO10" s="8" t="e">
        <f t="shared" si="80"/>
        <v>#N/A</v>
      </c>
      <c r="FP10" s="8" t="e">
        <f t="shared" si="81"/>
        <v>#N/A</v>
      </c>
      <c r="FQ10" s="8" t="e">
        <f t="shared" si="82"/>
        <v>#N/A</v>
      </c>
      <c r="FR10" s="8" t="e">
        <f t="shared" si="83"/>
        <v>#N/A</v>
      </c>
      <c r="FS10" s="8" t="e">
        <f t="shared" si="84"/>
        <v>#N/A</v>
      </c>
      <c r="FT10" s="8" t="e">
        <f t="shared" si="85"/>
        <v>#N/A</v>
      </c>
      <c r="FU10" s="8" t="e">
        <f t="shared" si="86"/>
        <v>#N/A</v>
      </c>
      <c r="FV10" s="8" t="e">
        <f t="shared" si="87"/>
        <v>#N/A</v>
      </c>
      <c r="FW10" s="8" t="e">
        <f t="shared" si="88"/>
        <v>#N/A</v>
      </c>
      <c r="FX10" s="8" t="e">
        <f t="shared" si="89"/>
        <v>#N/A</v>
      </c>
      <c r="FY10" s="8" t="e">
        <f t="shared" si="90"/>
        <v>#N/A</v>
      </c>
      <c r="FZ10" s="8" t="e">
        <f t="shared" si="91"/>
        <v>#N/A</v>
      </c>
      <c r="GA10" s="8" t="e">
        <f t="shared" si="92"/>
        <v>#N/A</v>
      </c>
      <c r="GB10" s="8" t="e">
        <f t="shared" si="93"/>
        <v>#N/A</v>
      </c>
      <c r="GC10" s="8" t="e">
        <f t="shared" si="94"/>
        <v>#N/A</v>
      </c>
      <c r="GD10" s="8" t="e">
        <f t="shared" si="95"/>
        <v>#N/A</v>
      </c>
      <c r="GE10" s="8" t="e">
        <f t="shared" si="96"/>
        <v>#N/A</v>
      </c>
      <c r="GF10" s="8" t="e">
        <f t="shared" si="97"/>
        <v>#N/A</v>
      </c>
      <c r="GG10" s="8" t="e">
        <f t="shared" si="98"/>
        <v>#N/A</v>
      </c>
      <c r="GH10" s="8" t="e">
        <f t="shared" si="99"/>
        <v>#N/A</v>
      </c>
      <c r="GI10" s="8" t="e">
        <f t="shared" si="100"/>
        <v>#N/A</v>
      </c>
      <c r="GJ10" s="8" t="e">
        <f t="shared" si="101"/>
        <v>#N/A</v>
      </c>
      <c r="GK10" s="8" t="e">
        <f t="shared" si="102"/>
        <v>#N/A</v>
      </c>
      <c r="GL10" s="8" t="e">
        <f t="shared" si="103"/>
        <v>#N/A</v>
      </c>
      <c r="GM10" s="8" t="e">
        <f t="shared" si="104"/>
        <v>#N/A</v>
      </c>
      <c r="GN10" s="8" t="e">
        <f t="shared" si="105"/>
        <v>#N/A</v>
      </c>
      <c r="GO10" s="8" t="e">
        <f t="shared" si="106"/>
        <v>#N/A</v>
      </c>
      <c r="GP10" s="8" t="e">
        <f t="shared" si="107"/>
        <v>#N/A</v>
      </c>
      <c r="GQ10" s="8" t="e">
        <f t="shared" si="108"/>
        <v>#N/A</v>
      </c>
      <c r="GR10" s="8" t="e">
        <f t="shared" si="109"/>
        <v>#N/A</v>
      </c>
      <c r="GS10" s="8" t="e">
        <f t="shared" si="110"/>
        <v>#N/A</v>
      </c>
      <c r="GT10" s="8" t="e">
        <f t="shared" si="111"/>
        <v>#N/A</v>
      </c>
      <c r="GU10" s="8" t="e">
        <f t="shared" si="112"/>
        <v>#N/A</v>
      </c>
      <c r="GV10" s="8" t="e">
        <f t="shared" si="113"/>
        <v>#N/A</v>
      </c>
      <c r="GW10" s="8" t="e">
        <f t="shared" si="114"/>
        <v>#N/A</v>
      </c>
      <c r="GX10" s="8" t="e">
        <f t="shared" si="115"/>
        <v>#N/A</v>
      </c>
      <c r="GY10" s="8" t="e">
        <f t="shared" si="116"/>
        <v>#N/A</v>
      </c>
      <c r="GZ10" s="8" t="e">
        <f t="shared" si="117"/>
        <v>#N/A</v>
      </c>
      <c r="HA10" s="8" t="e">
        <f t="shared" si="118"/>
        <v>#N/A</v>
      </c>
      <c r="HB10" s="8" t="e">
        <f t="shared" si="119"/>
        <v>#N/A</v>
      </c>
      <c r="HC10" s="8" t="e">
        <f t="shared" si="120"/>
        <v>#N/A</v>
      </c>
      <c r="HD10" s="8" t="e">
        <f t="shared" si="121"/>
        <v>#N/A</v>
      </c>
      <c r="HE10" s="8" t="e">
        <f t="shared" si="122"/>
        <v>#N/A</v>
      </c>
      <c r="HF10" s="8" t="e">
        <f t="shared" si="123"/>
        <v>#N/A</v>
      </c>
      <c r="HG10" s="8" t="e">
        <f t="shared" si="124"/>
        <v>#N/A</v>
      </c>
      <c r="HH10" s="8" t="e">
        <f t="shared" si="125"/>
        <v>#N/A</v>
      </c>
      <c r="HI10" s="8" t="e">
        <f t="shared" si="126"/>
        <v>#N/A</v>
      </c>
      <c r="HJ10" s="8" t="e">
        <f t="shared" si="127"/>
        <v>#N/A</v>
      </c>
      <c r="HK10" s="8" t="e">
        <f t="shared" si="128"/>
        <v>#N/A</v>
      </c>
      <c r="HL10" s="8" t="e">
        <f t="shared" si="129"/>
        <v>#N/A</v>
      </c>
      <c r="HM10" s="8" t="e">
        <f t="shared" si="130"/>
        <v>#N/A</v>
      </c>
      <c r="HN10" s="8" t="e">
        <f t="shared" si="131"/>
        <v>#N/A</v>
      </c>
    </row>
    <row r="11" spans="1:222" ht="13" x14ac:dyDescent="0.2">
      <c r="A11" s="4" t="s">
        <v>8399</v>
      </c>
      <c r="B11" s="11" t="s">
        <v>8400</v>
      </c>
      <c r="C11" s="4" t="s">
        <v>8401</v>
      </c>
      <c r="D11" s="11" t="s">
        <v>8402</v>
      </c>
      <c r="E11" s="11" t="s">
        <v>8666</v>
      </c>
      <c r="F11" s="11" t="s">
        <v>8568</v>
      </c>
      <c r="G11" s="11" t="s">
        <v>8617</v>
      </c>
      <c r="H11" s="11" t="s">
        <v>8715</v>
      </c>
      <c r="I11" s="11" t="s">
        <v>8764</v>
      </c>
      <c r="J11" s="4" t="s">
        <v>8822</v>
      </c>
      <c r="K11" s="4" t="s">
        <v>8823</v>
      </c>
      <c r="L11" s="11" t="s">
        <v>8911</v>
      </c>
      <c r="M11" s="11" t="s">
        <v>8969</v>
      </c>
      <c r="N11" s="11" t="s">
        <v>8970</v>
      </c>
      <c r="AC11" s="8" t="s">
        <v>5010</v>
      </c>
      <c r="AD11" s="8" t="s">
        <v>5839</v>
      </c>
      <c r="AE11" s="8" t="str">
        <f t="shared" si="181"/>
        <v/>
      </c>
      <c r="AF11" s="8" t="str">
        <f t="shared" si="182"/>
        <v/>
      </c>
      <c r="AG11" s="8" t="str">
        <f t="shared" si="183"/>
        <v/>
      </c>
      <c r="AH11" s="8" t="str">
        <f t="shared" si="184"/>
        <v/>
      </c>
      <c r="AI11" s="8" t="str">
        <f t="shared" si="185"/>
        <v/>
      </c>
      <c r="AJ11" s="8" t="str">
        <f t="shared" si="186"/>
        <v/>
      </c>
      <c r="AK11" s="8" t="str">
        <f t="shared" si="187"/>
        <v/>
      </c>
      <c r="AL11" s="8" t="str">
        <f t="shared" si="188"/>
        <v/>
      </c>
      <c r="AM11" s="8" t="str">
        <f t="shared" si="189"/>
        <v/>
      </c>
      <c r="AN11" s="8" t="str">
        <f t="shared" si="190"/>
        <v/>
      </c>
      <c r="AO11" s="8" t="str">
        <f t="shared" si="191"/>
        <v/>
      </c>
      <c r="AP11" s="8" t="str">
        <f t="shared" si="192"/>
        <v/>
      </c>
      <c r="AQ11" s="8" t="str">
        <f t="shared" si="193"/>
        <v/>
      </c>
      <c r="AR11" s="8" t="str">
        <f t="shared" si="194"/>
        <v/>
      </c>
      <c r="AS11" s="8" t="str">
        <f t="shared" si="195"/>
        <v/>
      </c>
      <c r="AT11" s="8" t="str">
        <f t="shared" si="196"/>
        <v/>
      </c>
      <c r="AU11" s="8" t="str">
        <f t="shared" si="197"/>
        <v/>
      </c>
      <c r="AV11" s="8" t="str">
        <f t="shared" si="198"/>
        <v/>
      </c>
      <c r="AW11" s="8" t="str">
        <f t="shared" si="199"/>
        <v/>
      </c>
      <c r="AX11" s="8" t="str">
        <f t="shared" si="200"/>
        <v/>
      </c>
      <c r="AY11" s="8" t="str">
        <f t="shared" si="201"/>
        <v/>
      </c>
      <c r="AZ11" s="8" t="str">
        <f t="shared" si="202"/>
        <v/>
      </c>
      <c r="BA11" s="8" t="str">
        <f t="shared" si="203"/>
        <v/>
      </c>
      <c r="BB11" s="8" t="str">
        <f t="shared" si="204"/>
        <v/>
      </c>
      <c r="BC11" s="8" t="str">
        <f t="shared" si="205"/>
        <v/>
      </c>
      <c r="BD11" s="8" t="str">
        <f t="shared" si="206"/>
        <v/>
      </c>
      <c r="BE11" s="8" t="str">
        <f t="shared" si="207"/>
        <v/>
      </c>
      <c r="BF11" s="8" t="str">
        <f t="shared" si="208"/>
        <v/>
      </c>
      <c r="BG11" s="8" t="str">
        <f t="shared" si="209"/>
        <v/>
      </c>
      <c r="BH11" s="8" t="str">
        <f t="shared" si="210"/>
        <v/>
      </c>
      <c r="BI11" s="8" t="str">
        <f t="shared" si="211"/>
        <v/>
      </c>
      <c r="BJ11" s="8" t="str">
        <f t="shared" si="212"/>
        <v/>
      </c>
      <c r="BK11" s="8" t="str">
        <f t="shared" si="213"/>
        <v/>
      </c>
      <c r="BL11" s="8" t="str">
        <f t="shared" si="214"/>
        <v/>
      </c>
      <c r="BM11" s="8" t="str">
        <f t="shared" si="215"/>
        <v/>
      </c>
      <c r="BN11" s="8" t="str">
        <f t="shared" si="216"/>
        <v/>
      </c>
      <c r="BO11" s="8" t="str">
        <f t="shared" si="217"/>
        <v/>
      </c>
      <c r="BP11" s="8" t="str">
        <f t="shared" si="218"/>
        <v/>
      </c>
      <c r="BQ11" s="8" t="str">
        <f t="shared" si="219"/>
        <v/>
      </c>
      <c r="BR11" s="8" t="str">
        <f t="shared" si="220"/>
        <v/>
      </c>
      <c r="BS11" s="8" t="str">
        <f t="shared" si="221"/>
        <v/>
      </c>
      <c r="BT11" s="8" t="str">
        <f t="shared" si="222"/>
        <v/>
      </c>
      <c r="BU11" s="8" t="str">
        <f t="shared" si="223"/>
        <v/>
      </c>
      <c r="BV11" s="8" t="str">
        <f t="shared" si="224"/>
        <v/>
      </c>
      <c r="BW11" s="8" t="str">
        <f t="shared" si="225"/>
        <v/>
      </c>
      <c r="BX11" s="8" t="str">
        <f t="shared" si="226"/>
        <v/>
      </c>
      <c r="BY11" s="8" t="str">
        <f t="shared" si="227"/>
        <v/>
      </c>
      <c r="BZ11" s="8" t="str">
        <f t="shared" si="228"/>
        <v/>
      </c>
      <c r="CA11" s="8" t="str">
        <f t="shared" si="229"/>
        <v/>
      </c>
      <c r="CD11" s="8" t="str">
        <f t="shared" si="46"/>
        <v>${findings[9].priority}</v>
      </c>
      <c r="CF11" s="8" t="str">
        <f t="shared" si="0"/>
        <v>&lt; $5MM USD</v>
      </c>
      <c r="CG11" s="8" t="str">
        <f t="shared" si="47"/>
        <v>$5MM - $10MM USD</v>
      </c>
      <c r="CH11" s="8" t="str">
        <f t="shared" si="1"/>
        <v>$10MM - $20MM USD</v>
      </c>
      <c r="CI11" s="8" t="str">
        <f t="shared" si="2"/>
        <v>&gt; $20MM USD</v>
      </c>
      <c r="CJ11" s="8" t="s">
        <v>22</v>
      </c>
      <c r="CK11" s="8" t="s">
        <v>6524</v>
      </c>
      <c r="CL11" s="8" t="s">
        <v>58</v>
      </c>
      <c r="CM11" s="8" t="e">
        <f t="shared" si="3"/>
        <v>#N/A</v>
      </c>
      <c r="CN11" s="8" t="e">
        <f t="shared" si="4"/>
        <v>#N/A</v>
      </c>
      <c r="CO11" s="8" t="e">
        <f t="shared" si="5"/>
        <v>#N/A</v>
      </c>
      <c r="CP11" s="8" t="e">
        <f t="shared" si="6"/>
        <v>#N/A</v>
      </c>
      <c r="CQ11" s="8" t="e">
        <f t="shared" si="7"/>
        <v>#N/A</v>
      </c>
      <c r="CR11" s="8" t="e">
        <f t="shared" si="8"/>
        <v>#N/A</v>
      </c>
      <c r="CS11" s="8" t="e">
        <f t="shared" si="9"/>
        <v>#N/A</v>
      </c>
      <c r="CT11" s="8" t="e">
        <f t="shared" si="10"/>
        <v>#N/A</v>
      </c>
      <c r="CU11" s="8" t="e">
        <f t="shared" si="11"/>
        <v>#N/A</v>
      </c>
      <c r="CV11" s="8" t="e">
        <f t="shared" si="12"/>
        <v>#N/A</v>
      </c>
      <c r="CW11" s="8" t="e">
        <f t="shared" si="13"/>
        <v>#N/A</v>
      </c>
      <c r="CX11" s="8" t="e">
        <f t="shared" si="14"/>
        <v>#N/A</v>
      </c>
      <c r="CY11" s="8" t="e">
        <f t="shared" si="15"/>
        <v>#N/A</v>
      </c>
      <c r="CZ11" s="8" t="e">
        <f t="shared" si="16"/>
        <v>#N/A</v>
      </c>
      <c r="DA11" s="8" t="e">
        <f t="shared" si="17"/>
        <v>#N/A</v>
      </c>
      <c r="DB11" s="8" t="e">
        <f t="shared" si="18"/>
        <v>#N/A</v>
      </c>
      <c r="DC11" s="8" t="e">
        <f t="shared" si="19"/>
        <v>#N/A</v>
      </c>
      <c r="DD11" s="8" t="e">
        <f t="shared" si="20"/>
        <v>#N/A</v>
      </c>
      <c r="DE11" s="8" t="e">
        <f t="shared" si="21"/>
        <v>#N/A</v>
      </c>
      <c r="DF11" s="8" t="e">
        <f t="shared" si="22"/>
        <v>#N/A</v>
      </c>
      <c r="DG11" s="8" t="e">
        <f t="shared" si="23"/>
        <v>#N/A</v>
      </c>
      <c r="DH11" s="8" t="e">
        <f t="shared" si="24"/>
        <v>#N/A</v>
      </c>
      <c r="DI11" s="8" t="s">
        <v>3166</v>
      </c>
      <c r="DJ11" s="8" t="s">
        <v>44</v>
      </c>
      <c r="DK11" s="8" t="s">
        <v>34</v>
      </c>
      <c r="DL11" s="8" t="s">
        <v>4114</v>
      </c>
      <c r="DN11" s="8" t="e">
        <f t="shared" si="25"/>
        <v>#N/A</v>
      </c>
      <c r="DO11" s="8" t="e">
        <f t="shared" si="26"/>
        <v>#N/A</v>
      </c>
      <c r="DP11" s="8" t="e">
        <f t="shared" si="27"/>
        <v>#N/A</v>
      </c>
      <c r="DQ11" s="8" t="e">
        <f t="shared" si="28"/>
        <v>#N/A</v>
      </c>
      <c r="DR11" s="8" t="e">
        <f t="shared" si="29"/>
        <v>#N/A</v>
      </c>
      <c r="DS11" s="8" t="e">
        <f t="shared" si="30"/>
        <v>#N/A</v>
      </c>
      <c r="DT11" s="8" t="e">
        <f t="shared" si="31"/>
        <v>#N/A</v>
      </c>
      <c r="DU11" s="8" t="e">
        <f t="shared" si="32"/>
        <v>#N/A</v>
      </c>
      <c r="DV11" s="8" t="e">
        <f t="shared" si="33"/>
        <v>#N/A</v>
      </c>
      <c r="DW11" s="8" t="e">
        <f t="shared" si="34"/>
        <v>#N/A</v>
      </c>
      <c r="DX11" s="8" t="e">
        <f t="shared" si="35"/>
        <v>#N/A</v>
      </c>
      <c r="DY11" s="8" t="e">
        <f t="shared" si="36"/>
        <v>#N/A</v>
      </c>
      <c r="DZ11" s="8" t="e">
        <f t="shared" si="37"/>
        <v>#N/A</v>
      </c>
      <c r="EA11" s="8" t="e">
        <f t="shared" si="38"/>
        <v>#N/A</v>
      </c>
      <c r="EB11" s="8" t="e">
        <f t="shared" si="39"/>
        <v>#N/A</v>
      </c>
      <c r="EC11" s="8" t="e">
        <f t="shared" si="40"/>
        <v>#N/A</v>
      </c>
      <c r="ED11" s="8" t="e">
        <f t="shared" si="41"/>
        <v>#N/A</v>
      </c>
      <c r="EE11" s="8" t="e">
        <f t="shared" si="42"/>
        <v>#N/A</v>
      </c>
      <c r="EF11" s="8" t="e">
        <f t="shared" si="43"/>
        <v>#N/A</v>
      </c>
      <c r="EG11" s="8" t="e">
        <f t="shared" si="44"/>
        <v>#N/A</v>
      </c>
      <c r="EH11" s="8" t="e">
        <f t="shared" si="45"/>
        <v>#N/A</v>
      </c>
      <c r="EI11" s="8" t="e">
        <f t="shared" si="48"/>
        <v>#N/A</v>
      </c>
      <c r="EJ11" s="8" t="e">
        <f t="shared" si="49"/>
        <v>#N/A</v>
      </c>
      <c r="EK11" s="8" t="e">
        <f t="shared" si="50"/>
        <v>#N/A</v>
      </c>
      <c r="EL11" s="8" t="e">
        <f t="shared" si="51"/>
        <v>#N/A</v>
      </c>
      <c r="EM11" s="8" t="e">
        <f t="shared" si="52"/>
        <v>#N/A</v>
      </c>
      <c r="EN11" s="8" t="e">
        <f t="shared" si="53"/>
        <v>#N/A</v>
      </c>
      <c r="EO11" s="8" t="e">
        <f t="shared" si="54"/>
        <v>#N/A</v>
      </c>
      <c r="EP11" s="8" t="e">
        <f t="shared" si="55"/>
        <v>#N/A</v>
      </c>
      <c r="EQ11" s="8" t="e">
        <f t="shared" si="56"/>
        <v>#N/A</v>
      </c>
      <c r="ER11" s="8" t="e">
        <f t="shared" si="57"/>
        <v>#N/A</v>
      </c>
      <c r="ES11" s="8" t="e">
        <f t="shared" si="58"/>
        <v>#N/A</v>
      </c>
      <c r="ET11" s="8" t="e">
        <f t="shared" si="59"/>
        <v>#N/A</v>
      </c>
      <c r="EU11" s="8" t="e">
        <f t="shared" si="60"/>
        <v>#N/A</v>
      </c>
      <c r="EV11" s="8" t="e">
        <f t="shared" si="61"/>
        <v>#N/A</v>
      </c>
      <c r="EW11" s="8" t="e">
        <f t="shared" si="62"/>
        <v>#N/A</v>
      </c>
      <c r="EX11" s="8" t="e">
        <f t="shared" si="63"/>
        <v>#N/A</v>
      </c>
      <c r="EY11" s="8" t="e">
        <f t="shared" si="64"/>
        <v>#N/A</v>
      </c>
      <c r="EZ11" s="8" t="e">
        <f t="shared" si="65"/>
        <v>#N/A</v>
      </c>
      <c r="FA11" s="8" t="e">
        <f t="shared" si="66"/>
        <v>#N/A</v>
      </c>
      <c r="FB11" s="8" t="e">
        <f t="shared" si="67"/>
        <v>#N/A</v>
      </c>
      <c r="FC11" s="8" t="e">
        <f t="shared" si="68"/>
        <v>#N/A</v>
      </c>
      <c r="FD11" s="8" t="e">
        <f t="shared" si="69"/>
        <v>#N/A</v>
      </c>
      <c r="FE11" s="8" t="e">
        <f t="shared" si="70"/>
        <v>#N/A</v>
      </c>
      <c r="FF11" s="8" t="e">
        <f t="shared" si="71"/>
        <v>#N/A</v>
      </c>
      <c r="FG11" s="8" t="e">
        <f t="shared" si="72"/>
        <v>#N/A</v>
      </c>
      <c r="FH11" s="8" t="e">
        <f t="shared" si="73"/>
        <v>#N/A</v>
      </c>
      <c r="FI11" s="8" t="e">
        <f t="shared" si="74"/>
        <v>#N/A</v>
      </c>
      <c r="FJ11" s="8" t="e">
        <f t="shared" si="75"/>
        <v>#N/A</v>
      </c>
      <c r="FK11" s="8" t="e">
        <f t="shared" si="76"/>
        <v>#N/A</v>
      </c>
      <c r="FL11" s="8" t="e">
        <f t="shared" si="77"/>
        <v>#N/A</v>
      </c>
      <c r="FM11" s="8" t="e">
        <f t="shared" si="78"/>
        <v>#N/A</v>
      </c>
      <c r="FN11" s="8" t="e">
        <f t="shared" si="79"/>
        <v>#N/A</v>
      </c>
      <c r="FO11" s="8" t="e">
        <f t="shared" si="80"/>
        <v>#N/A</v>
      </c>
      <c r="FP11" s="8" t="e">
        <f t="shared" si="81"/>
        <v>#N/A</v>
      </c>
      <c r="FQ11" s="8" t="e">
        <f t="shared" si="82"/>
        <v>#N/A</v>
      </c>
      <c r="FR11" s="8" t="e">
        <f t="shared" si="83"/>
        <v>#N/A</v>
      </c>
      <c r="FS11" s="8" t="e">
        <f t="shared" si="84"/>
        <v>#N/A</v>
      </c>
      <c r="FT11" s="8" t="e">
        <f t="shared" si="85"/>
        <v>#N/A</v>
      </c>
      <c r="FU11" s="8" t="e">
        <f t="shared" si="86"/>
        <v>#N/A</v>
      </c>
      <c r="FV11" s="8" t="e">
        <f t="shared" si="87"/>
        <v>#N/A</v>
      </c>
      <c r="FW11" s="8" t="e">
        <f t="shared" si="88"/>
        <v>#N/A</v>
      </c>
      <c r="FX11" s="8" t="e">
        <f t="shared" si="89"/>
        <v>#N/A</v>
      </c>
      <c r="FY11" s="8" t="e">
        <f t="shared" si="90"/>
        <v>#N/A</v>
      </c>
      <c r="FZ11" s="8" t="e">
        <f t="shared" si="91"/>
        <v>#N/A</v>
      </c>
      <c r="GA11" s="8" t="e">
        <f t="shared" si="92"/>
        <v>#N/A</v>
      </c>
      <c r="GB11" s="8" t="e">
        <f t="shared" si="93"/>
        <v>#N/A</v>
      </c>
      <c r="GC11" s="8" t="e">
        <f t="shared" si="94"/>
        <v>#N/A</v>
      </c>
      <c r="GD11" s="8" t="e">
        <f t="shared" si="95"/>
        <v>#N/A</v>
      </c>
      <c r="GE11" s="8" t="e">
        <f t="shared" si="96"/>
        <v>#N/A</v>
      </c>
      <c r="GF11" s="8" t="e">
        <f t="shared" si="97"/>
        <v>#N/A</v>
      </c>
      <c r="GG11" s="8" t="e">
        <f t="shared" si="98"/>
        <v>#N/A</v>
      </c>
      <c r="GH11" s="8" t="e">
        <f t="shared" si="99"/>
        <v>#N/A</v>
      </c>
      <c r="GI11" s="8" t="e">
        <f t="shared" si="100"/>
        <v>#N/A</v>
      </c>
      <c r="GJ11" s="8" t="e">
        <f t="shared" si="101"/>
        <v>#N/A</v>
      </c>
      <c r="GK11" s="8" t="e">
        <f t="shared" si="102"/>
        <v>#N/A</v>
      </c>
      <c r="GL11" s="8" t="e">
        <f t="shared" si="103"/>
        <v>#N/A</v>
      </c>
      <c r="GM11" s="8" t="e">
        <f t="shared" si="104"/>
        <v>#N/A</v>
      </c>
      <c r="GN11" s="8" t="e">
        <f t="shared" si="105"/>
        <v>#N/A</v>
      </c>
      <c r="GO11" s="8" t="e">
        <f t="shared" si="106"/>
        <v>#N/A</v>
      </c>
      <c r="GP11" s="8" t="e">
        <f t="shared" si="107"/>
        <v>#N/A</v>
      </c>
      <c r="GQ11" s="8" t="e">
        <f t="shared" si="108"/>
        <v>#N/A</v>
      </c>
      <c r="GR11" s="8" t="e">
        <f t="shared" si="109"/>
        <v>#N/A</v>
      </c>
      <c r="GS11" s="8" t="e">
        <f t="shared" si="110"/>
        <v>#N/A</v>
      </c>
      <c r="GT11" s="8" t="e">
        <f t="shared" si="111"/>
        <v>#N/A</v>
      </c>
      <c r="GU11" s="8" t="e">
        <f t="shared" si="112"/>
        <v>#N/A</v>
      </c>
      <c r="GV11" s="8" t="e">
        <f t="shared" si="113"/>
        <v>#N/A</v>
      </c>
      <c r="GW11" s="8" t="e">
        <f t="shared" si="114"/>
        <v>#N/A</v>
      </c>
      <c r="GX11" s="8" t="e">
        <f t="shared" si="115"/>
        <v>#N/A</v>
      </c>
      <c r="GY11" s="8" t="e">
        <f t="shared" si="116"/>
        <v>#N/A</v>
      </c>
      <c r="GZ11" s="8" t="e">
        <f t="shared" si="117"/>
        <v>#N/A</v>
      </c>
      <c r="HA11" s="8" t="e">
        <f t="shared" si="118"/>
        <v>#N/A</v>
      </c>
      <c r="HB11" s="8" t="e">
        <f t="shared" si="119"/>
        <v>#N/A</v>
      </c>
      <c r="HC11" s="8" t="e">
        <f t="shared" si="120"/>
        <v>#N/A</v>
      </c>
      <c r="HD11" s="8" t="e">
        <f t="shared" si="121"/>
        <v>#N/A</v>
      </c>
      <c r="HE11" s="8" t="e">
        <f t="shared" si="122"/>
        <v>#N/A</v>
      </c>
      <c r="HF11" s="8" t="e">
        <f t="shared" si="123"/>
        <v>#N/A</v>
      </c>
      <c r="HG11" s="8" t="e">
        <f t="shared" si="124"/>
        <v>#N/A</v>
      </c>
      <c r="HH11" s="8" t="e">
        <f t="shared" si="125"/>
        <v>#N/A</v>
      </c>
      <c r="HI11" s="8" t="e">
        <f t="shared" si="126"/>
        <v>#N/A</v>
      </c>
      <c r="HJ11" s="8" t="e">
        <f t="shared" si="127"/>
        <v>#N/A</v>
      </c>
      <c r="HK11" s="8" t="e">
        <f t="shared" si="128"/>
        <v>#N/A</v>
      </c>
      <c r="HL11" s="8" t="e">
        <f t="shared" si="129"/>
        <v>#N/A</v>
      </c>
      <c r="HM11" s="8" t="e">
        <f t="shared" si="130"/>
        <v>#N/A</v>
      </c>
      <c r="HN11" s="8" t="e">
        <f t="shared" si="131"/>
        <v>#N/A</v>
      </c>
    </row>
    <row r="12" spans="1:222" ht="13" x14ac:dyDescent="0.2">
      <c r="A12" s="4" t="s">
        <v>8403</v>
      </c>
      <c r="B12" s="11" t="s">
        <v>8404</v>
      </c>
      <c r="C12" s="4" t="s">
        <v>8405</v>
      </c>
      <c r="D12" s="11" t="s">
        <v>8406</v>
      </c>
      <c r="E12" s="11" t="s">
        <v>8667</v>
      </c>
      <c r="F12" s="11" t="s">
        <v>8569</v>
      </c>
      <c r="G12" s="11" t="s">
        <v>8618</v>
      </c>
      <c r="H12" s="11" t="s">
        <v>8716</v>
      </c>
      <c r="I12" s="11" t="s">
        <v>8765</v>
      </c>
      <c r="J12" s="4" t="s">
        <v>8824</v>
      </c>
      <c r="K12" s="4" t="s">
        <v>8825</v>
      </c>
      <c r="L12" s="11" t="s">
        <v>8912</v>
      </c>
      <c r="M12" s="11" t="s">
        <v>8971</v>
      </c>
      <c r="N12" s="11" t="s">
        <v>8972</v>
      </c>
      <c r="AC12" s="8" t="s">
        <v>5181</v>
      </c>
      <c r="AD12" s="8" t="s">
        <v>5840</v>
      </c>
      <c r="AE12" s="8" t="str">
        <f t="shared" si="181"/>
        <v/>
      </c>
      <c r="AF12" s="8" t="str">
        <f t="shared" si="182"/>
        <v/>
      </c>
      <c r="AG12" s="8" t="str">
        <f t="shared" si="183"/>
        <v/>
      </c>
      <c r="AH12" s="8" t="str">
        <f t="shared" si="184"/>
        <v/>
      </c>
      <c r="AI12" s="8" t="str">
        <f t="shared" si="185"/>
        <v/>
      </c>
      <c r="AJ12" s="8" t="str">
        <f t="shared" si="186"/>
        <v/>
      </c>
      <c r="AK12" s="8" t="str">
        <f t="shared" si="187"/>
        <v/>
      </c>
      <c r="AL12" s="8" t="str">
        <f t="shared" si="188"/>
        <v/>
      </c>
      <c r="AM12" s="8" t="str">
        <f t="shared" si="189"/>
        <v/>
      </c>
      <c r="AN12" s="8" t="str">
        <f t="shared" si="190"/>
        <v/>
      </c>
      <c r="AO12" s="8" t="str">
        <f t="shared" si="191"/>
        <v/>
      </c>
      <c r="AP12" s="8" t="str">
        <f t="shared" si="192"/>
        <v/>
      </c>
      <c r="AQ12" s="8" t="str">
        <f t="shared" si="193"/>
        <v/>
      </c>
      <c r="AR12" s="8" t="str">
        <f t="shared" si="194"/>
        <v/>
      </c>
      <c r="AS12" s="8" t="str">
        <f t="shared" si="195"/>
        <v/>
      </c>
      <c r="AT12" s="8" t="str">
        <f t="shared" si="196"/>
        <v/>
      </c>
      <c r="AU12" s="8" t="str">
        <f t="shared" si="197"/>
        <v/>
      </c>
      <c r="AV12" s="8" t="str">
        <f t="shared" si="198"/>
        <v/>
      </c>
      <c r="AW12" s="8" t="str">
        <f t="shared" si="199"/>
        <v/>
      </c>
      <c r="AX12" s="8" t="str">
        <f t="shared" si="200"/>
        <v/>
      </c>
      <c r="AY12" s="8" t="str">
        <f t="shared" si="201"/>
        <v/>
      </c>
      <c r="AZ12" s="8" t="str">
        <f t="shared" si="202"/>
        <v/>
      </c>
      <c r="BA12" s="8" t="str">
        <f t="shared" si="203"/>
        <v/>
      </c>
      <c r="BB12" s="8" t="str">
        <f t="shared" si="204"/>
        <v/>
      </c>
      <c r="BC12" s="8" t="str">
        <f t="shared" si="205"/>
        <v/>
      </c>
      <c r="BD12" s="8" t="str">
        <f t="shared" si="206"/>
        <v/>
      </c>
      <c r="BE12" s="8" t="str">
        <f t="shared" si="207"/>
        <v/>
      </c>
      <c r="BF12" s="8" t="str">
        <f t="shared" si="208"/>
        <v/>
      </c>
      <c r="BG12" s="8" t="str">
        <f t="shared" si="209"/>
        <v/>
      </c>
      <c r="BH12" s="8" t="str">
        <f t="shared" si="210"/>
        <v/>
      </c>
      <c r="BI12" s="8" t="str">
        <f t="shared" si="211"/>
        <v/>
      </c>
      <c r="BJ12" s="8" t="str">
        <f t="shared" si="212"/>
        <v/>
      </c>
      <c r="BK12" s="8" t="str">
        <f t="shared" si="213"/>
        <v/>
      </c>
      <c r="BL12" s="8" t="str">
        <f t="shared" si="214"/>
        <v/>
      </c>
      <c r="BM12" s="8" t="str">
        <f t="shared" si="215"/>
        <v/>
      </c>
      <c r="BN12" s="8" t="str">
        <f t="shared" si="216"/>
        <v/>
      </c>
      <c r="BO12" s="8" t="str">
        <f t="shared" si="217"/>
        <v/>
      </c>
      <c r="BP12" s="8" t="str">
        <f t="shared" si="218"/>
        <v/>
      </c>
      <c r="BQ12" s="8" t="str">
        <f t="shared" si="219"/>
        <v/>
      </c>
      <c r="BR12" s="8" t="str">
        <f t="shared" si="220"/>
        <v/>
      </c>
      <c r="BS12" s="8" t="str">
        <f t="shared" si="221"/>
        <v/>
      </c>
      <c r="BT12" s="8" t="str">
        <f t="shared" si="222"/>
        <v/>
      </c>
      <c r="BU12" s="8" t="str">
        <f t="shared" si="223"/>
        <v/>
      </c>
      <c r="BV12" s="8" t="str">
        <f t="shared" si="224"/>
        <v/>
      </c>
      <c r="BW12" s="8" t="str">
        <f t="shared" si="225"/>
        <v/>
      </c>
      <c r="BX12" s="8" t="str">
        <f t="shared" si="226"/>
        <v/>
      </c>
      <c r="BY12" s="8" t="str">
        <f t="shared" si="227"/>
        <v/>
      </c>
      <c r="BZ12" s="8" t="str">
        <f t="shared" si="228"/>
        <v/>
      </c>
      <c r="CA12" s="8" t="str">
        <f t="shared" si="229"/>
        <v/>
      </c>
      <c r="CD12" s="8" t="str">
        <f t="shared" si="46"/>
        <v>${findings[10].priority}</v>
      </c>
      <c r="CF12" s="8" t="str">
        <f t="shared" si="0"/>
        <v>&lt; $5MM USD</v>
      </c>
      <c r="CG12" s="8" t="str">
        <f t="shared" si="47"/>
        <v>$5MM - $10MM USD</v>
      </c>
      <c r="CH12" s="8" t="str">
        <f t="shared" si="1"/>
        <v>$10MM - $20MM USD</v>
      </c>
      <c r="CI12" s="8" t="str">
        <f t="shared" si="2"/>
        <v>&gt; $20MM USD</v>
      </c>
      <c r="CJ12" s="8" t="s">
        <v>19</v>
      </c>
      <c r="CK12" s="8" t="s">
        <v>6525</v>
      </c>
      <c r="CL12" s="8" t="s">
        <v>60</v>
      </c>
      <c r="CM12" s="8" t="e">
        <f t="shared" si="3"/>
        <v>#N/A</v>
      </c>
      <c r="CN12" s="8" t="e">
        <f t="shared" si="4"/>
        <v>#N/A</v>
      </c>
      <c r="CO12" s="8" t="e">
        <f t="shared" si="5"/>
        <v>#N/A</v>
      </c>
      <c r="CP12" s="8" t="e">
        <f t="shared" si="6"/>
        <v>#N/A</v>
      </c>
      <c r="CQ12" s="8" t="e">
        <f t="shared" si="7"/>
        <v>#N/A</v>
      </c>
      <c r="CR12" s="8" t="e">
        <f t="shared" si="8"/>
        <v>#N/A</v>
      </c>
      <c r="CS12" s="8" t="e">
        <f t="shared" si="9"/>
        <v>#N/A</v>
      </c>
      <c r="CT12" s="8" t="e">
        <f t="shared" si="10"/>
        <v>#N/A</v>
      </c>
      <c r="CU12" s="8" t="e">
        <f t="shared" si="11"/>
        <v>#N/A</v>
      </c>
      <c r="CV12" s="8" t="e">
        <f t="shared" si="12"/>
        <v>#N/A</v>
      </c>
      <c r="CW12" s="8" t="e">
        <f t="shared" si="13"/>
        <v>#N/A</v>
      </c>
      <c r="CX12" s="8" t="e">
        <f t="shared" si="14"/>
        <v>#N/A</v>
      </c>
      <c r="CY12" s="8" t="e">
        <f t="shared" si="15"/>
        <v>#N/A</v>
      </c>
      <c r="CZ12" s="8" t="e">
        <f t="shared" si="16"/>
        <v>#N/A</v>
      </c>
      <c r="DA12" s="8" t="e">
        <f t="shared" si="17"/>
        <v>#N/A</v>
      </c>
      <c r="DB12" s="8" t="e">
        <f t="shared" si="18"/>
        <v>#N/A</v>
      </c>
      <c r="DC12" s="8" t="e">
        <f t="shared" si="19"/>
        <v>#N/A</v>
      </c>
      <c r="DD12" s="8" t="e">
        <f t="shared" si="20"/>
        <v>#N/A</v>
      </c>
      <c r="DE12" s="8" t="e">
        <f t="shared" si="21"/>
        <v>#N/A</v>
      </c>
      <c r="DF12" s="8" t="e">
        <f t="shared" si="22"/>
        <v>#N/A</v>
      </c>
      <c r="DG12" s="8" t="e">
        <f t="shared" si="23"/>
        <v>#N/A</v>
      </c>
      <c r="DH12" s="8" t="e">
        <f t="shared" si="24"/>
        <v>#N/A</v>
      </c>
      <c r="DI12" s="8" t="s">
        <v>3167</v>
      </c>
      <c r="DJ12" s="8" t="s">
        <v>3168</v>
      </c>
      <c r="DK12" s="8" t="s">
        <v>34</v>
      </c>
      <c r="DL12" s="8" t="s">
        <v>3399</v>
      </c>
      <c r="DN12" s="8" t="e">
        <f t="shared" si="25"/>
        <v>#N/A</v>
      </c>
      <c r="DO12" s="8" t="e">
        <f t="shared" si="26"/>
        <v>#N/A</v>
      </c>
      <c r="DP12" s="8" t="e">
        <f t="shared" si="27"/>
        <v>#N/A</v>
      </c>
      <c r="DQ12" s="8" t="e">
        <f t="shared" si="28"/>
        <v>#N/A</v>
      </c>
      <c r="DR12" s="8" t="e">
        <f t="shared" si="29"/>
        <v>#N/A</v>
      </c>
      <c r="DS12" s="8" t="e">
        <f t="shared" si="30"/>
        <v>#N/A</v>
      </c>
      <c r="DT12" s="8" t="e">
        <f t="shared" si="31"/>
        <v>#N/A</v>
      </c>
      <c r="DU12" s="8" t="e">
        <f t="shared" si="32"/>
        <v>#N/A</v>
      </c>
      <c r="DV12" s="8" t="e">
        <f t="shared" si="33"/>
        <v>#N/A</v>
      </c>
      <c r="DW12" s="8" t="e">
        <f t="shared" si="34"/>
        <v>#N/A</v>
      </c>
      <c r="DX12" s="8" t="e">
        <f t="shared" si="35"/>
        <v>#N/A</v>
      </c>
      <c r="DY12" s="8" t="e">
        <f t="shared" si="36"/>
        <v>#N/A</v>
      </c>
      <c r="DZ12" s="8" t="e">
        <f t="shared" si="37"/>
        <v>#N/A</v>
      </c>
      <c r="EA12" s="8" t="e">
        <f t="shared" si="38"/>
        <v>#N/A</v>
      </c>
      <c r="EB12" s="8" t="e">
        <f t="shared" si="39"/>
        <v>#N/A</v>
      </c>
      <c r="EC12" s="8" t="e">
        <f t="shared" si="40"/>
        <v>#N/A</v>
      </c>
      <c r="ED12" s="8" t="e">
        <f t="shared" si="41"/>
        <v>#N/A</v>
      </c>
      <c r="EE12" s="8" t="e">
        <f t="shared" si="42"/>
        <v>#N/A</v>
      </c>
      <c r="EF12" s="8" t="e">
        <f t="shared" si="43"/>
        <v>#N/A</v>
      </c>
      <c r="EG12" s="8" t="e">
        <f t="shared" si="44"/>
        <v>#N/A</v>
      </c>
      <c r="EH12" s="8" t="e">
        <f t="shared" si="45"/>
        <v>#N/A</v>
      </c>
      <c r="EI12" s="8" t="e">
        <f t="shared" si="48"/>
        <v>#N/A</v>
      </c>
      <c r="EJ12" s="8" t="e">
        <f t="shared" si="49"/>
        <v>#N/A</v>
      </c>
      <c r="EK12" s="8" t="e">
        <f t="shared" si="50"/>
        <v>#N/A</v>
      </c>
      <c r="EL12" s="8" t="e">
        <f t="shared" si="51"/>
        <v>#N/A</v>
      </c>
      <c r="EM12" s="8" t="e">
        <f t="shared" si="52"/>
        <v>#N/A</v>
      </c>
      <c r="EN12" s="8" t="e">
        <f t="shared" si="53"/>
        <v>#N/A</v>
      </c>
      <c r="EO12" s="8" t="e">
        <f t="shared" si="54"/>
        <v>#N/A</v>
      </c>
      <c r="EP12" s="8" t="e">
        <f t="shared" si="55"/>
        <v>#N/A</v>
      </c>
      <c r="EQ12" s="8" t="e">
        <f t="shared" si="56"/>
        <v>#N/A</v>
      </c>
      <c r="ER12" s="8" t="e">
        <f t="shared" si="57"/>
        <v>#N/A</v>
      </c>
      <c r="ES12" s="8" t="e">
        <f t="shared" si="58"/>
        <v>#N/A</v>
      </c>
      <c r="ET12" s="8" t="e">
        <f t="shared" si="59"/>
        <v>#N/A</v>
      </c>
      <c r="EU12" s="8" t="e">
        <f t="shared" si="60"/>
        <v>#N/A</v>
      </c>
      <c r="EV12" s="8" t="e">
        <f t="shared" si="61"/>
        <v>#N/A</v>
      </c>
      <c r="EW12" s="8" t="e">
        <f t="shared" si="62"/>
        <v>#N/A</v>
      </c>
      <c r="EX12" s="8" t="e">
        <f t="shared" si="63"/>
        <v>#N/A</v>
      </c>
      <c r="EY12" s="8" t="e">
        <f t="shared" si="64"/>
        <v>#N/A</v>
      </c>
      <c r="EZ12" s="8" t="e">
        <f t="shared" si="65"/>
        <v>#N/A</v>
      </c>
      <c r="FA12" s="8" t="e">
        <f t="shared" si="66"/>
        <v>#N/A</v>
      </c>
      <c r="FB12" s="8" t="e">
        <f t="shared" si="67"/>
        <v>#N/A</v>
      </c>
      <c r="FC12" s="8" t="e">
        <f t="shared" si="68"/>
        <v>#N/A</v>
      </c>
      <c r="FD12" s="8" t="e">
        <f t="shared" si="69"/>
        <v>#N/A</v>
      </c>
      <c r="FE12" s="8" t="e">
        <f t="shared" si="70"/>
        <v>#N/A</v>
      </c>
      <c r="FF12" s="8" t="e">
        <f t="shared" si="71"/>
        <v>#N/A</v>
      </c>
      <c r="FG12" s="8" t="e">
        <f t="shared" si="72"/>
        <v>#N/A</v>
      </c>
      <c r="FH12" s="8" t="e">
        <f t="shared" si="73"/>
        <v>#N/A</v>
      </c>
      <c r="FI12" s="8" t="e">
        <f t="shared" si="74"/>
        <v>#N/A</v>
      </c>
      <c r="FJ12" s="8" t="e">
        <f t="shared" si="75"/>
        <v>#N/A</v>
      </c>
      <c r="FK12" s="8" t="e">
        <f t="shared" si="76"/>
        <v>#N/A</v>
      </c>
      <c r="FL12" s="8" t="e">
        <f t="shared" si="77"/>
        <v>#N/A</v>
      </c>
      <c r="FM12" s="8" t="e">
        <f t="shared" si="78"/>
        <v>#N/A</v>
      </c>
      <c r="FN12" s="8" t="e">
        <f t="shared" si="79"/>
        <v>#N/A</v>
      </c>
      <c r="FO12" s="8" t="e">
        <f t="shared" si="80"/>
        <v>#N/A</v>
      </c>
      <c r="FP12" s="8" t="e">
        <f t="shared" si="81"/>
        <v>#N/A</v>
      </c>
      <c r="FQ12" s="8" t="e">
        <f t="shared" si="82"/>
        <v>#N/A</v>
      </c>
      <c r="FR12" s="8" t="e">
        <f t="shared" si="83"/>
        <v>#N/A</v>
      </c>
      <c r="FS12" s="8" t="e">
        <f t="shared" si="84"/>
        <v>#N/A</v>
      </c>
      <c r="FT12" s="8" t="e">
        <f t="shared" si="85"/>
        <v>#N/A</v>
      </c>
      <c r="FU12" s="8" t="e">
        <f t="shared" si="86"/>
        <v>#N/A</v>
      </c>
      <c r="FV12" s="8" t="e">
        <f t="shared" si="87"/>
        <v>#N/A</v>
      </c>
      <c r="FW12" s="8" t="e">
        <f t="shared" si="88"/>
        <v>#N/A</v>
      </c>
      <c r="FX12" s="8" t="e">
        <f t="shared" si="89"/>
        <v>#N/A</v>
      </c>
      <c r="FY12" s="8" t="e">
        <f t="shared" si="90"/>
        <v>#N/A</v>
      </c>
      <c r="FZ12" s="8" t="e">
        <f t="shared" si="91"/>
        <v>#N/A</v>
      </c>
      <c r="GA12" s="8" t="e">
        <f t="shared" si="92"/>
        <v>#N/A</v>
      </c>
      <c r="GB12" s="8" t="e">
        <f t="shared" si="93"/>
        <v>#N/A</v>
      </c>
      <c r="GC12" s="8" t="e">
        <f t="shared" si="94"/>
        <v>#N/A</v>
      </c>
      <c r="GD12" s="8" t="e">
        <f t="shared" si="95"/>
        <v>#N/A</v>
      </c>
      <c r="GE12" s="8" t="e">
        <f t="shared" si="96"/>
        <v>#N/A</v>
      </c>
      <c r="GF12" s="8" t="e">
        <f t="shared" si="97"/>
        <v>#N/A</v>
      </c>
      <c r="GG12" s="8" t="e">
        <f t="shared" si="98"/>
        <v>#N/A</v>
      </c>
      <c r="GH12" s="8" t="e">
        <f t="shared" si="99"/>
        <v>#N/A</v>
      </c>
      <c r="GI12" s="8" t="e">
        <f t="shared" si="100"/>
        <v>#N/A</v>
      </c>
      <c r="GJ12" s="8" t="e">
        <f t="shared" si="101"/>
        <v>#N/A</v>
      </c>
      <c r="GK12" s="8" t="e">
        <f t="shared" si="102"/>
        <v>#N/A</v>
      </c>
      <c r="GL12" s="8" t="e">
        <f t="shared" si="103"/>
        <v>#N/A</v>
      </c>
      <c r="GM12" s="8" t="e">
        <f t="shared" si="104"/>
        <v>#N/A</v>
      </c>
      <c r="GN12" s="8" t="e">
        <f t="shared" si="105"/>
        <v>#N/A</v>
      </c>
      <c r="GO12" s="8" t="e">
        <f t="shared" si="106"/>
        <v>#N/A</v>
      </c>
      <c r="GP12" s="8" t="e">
        <f t="shared" si="107"/>
        <v>#N/A</v>
      </c>
      <c r="GQ12" s="8" t="e">
        <f t="shared" si="108"/>
        <v>#N/A</v>
      </c>
      <c r="GR12" s="8" t="e">
        <f t="shared" si="109"/>
        <v>#N/A</v>
      </c>
      <c r="GS12" s="8" t="e">
        <f t="shared" si="110"/>
        <v>#N/A</v>
      </c>
      <c r="GT12" s="8" t="e">
        <f t="shared" si="111"/>
        <v>#N/A</v>
      </c>
      <c r="GU12" s="8" t="e">
        <f t="shared" si="112"/>
        <v>#N/A</v>
      </c>
      <c r="GV12" s="8" t="e">
        <f t="shared" si="113"/>
        <v>#N/A</v>
      </c>
      <c r="GW12" s="8" t="e">
        <f t="shared" si="114"/>
        <v>#N/A</v>
      </c>
      <c r="GX12" s="8" t="e">
        <f t="shared" si="115"/>
        <v>#N/A</v>
      </c>
      <c r="GY12" s="8" t="e">
        <f t="shared" si="116"/>
        <v>#N/A</v>
      </c>
      <c r="GZ12" s="8" t="e">
        <f t="shared" si="117"/>
        <v>#N/A</v>
      </c>
      <c r="HA12" s="8" t="e">
        <f t="shared" si="118"/>
        <v>#N/A</v>
      </c>
      <c r="HB12" s="8" t="e">
        <f t="shared" si="119"/>
        <v>#N/A</v>
      </c>
      <c r="HC12" s="8" t="e">
        <f t="shared" si="120"/>
        <v>#N/A</v>
      </c>
      <c r="HD12" s="8" t="e">
        <f t="shared" si="121"/>
        <v>#N/A</v>
      </c>
      <c r="HE12" s="8" t="e">
        <f t="shared" si="122"/>
        <v>#N/A</v>
      </c>
      <c r="HF12" s="8" t="e">
        <f t="shared" si="123"/>
        <v>#N/A</v>
      </c>
      <c r="HG12" s="8" t="e">
        <f t="shared" si="124"/>
        <v>#N/A</v>
      </c>
      <c r="HH12" s="8" t="e">
        <f t="shared" si="125"/>
        <v>#N/A</v>
      </c>
      <c r="HI12" s="8" t="e">
        <f t="shared" si="126"/>
        <v>#N/A</v>
      </c>
      <c r="HJ12" s="8" t="e">
        <f t="shared" si="127"/>
        <v>#N/A</v>
      </c>
      <c r="HK12" s="8" t="e">
        <f t="shared" si="128"/>
        <v>#N/A</v>
      </c>
      <c r="HL12" s="8" t="e">
        <f t="shared" si="129"/>
        <v>#N/A</v>
      </c>
      <c r="HM12" s="8" t="e">
        <f t="shared" si="130"/>
        <v>#N/A</v>
      </c>
      <c r="HN12" s="8" t="e">
        <f t="shared" si="131"/>
        <v>#N/A</v>
      </c>
    </row>
    <row r="13" spans="1:222" ht="13" x14ac:dyDescent="0.2">
      <c r="A13" s="4" t="s">
        <v>8407</v>
      </c>
      <c r="B13" s="11" t="s">
        <v>8408</v>
      </c>
      <c r="C13" s="4" t="s">
        <v>8409</v>
      </c>
      <c r="D13" s="11" t="s">
        <v>8410</v>
      </c>
      <c r="E13" s="11" t="s">
        <v>8668</v>
      </c>
      <c r="F13" s="11" t="s">
        <v>8570</v>
      </c>
      <c r="G13" s="11" t="s">
        <v>8619</v>
      </c>
      <c r="H13" s="11" t="s">
        <v>8717</v>
      </c>
      <c r="I13" s="11" t="s">
        <v>8766</v>
      </c>
      <c r="J13" s="4" t="s">
        <v>8826</v>
      </c>
      <c r="K13" s="4" t="s">
        <v>8827</v>
      </c>
      <c r="L13" s="11" t="s">
        <v>8913</v>
      </c>
      <c r="M13" s="11" t="s">
        <v>8973</v>
      </c>
      <c r="N13" s="11" t="s">
        <v>8974</v>
      </c>
      <c r="AC13" s="8" t="s">
        <v>5182</v>
      </c>
      <c r="AD13" s="8" t="s">
        <v>5841</v>
      </c>
      <c r="AE13" s="8" t="str">
        <f t="shared" si="181"/>
        <v/>
      </c>
      <c r="AF13" s="8" t="str">
        <f t="shared" si="182"/>
        <v/>
      </c>
      <c r="AG13" s="8" t="str">
        <f t="shared" si="183"/>
        <v/>
      </c>
      <c r="AH13" s="8" t="str">
        <f t="shared" si="184"/>
        <v/>
      </c>
      <c r="AI13" s="8" t="str">
        <f t="shared" si="185"/>
        <v/>
      </c>
      <c r="AJ13" s="8" t="str">
        <f t="shared" si="186"/>
        <v/>
      </c>
      <c r="AK13" s="8" t="str">
        <f t="shared" si="187"/>
        <v/>
      </c>
      <c r="AL13" s="8" t="str">
        <f t="shared" si="188"/>
        <v/>
      </c>
      <c r="AM13" s="8" t="str">
        <f t="shared" si="189"/>
        <v/>
      </c>
      <c r="AN13" s="8" t="str">
        <f t="shared" si="190"/>
        <v/>
      </c>
      <c r="AO13" s="8" t="str">
        <f t="shared" si="191"/>
        <v/>
      </c>
      <c r="AP13" s="8" t="str">
        <f t="shared" si="192"/>
        <v/>
      </c>
      <c r="AQ13" s="8" t="str">
        <f t="shared" si="193"/>
        <v/>
      </c>
      <c r="AR13" s="8" t="str">
        <f t="shared" si="194"/>
        <v/>
      </c>
      <c r="AS13" s="8" t="str">
        <f t="shared" si="195"/>
        <v/>
      </c>
      <c r="AT13" s="8" t="str">
        <f t="shared" si="196"/>
        <v/>
      </c>
      <c r="AU13" s="8" t="str">
        <f t="shared" si="197"/>
        <v/>
      </c>
      <c r="AV13" s="8" t="str">
        <f t="shared" si="198"/>
        <v/>
      </c>
      <c r="AW13" s="8" t="str">
        <f t="shared" si="199"/>
        <v/>
      </c>
      <c r="AX13" s="8" t="str">
        <f t="shared" si="200"/>
        <v/>
      </c>
      <c r="AY13" s="8" t="str">
        <f t="shared" si="201"/>
        <v/>
      </c>
      <c r="AZ13" s="8" t="str">
        <f t="shared" si="202"/>
        <v/>
      </c>
      <c r="BA13" s="8" t="str">
        <f t="shared" si="203"/>
        <v/>
      </c>
      <c r="BB13" s="8" t="str">
        <f t="shared" si="204"/>
        <v/>
      </c>
      <c r="BC13" s="8" t="str">
        <f t="shared" si="205"/>
        <v/>
      </c>
      <c r="BD13" s="8" t="str">
        <f t="shared" si="206"/>
        <v/>
      </c>
      <c r="BE13" s="8" t="str">
        <f t="shared" si="207"/>
        <v/>
      </c>
      <c r="BF13" s="8" t="str">
        <f t="shared" si="208"/>
        <v/>
      </c>
      <c r="BG13" s="8" t="str">
        <f t="shared" si="209"/>
        <v/>
      </c>
      <c r="BH13" s="8" t="str">
        <f t="shared" si="210"/>
        <v/>
      </c>
      <c r="BI13" s="8" t="str">
        <f t="shared" si="211"/>
        <v/>
      </c>
      <c r="BJ13" s="8" t="str">
        <f t="shared" si="212"/>
        <v/>
      </c>
      <c r="BK13" s="8" t="str">
        <f t="shared" si="213"/>
        <v/>
      </c>
      <c r="BL13" s="8" t="str">
        <f t="shared" si="214"/>
        <v/>
      </c>
      <c r="BM13" s="8" t="str">
        <f t="shared" si="215"/>
        <v/>
      </c>
      <c r="BN13" s="8" t="str">
        <f t="shared" si="216"/>
        <v/>
      </c>
      <c r="BO13" s="8" t="str">
        <f t="shared" si="217"/>
        <v/>
      </c>
      <c r="BP13" s="8" t="str">
        <f t="shared" si="218"/>
        <v/>
      </c>
      <c r="BQ13" s="8" t="str">
        <f t="shared" si="219"/>
        <v/>
      </c>
      <c r="BR13" s="8" t="str">
        <f t="shared" si="220"/>
        <v/>
      </c>
      <c r="BS13" s="8" t="str">
        <f t="shared" si="221"/>
        <v/>
      </c>
      <c r="BT13" s="8" t="str">
        <f t="shared" si="222"/>
        <v/>
      </c>
      <c r="BU13" s="8" t="str">
        <f t="shared" si="223"/>
        <v/>
      </c>
      <c r="BV13" s="8" t="str">
        <f t="shared" si="224"/>
        <v/>
      </c>
      <c r="BW13" s="8" t="str">
        <f t="shared" si="225"/>
        <v/>
      </c>
      <c r="BX13" s="8" t="str">
        <f t="shared" si="226"/>
        <v/>
      </c>
      <c r="BY13" s="8" t="str">
        <f t="shared" si="227"/>
        <v/>
      </c>
      <c r="BZ13" s="8" t="str">
        <f t="shared" si="228"/>
        <v/>
      </c>
      <c r="CA13" s="8" t="str">
        <f t="shared" si="229"/>
        <v/>
      </c>
      <c r="CD13" s="8" t="str">
        <f t="shared" si="46"/>
        <v>${findings[11].priority}</v>
      </c>
      <c r="CF13" s="8" t="str">
        <f t="shared" si="0"/>
        <v>&lt; $5MM USD</v>
      </c>
      <c r="CG13" s="8" t="str">
        <f t="shared" si="47"/>
        <v>$5MM - $10MM USD</v>
      </c>
      <c r="CH13" s="8" t="str">
        <f t="shared" si="1"/>
        <v>$10MM - $20MM USD</v>
      </c>
      <c r="CI13" s="8" t="str">
        <f t="shared" si="2"/>
        <v>&gt; $20MM USD</v>
      </c>
      <c r="CK13" s="8" t="s">
        <v>6526</v>
      </c>
      <c r="CL13" s="8" t="s">
        <v>35</v>
      </c>
      <c r="CM13" s="8" t="e">
        <f t="shared" si="3"/>
        <v>#N/A</v>
      </c>
      <c r="CN13" s="8" t="e">
        <f t="shared" si="4"/>
        <v>#N/A</v>
      </c>
      <c r="CO13" s="8" t="e">
        <f t="shared" si="5"/>
        <v>#N/A</v>
      </c>
      <c r="CP13" s="8" t="e">
        <f t="shared" si="6"/>
        <v>#N/A</v>
      </c>
      <c r="CQ13" s="8" t="e">
        <f t="shared" si="7"/>
        <v>#N/A</v>
      </c>
      <c r="CR13" s="8" t="e">
        <f t="shared" si="8"/>
        <v>#N/A</v>
      </c>
      <c r="CS13" s="8" t="e">
        <f t="shared" si="9"/>
        <v>#N/A</v>
      </c>
      <c r="CT13" s="8" t="e">
        <f t="shared" si="10"/>
        <v>#N/A</v>
      </c>
      <c r="CU13" s="8" t="e">
        <f t="shared" si="11"/>
        <v>#N/A</v>
      </c>
      <c r="CV13" s="8" t="e">
        <f t="shared" si="12"/>
        <v>#N/A</v>
      </c>
      <c r="CW13" s="8" t="e">
        <f t="shared" si="13"/>
        <v>#N/A</v>
      </c>
      <c r="CX13" s="8" t="e">
        <f t="shared" si="14"/>
        <v>#N/A</v>
      </c>
      <c r="CY13" s="8" t="e">
        <f t="shared" si="15"/>
        <v>#N/A</v>
      </c>
      <c r="CZ13" s="8" t="e">
        <f t="shared" si="16"/>
        <v>#N/A</v>
      </c>
      <c r="DA13" s="8" t="e">
        <f t="shared" si="17"/>
        <v>#N/A</v>
      </c>
      <c r="DB13" s="8" t="e">
        <f t="shared" si="18"/>
        <v>#N/A</v>
      </c>
      <c r="DC13" s="8" t="e">
        <f t="shared" si="19"/>
        <v>#N/A</v>
      </c>
      <c r="DD13" s="8" t="e">
        <f t="shared" si="20"/>
        <v>#N/A</v>
      </c>
      <c r="DE13" s="8" t="e">
        <f t="shared" si="21"/>
        <v>#N/A</v>
      </c>
      <c r="DF13" s="8" t="e">
        <f t="shared" si="22"/>
        <v>#N/A</v>
      </c>
      <c r="DG13" s="8" t="e">
        <f t="shared" si="23"/>
        <v>#N/A</v>
      </c>
      <c r="DH13" s="8" t="e">
        <f t="shared" si="24"/>
        <v>#N/A</v>
      </c>
      <c r="DI13" s="8" t="s">
        <v>3169</v>
      </c>
      <c r="DJ13" s="8" t="s">
        <v>3170</v>
      </c>
      <c r="DK13" s="8" t="s">
        <v>34</v>
      </c>
      <c r="DL13" s="8" t="s">
        <v>4860</v>
      </c>
      <c r="DN13" s="8" t="e">
        <f t="shared" si="25"/>
        <v>#N/A</v>
      </c>
      <c r="DO13" s="8" t="e">
        <f t="shared" si="26"/>
        <v>#N/A</v>
      </c>
      <c r="DP13" s="8" t="e">
        <f t="shared" si="27"/>
        <v>#N/A</v>
      </c>
      <c r="DQ13" s="8" t="e">
        <f t="shared" si="28"/>
        <v>#N/A</v>
      </c>
      <c r="DR13" s="8" t="e">
        <f t="shared" si="29"/>
        <v>#N/A</v>
      </c>
      <c r="DS13" s="8" t="e">
        <f t="shared" si="30"/>
        <v>#N/A</v>
      </c>
      <c r="DT13" s="8" t="e">
        <f t="shared" si="31"/>
        <v>#N/A</v>
      </c>
      <c r="DU13" s="8" t="e">
        <f t="shared" si="32"/>
        <v>#N/A</v>
      </c>
      <c r="DV13" s="8" t="e">
        <f t="shared" si="33"/>
        <v>#N/A</v>
      </c>
      <c r="DW13" s="8" t="e">
        <f t="shared" si="34"/>
        <v>#N/A</v>
      </c>
      <c r="DX13" s="8" t="e">
        <f t="shared" si="35"/>
        <v>#N/A</v>
      </c>
      <c r="DY13" s="8" t="e">
        <f t="shared" si="36"/>
        <v>#N/A</v>
      </c>
      <c r="DZ13" s="8" t="e">
        <f t="shared" si="37"/>
        <v>#N/A</v>
      </c>
      <c r="EA13" s="8" t="e">
        <f t="shared" si="38"/>
        <v>#N/A</v>
      </c>
      <c r="EB13" s="8" t="e">
        <f t="shared" si="39"/>
        <v>#N/A</v>
      </c>
      <c r="EC13" s="8" t="e">
        <f t="shared" si="40"/>
        <v>#N/A</v>
      </c>
      <c r="ED13" s="8" t="e">
        <f t="shared" si="41"/>
        <v>#N/A</v>
      </c>
      <c r="EE13" s="8" t="e">
        <f t="shared" si="42"/>
        <v>#N/A</v>
      </c>
      <c r="EF13" s="8" t="e">
        <f t="shared" si="43"/>
        <v>#N/A</v>
      </c>
      <c r="EG13" s="8" t="e">
        <f t="shared" si="44"/>
        <v>#N/A</v>
      </c>
      <c r="EH13" s="8" t="e">
        <f t="shared" si="45"/>
        <v>#N/A</v>
      </c>
      <c r="EI13" s="8" t="e">
        <f t="shared" si="48"/>
        <v>#N/A</v>
      </c>
      <c r="EJ13" s="8" t="e">
        <f t="shared" si="49"/>
        <v>#N/A</v>
      </c>
      <c r="EK13" s="8" t="e">
        <f t="shared" si="50"/>
        <v>#N/A</v>
      </c>
      <c r="EL13" s="8" t="e">
        <f t="shared" si="51"/>
        <v>#N/A</v>
      </c>
      <c r="EM13" s="8" t="e">
        <f t="shared" si="52"/>
        <v>#N/A</v>
      </c>
      <c r="EN13" s="8" t="e">
        <f t="shared" si="53"/>
        <v>#N/A</v>
      </c>
      <c r="EO13" s="8" t="e">
        <f t="shared" si="54"/>
        <v>#N/A</v>
      </c>
      <c r="EP13" s="8" t="e">
        <f t="shared" si="55"/>
        <v>#N/A</v>
      </c>
      <c r="EQ13" s="8" t="e">
        <f t="shared" si="56"/>
        <v>#N/A</v>
      </c>
      <c r="ER13" s="8" t="e">
        <f t="shared" si="57"/>
        <v>#N/A</v>
      </c>
      <c r="ES13" s="8" t="e">
        <f t="shared" si="58"/>
        <v>#N/A</v>
      </c>
      <c r="ET13" s="8" t="e">
        <f t="shared" si="59"/>
        <v>#N/A</v>
      </c>
      <c r="EU13" s="8" t="e">
        <f t="shared" si="60"/>
        <v>#N/A</v>
      </c>
      <c r="EV13" s="8" t="e">
        <f t="shared" si="61"/>
        <v>#N/A</v>
      </c>
      <c r="EW13" s="8" t="e">
        <f t="shared" si="62"/>
        <v>#N/A</v>
      </c>
      <c r="EX13" s="8" t="e">
        <f t="shared" si="63"/>
        <v>#N/A</v>
      </c>
      <c r="EY13" s="8" t="e">
        <f t="shared" si="64"/>
        <v>#N/A</v>
      </c>
      <c r="EZ13" s="8" t="e">
        <f t="shared" si="65"/>
        <v>#N/A</v>
      </c>
      <c r="FA13" s="8" t="e">
        <f t="shared" si="66"/>
        <v>#N/A</v>
      </c>
      <c r="FB13" s="8" t="e">
        <f t="shared" si="67"/>
        <v>#N/A</v>
      </c>
      <c r="FC13" s="8" t="e">
        <f t="shared" si="68"/>
        <v>#N/A</v>
      </c>
      <c r="FD13" s="8" t="e">
        <f t="shared" si="69"/>
        <v>#N/A</v>
      </c>
      <c r="FE13" s="8" t="e">
        <f t="shared" si="70"/>
        <v>#N/A</v>
      </c>
      <c r="FF13" s="8" t="e">
        <f t="shared" si="71"/>
        <v>#N/A</v>
      </c>
      <c r="FG13" s="8" t="e">
        <f t="shared" si="72"/>
        <v>#N/A</v>
      </c>
      <c r="FH13" s="8" t="e">
        <f t="shared" si="73"/>
        <v>#N/A</v>
      </c>
      <c r="FI13" s="8" t="e">
        <f t="shared" si="74"/>
        <v>#N/A</v>
      </c>
      <c r="FJ13" s="8" t="e">
        <f t="shared" si="75"/>
        <v>#N/A</v>
      </c>
      <c r="FK13" s="8" t="e">
        <f t="shared" si="76"/>
        <v>#N/A</v>
      </c>
      <c r="FL13" s="8" t="e">
        <f t="shared" si="77"/>
        <v>#N/A</v>
      </c>
      <c r="FM13" s="8" t="e">
        <f t="shared" si="78"/>
        <v>#N/A</v>
      </c>
      <c r="FN13" s="8" t="e">
        <f t="shared" si="79"/>
        <v>#N/A</v>
      </c>
      <c r="FO13" s="8" t="e">
        <f t="shared" si="80"/>
        <v>#N/A</v>
      </c>
      <c r="FP13" s="8" t="e">
        <f t="shared" si="81"/>
        <v>#N/A</v>
      </c>
      <c r="FQ13" s="8" t="e">
        <f t="shared" si="82"/>
        <v>#N/A</v>
      </c>
      <c r="FR13" s="8" t="e">
        <f t="shared" si="83"/>
        <v>#N/A</v>
      </c>
      <c r="FS13" s="8" t="e">
        <f t="shared" si="84"/>
        <v>#N/A</v>
      </c>
      <c r="FT13" s="8" t="e">
        <f t="shared" si="85"/>
        <v>#N/A</v>
      </c>
      <c r="FU13" s="8" t="e">
        <f t="shared" si="86"/>
        <v>#N/A</v>
      </c>
      <c r="FV13" s="8" t="e">
        <f t="shared" si="87"/>
        <v>#N/A</v>
      </c>
      <c r="FW13" s="8" t="e">
        <f t="shared" si="88"/>
        <v>#N/A</v>
      </c>
      <c r="FX13" s="8" t="e">
        <f t="shared" si="89"/>
        <v>#N/A</v>
      </c>
      <c r="FY13" s="8" t="e">
        <f t="shared" si="90"/>
        <v>#N/A</v>
      </c>
      <c r="FZ13" s="8" t="e">
        <f t="shared" si="91"/>
        <v>#N/A</v>
      </c>
      <c r="GA13" s="8" t="e">
        <f t="shared" si="92"/>
        <v>#N/A</v>
      </c>
      <c r="GB13" s="8" t="e">
        <f t="shared" si="93"/>
        <v>#N/A</v>
      </c>
      <c r="GC13" s="8" t="e">
        <f t="shared" si="94"/>
        <v>#N/A</v>
      </c>
      <c r="GD13" s="8" t="e">
        <f t="shared" si="95"/>
        <v>#N/A</v>
      </c>
      <c r="GE13" s="8" t="e">
        <f t="shared" si="96"/>
        <v>#N/A</v>
      </c>
      <c r="GF13" s="8" t="e">
        <f t="shared" si="97"/>
        <v>#N/A</v>
      </c>
      <c r="GG13" s="8" t="e">
        <f t="shared" si="98"/>
        <v>#N/A</v>
      </c>
      <c r="GH13" s="8" t="e">
        <f t="shared" si="99"/>
        <v>#N/A</v>
      </c>
      <c r="GI13" s="8" t="e">
        <f t="shared" si="100"/>
        <v>#N/A</v>
      </c>
      <c r="GJ13" s="8" t="e">
        <f t="shared" si="101"/>
        <v>#N/A</v>
      </c>
      <c r="GK13" s="8" t="e">
        <f t="shared" si="102"/>
        <v>#N/A</v>
      </c>
      <c r="GL13" s="8" t="e">
        <f t="shared" si="103"/>
        <v>#N/A</v>
      </c>
      <c r="GM13" s="8" t="e">
        <f t="shared" si="104"/>
        <v>#N/A</v>
      </c>
      <c r="GN13" s="8" t="e">
        <f t="shared" si="105"/>
        <v>#N/A</v>
      </c>
      <c r="GO13" s="8" t="e">
        <f t="shared" si="106"/>
        <v>#N/A</v>
      </c>
      <c r="GP13" s="8" t="e">
        <f t="shared" si="107"/>
        <v>#N/A</v>
      </c>
      <c r="GQ13" s="8" t="e">
        <f t="shared" si="108"/>
        <v>#N/A</v>
      </c>
      <c r="GR13" s="8" t="e">
        <f t="shared" si="109"/>
        <v>#N/A</v>
      </c>
      <c r="GS13" s="8" t="e">
        <f t="shared" si="110"/>
        <v>#N/A</v>
      </c>
      <c r="GT13" s="8" t="e">
        <f t="shared" si="111"/>
        <v>#N/A</v>
      </c>
      <c r="GU13" s="8" t="e">
        <f t="shared" si="112"/>
        <v>#N/A</v>
      </c>
      <c r="GV13" s="8" t="e">
        <f t="shared" si="113"/>
        <v>#N/A</v>
      </c>
      <c r="GW13" s="8" t="e">
        <f t="shared" si="114"/>
        <v>#N/A</v>
      </c>
      <c r="GX13" s="8" t="e">
        <f t="shared" si="115"/>
        <v>#N/A</v>
      </c>
      <c r="GY13" s="8" t="e">
        <f t="shared" si="116"/>
        <v>#N/A</v>
      </c>
      <c r="GZ13" s="8" t="e">
        <f t="shared" si="117"/>
        <v>#N/A</v>
      </c>
      <c r="HA13" s="8" t="e">
        <f t="shared" si="118"/>
        <v>#N/A</v>
      </c>
      <c r="HB13" s="8" t="e">
        <f t="shared" si="119"/>
        <v>#N/A</v>
      </c>
      <c r="HC13" s="8" t="e">
        <f t="shared" si="120"/>
        <v>#N/A</v>
      </c>
      <c r="HD13" s="8" t="e">
        <f t="shared" si="121"/>
        <v>#N/A</v>
      </c>
      <c r="HE13" s="8" t="e">
        <f t="shared" si="122"/>
        <v>#N/A</v>
      </c>
      <c r="HF13" s="8" t="e">
        <f t="shared" si="123"/>
        <v>#N/A</v>
      </c>
      <c r="HG13" s="8" t="e">
        <f t="shared" si="124"/>
        <v>#N/A</v>
      </c>
      <c r="HH13" s="8" t="e">
        <f t="shared" si="125"/>
        <v>#N/A</v>
      </c>
      <c r="HI13" s="8" t="e">
        <f t="shared" si="126"/>
        <v>#N/A</v>
      </c>
      <c r="HJ13" s="8" t="e">
        <f t="shared" si="127"/>
        <v>#N/A</v>
      </c>
      <c r="HK13" s="8" t="e">
        <f t="shared" si="128"/>
        <v>#N/A</v>
      </c>
      <c r="HL13" s="8" t="e">
        <f t="shared" si="129"/>
        <v>#N/A</v>
      </c>
      <c r="HM13" s="8" t="e">
        <f t="shared" si="130"/>
        <v>#N/A</v>
      </c>
      <c r="HN13" s="8" t="e">
        <f t="shared" si="131"/>
        <v>#N/A</v>
      </c>
    </row>
    <row r="14" spans="1:222" ht="13" x14ac:dyDescent="0.2">
      <c r="A14" s="4" t="s">
        <v>8411</v>
      </c>
      <c r="B14" s="11" t="s">
        <v>8412</v>
      </c>
      <c r="C14" s="4" t="s">
        <v>8413</v>
      </c>
      <c r="D14" s="11" t="s">
        <v>8414</v>
      </c>
      <c r="E14" s="11" t="s">
        <v>8669</v>
      </c>
      <c r="F14" s="11" t="s">
        <v>8571</v>
      </c>
      <c r="G14" s="11" t="s">
        <v>8620</v>
      </c>
      <c r="H14" s="11" t="s">
        <v>8718</v>
      </c>
      <c r="I14" s="11" t="s">
        <v>8767</v>
      </c>
      <c r="J14" s="4" t="s">
        <v>8828</v>
      </c>
      <c r="K14" s="4" t="s">
        <v>8829</v>
      </c>
      <c r="L14" s="11" t="s">
        <v>8914</v>
      </c>
      <c r="M14" s="11" t="s">
        <v>8975</v>
      </c>
      <c r="N14" s="11" t="s">
        <v>8976</v>
      </c>
      <c r="AC14" s="8" t="s">
        <v>5036</v>
      </c>
      <c r="AD14" s="8" t="s">
        <v>5842</v>
      </c>
      <c r="AE14" s="8" t="str">
        <f t="shared" si="181"/>
        <v/>
      </c>
      <c r="AF14" s="8" t="str">
        <f t="shared" si="182"/>
        <v/>
      </c>
      <c r="AG14" s="8" t="str">
        <f t="shared" si="183"/>
        <v/>
      </c>
      <c r="AH14" s="8" t="str">
        <f t="shared" si="184"/>
        <v/>
      </c>
      <c r="AI14" s="8" t="str">
        <f t="shared" si="185"/>
        <v/>
      </c>
      <c r="AJ14" s="8" t="str">
        <f t="shared" si="186"/>
        <v/>
      </c>
      <c r="AK14" s="8" t="str">
        <f t="shared" si="187"/>
        <v/>
      </c>
      <c r="AL14" s="8" t="str">
        <f t="shared" si="188"/>
        <v/>
      </c>
      <c r="AM14" s="8" t="str">
        <f t="shared" si="189"/>
        <v/>
      </c>
      <c r="AN14" s="8" t="str">
        <f t="shared" si="190"/>
        <v/>
      </c>
      <c r="AO14" s="8" t="str">
        <f t="shared" si="191"/>
        <v/>
      </c>
      <c r="AP14" s="8" t="str">
        <f t="shared" si="192"/>
        <v/>
      </c>
      <c r="AQ14" s="8" t="str">
        <f t="shared" si="193"/>
        <v/>
      </c>
      <c r="AR14" s="8" t="str">
        <f t="shared" si="194"/>
        <v/>
      </c>
      <c r="AS14" s="8" t="str">
        <f t="shared" si="195"/>
        <v/>
      </c>
      <c r="AT14" s="8" t="str">
        <f t="shared" si="196"/>
        <v/>
      </c>
      <c r="AU14" s="8" t="str">
        <f t="shared" si="197"/>
        <v/>
      </c>
      <c r="AV14" s="8" t="str">
        <f t="shared" si="198"/>
        <v/>
      </c>
      <c r="AW14" s="8" t="str">
        <f t="shared" si="199"/>
        <v/>
      </c>
      <c r="AX14" s="8" t="str">
        <f t="shared" si="200"/>
        <v/>
      </c>
      <c r="AY14" s="8" t="str">
        <f t="shared" si="201"/>
        <v/>
      </c>
      <c r="AZ14" s="8" t="str">
        <f t="shared" si="202"/>
        <v/>
      </c>
      <c r="BA14" s="8" t="str">
        <f t="shared" si="203"/>
        <v/>
      </c>
      <c r="BB14" s="8" t="str">
        <f t="shared" si="204"/>
        <v/>
      </c>
      <c r="BC14" s="8" t="str">
        <f t="shared" si="205"/>
        <v/>
      </c>
      <c r="BD14" s="8" t="str">
        <f t="shared" si="206"/>
        <v/>
      </c>
      <c r="BE14" s="8" t="str">
        <f t="shared" si="207"/>
        <v/>
      </c>
      <c r="BF14" s="8" t="str">
        <f t="shared" si="208"/>
        <v/>
      </c>
      <c r="BG14" s="8" t="str">
        <f t="shared" si="209"/>
        <v/>
      </c>
      <c r="BH14" s="8" t="str">
        <f t="shared" si="210"/>
        <v/>
      </c>
      <c r="BI14" s="8" t="str">
        <f t="shared" si="211"/>
        <v/>
      </c>
      <c r="BJ14" s="8" t="str">
        <f t="shared" si="212"/>
        <v/>
      </c>
      <c r="BK14" s="8" t="str">
        <f t="shared" si="213"/>
        <v/>
      </c>
      <c r="BL14" s="8" t="str">
        <f t="shared" si="214"/>
        <v/>
      </c>
      <c r="BM14" s="8" t="str">
        <f t="shared" si="215"/>
        <v/>
      </c>
      <c r="BN14" s="8" t="str">
        <f t="shared" si="216"/>
        <v/>
      </c>
      <c r="BO14" s="8" t="str">
        <f t="shared" si="217"/>
        <v/>
      </c>
      <c r="BP14" s="8" t="str">
        <f t="shared" si="218"/>
        <v/>
      </c>
      <c r="BQ14" s="8" t="str">
        <f t="shared" si="219"/>
        <v/>
      </c>
      <c r="BR14" s="8" t="str">
        <f t="shared" si="220"/>
        <v/>
      </c>
      <c r="BS14" s="8" t="str">
        <f t="shared" si="221"/>
        <v/>
      </c>
      <c r="BT14" s="8" t="str">
        <f t="shared" si="222"/>
        <v/>
      </c>
      <c r="BU14" s="8" t="str">
        <f t="shared" si="223"/>
        <v/>
      </c>
      <c r="BV14" s="8" t="str">
        <f t="shared" si="224"/>
        <v/>
      </c>
      <c r="BW14" s="8" t="str">
        <f t="shared" si="225"/>
        <v/>
      </c>
      <c r="BX14" s="8" t="str">
        <f t="shared" si="226"/>
        <v/>
      </c>
      <c r="BY14" s="8" t="str">
        <f t="shared" si="227"/>
        <v/>
      </c>
      <c r="BZ14" s="8" t="str">
        <f t="shared" si="228"/>
        <v/>
      </c>
      <c r="CA14" s="8" t="str">
        <f t="shared" si="229"/>
        <v/>
      </c>
      <c r="CD14" s="8" t="str">
        <f t="shared" si="46"/>
        <v>${findings[12].priority}</v>
      </c>
      <c r="CF14" s="8" t="str">
        <f t="shared" si="0"/>
        <v>&lt; $5MM USD</v>
      </c>
      <c r="CG14" s="8" t="str">
        <f t="shared" si="47"/>
        <v>$5MM - $10MM USD</v>
      </c>
      <c r="CH14" s="8" t="str">
        <f t="shared" si="1"/>
        <v>$10MM - $20MM USD</v>
      </c>
      <c r="CI14" s="8" t="str">
        <f t="shared" si="2"/>
        <v>&gt; $20MM USD</v>
      </c>
      <c r="CK14" s="8" t="s">
        <v>6527</v>
      </c>
      <c r="CL14" s="8" t="s">
        <v>36</v>
      </c>
      <c r="CM14" s="8" t="e">
        <f t="shared" si="3"/>
        <v>#N/A</v>
      </c>
      <c r="CN14" s="8" t="e">
        <f t="shared" si="4"/>
        <v>#N/A</v>
      </c>
      <c r="CO14" s="8" t="e">
        <f t="shared" si="5"/>
        <v>#N/A</v>
      </c>
      <c r="CP14" s="8" t="e">
        <f t="shared" si="6"/>
        <v>#N/A</v>
      </c>
      <c r="CQ14" s="8" t="e">
        <f t="shared" si="7"/>
        <v>#N/A</v>
      </c>
      <c r="CR14" s="8" t="e">
        <f t="shared" si="8"/>
        <v>#N/A</v>
      </c>
      <c r="CS14" s="8" t="e">
        <f t="shared" si="9"/>
        <v>#N/A</v>
      </c>
      <c r="CT14" s="8" t="e">
        <f t="shared" si="10"/>
        <v>#N/A</v>
      </c>
      <c r="CU14" s="8" t="e">
        <f t="shared" si="11"/>
        <v>#N/A</v>
      </c>
      <c r="CV14" s="8" t="e">
        <f t="shared" si="12"/>
        <v>#N/A</v>
      </c>
      <c r="CW14" s="8" t="e">
        <f t="shared" si="13"/>
        <v>#N/A</v>
      </c>
      <c r="CX14" s="8" t="e">
        <f t="shared" si="14"/>
        <v>#N/A</v>
      </c>
      <c r="CY14" s="8" t="e">
        <f t="shared" si="15"/>
        <v>#N/A</v>
      </c>
      <c r="CZ14" s="8" t="e">
        <f t="shared" si="16"/>
        <v>#N/A</v>
      </c>
      <c r="DA14" s="8" t="e">
        <f t="shared" si="17"/>
        <v>#N/A</v>
      </c>
      <c r="DB14" s="8" t="e">
        <f t="shared" si="18"/>
        <v>#N/A</v>
      </c>
      <c r="DC14" s="8" t="e">
        <f t="shared" si="19"/>
        <v>#N/A</v>
      </c>
      <c r="DD14" s="8" t="e">
        <f t="shared" si="20"/>
        <v>#N/A</v>
      </c>
      <c r="DE14" s="8" t="e">
        <f t="shared" si="21"/>
        <v>#N/A</v>
      </c>
      <c r="DF14" s="8" t="e">
        <f t="shared" si="22"/>
        <v>#N/A</v>
      </c>
      <c r="DG14" s="8" t="e">
        <f t="shared" si="23"/>
        <v>#N/A</v>
      </c>
      <c r="DH14" s="8" t="e">
        <f t="shared" si="24"/>
        <v>#N/A</v>
      </c>
      <c r="DI14" s="8" t="s">
        <v>3171</v>
      </c>
      <c r="DJ14" s="8" t="s">
        <v>3172</v>
      </c>
      <c r="DK14" s="8" t="s">
        <v>34</v>
      </c>
      <c r="DL14" s="8" t="s">
        <v>4861</v>
      </c>
      <c r="DN14" s="8" t="e">
        <f t="shared" si="25"/>
        <v>#N/A</v>
      </c>
      <c r="DO14" s="8" t="e">
        <f t="shared" si="26"/>
        <v>#N/A</v>
      </c>
      <c r="DP14" s="8" t="e">
        <f t="shared" si="27"/>
        <v>#N/A</v>
      </c>
      <c r="DQ14" s="8" t="e">
        <f t="shared" si="28"/>
        <v>#N/A</v>
      </c>
      <c r="DR14" s="8" t="e">
        <f t="shared" si="29"/>
        <v>#N/A</v>
      </c>
      <c r="DS14" s="8" t="e">
        <f t="shared" si="30"/>
        <v>#N/A</v>
      </c>
      <c r="DT14" s="8" t="e">
        <f t="shared" si="31"/>
        <v>#N/A</v>
      </c>
      <c r="DU14" s="8" t="e">
        <f t="shared" si="32"/>
        <v>#N/A</v>
      </c>
      <c r="DV14" s="8" t="e">
        <f t="shared" si="33"/>
        <v>#N/A</v>
      </c>
      <c r="DW14" s="8" t="e">
        <f t="shared" si="34"/>
        <v>#N/A</v>
      </c>
      <c r="DX14" s="8" t="e">
        <f t="shared" si="35"/>
        <v>#N/A</v>
      </c>
      <c r="DY14" s="8" t="e">
        <f t="shared" si="36"/>
        <v>#N/A</v>
      </c>
      <c r="DZ14" s="8" t="e">
        <f t="shared" si="37"/>
        <v>#N/A</v>
      </c>
      <c r="EA14" s="8" t="e">
        <f t="shared" si="38"/>
        <v>#N/A</v>
      </c>
      <c r="EB14" s="8" t="e">
        <f t="shared" si="39"/>
        <v>#N/A</v>
      </c>
      <c r="EC14" s="8" t="e">
        <f t="shared" si="40"/>
        <v>#N/A</v>
      </c>
      <c r="ED14" s="8" t="e">
        <f t="shared" si="41"/>
        <v>#N/A</v>
      </c>
      <c r="EE14" s="8" t="e">
        <f t="shared" si="42"/>
        <v>#N/A</v>
      </c>
      <c r="EF14" s="8" t="e">
        <f t="shared" si="43"/>
        <v>#N/A</v>
      </c>
      <c r="EG14" s="8" t="e">
        <f t="shared" si="44"/>
        <v>#N/A</v>
      </c>
      <c r="EH14" s="8" t="e">
        <f t="shared" si="45"/>
        <v>#N/A</v>
      </c>
      <c r="EI14" s="8" t="e">
        <f t="shared" si="48"/>
        <v>#N/A</v>
      </c>
      <c r="EJ14" s="8" t="e">
        <f t="shared" si="49"/>
        <v>#N/A</v>
      </c>
      <c r="EK14" s="8" t="e">
        <f t="shared" si="50"/>
        <v>#N/A</v>
      </c>
      <c r="EL14" s="8" t="e">
        <f t="shared" si="51"/>
        <v>#N/A</v>
      </c>
      <c r="EM14" s="8" t="e">
        <f t="shared" si="52"/>
        <v>#N/A</v>
      </c>
      <c r="EN14" s="8" t="e">
        <f t="shared" si="53"/>
        <v>#N/A</v>
      </c>
      <c r="EO14" s="8" t="e">
        <f t="shared" si="54"/>
        <v>#N/A</v>
      </c>
      <c r="EP14" s="8" t="e">
        <f t="shared" si="55"/>
        <v>#N/A</v>
      </c>
      <c r="EQ14" s="8" t="e">
        <f t="shared" si="56"/>
        <v>#N/A</v>
      </c>
      <c r="ER14" s="8" t="e">
        <f t="shared" si="57"/>
        <v>#N/A</v>
      </c>
      <c r="ES14" s="8" t="e">
        <f t="shared" si="58"/>
        <v>#N/A</v>
      </c>
      <c r="ET14" s="8" t="e">
        <f t="shared" si="59"/>
        <v>#N/A</v>
      </c>
      <c r="EU14" s="8" t="e">
        <f t="shared" si="60"/>
        <v>#N/A</v>
      </c>
      <c r="EV14" s="8" t="e">
        <f t="shared" si="61"/>
        <v>#N/A</v>
      </c>
      <c r="EW14" s="8" t="e">
        <f t="shared" si="62"/>
        <v>#N/A</v>
      </c>
      <c r="EX14" s="8" t="e">
        <f t="shared" si="63"/>
        <v>#N/A</v>
      </c>
      <c r="EY14" s="8" t="e">
        <f t="shared" si="64"/>
        <v>#N/A</v>
      </c>
      <c r="EZ14" s="8" t="e">
        <f t="shared" si="65"/>
        <v>#N/A</v>
      </c>
      <c r="FA14" s="8" t="e">
        <f t="shared" si="66"/>
        <v>#N/A</v>
      </c>
      <c r="FB14" s="8" t="e">
        <f t="shared" si="67"/>
        <v>#N/A</v>
      </c>
      <c r="FC14" s="8" t="e">
        <f t="shared" si="68"/>
        <v>#N/A</v>
      </c>
      <c r="FD14" s="8" t="e">
        <f t="shared" si="69"/>
        <v>#N/A</v>
      </c>
      <c r="FE14" s="8" t="e">
        <f t="shared" si="70"/>
        <v>#N/A</v>
      </c>
      <c r="FF14" s="8" t="e">
        <f t="shared" si="71"/>
        <v>#N/A</v>
      </c>
      <c r="FG14" s="8" t="e">
        <f t="shared" si="72"/>
        <v>#N/A</v>
      </c>
      <c r="FH14" s="8" t="e">
        <f t="shared" si="73"/>
        <v>#N/A</v>
      </c>
      <c r="FI14" s="8" t="e">
        <f t="shared" si="74"/>
        <v>#N/A</v>
      </c>
      <c r="FJ14" s="8" t="e">
        <f t="shared" si="75"/>
        <v>#N/A</v>
      </c>
      <c r="FK14" s="8" t="e">
        <f t="shared" si="76"/>
        <v>#N/A</v>
      </c>
      <c r="FL14" s="8" t="e">
        <f t="shared" si="77"/>
        <v>#N/A</v>
      </c>
      <c r="FM14" s="8" t="e">
        <f t="shared" si="78"/>
        <v>#N/A</v>
      </c>
      <c r="FN14" s="8" t="e">
        <f t="shared" si="79"/>
        <v>#N/A</v>
      </c>
      <c r="FO14" s="8" t="e">
        <f t="shared" si="80"/>
        <v>#N/A</v>
      </c>
      <c r="FP14" s="8" t="e">
        <f t="shared" si="81"/>
        <v>#N/A</v>
      </c>
      <c r="FQ14" s="8" t="e">
        <f t="shared" si="82"/>
        <v>#N/A</v>
      </c>
      <c r="FR14" s="8" t="e">
        <f t="shared" si="83"/>
        <v>#N/A</v>
      </c>
      <c r="FS14" s="8" t="e">
        <f t="shared" si="84"/>
        <v>#N/A</v>
      </c>
      <c r="FT14" s="8" t="e">
        <f t="shared" si="85"/>
        <v>#N/A</v>
      </c>
      <c r="FU14" s="8" t="e">
        <f t="shared" si="86"/>
        <v>#N/A</v>
      </c>
      <c r="FV14" s="8" t="e">
        <f t="shared" si="87"/>
        <v>#N/A</v>
      </c>
      <c r="FW14" s="8" t="e">
        <f t="shared" si="88"/>
        <v>#N/A</v>
      </c>
      <c r="FX14" s="8" t="e">
        <f t="shared" si="89"/>
        <v>#N/A</v>
      </c>
      <c r="FY14" s="8" t="e">
        <f t="shared" si="90"/>
        <v>#N/A</v>
      </c>
      <c r="FZ14" s="8" t="e">
        <f t="shared" si="91"/>
        <v>#N/A</v>
      </c>
      <c r="GA14" s="8" t="e">
        <f t="shared" si="92"/>
        <v>#N/A</v>
      </c>
      <c r="GB14" s="8" t="e">
        <f t="shared" si="93"/>
        <v>#N/A</v>
      </c>
      <c r="GC14" s="8" t="e">
        <f t="shared" si="94"/>
        <v>#N/A</v>
      </c>
      <c r="GD14" s="8" t="e">
        <f t="shared" si="95"/>
        <v>#N/A</v>
      </c>
      <c r="GE14" s="8" t="e">
        <f t="shared" si="96"/>
        <v>#N/A</v>
      </c>
      <c r="GF14" s="8" t="e">
        <f t="shared" si="97"/>
        <v>#N/A</v>
      </c>
      <c r="GG14" s="8" t="e">
        <f t="shared" si="98"/>
        <v>#N/A</v>
      </c>
      <c r="GH14" s="8" t="e">
        <f t="shared" si="99"/>
        <v>#N/A</v>
      </c>
      <c r="GI14" s="8" t="e">
        <f t="shared" si="100"/>
        <v>#N/A</v>
      </c>
      <c r="GJ14" s="8" t="e">
        <f t="shared" si="101"/>
        <v>#N/A</v>
      </c>
      <c r="GK14" s="8" t="e">
        <f t="shared" si="102"/>
        <v>#N/A</v>
      </c>
      <c r="GL14" s="8" t="e">
        <f t="shared" si="103"/>
        <v>#N/A</v>
      </c>
      <c r="GM14" s="8" t="e">
        <f t="shared" si="104"/>
        <v>#N/A</v>
      </c>
      <c r="GN14" s="8" t="e">
        <f t="shared" si="105"/>
        <v>#N/A</v>
      </c>
      <c r="GO14" s="8" t="e">
        <f t="shared" si="106"/>
        <v>#N/A</v>
      </c>
      <c r="GP14" s="8" t="e">
        <f t="shared" si="107"/>
        <v>#N/A</v>
      </c>
      <c r="GQ14" s="8" t="e">
        <f t="shared" si="108"/>
        <v>#N/A</v>
      </c>
      <c r="GR14" s="8" t="e">
        <f t="shared" si="109"/>
        <v>#N/A</v>
      </c>
      <c r="GS14" s="8" t="e">
        <f t="shared" si="110"/>
        <v>#N/A</v>
      </c>
      <c r="GT14" s="8" t="e">
        <f t="shared" si="111"/>
        <v>#N/A</v>
      </c>
      <c r="GU14" s="8" t="e">
        <f t="shared" si="112"/>
        <v>#N/A</v>
      </c>
      <c r="GV14" s="8" t="e">
        <f t="shared" si="113"/>
        <v>#N/A</v>
      </c>
      <c r="GW14" s="8" t="e">
        <f t="shared" si="114"/>
        <v>#N/A</v>
      </c>
      <c r="GX14" s="8" t="e">
        <f t="shared" si="115"/>
        <v>#N/A</v>
      </c>
      <c r="GY14" s="8" t="e">
        <f t="shared" si="116"/>
        <v>#N/A</v>
      </c>
      <c r="GZ14" s="8" t="e">
        <f t="shared" si="117"/>
        <v>#N/A</v>
      </c>
      <c r="HA14" s="8" t="e">
        <f t="shared" si="118"/>
        <v>#N/A</v>
      </c>
      <c r="HB14" s="8" t="e">
        <f t="shared" si="119"/>
        <v>#N/A</v>
      </c>
      <c r="HC14" s="8" t="e">
        <f t="shared" si="120"/>
        <v>#N/A</v>
      </c>
      <c r="HD14" s="8" t="e">
        <f t="shared" si="121"/>
        <v>#N/A</v>
      </c>
      <c r="HE14" s="8" t="e">
        <f t="shared" si="122"/>
        <v>#N/A</v>
      </c>
      <c r="HF14" s="8" t="e">
        <f t="shared" si="123"/>
        <v>#N/A</v>
      </c>
      <c r="HG14" s="8" t="e">
        <f t="shared" si="124"/>
        <v>#N/A</v>
      </c>
      <c r="HH14" s="8" t="e">
        <f t="shared" si="125"/>
        <v>#N/A</v>
      </c>
      <c r="HI14" s="8" t="e">
        <f t="shared" si="126"/>
        <v>#N/A</v>
      </c>
      <c r="HJ14" s="8" t="e">
        <f t="shared" si="127"/>
        <v>#N/A</v>
      </c>
      <c r="HK14" s="8" t="e">
        <f t="shared" si="128"/>
        <v>#N/A</v>
      </c>
      <c r="HL14" s="8" t="e">
        <f t="shared" si="129"/>
        <v>#N/A</v>
      </c>
      <c r="HM14" s="8" t="e">
        <f t="shared" si="130"/>
        <v>#N/A</v>
      </c>
      <c r="HN14" s="8" t="e">
        <f t="shared" si="131"/>
        <v>#N/A</v>
      </c>
    </row>
    <row r="15" spans="1:222" ht="13" x14ac:dyDescent="0.2">
      <c r="A15" s="4" t="s">
        <v>8415</v>
      </c>
      <c r="B15" s="11" t="s">
        <v>8416</v>
      </c>
      <c r="C15" s="4" t="s">
        <v>8417</v>
      </c>
      <c r="D15" s="11" t="s">
        <v>8418</v>
      </c>
      <c r="E15" s="11" t="s">
        <v>8670</v>
      </c>
      <c r="F15" s="11" t="s">
        <v>8572</v>
      </c>
      <c r="G15" s="11" t="s">
        <v>8621</v>
      </c>
      <c r="H15" s="11" t="s">
        <v>8719</v>
      </c>
      <c r="I15" s="11" t="s">
        <v>8768</v>
      </c>
      <c r="J15" s="4" t="s">
        <v>8830</v>
      </c>
      <c r="K15" s="4" t="s">
        <v>8831</v>
      </c>
      <c r="L15" s="11" t="s">
        <v>8915</v>
      </c>
      <c r="M15" s="11" t="s">
        <v>8977</v>
      </c>
      <c r="N15" s="11" t="s">
        <v>8978</v>
      </c>
      <c r="AC15" s="8" t="s">
        <v>5037</v>
      </c>
      <c r="AD15" s="8" t="s">
        <v>5843</v>
      </c>
      <c r="AE15" s="8" t="str">
        <f t="shared" si="181"/>
        <v/>
      </c>
      <c r="AF15" s="8" t="str">
        <f t="shared" si="182"/>
        <v/>
      </c>
      <c r="AG15" s="8" t="str">
        <f t="shared" si="183"/>
        <v/>
      </c>
      <c r="AH15" s="8" t="str">
        <f t="shared" si="184"/>
        <v/>
      </c>
      <c r="AI15" s="8" t="str">
        <f t="shared" si="185"/>
        <v/>
      </c>
      <c r="AJ15" s="8" t="str">
        <f t="shared" si="186"/>
        <v/>
      </c>
      <c r="AK15" s="8" t="str">
        <f t="shared" si="187"/>
        <v/>
      </c>
      <c r="AL15" s="8" t="str">
        <f t="shared" si="188"/>
        <v/>
      </c>
      <c r="AM15" s="8" t="str">
        <f t="shared" si="189"/>
        <v/>
      </c>
      <c r="AN15" s="8" t="str">
        <f t="shared" si="190"/>
        <v/>
      </c>
      <c r="AO15" s="8" t="str">
        <f t="shared" si="191"/>
        <v/>
      </c>
      <c r="AP15" s="8" t="str">
        <f t="shared" si="192"/>
        <v/>
      </c>
      <c r="AQ15" s="8" t="str">
        <f t="shared" si="193"/>
        <v/>
      </c>
      <c r="AR15" s="8" t="str">
        <f t="shared" si="194"/>
        <v/>
      </c>
      <c r="AS15" s="8" t="str">
        <f t="shared" si="195"/>
        <v/>
      </c>
      <c r="AT15" s="8" t="str">
        <f t="shared" si="196"/>
        <v/>
      </c>
      <c r="AU15" s="8" t="str">
        <f t="shared" si="197"/>
        <v/>
      </c>
      <c r="AV15" s="8" t="str">
        <f t="shared" si="198"/>
        <v/>
      </c>
      <c r="AW15" s="8" t="str">
        <f t="shared" si="199"/>
        <v/>
      </c>
      <c r="AX15" s="8" t="str">
        <f t="shared" si="200"/>
        <v/>
      </c>
      <c r="AY15" s="8" t="str">
        <f t="shared" si="201"/>
        <v/>
      </c>
      <c r="AZ15" s="8" t="str">
        <f t="shared" si="202"/>
        <v/>
      </c>
      <c r="BA15" s="8" t="str">
        <f t="shared" si="203"/>
        <v/>
      </c>
      <c r="BB15" s="8" t="str">
        <f t="shared" si="204"/>
        <v/>
      </c>
      <c r="BC15" s="8" t="str">
        <f t="shared" si="205"/>
        <v/>
      </c>
      <c r="BD15" s="8" t="str">
        <f t="shared" si="206"/>
        <v/>
      </c>
      <c r="BE15" s="8" t="str">
        <f t="shared" si="207"/>
        <v/>
      </c>
      <c r="BF15" s="8" t="str">
        <f t="shared" si="208"/>
        <v/>
      </c>
      <c r="BG15" s="8" t="str">
        <f t="shared" si="209"/>
        <v/>
      </c>
      <c r="BH15" s="8" t="str">
        <f t="shared" si="210"/>
        <v/>
      </c>
      <c r="BI15" s="8" t="str">
        <f t="shared" si="211"/>
        <v/>
      </c>
      <c r="BJ15" s="8" t="str">
        <f t="shared" si="212"/>
        <v/>
      </c>
      <c r="BK15" s="8" t="str">
        <f t="shared" si="213"/>
        <v/>
      </c>
      <c r="BL15" s="8" t="str">
        <f t="shared" si="214"/>
        <v/>
      </c>
      <c r="BM15" s="8" t="str">
        <f t="shared" si="215"/>
        <v/>
      </c>
      <c r="BN15" s="8" t="str">
        <f t="shared" si="216"/>
        <v/>
      </c>
      <c r="BO15" s="8" t="str">
        <f t="shared" si="217"/>
        <v/>
      </c>
      <c r="BP15" s="8" t="str">
        <f t="shared" si="218"/>
        <v/>
      </c>
      <c r="BQ15" s="8" t="str">
        <f t="shared" si="219"/>
        <v/>
      </c>
      <c r="BR15" s="8" t="str">
        <f t="shared" si="220"/>
        <v/>
      </c>
      <c r="BS15" s="8" t="str">
        <f t="shared" si="221"/>
        <v/>
      </c>
      <c r="BT15" s="8" t="str">
        <f t="shared" si="222"/>
        <v/>
      </c>
      <c r="BU15" s="8" t="str">
        <f t="shared" si="223"/>
        <v/>
      </c>
      <c r="BV15" s="8" t="str">
        <f t="shared" si="224"/>
        <v/>
      </c>
      <c r="BW15" s="8" t="str">
        <f t="shared" si="225"/>
        <v/>
      </c>
      <c r="BX15" s="8" t="str">
        <f t="shared" si="226"/>
        <v/>
      </c>
      <c r="BY15" s="8" t="str">
        <f t="shared" si="227"/>
        <v/>
      </c>
      <c r="BZ15" s="8" t="str">
        <f t="shared" si="228"/>
        <v/>
      </c>
      <c r="CA15" s="8" t="str">
        <f t="shared" si="229"/>
        <v/>
      </c>
      <c r="CD15" s="8" t="str">
        <f t="shared" si="46"/>
        <v>${findings[13].priority}</v>
      </c>
      <c r="CF15" s="8" t="str">
        <f t="shared" si="0"/>
        <v>&lt; $5MM USD</v>
      </c>
      <c r="CG15" s="8" t="str">
        <f t="shared" si="47"/>
        <v>$5MM - $10MM USD</v>
      </c>
      <c r="CH15" s="8" t="str">
        <f t="shared" si="1"/>
        <v>$10MM - $20MM USD</v>
      </c>
      <c r="CI15" s="8" t="str">
        <f t="shared" si="2"/>
        <v>&gt; $20MM USD</v>
      </c>
      <c r="CK15" s="8" t="s">
        <v>37</v>
      </c>
      <c r="CL15" s="8" t="s">
        <v>4900</v>
      </c>
      <c r="CM15" s="8" t="e">
        <f t="shared" si="3"/>
        <v>#N/A</v>
      </c>
      <c r="CN15" s="8" t="e">
        <f t="shared" si="4"/>
        <v>#N/A</v>
      </c>
      <c r="CO15" s="8" t="e">
        <f t="shared" si="5"/>
        <v>#N/A</v>
      </c>
      <c r="CP15" s="8" t="e">
        <f t="shared" si="6"/>
        <v>#N/A</v>
      </c>
      <c r="CQ15" s="8" t="e">
        <f t="shared" si="7"/>
        <v>#N/A</v>
      </c>
      <c r="CR15" s="8" t="e">
        <f t="shared" si="8"/>
        <v>#N/A</v>
      </c>
      <c r="CS15" s="8" t="e">
        <f t="shared" si="9"/>
        <v>#N/A</v>
      </c>
      <c r="CT15" s="8" t="e">
        <f t="shared" si="10"/>
        <v>#N/A</v>
      </c>
      <c r="CU15" s="8" t="e">
        <f t="shared" si="11"/>
        <v>#N/A</v>
      </c>
      <c r="CV15" s="8" t="e">
        <f t="shared" si="12"/>
        <v>#N/A</v>
      </c>
      <c r="CW15" s="8" t="e">
        <f t="shared" si="13"/>
        <v>#N/A</v>
      </c>
      <c r="CX15" s="8" t="e">
        <f t="shared" si="14"/>
        <v>#N/A</v>
      </c>
      <c r="CY15" s="8" t="e">
        <f t="shared" si="15"/>
        <v>#N/A</v>
      </c>
      <c r="CZ15" s="8" t="e">
        <f t="shared" si="16"/>
        <v>#N/A</v>
      </c>
      <c r="DA15" s="8" t="e">
        <f t="shared" si="17"/>
        <v>#N/A</v>
      </c>
      <c r="DB15" s="8" t="e">
        <f t="shared" si="18"/>
        <v>#N/A</v>
      </c>
      <c r="DC15" s="8" t="e">
        <f t="shared" si="19"/>
        <v>#N/A</v>
      </c>
      <c r="DD15" s="8" t="e">
        <f t="shared" si="20"/>
        <v>#N/A</v>
      </c>
      <c r="DE15" s="8" t="e">
        <f t="shared" si="21"/>
        <v>#N/A</v>
      </c>
      <c r="DF15" s="8" t="e">
        <f t="shared" si="22"/>
        <v>#N/A</v>
      </c>
      <c r="DG15" s="8" t="e">
        <f t="shared" si="23"/>
        <v>#N/A</v>
      </c>
      <c r="DH15" s="8" t="e">
        <f t="shared" si="24"/>
        <v>#N/A</v>
      </c>
      <c r="DI15" s="8" t="s">
        <v>3173</v>
      </c>
      <c r="DJ15" s="8" t="s">
        <v>3174</v>
      </c>
      <c r="DK15" s="8" t="s">
        <v>34</v>
      </c>
      <c r="DL15" s="8" t="s">
        <v>3422</v>
      </c>
      <c r="DN15" s="8" t="e">
        <f t="shared" si="25"/>
        <v>#N/A</v>
      </c>
      <c r="DO15" s="8" t="e">
        <f t="shared" si="26"/>
        <v>#N/A</v>
      </c>
      <c r="DP15" s="8" t="e">
        <f t="shared" si="27"/>
        <v>#N/A</v>
      </c>
      <c r="DQ15" s="8" t="e">
        <f t="shared" si="28"/>
        <v>#N/A</v>
      </c>
      <c r="DR15" s="8" t="e">
        <f t="shared" si="29"/>
        <v>#N/A</v>
      </c>
      <c r="DS15" s="8" t="e">
        <f t="shared" si="30"/>
        <v>#N/A</v>
      </c>
      <c r="DT15" s="8" t="e">
        <f t="shared" si="31"/>
        <v>#N/A</v>
      </c>
      <c r="DU15" s="8" t="e">
        <f t="shared" si="32"/>
        <v>#N/A</v>
      </c>
      <c r="DV15" s="8" t="e">
        <f t="shared" si="33"/>
        <v>#N/A</v>
      </c>
      <c r="DW15" s="8" t="e">
        <f t="shared" si="34"/>
        <v>#N/A</v>
      </c>
      <c r="DX15" s="8" t="e">
        <f t="shared" si="35"/>
        <v>#N/A</v>
      </c>
      <c r="DY15" s="8" t="e">
        <f t="shared" si="36"/>
        <v>#N/A</v>
      </c>
      <c r="DZ15" s="8" t="e">
        <f t="shared" si="37"/>
        <v>#N/A</v>
      </c>
      <c r="EA15" s="8" t="e">
        <f t="shared" si="38"/>
        <v>#N/A</v>
      </c>
      <c r="EB15" s="8" t="e">
        <f t="shared" si="39"/>
        <v>#N/A</v>
      </c>
      <c r="EC15" s="8" t="e">
        <f t="shared" si="40"/>
        <v>#N/A</v>
      </c>
      <c r="ED15" s="8" t="e">
        <f t="shared" si="41"/>
        <v>#N/A</v>
      </c>
      <c r="EE15" s="8" t="e">
        <f t="shared" si="42"/>
        <v>#N/A</v>
      </c>
      <c r="EF15" s="8" t="e">
        <f t="shared" si="43"/>
        <v>#N/A</v>
      </c>
      <c r="EG15" s="8" t="e">
        <f t="shared" si="44"/>
        <v>#N/A</v>
      </c>
      <c r="EH15" s="8" t="e">
        <f t="shared" si="45"/>
        <v>#N/A</v>
      </c>
      <c r="EI15" s="8" t="e">
        <f t="shared" si="48"/>
        <v>#N/A</v>
      </c>
      <c r="EJ15" s="8" t="e">
        <f t="shared" si="49"/>
        <v>#N/A</v>
      </c>
      <c r="EK15" s="8" t="e">
        <f t="shared" si="50"/>
        <v>#N/A</v>
      </c>
      <c r="EL15" s="8" t="e">
        <f t="shared" si="51"/>
        <v>#N/A</v>
      </c>
      <c r="EM15" s="8" t="e">
        <f t="shared" si="52"/>
        <v>#N/A</v>
      </c>
      <c r="EN15" s="8" t="e">
        <f t="shared" si="53"/>
        <v>#N/A</v>
      </c>
      <c r="EO15" s="8" t="e">
        <f t="shared" si="54"/>
        <v>#N/A</v>
      </c>
      <c r="EP15" s="8" t="e">
        <f t="shared" si="55"/>
        <v>#N/A</v>
      </c>
      <c r="EQ15" s="8" t="e">
        <f t="shared" si="56"/>
        <v>#N/A</v>
      </c>
      <c r="ER15" s="8" t="e">
        <f t="shared" si="57"/>
        <v>#N/A</v>
      </c>
      <c r="ES15" s="8" t="e">
        <f t="shared" si="58"/>
        <v>#N/A</v>
      </c>
      <c r="ET15" s="8" t="e">
        <f t="shared" si="59"/>
        <v>#N/A</v>
      </c>
      <c r="EU15" s="8" t="e">
        <f t="shared" si="60"/>
        <v>#N/A</v>
      </c>
      <c r="EV15" s="8" t="e">
        <f t="shared" si="61"/>
        <v>#N/A</v>
      </c>
      <c r="EW15" s="8" t="e">
        <f t="shared" si="62"/>
        <v>#N/A</v>
      </c>
      <c r="EX15" s="8" t="e">
        <f t="shared" si="63"/>
        <v>#N/A</v>
      </c>
      <c r="EY15" s="8" t="e">
        <f t="shared" si="64"/>
        <v>#N/A</v>
      </c>
      <c r="EZ15" s="8" t="e">
        <f t="shared" si="65"/>
        <v>#N/A</v>
      </c>
      <c r="FA15" s="8" t="e">
        <f t="shared" si="66"/>
        <v>#N/A</v>
      </c>
      <c r="FB15" s="8" t="e">
        <f t="shared" si="67"/>
        <v>#N/A</v>
      </c>
      <c r="FC15" s="8" t="e">
        <f t="shared" si="68"/>
        <v>#N/A</v>
      </c>
      <c r="FD15" s="8" t="e">
        <f t="shared" si="69"/>
        <v>#N/A</v>
      </c>
      <c r="FE15" s="8" t="e">
        <f t="shared" si="70"/>
        <v>#N/A</v>
      </c>
      <c r="FF15" s="8" t="e">
        <f t="shared" si="71"/>
        <v>#N/A</v>
      </c>
      <c r="FG15" s="8" t="e">
        <f t="shared" si="72"/>
        <v>#N/A</v>
      </c>
      <c r="FH15" s="8" t="e">
        <f t="shared" si="73"/>
        <v>#N/A</v>
      </c>
      <c r="FI15" s="8" t="e">
        <f t="shared" si="74"/>
        <v>#N/A</v>
      </c>
      <c r="FJ15" s="8" t="e">
        <f t="shared" si="75"/>
        <v>#N/A</v>
      </c>
      <c r="FK15" s="8" t="e">
        <f t="shared" si="76"/>
        <v>#N/A</v>
      </c>
      <c r="FL15" s="8" t="e">
        <f t="shared" si="77"/>
        <v>#N/A</v>
      </c>
      <c r="FM15" s="8" t="e">
        <f t="shared" si="78"/>
        <v>#N/A</v>
      </c>
      <c r="FN15" s="8" t="e">
        <f t="shared" si="79"/>
        <v>#N/A</v>
      </c>
      <c r="FO15" s="8" t="e">
        <f t="shared" si="80"/>
        <v>#N/A</v>
      </c>
      <c r="FP15" s="8" t="e">
        <f t="shared" si="81"/>
        <v>#N/A</v>
      </c>
      <c r="FQ15" s="8" t="e">
        <f t="shared" si="82"/>
        <v>#N/A</v>
      </c>
      <c r="FR15" s="8" t="e">
        <f t="shared" si="83"/>
        <v>#N/A</v>
      </c>
      <c r="FS15" s="8" t="e">
        <f t="shared" si="84"/>
        <v>#N/A</v>
      </c>
      <c r="FT15" s="8" t="e">
        <f t="shared" si="85"/>
        <v>#N/A</v>
      </c>
      <c r="FU15" s="8" t="e">
        <f t="shared" si="86"/>
        <v>#N/A</v>
      </c>
      <c r="FV15" s="8" t="e">
        <f t="shared" si="87"/>
        <v>#N/A</v>
      </c>
      <c r="FW15" s="8" t="e">
        <f t="shared" si="88"/>
        <v>#N/A</v>
      </c>
      <c r="FX15" s="8" t="e">
        <f t="shared" si="89"/>
        <v>#N/A</v>
      </c>
      <c r="FY15" s="8" t="e">
        <f t="shared" si="90"/>
        <v>#N/A</v>
      </c>
      <c r="FZ15" s="8" t="e">
        <f t="shared" si="91"/>
        <v>#N/A</v>
      </c>
      <c r="GA15" s="8" t="e">
        <f t="shared" si="92"/>
        <v>#N/A</v>
      </c>
      <c r="GB15" s="8" t="e">
        <f t="shared" si="93"/>
        <v>#N/A</v>
      </c>
      <c r="GC15" s="8" t="e">
        <f t="shared" si="94"/>
        <v>#N/A</v>
      </c>
      <c r="GD15" s="8" t="e">
        <f t="shared" si="95"/>
        <v>#N/A</v>
      </c>
      <c r="GE15" s="8" t="e">
        <f t="shared" si="96"/>
        <v>#N/A</v>
      </c>
      <c r="GF15" s="8" t="e">
        <f t="shared" si="97"/>
        <v>#N/A</v>
      </c>
      <c r="GG15" s="8" t="e">
        <f t="shared" si="98"/>
        <v>#N/A</v>
      </c>
      <c r="GH15" s="8" t="e">
        <f t="shared" si="99"/>
        <v>#N/A</v>
      </c>
      <c r="GI15" s="8" t="e">
        <f t="shared" si="100"/>
        <v>#N/A</v>
      </c>
      <c r="GJ15" s="8" t="e">
        <f t="shared" si="101"/>
        <v>#N/A</v>
      </c>
      <c r="GK15" s="8" t="e">
        <f t="shared" si="102"/>
        <v>#N/A</v>
      </c>
      <c r="GL15" s="8" t="e">
        <f t="shared" si="103"/>
        <v>#N/A</v>
      </c>
      <c r="GM15" s="8" t="e">
        <f t="shared" si="104"/>
        <v>#N/A</v>
      </c>
      <c r="GN15" s="8" t="e">
        <f t="shared" si="105"/>
        <v>#N/A</v>
      </c>
      <c r="GO15" s="8" t="e">
        <f t="shared" si="106"/>
        <v>#N/A</v>
      </c>
      <c r="GP15" s="8" t="e">
        <f t="shared" si="107"/>
        <v>#N/A</v>
      </c>
      <c r="GQ15" s="8" t="e">
        <f t="shared" si="108"/>
        <v>#N/A</v>
      </c>
      <c r="GR15" s="8" t="e">
        <f t="shared" si="109"/>
        <v>#N/A</v>
      </c>
      <c r="GS15" s="8" t="e">
        <f t="shared" si="110"/>
        <v>#N/A</v>
      </c>
      <c r="GT15" s="8" t="e">
        <f t="shared" si="111"/>
        <v>#N/A</v>
      </c>
      <c r="GU15" s="8" t="e">
        <f t="shared" si="112"/>
        <v>#N/A</v>
      </c>
      <c r="GV15" s="8" t="e">
        <f t="shared" si="113"/>
        <v>#N/A</v>
      </c>
      <c r="GW15" s="8" t="e">
        <f t="shared" si="114"/>
        <v>#N/A</v>
      </c>
      <c r="GX15" s="8" t="e">
        <f t="shared" si="115"/>
        <v>#N/A</v>
      </c>
      <c r="GY15" s="8" t="e">
        <f t="shared" si="116"/>
        <v>#N/A</v>
      </c>
      <c r="GZ15" s="8" t="e">
        <f t="shared" si="117"/>
        <v>#N/A</v>
      </c>
      <c r="HA15" s="8" t="e">
        <f t="shared" si="118"/>
        <v>#N/A</v>
      </c>
      <c r="HB15" s="8" t="e">
        <f t="shared" si="119"/>
        <v>#N/A</v>
      </c>
      <c r="HC15" s="8" t="e">
        <f t="shared" si="120"/>
        <v>#N/A</v>
      </c>
      <c r="HD15" s="8" t="e">
        <f t="shared" si="121"/>
        <v>#N/A</v>
      </c>
      <c r="HE15" s="8" t="e">
        <f t="shared" si="122"/>
        <v>#N/A</v>
      </c>
      <c r="HF15" s="8" t="e">
        <f t="shared" si="123"/>
        <v>#N/A</v>
      </c>
      <c r="HG15" s="8" t="e">
        <f t="shared" si="124"/>
        <v>#N/A</v>
      </c>
      <c r="HH15" s="8" t="e">
        <f t="shared" si="125"/>
        <v>#N/A</v>
      </c>
      <c r="HI15" s="8" t="e">
        <f t="shared" si="126"/>
        <v>#N/A</v>
      </c>
      <c r="HJ15" s="8" t="e">
        <f t="shared" si="127"/>
        <v>#N/A</v>
      </c>
      <c r="HK15" s="8" t="e">
        <f t="shared" si="128"/>
        <v>#N/A</v>
      </c>
      <c r="HL15" s="8" t="e">
        <f t="shared" si="129"/>
        <v>#N/A</v>
      </c>
      <c r="HM15" s="8" t="e">
        <f t="shared" si="130"/>
        <v>#N/A</v>
      </c>
      <c r="HN15" s="8" t="e">
        <f t="shared" si="131"/>
        <v>#N/A</v>
      </c>
    </row>
    <row r="16" spans="1:222" ht="13" x14ac:dyDescent="0.2">
      <c r="A16" s="4" t="s">
        <v>8419</v>
      </c>
      <c r="B16" s="11" t="s">
        <v>8420</v>
      </c>
      <c r="C16" s="4" t="s">
        <v>8421</v>
      </c>
      <c r="D16" s="11" t="s">
        <v>8422</v>
      </c>
      <c r="E16" s="11" t="s">
        <v>8671</v>
      </c>
      <c r="F16" s="11" t="s">
        <v>8573</v>
      </c>
      <c r="G16" s="11" t="s">
        <v>8622</v>
      </c>
      <c r="H16" s="11" t="s">
        <v>8720</v>
      </c>
      <c r="I16" s="11" t="s">
        <v>8769</v>
      </c>
      <c r="J16" s="4" t="s">
        <v>8832</v>
      </c>
      <c r="K16" s="4" t="s">
        <v>8833</v>
      </c>
      <c r="L16" s="11" t="s">
        <v>8916</v>
      </c>
      <c r="M16" s="11" t="s">
        <v>8979</v>
      </c>
      <c r="N16" s="11" t="s">
        <v>8980</v>
      </c>
      <c r="AC16" s="8" t="s">
        <v>5222</v>
      </c>
      <c r="AD16" s="8" t="s">
        <v>5844</v>
      </c>
      <c r="AE16" s="8" t="str">
        <f t="shared" si="181"/>
        <v/>
      </c>
      <c r="AF16" s="8" t="str">
        <f t="shared" si="182"/>
        <v/>
      </c>
      <c r="AG16" s="8" t="str">
        <f t="shared" si="183"/>
        <v/>
      </c>
      <c r="AH16" s="8" t="str">
        <f t="shared" si="184"/>
        <v/>
      </c>
      <c r="AI16" s="8" t="str">
        <f t="shared" si="185"/>
        <v/>
      </c>
      <c r="AJ16" s="8" t="str">
        <f t="shared" si="186"/>
        <v/>
      </c>
      <c r="AK16" s="8" t="str">
        <f t="shared" si="187"/>
        <v/>
      </c>
      <c r="AL16" s="8" t="str">
        <f t="shared" si="188"/>
        <v/>
      </c>
      <c r="AM16" s="8" t="str">
        <f t="shared" si="189"/>
        <v/>
      </c>
      <c r="AN16" s="8" t="str">
        <f t="shared" si="190"/>
        <v/>
      </c>
      <c r="AO16" s="8" t="str">
        <f t="shared" si="191"/>
        <v/>
      </c>
      <c r="AP16" s="8" t="str">
        <f t="shared" si="192"/>
        <v/>
      </c>
      <c r="AQ16" s="8" t="str">
        <f t="shared" si="193"/>
        <v/>
      </c>
      <c r="AR16" s="8" t="str">
        <f t="shared" si="194"/>
        <v/>
      </c>
      <c r="AS16" s="8" t="str">
        <f t="shared" si="195"/>
        <v/>
      </c>
      <c r="AT16" s="8" t="str">
        <f t="shared" si="196"/>
        <v/>
      </c>
      <c r="AU16" s="8" t="str">
        <f t="shared" si="197"/>
        <v/>
      </c>
      <c r="AV16" s="8" t="str">
        <f t="shared" si="198"/>
        <v/>
      </c>
      <c r="AW16" s="8" t="str">
        <f t="shared" si="199"/>
        <v/>
      </c>
      <c r="AX16" s="8" t="str">
        <f t="shared" si="200"/>
        <v/>
      </c>
      <c r="AY16" s="8" t="str">
        <f t="shared" si="201"/>
        <v/>
      </c>
      <c r="AZ16" s="8" t="str">
        <f t="shared" si="202"/>
        <v/>
      </c>
      <c r="BA16" s="8" t="str">
        <f t="shared" si="203"/>
        <v/>
      </c>
      <c r="BB16" s="8" t="str">
        <f t="shared" si="204"/>
        <v/>
      </c>
      <c r="BC16" s="8" t="str">
        <f t="shared" si="205"/>
        <v/>
      </c>
      <c r="BD16" s="8" t="str">
        <f t="shared" si="206"/>
        <v/>
      </c>
      <c r="BE16" s="8" t="str">
        <f t="shared" si="207"/>
        <v/>
      </c>
      <c r="BF16" s="8" t="str">
        <f t="shared" si="208"/>
        <v/>
      </c>
      <c r="BG16" s="8" t="str">
        <f t="shared" si="209"/>
        <v/>
      </c>
      <c r="BH16" s="8" t="str">
        <f t="shared" si="210"/>
        <v/>
      </c>
      <c r="BI16" s="8" t="str">
        <f t="shared" si="211"/>
        <v/>
      </c>
      <c r="BJ16" s="8" t="str">
        <f t="shared" si="212"/>
        <v/>
      </c>
      <c r="BK16" s="8" t="str">
        <f t="shared" si="213"/>
        <v/>
      </c>
      <c r="BL16" s="8" t="str">
        <f t="shared" si="214"/>
        <v/>
      </c>
      <c r="BM16" s="8" t="str">
        <f t="shared" si="215"/>
        <v/>
      </c>
      <c r="BN16" s="8" t="str">
        <f t="shared" si="216"/>
        <v/>
      </c>
      <c r="BO16" s="8" t="str">
        <f t="shared" si="217"/>
        <v/>
      </c>
      <c r="BP16" s="8" t="str">
        <f t="shared" si="218"/>
        <v/>
      </c>
      <c r="BQ16" s="8" t="str">
        <f t="shared" si="219"/>
        <v/>
      </c>
      <c r="BR16" s="8" t="str">
        <f t="shared" si="220"/>
        <v/>
      </c>
      <c r="BS16" s="8" t="str">
        <f t="shared" si="221"/>
        <v/>
      </c>
      <c r="BT16" s="8" t="str">
        <f t="shared" si="222"/>
        <v/>
      </c>
      <c r="BU16" s="8" t="str">
        <f t="shared" si="223"/>
        <v/>
      </c>
      <c r="BV16" s="8" t="str">
        <f t="shared" si="224"/>
        <v/>
      </c>
      <c r="BW16" s="8" t="str">
        <f t="shared" si="225"/>
        <v/>
      </c>
      <c r="BX16" s="8" t="str">
        <f t="shared" si="226"/>
        <v/>
      </c>
      <c r="BY16" s="8" t="str">
        <f t="shared" si="227"/>
        <v/>
      </c>
      <c r="BZ16" s="8" t="str">
        <f t="shared" si="228"/>
        <v/>
      </c>
      <c r="CA16" s="8" t="str">
        <f t="shared" si="229"/>
        <v/>
      </c>
      <c r="CD16" s="8" t="str">
        <f t="shared" si="46"/>
        <v>${findings[14].priority}</v>
      </c>
      <c r="CF16" s="8" t="str">
        <f t="shared" si="0"/>
        <v>&lt; $5MM USD</v>
      </c>
      <c r="CG16" s="8" t="str">
        <f t="shared" si="47"/>
        <v>$5MM - $10MM USD</v>
      </c>
      <c r="CH16" s="8" t="str">
        <f t="shared" si="1"/>
        <v>$10MM - $20MM USD</v>
      </c>
      <c r="CI16" s="8" t="str">
        <f t="shared" si="2"/>
        <v>&gt; $20MM USD</v>
      </c>
      <c r="CK16" s="8" t="s">
        <v>38</v>
      </c>
      <c r="CL16" s="8" t="s">
        <v>35</v>
      </c>
      <c r="CM16" s="8" t="e">
        <f t="shared" si="3"/>
        <v>#N/A</v>
      </c>
      <c r="CN16" s="8" t="e">
        <f t="shared" si="4"/>
        <v>#N/A</v>
      </c>
      <c r="CO16" s="8" t="e">
        <f t="shared" si="5"/>
        <v>#N/A</v>
      </c>
      <c r="CP16" s="8" t="e">
        <f t="shared" si="6"/>
        <v>#N/A</v>
      </c>
      <c r="CQ16" s="8" t="e">
        <f t="shared" si="7"/>
        <v>#N/A</v>
      </c>
      <c r="CR16" s="8" t="e">
        <f t="shared" si="8"/>
        <v>#N/A</v>
      </c>
      <c r="CS16" s="8" t="e">
        <f t="shared" si="9"/>
        <v>#N/A</v>
      </c>
      <c r="CT16" s="8" t="e">
        <f t="shared" si="10"/>
        <v>#N/A</v>
      </c>
      <c r="CU16" s="8" t="e">
        <f t="shared" si="11"/>
        <v>#N/A</v>
      </c>
      <c r="CV16" s="8" t="e">
        <f t="shared" si="12"/>
        <v>#N/A</v>
      </c>
      <c r="CW16" s="8" t="e">
        <f t="shared" si="13"/>
        <v>#N/A</v>
      </c>
      <c r="CX16" s="8" t="e">
        <f t="shared" si="14"/>
        <v>#N/A</v>
      </c>
      <c r="CY16" s="8" t="e">
        <f t="shared" si="15"/>
        <v>#N/A</v>
      </c>
      <c r="CZ16" s="8" t="e">
        <f t="shared" si="16"/>
        <v>#N/A</v>
      </c>
      <c r="DA16" s="8" t="e">
        <f t="shared" si="17"/>
        <v>#N/A</v>
      </c>
      <c r="DB16" s="8" t="e">
        <f t="shared" si="18"/>
        <v>#N/A</v>
      </c>
      <c r="DC16" s="8" t="e">
        <f t="shared" si="19"/>
        <v>#N/A</v>
      </c>
      <c r="DD16" s="8" t="e">
        <f t="shared" si="20"/>
        <v>#N/A</v>
      </c>
      <c r="DE16" s="8" t="e">
        <f t="shared" si="21"/>
        <v>#N/A</v>
      </c>
      <c r="DF16" s="8" t="e">
        <f t="shared" si="22"/>
        <v>#N/A</v>
      </c>
      <c r="DG16" s="8" t="e">
        <f t="shared" si="23"/>
        <v>#N/A</v>
      </c>
      <c r="DH16" s="8" t="e">
        <f t="shared" si="24"/>
        <v>#N/A</v>
      </c>
      <c r="DI16" s="8" t="s">
        <v>3175</v>
      </c>
      <c r="DJ16" s="8" t="s">
        <v>3176</v>
      </c>
      <c r="DK16" s="8" t="s">
        <v>34</v>
      </c>
      <c r="DL16" s="8" t="s">
        <v>4505</v>
      </c>
      <c r="DN16" s="8" t="e">
        <f t="shared" si="25"/>
        <v>#N/A</v>
      </c>
      <c r="DO16" s="8" t="e">
        <f t="shared" si="26"/>
        <v>#N/A</v>
      </c>
      <c r="DP16" s="8" t="e">
        <f t="shared" si="27"/>
        <v>#N/A</v>
      </c>
      <c r="DQ16" s="8" t="e">
        <f t="shared" si="28"/>
        <v>#N/A</v>
      </c>
      <c r="DR16" s="8" t="e">
        <f t="shared" si="29"/>
        <v>#N/A</v>
      </c>
      <c r="DS16" s="8" t="e">
        <f t="shared" si="30"/>
        <v>#N/A</v>
      </c>
      <c r="DT16" s="8" t="e">
        <f t="shared" si="31"/>
        <v>#N/A</v>
      </c>
      <c r="DU16" s="8" t="e">
        <f t="shared" si="32"/>
        <v>#N/A</v>
      </c>
      <c r="DV16" s="8" t="e">
        <f t="shared" si="33"/>
        <v>#N/A</v>
      </c>
      <c r="DW16" s="8" t="e">
        <f t="shared" si="34"/>
        <v>#N/A</v>
      </c>
      <c r="DX16" s="8" t="e">
        <f t="shared" si="35"/>
        <v>#N/A</v>
      </c>
      <c r="DY16" s="8" t="e">
        <f t="shared" si="36"/>
        <v>#N/A</v>
      </c>
      <c r="DZ16" s="8" t="e">
        <f t="shared" si="37"/>
        <v>#N/A</v>
      </c>
      <c r="EA16" s="8" t="e">
        <f t="shared" si="38"/>
        <v>#N/A</v>
      </c>
      <c r="EB16" s="8" t="e">
        <f t="shared" si="39"/>
        <v>#N/A</v>
      </c>
      <c r="EC16" s="8" t="e">
        <f t="shared" si="40"/>
        <v>#N/A</v>
      </c>
      <c r="ED16" s="8" t="e">
        <f t="shared" si="41"/>
        <v>#N/A</v>
      </c>
      <c r="EE16" s="8" t="e">
        <f t="shared" si="42"/>
        <v>#N/A</v>
      </c>
      <c r="EF16" s="8" t="e">
        <f t="shared" si="43"/>
        <v>#N/A</v>
      </c>
      <c r="EG16" s="8" t="e">
        <f t="shared" si="44"/>
        <v>#N/A</v>
      </c>
      <c r="EH16" s="8" t="e">
        <f t="shared" si="45"/>
        <v>#N/A</v>
      </c>
      <c r="EI16" s="8" t="e">
        <f t="shared" si="48"/>
        <v>#N/A</v>
      </c>
      <c r="EJ16" s="8" t="e">
        <f t="shared" si="49"/>
        <v>#N/A</v>
      </c>
      <c r="EK16" s="8" t="e">
        <f t="shared" si="50"/>
        <v>#N/A</v>
      </c>
      <c r="EL16" s="8" t="e">
        <f t="shared" si="51"/>
        <v>#N/A</v>
      </c>
      <c r="EM16" s="8" t="e">
        <f t="shared" si="52"/>
        <v>#N/A</v>
      </c>
      <c r="EN16" s="8" t="e">
        <f t="shared" si="53"/>
        <v>#N/A</v>
      </c>
      <c r="EO16" s="8" t="e">
        <f t="shared" si="54"/>
        <v>#N/A</v>
      </c>
      <c r="EP16" s="8" t="e">
        <f t="shared" si="55"/>
        <v>#N/A</v>
      </c>
      <c r="EQ16" s="8" t="e">
        <f t="shared" si="56"/>
        <v>#N/A</v>
      </c>
      <c r="ER16" s="8" t="e">
        <f t="shared" si="57"/>
        <v>#N/A</v>
      </c>
      <c r="ES16" s="8" t="e">
        <f t="shared" si="58"/>
        <v>#N/A</v>
      </c>
      <c r="ET16" s="8" t="e">
        <f t="shared" si="59"/>
        <v>#N/A</v>
      </c>
      <c r="EU16" s="8" t="e">
        <f t="shared" si="60"/>
        <v>#N/A</v>
      </c>
      <c r="EV16" s="8" t="e">
        <f t="shared" si="61"/>
        <v>#N/A</v>
      </c>
      <c r="EW16" s="8" t="e">
        <f t="shared" si="62"/>
        <v>#N/A</v>
      </c>
      <c r="EX16" s="8" t="e">
        <f t="shared" si="63"/>
        <v>#N/A</v>
      </c>
      <c r="EY16" s="8" t="e">
        <f t="shared" si="64"/>
        <v>#N/A</v>
      </c>
      <c r="EZ16" s="8" t="e">
        <f t="shared" si="65"/>
        <v>#N/A</v>
      </c>
      <c r="FA16" s="8" t="e">
        <f t="shared" si="66"/>
        <v>#N/A</v>
      </c>
      <c r="FB16" s="8" t="e">
        <f t="shared" si="67"/>
        <v>#N/A</v>
      </c>
      <c r="FC16" s="8" t="e">
        <f t="shared" si="68"/>
        <v>#N/A</v>
      </c>
      <c r="FD16" s="8" t="e">
        <f t="shared" si="69"/>
        <v>#N/A</v>
      </c>
      <c r="FE16" s="8" t="e">
        <f t="shared" si="70"/>
        <v>#N/A</v>
      </c>
      <c r="FF16" s="8" t="e">
        <f t="shared" si="71"/>
        <v>#N/A</v>
      </c>
      <c r="FG16" s="8" t="e">
        <f t="shared" si="72"/>
        <v>#N/A</v>
      </c>
      <c r="FH16" s="8" t="e">
        <f t="shared" si="73"/>
        <v>#N/A</v>
      </c>
      <c r="FI16" s="8" t="e">
        <f t="shared" si="74"/>
        <v>#N/A</v>
      </c>
      <c r="FJ16" s="8" t="e">
        <f t="shared" si="75"/>
        <v>#N/A</v>
      </c>
      <c r="FK16" s="8" t="e">
        <f t="shared" si="76"/>
        <v>#N/A</v>
      </c>
      <c r="FL16" s="8" t="e">
        <f t="shared" si="77"/>
        <v>#N/A</v>
      </c>
      <c r="FM16" s="8" t="e">
        <f t="shared" si="78"/>
        <v>#N/A</v>
      </c>
      <c r="FN16" s="8" t="e">
        <f t="shared" si="79"/>
        <v>#N/A</v>
      </c>
      <c r="FO16" s="8" t="e">
        <f t="shared" si="80"/>
        <v>#N/A</v>
      </c>
      <c r="FP16" s="8" t="e">
        <f t="shared" si="81"/>
        <v>#N/A</v>
      </c>
      <c r="FQ16" s="8" t="e">
        <f t="shared" si="82"/>
        <v>#N/A</v>
      </c>
      <c r="FR16" s="8" t="e">
        <f t="shared" si="83"/>
        <v>#N/A</v>
      </c>
      <c r="FS16" s="8" t="e">
        <f t="shared" si="84"/>
        <v>#N/A</v>
      </c>
      <c r="FT16" s="8" t="e">
        <f t="shared" si="85"/>
        <v>#N/A</v>
      </c>
      <c r="FU16" s="8" t="e">
        <f t="shared" si="86"/>
        <v>#N/A</v>
      </c>
      <c r="FV16" s="8" t="e">
        <f t="shared" si="87"/>
        <v>#N/A</v>
      </c>
      <c r="FW16" s="8" t="e">
        <f t="shared" si="88"/>
        <v>#N/A</v>
      </c>
      <c r="FX16" s="8" t="e">
        <f t="shared" si="89"/>
        <v>#N/A</v>
      </c>
      <c r="FY16" s="8" t="e">
        <f t="shared" si="90"/>
        <v>#N/A</v>
      </c>
      <c r="FZ16" s="8" t="e">
        <f t="shared" si="91"/>
        <v>#N/A</v>
      </c>
      <c r="GA16" s="8" t="e">
        <f t="shared" si="92"/>
        <v>#N/A</v>
      </c>
      <c r="GB16" s="8" t="e">
        <f t="shared" si="93"/>
        <v>#N/A</v>
      </c>
      <c r="GC16" s="8" t="e">
        <f t="shared" si="94"/>
        <v>#N/A</v>
      </c>
      <c r="GD16" s="8" t="e">
        <f t="shared" si="95"/>
        <v>#N/A</v>
      </c>
      <c r="GE16" s="8" t="e">
        <f t="shared" si="96"/>
        <v>#N/A</v>
      </c>
      <c r="GF16" s="8" t="e">
        <f t="shared" si="97"/>
        <v>#N/A</v>
      </c>
      <c r="GG16" s="8" t="e">
        <f t="shared" si="98"/>
        <v>#N/A</v>
      </c>
      <c r="GH16" s="8" t="e">
        <f t="shared" si="99"/>
        <v>#N/A</v>
      </c>
      <c r="GI16" s="8" t="e">
        <f t="shared" si="100"/>
        <v>#N/A</v>
      </c>
      <c r="GJ16" s="8" t="e">
        <f t="shared" si="101"/>
        <v>#N/A</v>
      </c>
      <c r="GK16" s="8" t="e">
        <f t="shared" si="102"/>
        <v>#N/A</v>
      </c>
      <c r="GL16" s="8" t="e">
        <f t="shared" si="103"/>
        <v>#N/A</v>
      </c>
      <c r="GM16" s="8" t="e">
        <f t="shared" si="104"/>
        <v>#N/A</v>
      </c>
      <c r="GN16" s="8" t="e">
        <f t="shared" si="105"/>
        <v>#N/A</v>
      </c>
      <c r="GO16" s="8" t="e">
        <f t="shared" si="106"/>
        <v>#N/A</v>
      </c>
      <c r="GP16" s="8" t="e">
        <f t="shared" si="107"/>
        <v>#N/A</v>
      </c>
      <c r="GQ16" s="8" t="e">
        <f t="shared" si="108"/>
        <v>#N/A</v>
      </c>
      <c r="GR16" s="8" t="e">
        <f t="shared" si="109"/>
        <v>#N/A</v>
      </c>
      <c r="GS16" s="8" t="e">
        <f t="shared" si="110"/>
        <v>#N/A</v>
      </c>
      <c r="GT16" s="8" t="e">
        <f t="shared" si="111"/>
        <v>#N/A</v>
      </c>
      <c r="GU16" s="8" t="e">
        <f t="shared" si="112"/>
        <v>#N/A</v>
      </c>
      <c r="GV16" s="8" t="e">
        <f t="shared" si="113"/>
        <v>#N/A</v>
      </c>
      <c r="GW16" s="8" t="e">
        <f t="shared" si="114"/>
        <v>#N/A</v>
      </c>
      <c r="GX16" s="8" t="e">
        <f t="shared" si="115"/>
        <v>#N/A</v>
      </c>
      <c r="GY16" s="8" t="e">
        <f t="shared" si="116"/>
        <v>#N/A</v>
      </c>
      <c r="GZ16" s="8" t="e">
        <f t="shared" si="117"/>
        <v>#N/A</v>
      </c>
      <c r="HA16" s="8" t="e">
        <f t="shared" si="118"/>
        <v>#N/A</v>
      </c>
      <c r="HB16" s="8" t="e">
        <f t="shared" si="119"/>
        <v>#N/A</v>
      </c>
      <c r="HC16" s="8" t="e">
        <f t="shared" si="120"/>
        <v>#N/A</v>
      </c>
      <c r="HD16" s="8" t="e">
        <f t="shared" si="121"/>
        <v>#N/A</v>
      </c>
      <c r="HE16" s="8" t="e">
        <f t="shared" si="122"/>
        <v>#N/A</v>
      </c>
      <c r="HF16" s="8" t="e">
        <f t="shared" si="123"/>
        <v>#N/A</v>
      </c>
      <c r="HG16" s="8" t="e">
        <f t="shared" si="124"/>
        <v>#N/A</v>
      </c>
      <c r="HH16" s="8" t="e">
        <f t="shared" si="125"/>
        <v>#N/A</v>
      </c>
      <c r="HI16" s="8" t="e">
        <f t="shared" si="126"/>
        <v>#N/A</v>
      </c>
      <c r="HJ16" s="8" t="e">
        <f t="shared" si="127"/>
        <v>#N/A</v>
      </c>
      <c r="HK16" s="8" t="e">
        <f t="shared" si="128"/>
        <v>#N/A</v>
      </c>
      <c r="HL16" s="8" t="e">
        <f t="shared" si="129"/>
        <v>#N/A</v>
      </c>
      <c r="HM16" s="8" t="e">
        <f t="shared" si="130"/>
        <v>#N/A</v>
      </c>
      <c r="HN16" s="8" t="e">
        <f t="shared" si="131"/>
        <v>#N/A</v>
      </c>
    </row>
    <row r="17" spans="1:222" ht="13" x14ac:dyDescent="0.2">
      <c r="A17" s="4" t="s">
        <v>8423</v>
      </c>
      <c r="B17" s="11" t="s">
        <v>8424</v>
      </c>
      <c r="C17" s="4" t="s">
        <v>8425</v>
      </c>
      <c r="D17" s="11" t="s">
        <v>8426</v>
      </c>
      <c r="E17" s="11" t="s">
        <v>8672</v>
      </c>
      <c r="F17" s="11" t="s">
        <v>8574</v>
      </c>
      <c r="G17" s="11" t="s">
        <v>8623</v>
      </c>
      <c r="H17" s="11" t="s">
        <v>8721</v>
      </c>
      <c r="I17" s="11" t="s">
        <v>8770</v>
      </c>
      <c r="J17" s="4" t="s">
        <v>8834</v>
      </c>
      <c r="K17" s="4" t="s">
        <v>8835</v>
      </c>
      <c r="L17" s="11" t="s">
        <v>8917</v>
      </c>
      <c r="M17" s="11" t="s">
        <v>8981</v>
      </c>
      <c r="N17" s="11" t="s">
        <v>8982</v>
      </c>
      <c r="AC17" s="8" t="s">
        <v>5223</v>
      </c>
      <c r="AD17" s="8" t="s">
        <v>5845</v>
      </c>
      <c r="AE17" s="8" t="str">
        <f t="shared" si="181"/>
        <v/>
      </c>
      <c r="AF17" s="8" t="str">
        <f t="shared" si="182"/>
        <v/>
      </c>
      <c r="AG17" s="8" t="str">
        <f t="shared" si="183"/>
        <v/>
      </c>
      <c r="AH17" s="8" t="str">
        <f t="shared" si="184"/>
        <v/>
      </c>
      <c r="AI17" s="8" t="str">
        <f t="shared" si="185"/>
        <v/>
      </c>
      <c r="AJ17" s="8" t="str">
        <f t="shared" si="186"/>
        <v/>
      </c>
      <c r="AK17" s="8" t="str">
        <f t="shared" si="187"/>
        <v/>
      </c>
      <c r="AL17" s="8" t="str">
        <f t="shared" si="188"/>
        <v/>
      </c>
      <c r="AM17" s="8" t="str">
        <f t="shared" si="189"/>
        <v/>
      </c>
      <c r="AN17" s="8" t="str">
        <f t="shared" si="190"/>
        <v/>
      </c>
      <c r="AO17" s="8" t="str">
        <f t="shared" si="191"/>
        <v/>
      </c>
      <c r="AP17" s="8" t="str">
        <f t="shared" si="192"/>
        <v/>
      </c>
      <c r="AQ17" s="8" t="str">
        <f t="shared" si="193"/>
        <v/>
      </c>
      <c r="AR17" s="8" t="str">
        <f t="shared" si="194"/>
        <v/>
      </c>
      <c r="AS17" s="8" t="str">
        <f t="shared" si="195"/>
        <v/>
      </c>
      <c r="AT17" s="8" t="str">
        <f t="shared" si="196"/>
        <v/>
      </c>
      <c r="AU17" s="8" t="str">
        <f t="shared" si="197"/>
        <v/>
      </c>
      <c r="AV17" s="8" t="str">
        <f t="shared" si="198"/>
        <v/>
      </c>
      <c r="AW17" s="8" t="str">
        <f t="shared" si="199"/>
        <v/>
      </c>
      <c r="AX17" s="8" t="str">
        <f t="shared" si="200"/>
        <v/>
      </c>
      <c r="AY17" s="8" t="str">
        <f t="shared" si="201"/>
        <v/>
      </c>
      <c r="AZ17" s="8" t="str">
        <f t="shared" si="202"/>
        <v/>
      </c>
      <c r="BA17" s="8" t="str">
        <f t="shared" si="203"/>
        <v/>
      </c>
      <c r="BB17" s="8" t="str">
        <f t="shared" si="204"/>
        <v/>
      </c>
      <c r="BC17" s="8" t="str">
        <f t="shared" si="205"/>
        <v/>
      </c>
      <c r="BD17" s="8" t="str">
        <f t="shared" si="206"/>
        <v/>
      </c>
      <c r="BE17" s="8" t="str">
        <f t="shared" si="207"/>
        <v/>
      </c>
      <c r="BF17" s="8" t="str">
        <f t="shared" si="208"/>
        <v/>
      </c>
      <c r="BG17" s="8" t="str">
        <f t="shared" si="209"/>
        <v/>
      </c>
      <c r="BH17" s="8" t="str">
        <f t="shared" si="210"/>
        <v/>
      </c>
      <c r="BI17" s="8" t="str">
        <f t="shared" si="211"/>
        <v/>
      </c>
      <c r="BJ17" s="8" t="str">
        <f t="shared" si="212"/>
        <v/>
      </c>
      <c r="BK17" s="8" t="str">
        <f t="shared" si="213"/>
        <v/>
      </c>
      <c r="BL17" s="8" t="str">
        <f t="shared" si="214"/>
        <v/>
      </c>
      <c r="BM17" s="8" t="str">
        <f t="shared" si="215"/>
        <v/>
      </c>
      <c r="BN17" s="8" t="str">
        <f t="shared" si="216"/>
        <v/>
      </c>
      <c r="BO17" s="8" t="str">
        <f t="shared" si="217"/>
        <v/>
      </c>
      <c r="BP17" s="8" t="str">
        <f t="shared" si="218"/>
        <v/>
      </c>
      <c r="BQ17" s="8" t="str">
        <f t="shared" si="219"/>
        <v/>
      </c>
      <c r="BR17" s="8" t="str">
        <f t="shared" si="220"/>
        <v/>
      </c>
      <c r="BS17" s="8" t="str">
        <f t="shared" si="221"/>
        <v/>
      </c>
      <c r="BT17" s="8" t="str">
        <f t="shared" si="222"/>
        <v/>
      </c>
      <c r="BU17" s="8" t="str">
        <f t="shared" si="223"/>
        <v/>
      </c>
      <c r="BV17" s="8" t="str">
        <f t="shared" si="224"/>
        <v/>
      </c>
      <c r="BW17" s="8" t="str">
        <f t="shared" si="225"/>
        <v/>
      </c>
      <c r="BX17" s="8" t="str">
        <f t="shared" si="226"/>
        <v/>
      </c>
      <c r="BY17" s="8" t="str">
        <f t="shared" si="227"/>
        <v/>
      </c>
      <c r="BZ17" s="8" t="str">
        <f t="shared" si="228"/>
        <v/>
      </c>
      <c r="CA17" s="8" t="str">
        <f t="shared" si="229"/>
        <v/>
      </c>
      <c r="CD17" s="8" t="str">
        <f t="shared" si="46"/>
        <v>${findings[15].priority}</v>
      </c>
      <c r="CF17" s="8" t="str">
        <f t="shared" si="0"/>
        <v>&lt; $5MM USD</v>
      </c>
      <c r="CG17" s="8" t="str">
        <f t="shared" si="47"/>
        <v>$5MM - $10MM USD</v>
      </c>
      <c r="CH17" s="8" t="str">
        <f t="shared" si="1"/>
        <v>$10MM - $20MM USD</v>
      </c>
      <c r="CI17" s="8" t="str">
        <f t="shared" si="2"/>
        <v>&gt; $20MM USD</v>
      </c>
      <c r="CK17" s="8" t="s">
        <v>39</v>
      </c>
      <c r="CL17" s="8" t="s">
        <v>40</v>
      </c>
      <c r="CM17" s="8" t="e">
        <f t="shared" si="3"/>
        <v>#N/A</v>
      </c>
      <c r="CN17" s="8" t="e">
        <f t="shared" si="4"/>
        <v>#N/A</v>
      </c>
      <c r="CO17" s="8" t="e">
        <f t="shared" si="5"/>
        <v>#N/A</v>
      </c>
      <c r="CP17" s="8" t="e">
        <f t="shared" si="6"/>
        <v>#N/A</v>
      </c>
      <c r="CQ17" s="8" t="e">
        <f t="shared" si="7"/>
        <v>#N/A</v>
      </c>
      <c r="CR17" s="8" t="e">
        <f t="shared" si="8"/>
        <v>#N/A</v>
      </c>
      <c r="CS17" s="8" t="e">
        <f t="shared" si="9"/>
        <v>#N/A</v>
      </c>
      <c r="CT17" s="8" t="e">
        <f t="shared" si="10"/>
        <v>#N/A</v>
      </c>
      <c r="CU17" s="8" t="e">
        <f t="shared" si="11"/>
        <v>#N/A</v>
      </c>
      <c r="CV17" s="8" t="e">
        <f t="shared" si="12"/>
        <v>#N/A</v>
      </c>
      <c r="CW17" s="8" t="e">
        <f t="shared" si="13"/>
        <v>#N/A</v>
      </c>
      <c r="CX17" s="8" t="e">
        <f t="shared" si="14"/>
        <v>#N/A</v>
      </c>
      <c r="CY17" s="8" t="e">
        <f t="shared" si="15"/>
        <v>#N/A</v>
      </c>
      <c r="CZ17" s="8" t="e">
        <f t="shared" si="16"/>
        <v>#N/A</v>
      </c>
      <c r="DA17" s="8" t="e">
        <f t="shared" si="17"/>
        <v>#N/A</v>
      </c>
      <c r="DB17" s="8" t="e">
        <f t="shared" si="18"/>
        <v>#N/A</v>
      </c>
      <c r="DC17" s="8" t="e">
        <f t="shared" si="19"/>
        <v>#N/A</v>
      </c>
      <c r="DD17" s="8" t="e">
        <f t="shared" si="20"/>
        <v>#N/A</v>
      </c>
      <c r="DE17" s="8" t="e">
        <f t="shared" si="21"/>
        <v>#N/A</v>
      </c>
      <c r="DF17" s="8" t="e">
        <f t="shared" si="22"/>
        <v>#N/A</v>
      </c>
      <c r="DG17" s="8" t="e">
        <f t="shared" si="23"/>
        <v>#N/A</v>
      </c>
      <c r="DH17" s="8" t="e">
        <f t="shared" si="24"/>
        <v>#N/A</v>
      </c>
      <c r="DI17" s="8" t="s">
        <v>3177</v>
      </c>
      <c r="DJ17" s="8" t="s">
        <v>3178</v>
      </c>
      <c r="DK17" s="8" t="s">
        <v>34</v>
      </c>
      <c r="DL17" s="8" t="s">
        <v>3267</v>
      </c>
      <c r="DN17" s="8" t="e">
        <f t="shared" si="25"/>
        <v>#N/A</v>
      </c>
      <c r="DO17" s="8" t="e">
        <f t="shared" si="26"/>
        <v>#N/A</v>
      </c>
      <c r="DP17" s="8" t="e">
        <f t="shared" si="27"/>
        <v>#N/A</v>
      </c>
      <c r="DQ17" s="8" t="e">
        <f t="shared" si="28"/>
        <v>#N/A</v>
      </c>
      <c r="DR17" s="8" t="e">
        <f t="shared" si="29"/>
        <v>#N/A</v>
      </c>
      <c r="DS17" s="8" t="e">
        <f t="shared" si="30"/>
        <v>#N/A</v>
      </c>
      <c r="DT17" s="8" t="e">
        <f t="shared" si="31"/>
        <v>#N/A</v>
      </c>
      <c r="DU17" s="8" t="e">
        <f t="shared" si="32"/>
        <v>#N/A</v>
      </c>
      <c r="DV17" s="8" t="e">
        <f t="shared" si="33"/>
        <v>#N/A</v>
      </c>
      <c r="DW17" s="8" t="e">
        <f t="shared" si="34"/>
        <v>#N/A</v>
      </c>
      <c r="DX17" s="8" t="e">
        <f t="shared" si="35"/>
        <v>#N/A</v>
      </c>
      <c r="DY17" s="8" t="e">
        <f t="shared" si="36"/>
        <v>#N/A</v>
      </c>
      <c r="DZ17" s="8" t="e">
        <f t="shared" si="37"/>
        <v>#N/A</v>
      </c>
      <c r="EA17" s="8" t="e">
        <f t="shared" si="38"/>
        <v>#N/A</v>
      </c>
      <c r="EB17" s="8" t="e">
        <f t="shared" si="39"/>
        <v>#N/A</v>
      </c>
      <c r="EC17" s="8" t="e">
        <f t="shared" si="40"/>
        <v>#N/A</v>
      </c>
      <c r="ED17" s="8" t="e">
        <f t="shared" si="41"/>
        <v>#N/A</v>
      </c>
      <c r="EE17" s="8" t="e">
        <f t="shared" si="42"/>
        <v>#N/A</v>
      </c>
      <c r="EF17" s="8" t="e">
        <f t="shared" si="43"/>
        <v>#N/A</v>
      </c>
      <c r="EG17" s="8" t="e">
        <f t="shared" si="44"/>
        <v>#N/A</v>
      </c>
      <c r="EH17" s="8" t="e">
        <f t="shared" si="45"/>
        <v>#N/A</v>
      </c>
      <c r="EI17" s="8" t="e">
        <f t="shared" si="48"/>
        <v>#N/A</v>
      </c>
      <c r="EJ17" s="8" t="e">
        <f t="shared" si="49"/>
        <v>#N/A</v>
      </c>
      <c r="EK17" s="8" t="e">
        <f t="shared" si="50"/>
        <v>#N/A</v>
      </c>
      <c r="EL17" s="8" t="e">
        <f t="shared" si="51"/>
        <v>#N/A</v>
      </c>
      <c r="EM17" s="8" t="e">
        <f t="shared" si="52"/>
        <v>#N/A</v>
      </c>
      <c r="EN17" s="8" t="e">
        <f t="shared" si="53"/>
        <v>#N/A</v>
      </c>
      <c r="EO17" s="8" t="e">
        <f t="shared" si="54"/>
        <v>#N/A</v>
      </c>
      <c r="EP17" s="8" t="e">
        <f t="shared" si="55"/>
        <v>#N/A</v>
      </c>
      <c r="EQ17" s="8" t="e">
        <f t="shared" si="56"/>
        <v>#N/A</v>
      </c>
      <c r="ER17" s="8" t="e">
        <f t="shared" si="57"/>
        <v>#N/A</v>
      </c>
      <c r="ES17" s="8" t="e">
        <f t="shared" si="58"/>
        <v>#N/A</v>
      </c>
      <c r="ET17" s="8" t="e">
        <f t="shared" si="59"/>
        <v>#N/A</v>
      </c>
      <c r="EU17" s="8" t="e">
        <f t="shared" si="60"/>
        <v>#N/A</v>
      </c>
      <c r="EV17" s="8" t="e">
        <f t="shared" si="61"/>
        <v>#N/A</v>
      </c>
      <c r="EW17" s="8" t="e">
        <f t="shared" si="62"/>
        <v>#N/A</v>
      </c>
      <c r="EX17" s="8" t="e">
        <f t="shared" si="63"/>
        <v>#N/A</v>
      </c>
      <c r="EY17" s="8" t="e">
        <f t="shared" si="64"/>
        <v>#N/A</v>
      </c>
      <c r="EZ17" s="8" t="e">
        <f t="shared" si="65"/>
        <v>#N/A</v>
      </c>
      <c r="FA17" s="8" t="e">
        <f t="shared" si="66"/>
        <v>#N/A</v>
      </c>
      <c r="FB17" s="8" t="e">
        <f t="shared" si="67"/>
        <v>#N/A</v>
      </c>
      <c r="FC17" s="8" t="e">
        <f t="shared" si="68"/>
        <v>#N/A</v>
      </c>
      <c r="FD17" s="8" t="e">
        <f t="shared" si="69"/>
        <v>#N/A</v>
      </c>
      <c r="FE17" s="8" t="e">
        <f t="shared" si="70"/>
        <v>#N/A</v>
      </c>
      <c r="FF17" s="8" t="e">
        <f t="shared" si="71"/>
        <v>#N/A</v>
      </c>
      <c r="FG17" s="8" t="e">
        <f t="shared" si="72"/>
        <v>#N/A</v>
      </c>
      <c r="FH17" s="8" t="e">
        <f t="shared" si="73"/>
        <v>#N/A</v>
      </c>
      <c r="FI17" s="8" t="e">
        <f t="shared" si="74"/>
        <v>#N/A</v>
      </c>
      <c r="FJ17" s="8" t="e">
        <f t="shared" si="75"/>
        <v>#N/A</v>
      </c>
      <c r="FK17" s="8" t="e">
        <f t="shared" si="76"/>
        <v>#N/A</v>
      </c>
      <c r="FL17" s="8" t="e">
        <f t="shared" si="77"/>
        <v>#N/A</v>
      </c>
      <c r="FM17" s="8" t="e">
        <f t="shared" si="78"/>
        <v>#N/A</v>
      </c>
      <c r="FN17" s="8" t="e">
        <f t="shared" si="79"/>
        <v>#N/A</v>
      </c>
      <c r="FO17" s="8" t="e">
        <f t="shared" si="80"/>
        <v>#N/A</v>
      </c>
      <c r="FP17" s="8" t="e">
        <f t="shared" si="81"/>
        <v>#N/A</v>
      </c>
      <c r="FQ17" s="8" t="e">
        <f t="shared" si="82"/>
        <v>#N/A</v>
      </c>
      <c r="FR17" s="8" t="e">
        <f t="shared" si="83"/>
        <v>#N/A</v>
      </c>
      <c r="FS17" s="8" t="e">
        <f t="shared" si="84"/>
        <v>#N/A</v>
      </c>
      <c r="FT17" s="8" t="e">
        <f t="shared" si="85"/>
        <v>#N/A</v>
      </c>
      <c r="FU17" s="8" t="e">
        <f t="shared" si="86"/>
        <v>#N/A</v>
      </c>
      <c r="FV17" s="8" t="e">
        <f t="shared" si="87"/>
        <v>#N/A</v>
      </c>
      <c r="FW17" s="8" t="e">
        <f t="shared" si="88"/>
        <v>#N/A</v>
      </c>
      <c r="FX17" s="8" t="e">
        <f t="shared" si="89"/>
        <v>#N/A</v>
      </c>
      <c r="FY17" s="8" t="e">
        <f t="shared" si="90"/>
        <v>#N/A</v>
      </c>
      <c r="FZ17" s="8" t="e">
        <f t="shared" si="91"/>
        <v>#N/A</v>
      </c>
      <c r="GA17" s="8" t="e">
        <f t="shared" si="92"/>
        <v>#N/A</v>
      </c>
      <c r="GB17" s="8" t="e">
        <f t="shared" si="93"/>
        <v>#N/A</v>
      </c>
      <c r="GC17" s="8" t="e">
        <f t="shared" si="94"/>
        <v>#N/A</v>
      </c>
      <c r="GD17" s="8" t="e">
        <f t="shared" si="95"/>
        <v>#N/A</v>
      </c>
      <c r="GE17" s="8" t="e">
        <f t="shared" si="96"/>
        <v>#N/A</v>
      </c>
      <c r="GF17" s="8" t="e">
        <f t="shared" si="97"/>
        <v>#N/A</v>
      </c>
      <c r="GG17" s="8" t="e">
        <f t="shared" si="98"/>
        <v>#N/A</v>
      </c>
      <c r="GH17" s="8" t="e">
        <f t="shared" si="99"/>
        <v>#N/A</v>
      </c>
      <c r="GI17" s="8" t="e">
        <f t="shared" si="100"/>
        <v>#N/A</v>
      </c>
      <c r="GJ17" s="8" t="e">
        <f t="shared" si="101"/>
        <v>#N/A</v>
      </c>
      <c r="GK17" s="8" t="e">
        <f t="shared" si="102"/>
        <v>#N/A</v>
      </c>
      <c r="GL17" s="8" t="e">
        <f t="shared" si="103"/>
        <v>#N/A</v>
      </c>
      <c r="GM17" s="8" t="e">
        <f t="shared" si="104"/>
        <v>#N/A</v>
      </c>
      <c r="GN17" s="8" t="e">
        <f t="shared" si="105"/>
        <v>#N/A</v>
      </c>
      <c r="GO17" s="8" t="e">
        <f t="shared" si="106"/>
        <v>#N/A</v>
      </c>
      <c r="GP17" s="8" t="e">
        <f t="shared" si="107"/>
        <v>#N/A</v>
      </c>
      <c r="GQ17" s="8" t="e">
        <f t="shared" si="108"/>
        <v>#N/A</v>
      </c>
      <c r="GR17" s="8" t="e">
        <f t="shared" si="109"/>
        <v>#N/A</v>
      </c>
      <c r="GS17" s="8" t="e">
        <f t="shared" si="110"/>
        <v>#N/A</v>
      </c>
      <c r="GT17" s="8" t="e">
        <f t="shared" si="111"/>
        <v>#N/A</v>
      </c>
      <c r="GU17" s="8" t="e">
        <f t="shared" si="112"/>
        <v>#N/A</v>
      </c>
      <c r="GV17" s="8" t="e">
        <f t="shared" si="113"/>
        <v>#N/A</v>
      </c>
      <c r="GW17" s="8" t="e">
        <f t="shared" si="114"/>
        <v>#N/A</v>
      </c>
      <c r="GX17" s="8" t="e">
        <f t="shared" si="115"/>
        <v>#N/A</v>
      </c>
      <c r="GY17" s="8" t="e">
        <f t="shared" si="116"/>
        <v>#N/A</v>
      </c>
      <c r="GZ17" s="8" t="e">
        <f t="shared" si="117"/>
        <v>#N/A</v>
      </c>
      <c r="HA17" s="8" t="e">
        <f t="shared" si="118"/>
        <v>#N/A</v>
      </c>
      <c r="HB17" s="8" t="e">
        <f t="shared" si="119"/>
        <v>#N/A</v>
      </c>
      <c r="HC17" s="8" t="e">
        <f t="shared" si="120"/>
        <v>#N/A</v>
      </c>
      <c r="HD17" s="8" t="e">
        <f t="shared" si="121"/>
        <v>#N/A</v>
      </c>
      <c r="HE17" s="8" t="e">
        <f t="shared" si="122"/>
        <v>#N/A</v>
      </c>
      <c r="HF17" s="8" t="e">
        <f t="shared" si="123"/>
        <v>#N/A</v>
      </c>
      <c r="HG17" s="8" t="e">
        <f t="shared" si="124"/>
        <v>#N/A</v>
      </c>
      <c r="HH17" s="8" t="e">
        <f t="shared" si="125"/>
        <v>#N/A</v>
      </c>
      <c r="HI17" s="8" t="e">
        <f t="shared" si="126"/>
        <v>#N/A</v>
      </c>
      <c r="HJ17" s="8" t="e">
        <f t="shared" si="127"/>
        <v>#N/A</v>
      </c>
      <c r="HK17" s="8" t="e">
        <f t="shared" si="128"/>
        <v>#N/A</v>
      </c>
      <c r="HL17" s="8" t="e">
        <f t="shared" si="129"/>
        <v>#N/A</v>
      </c>
      <c r="HM17" s="8" t="e">
        <f t="shared" si="130"/>
        <v>#N/A</v>
      </c>
      <c r="HN17" s="8" t="e">
        <f t="shared" si="131"/>
        <v>#N/A</v>
      </c>
    </row>
    <row r="18" spans="1:222" ht="13" x14ac:dyDescent="0.2">
      <c r="A18" s="4" t="s">
        <v>8427</v>
      </c>
      <c r="B18" s="11" t="s">
        <v>8428</v>
      </c>
      <c r="C18" s="4" t="s">
        <v>8429</v>
      </c>
      <c r="D18" s="11" t="s">
        <v>8430</v>
      </c>
      <c r="E18" s="11" t="s">
        <v>8673</v>
      </c>
      <c r="F18" s="11" t="s">
        <v>8575</v>
      </c>
      <c r="G18" s="11" t="s">
        <v>8624</v>
      </c>
      <c r="H18" s="11" t="s">
        <v>8722</v>
      </c>
      <c r="I18" s="11" t="s">
        <v>8771</v>
      </c>
      <c r="J18" s="4" t="s">
        <v>8836</v>
      </c>
      <c r="K18" s="4" t="s">
        <v>8837</v>
      </c>
      <c r="L18" s="11" t="s">
        <v>8918</v>
      </c>
      <c r="M18" s="11" t="s">
        <v>8983</v>
      </c>
      <c r="N18" s="11" t="s">
        <v>8984</v>
      </c>
      <c r="AC18" s="8" t="s">
        <v>5224</v>
      </c>
      <c r="AD18" s="8" t="s">
        <v>5846</v>
      </c>
      <c r="AE18" s="8" t="str">
        <f t="shared" si="181"/>
        <v/>
      </c>
      <c r="AF18" s="8" t="str">
        <f t="shared" si="182"/>
        <v/>
      </c>
      <c r="AG18" s="8" t="str">
        <f t="shared" si="183"/>
        <v/>
      </c>
      <c r="AH18" s="8" t="str">
        <f t="shared" si="184"/>
        <v/>
      </c>
      <c r="AI18" s="8" t="str">
        <f t="shared" si="185"/>
        <v/>
      </c>
      <c r="AJ18" s="8" t="str">
        <f t="shared" si="186"/>
        <v/>
      </c>
      <c r="AK18" s="8" t="str">
        <f t="shared" si="187"/>
        <v/>
      </c>
      <c r="AL18" s="8" t="str">
        <f t="shared" si="188"/>
        <v/>
      </c>
      <c r="AM18" s="8" t="str">
        <f t="shared" si="189"/>
        <v/>
      </c>
      <c r="AN18" s="8" t="str">
        <f t="shared" si="190"/>
        <v/>
      </c>
      <c r="AO18" s="8" t="str">
        <f t="shared" si="191"/>
        <v/>
      </c>
      <c r="AP18" s="8" t="str">
        <f t="shared" si="192"/>
        <v/>
      </c>
      <c r="AQ18" s="8" t="str">
        <f t="shared" si="193"/>
        <v/>
      </c>
      <c r="AR18" s="8" t="str">
        <f t="shared" si="194"/>
        <v/>
      </c>
      <c r="AS18" s="8" t="str">
        <f t="shared" si="195"/>
        <v/>
      </c>
      <c r="AT18" s="8" t="str">
        <f t="shared" si="196"/>
        <v/>
      </c>
      <c r="AU18" s="8" t="str">
        <f t="shared" si="197"/>
        <v/>
      </c>
      <c r="AV18" s="8" t="str">
        <f t="shared" si="198"/>
        <v/>
      </c>
      <c r="AW18" s="8" t="str">
        <f t="shared" si="199"/>
        <v/>
      </c>
      <c r="AX18" s="8" t="str">
        <f t="shared" si="200"/>
        <v/>
      </c>
      <c r="AY18" s="8" t="str">
        <f t="shared" si="201"/>
        <v/>
      </c>
      <c r="AZ18" s="8" t="str">
        <f t="shared" si="202"/>
        <v/>
      </c>
      <c r="BA18" s="8" t="str">
        <f t="shared" si="203"/>
        <v/>
      </c>
      <c r="BB18" s="8" t="str">
        <f t="shared" si="204"/>
        <v/>
      </c>
      <c r="BC18" s="8" t="str">
        <f t="shared" si="205"/>
        <v/>
      </c>
      <c r="BD18" s="8" t="str">
        <f t="shared" si="206"/>
        <v/>
      </c>
      <c r="BE18" s="8" t="str">
        <f t="shared" si="207"/>
        <v/>
      </c>
      <c r="BF18" s="8" t="str">
        <f t="shared" si="208"/>
        <v/>
      </c>
      <c r="BG18" s="8" t="str">
        <f t="shared" si="209"/>
        <v/>
      </c>
      <c r="BH18" s="8" t="str">
        <f t="shared" si="210"/>
        <v/>
      </c>
      <c r="BI18" s="8" t="str">
        <f t="shared" si="211"/>
        <v/>
      </c>
      <c r="BJ18" s="8" t="str">
        <f t="shared" si="212"/>
        <v/>
      </c>
      <c r="BK18" s="8" t="str">
        <f t="shared" si="213"/>
        <v/>
      </c>
      <c r="BL18" s="8" t="str">
        <f t="shared" si="214"/>
        <v/>
      </c>
      <c r="BM18" s="8" t="str">
        <f t="shared" si="215"/>
        <v/>
      </c>
      <c r="BN18" s="8" t="str">
        <f t="shared" si="216"/>
        <v/>
      </c>
      <c r="BO18" s="8" t="str">
        <f t="shared" si="217"/>
        <v/>
      </c>
      <c r="BP18" s="8" t="str">
        <f t="shared" si="218"/>
        <v/>
      </c>
      <c r="BQ18" s="8" t="str">
        <f t="shared" si="219"/>
        <v/>
      </c>
      <c r="BR18" s="8" t="str">
        <f t="shared" si="220"/>
        <v/>
      </c>
      <c r="BS18" s="8" t="str">
        <f t="shared" si="221"/>
        <v/>
      </c>
      <c r="BT18" s="8" t="str">
        <f t="shared" si="222"/>
        <v/>
      </c>
      <c r="BU18" s="8" t="str">
        <f t="shared" si="223"/>
        <v/>
      </c>
      <c r="BV18" s="8" t="str">
        <f t="shared" si="224"/>
        <v/>
      </c>
      <c r="BW18" s="8" t="str">
        <f t="shared" si="225"/>
        <v/>
      </c>
      <c r="BX18" s="8" t="str">
        <f t="shared" si="226"/>
        <v/>
      </c>
      <c r="BY18" s="8" t="str">
        <f t="shared" si="227"/>
        <v/>
      </c>
      <c r="BZ18" s="8" t="str">
        <f t="shared" si="228"/>
        <v/>
      </c>
      <c r="CA18" s="8" t="str">
        <f t="shared" si="229"/>
        <v/>
      </c>
      <c r="CD18" s="8" t="str">
        <f t="shared" si="46"/>
        <v>${findings[16].priority}</v>
      </c>
      <c r="CF18" s="8" t="str">
        <f t="shared" si="0"/>
        <v>&lt; $5MM USD</v>
      </c>
      <c r="CG18" s="8" t="str">
        <f t="shared" si="47"/>
        <v>$5MM - $10MM USD</v>
      </c>
      <c r="CH18" s="8" t="str">
        <f t="shared" si="1"/>
        <v>$10MM - $20MM USD</v>
      </c>
      <c r="CI18" s="8" t="str">
        <f t="shared" si="2"/>
        <v>&gt; $20MM USD</v>
      </c>
      <c r="CK18" s="8" t="s">
        <v>41</v>
      </c>
      <c r="CL18" s="8" t="s">
        <v>42</v>
      </c>
      <c r="CM18" s="8" t="e">
        <f t="shared" si="3"/>
        <v>#N/A</v>
      </c>
      <c r="CN18" s="8" t="e">
        <f t="shared" si="4"/>
        <v>#N/A</v>
      </c>
      <c r="CO18" s="8" t="e">
        <f t="shared" si="5"/>
        <v>#N/A</v>
      </c>
      <c r="CP18" s="8" t="e">
        <f t="shared" si="6"/>
        <v>#N/A</v>
      </c>
      <c r="CQ18" s="8" t="e">
        <f t="shared" si="7"/>
        <v>#N/A</v>
      </c>
      <c r="CR18" s="8" t="e">
        <f t="shared" si="8"/>
        <v>#N/A</v>
      </c>
      <c r="CS18" s="8" t="e">
        <f t="shared" si="9"/>
        <v>#N/A</v>
      </c>
      <c r="CT18" s="8" t="e">
        <f t="shared" si="10"/>
        <v>#N/A</v>
      </c>
      <c r="CU18" s="8" t="e">
        <f t="shared" si="11"/>
        <v>#N/A</v>
      </c>
      <c r="CV18" s="8" t="e">
        <f t="shared" si="12"/>
        <v>#N/A</v>
      </c>
      <c r="CW18" s="8" t="e">
        <f t="shared" si="13"/>
        <v>#N/A</v>
      </c>
      <c r="CX18" s="8" t="e">
        <f t="shared" si="14"/>
        <v>#N/A</v>
      </c>
      <c r="CY18" s="8" t="e">
        <f t="shared" si="15"/>
        <v>#N/A</v>
      </c>
      <c r="CZ18" s="8" t="e">
        <f t="shared" si="16"/>
        <v>#N/A</v>
      </c>
      <c r="DA18" s="8" t="e">
        <f t="shared" si="17"/>
        <v>#N/A</v>
      </c>
      <c r="DB18" s="8" t="e">
        <f t="shared" si="18"/>
        <v>#N/A</v>
      </c>
      <c r="DC18" s="8" t="e">
        <f t="shared" si="19"/>
        <v>#N/A</v>
      </c>
      <c r="DD18" s="8" t="e">
        <f t="shared" si="20"/>
        <v>#N/A</v>
      </c>
      <c r="DE18" s="8" t="e">
        <f t="shared" si="21"/>
        <v>#N/A</v>
      </c>
      <c r="DF18" s="8" t="e">
        <f t="shared" si="22"/>
        <v>#N/A</v>
      </c>
      <c r="DG18" s="8" t="e">
        <f t="shared" si="23"/>
        <v>#N/A</v>
      </c>
      <c r="DH18" s="8" t="e">
        <f t="shared" si="24"/>
        <v>#N/A</v>
      </c>
      <c r="DI18" s="8" t="s">
        <v>3179</v>
      </c>
      <c r="DK18" s="8" t="s">
        <v>34</v>
      </c>
      <c r="DL18" s="8" t="s">
        <v>3424</v>
      </c>
      <c r="DN18" s="8" t="e">
        <f t="shared" si="25"/>
        <v>#N/A</v>
      </c>
      <c r="DO18" s="8" t="e">
        <f t="shared" si="26"/>
        <v>#N/A</v>
      </c>
      <c r="DP18" s="8" t="e">
        <f t="shared" si="27"/>
        <v>#N/A</v>
      </c>
      <c r="DQ18" s="8" t="e">
        <f t="shared" si="28"/>
        <v>#N/A</v>
      </c>
      <c r="DR18" s="8" t="e">
        <f t="shared" si="29"/>
        <v>#N/A</v>
      </c>
      <c r="DS18" s="8" t="e">
        <f t="shared" si="30"/>
        <v>#N/A</v>
      </c>
      <c r="DT18" s="8" t="e">
        <f t="shared" si="31"/>
        <v>#N/A</v>
      </c>
      <c r="DU18" s="8" t="e">
        <f t="shared" si="32"/>
        <v>#N/A</v>
      </c>
      <c r="DV18" s="8" t="e">
        <f t="shared" si="33"/>
        <v>#N/A</v>
      </c>
      <c r="DW18" s="8" t="e">
        <f t="shared" si="34"/>
        <v>#N/A</v>
      </c>
      <c r="DX18" s="8" t="e">
        <f t="shared" si="35"/>
        <v>#N/A</v>
      </c>
      <c r="DY18" s="8" t="e">
        <f t="shared" si="36"/>
        <v>#N/A</v>
      </c>
      <c r="DZ18" s="8" t="e">
        <f t="shared" si="37"/>
        <v>#N/A</v>
      </c>
      <c r="EA18" s="8" t="e">
        <f t="shared" si="38"/>
        <v>#N/A</v>
      </c>
      <c r="EB18" s="8" t="e">
        <f t="shared" si="39"/>
        <v>#N/A</v>
      </c>
      <c r="EC18" s="8" t="e">
        <f t="shared" si="40"/>
        <v>#N/A</v>
      </c>
      <c r="ED18" s="8" t="e">
        <f t="shared" si="41"/>
        <v>#N/A</v>
      </c>
      <c r="EE18" s="8" t="e">
        <f t="shared" si="42"/>
        <v>#N/A</v>
      </c>
      <c r="EF18" s="8" t="e">
        <f t="shared" si="43"/>
        <v>#N/A</v>
      </c>
      <c r="EG18" s="8" t="e">
        <f t="shared" si="44"/>
        <v>#N/A</v>
      </c>
      <c r="EH18" s="8" t="e">
        <f t="shared" si="45"/>
        <v>#N/A</v>
      </c>
      <c r="EI18" s="8" t="e">
        <f t="shared" si="48"/>
        <v>#N/A</v>
      </c>
      <c r="EJ18" s="8" t="e">
        <f t="shared" si="49"/>
        <v>#N/A</v>
      </c>
      <c r="EK18" s="8" t="e">
        <f t="shared" si="50"/>
        <v>#N/A</v>
      </c>
      <c r="EL18" s="8" t="e">
        <f t="shared" si="51"/>
        <v>#N/A</v>
      </c>
      <c r="EM18" s="8" t="e">
        <f t="shared" si="52"/>
        <v>#N/A</v>
      </c>
      <c r="EN18" s="8" t="e">
        <f t="shared" si="53"/>
        <v>#N/A</v>
      </c>
      <c r="EO18" s="8" t="e">
        <f t="shared" si="54"/>
        <v>#N/A</v>
      </c>
      <c r="EP18" s="8" t="e">
        <f t="shared" si="55"/>
        <v>#N/A</v>
      </c>
      <c r="EQ18" s="8" t="e">
        <f t="shared" si="56"/>
        <v>#N/A</v>
      </c>
      <c r="ER18" s="8" t="e">
        <f t="shared" si="57"/>
        <v>#N/A</v>
      </c>
      <c r="ES18" s="8" t="e">
        <f t="shared" si="58"/>
        <v>#N/A</v>
      </c>
      <c r="ET18" s="8" t="e">
        <f t="shared" si="59"/>
        <v>#N/A</v>
      </c>
      <c r="EU18" s="8" t="e">
        <f t="shared" si="60"/>
        <v>#N/A</v>
      </c>
      <c r="EV18" s="8" t="e">
        <f t="shared" si="61"/>
        <v>#N/A</v>
      </c>
      <c r="EW18" s="8" t="e">
        <f t="shared" si="62"/>
        <v>#N/A</v>
      </c>
      <c r="EX18" s="8" t="e">
        <f t="shared" si="63"/>
        <v>#N/A</v>
      </c>
      <c r="EY18" s="8" t="e">
        <f t="shared" si="64"/>
        <v>#N/A</v>
      </c>
      <c r="EZ18" s="8" t="e">
        <f t="shared" si="65"/>
        <v>#N/A</v>
      </c>
      <c r="FA18" s="8" t="e">
        <f t="shared" si="66"/>
        <v>#N/A</v>
      </c>
      <c r="FB18" s="8" t="e">
        <f t="shared" si="67"/>
        <v>#N/A</v>
      </c>
      <c r="FC18" s="8" t="e">
        <f t="shared" si="68"/>
        <v>#N/A</v>
      </c>
      <c r="FD18" s="8" t="e">
        <f t="shared" si="69"/>
        <v>#N/A</v>
      </c>
      <c r="FE18" s="8" t="e">
        <f t="shared" si="70"/>
        <v>#N/A</v>
      </c>
      <c r="FF18" s="8" t="e">
        <f t="shared" si="71"/>
        <v>#N/A</v>
      </c>
      <c r="FG18" s="8" t="e">
        <f t="shared" si="72"/>
        <v>#N/A</v>
      </c>
      <c r="FH18" s="8" t="e">
        <f t="shared" si="73"/>
        <v>#N/A</v>
      </c>
      <c r="FI18" s="8" t="e">
        <f t="shared" si="74"/>
        <v>#N/A</v>
      </c>
      <c r="FJ18" s="8" t="e">
        <f t="shared" si="75"/>
        <v>#N/A</v>
      </c>
      <c r="FK18" s="8" t="e">
        <f t="shared" si="76"/>
        <v>#N/A</v>
      </c>
      <c r="FL18" s="8" t="e">
        <f t="shared" si="77"/>
        <v>#N/A</v>
      </c>
      <c r="FM18" s="8" t="e">
        <f t="shared" si="78"/>
        <v>#N/A</v>
      </c>
      <c r="FN18" s="8" t="e">
        <f t="shared" si="79"/>
        <v>#N/A</v>
      </c>
      <c r="FO18" s="8" t="e">
        <f t="shared" si="80"/>
        <v>#N/A</v>
      </c>
      <c r="FP18" s="8" t="e">
        <f t="shared" si="81"/>
        <v>#N/A</v>
      </c>
      <c r="FQ18" s="8" t="e">
        <f t="shared" si="82"/>
        <v>#N/A</v>
      </c>
      <c r="FR18" s="8" t="e">
        <f t="shared" si="83"/>
        <v>#N/A</v>
      </c>
      <c r="FS18" s="8" t="e">
        <f t="shared" si="84"/>
        <v>#N/A</v>
      </c>
      <c r="FT18" s="8" t="e">
        <f t="shared" si="85"/>
        <v>#N/A</v>
      </c>
      <c r="FU18" s="8" t="e">
        <f t="shared" si="86"/>
        <v>#N/A</v>
      </c>
      <c r="FV18" s="8" t="e">
        <f t="shared" si="87"/>
        <v>#N/A</v>
      </c>
      <c r="FW18" s="8" t="e">
        <f t="shared" si="88"/>
        <v>#N/A</v>
      </c>
      <c r="FX18" s="8" t="e">
        <f t="shared" si="89"/>
        <v>#N/A</v>
      </c>
      <c r="FY18" s="8" t="e">
        <f t="shared" si="90"/>
        <v>#N/A</v>
      </c>
      <c r="FZ18" s="8" t="e">
        <f t="shared" si="91"/>
        <v>#N/A</v>
      </c>
      <c r="GA18" s="8" t="e">
        <f t="shared" si="92"/>
        <v>#N/A</v>
      </c>
      <c r="GB18" s="8" t="e">
        <f t="shared" si="93"/>
        <v>#N/A</v>
      </c>
      <c r="GC18" s="8" t="e">
        <f t="shared" si="94"/>
        <v>#N/A</v>
      </c>
      <c r="GD18" s="8" t="e">
        <f t="shared" si="95"/>
        <v>#N/A</v>
      </c>
      <c r="GE18" s="8" t="e">
        <f t="shared" si="96"/>
        <v>#N/A</v>
      </c>
      <c r="GF18" s="8" t="e">
        <f t="shared" si="97"/>
        <v>#N/A</v>
      </c>
      <c r="GG18" s="8" t="e">
        <f t="shared" si="98"/>
        <v>#N/A</v>
      </c>
      <c r="GH18" s="8" t="e">
        <f t="shared" si="99"/>
        <v>#N/A</v>
      </c>
      <c r="GI18" s="8" t="e">
        <f t="shared" si="100"/>
        <v>#N/A</v>
      </c>
      <c r="GJ18" s="8" t="e">
        <f t="shared" si="101"/>
        <v>#N/A</v>
      </c>
      <c r="GK18" s="8" t="e">
        <f t="shared" si="102"/>
        <v>#N/A</v>
      </c>
      <c r="GL18" s="8" t="e">
        <f t="shared" si="103"/>
        <v>#N/A</v>
      </c>
      <c r="GM18" s="8" t="e">
        <f t="shared" si="104"/>
        <v>#N/A</v>
      </c>
      <c r="GN18" s="8" t="e">
        <f t="shared" si="105"/>
        <v>#N/A</v>
      </c>
      <c r="GO18" s="8" t="e">
        <f t="shared" si="106"/>
        <v>#N/A</v>
      </c>
      <c r="GP18" s="8" t="e">
        <f t="shared" si="107"/>
        <v>#N/A</v>
      </c>
      <c r="GQ18" s="8" t="e">
        <f t="shared" si="108"/>
        <v>#N/A</v>
      </c>
      <c r="GR18" s="8" t="e">
        <f t="shared" si="109"/>
        <v>#N/A</v>
      </c>
      <c r="GS18" s="8" t="e">
        <f t="shared" si="110"/>
        <v>#N/A</v>
      </c>
      <c r="GT18" s="8" t="e">
        <f t="shared" si="111"/>
        <v>#N/A</v>
      </c>
      <c r="GU18" s="8" t="e">
        <f t="shared" si="112"/>
        <v>#N/A</v>
      </c>
      <c r="GV18" s="8" t="e">
        <f t="shared" si="113"/>
        <v>#N/A</v>
      </c>
      <c r="GW18" s="8" t="e">
        <f t="shared" si="114"/>
        <v>#N/A</v>
      </c>
      <c r="GX18" s="8" t="e">
        <f t="shared" si="115"/>
        <v>#N/A</v>
      </c>
      <c r="GY18" s="8" t="e">
        <f t="shared" si="116"/>
        <v>#N/A</v>
      </c>
      <c r="GZ18" s="8" t="e">
        <f t="shared" si="117"/>
        <v>#N/A</v>
      </c>
      <c r="HA18" s="8" t="e">
        <f t="shared" si="118"/>
        <v>#N/A</v>
      </c>
      <c r="HB18" s="8" t="e">
        <f t="shared" si="119"/>
        <v>#N/A</v>
      </c>
      <c r="HC18" s="8" t="e">
        <f t="shared" si="120"/>
        <v>#N/A</v>
      </c>
      <c r="HD18" s="8" t="e">
        <f t="shared" si="121"/>
        <v>#N/A</v>
      </c>
      <c r="HE18" s="8" t="e">
        <f t="shared" si="122"/>
        <v>#N/A</v>
      </c>
      <c r="HF18" s="8" t="e">
        <f t="shared" si="123"/>
        <v>#N/A</v>
      </c>
      <c r="HG18" s="8" t="e">
        <f t="shared" si="124"/>
        <v>#N/A</v>
      </c>
      <c r="HH18" s="8" t="e">
        <f t="shared" si="125"/>
        <v>#N/A</v>
      </c>
      <c r="HI18" s="8" t="e">
        <f t="shared" si="126"/>
        <v>#N/A</v>
      </c>
      <c r="HJ18" s="8" t="e">
        <f t="shared" si="127"/>
        <v>#N/A</v>
      </c>
      <c r="HK18" s="8" t="e">
        <f t="shared" si="128"/>
        <v>#N/A</v>
      </c>
      <c r="HL18" s="8" t="e">
        <f t="shared" si="129"/>
        <v>#N/A</v>
      </c>
      <c r="HM18" s="8" t="e">
        <f t="shared" si="130"/>
        <v>#N/A</v>
      </c>
      <c r="HN18" s="8" t="e">
        <f t="shared" si="131"/>
        <v>#N/A</v>
      </c>
    </row>
    <row r="19" spans="1:222" ht="13" x14ac:dyDescent="0.2">
      <c r="A19" s="4" t="s">
        <v>8431</v>
      </c>
      <c r="B19" s="11" t="s">
        <v>8432</v>
      </c>
      <c r="C19" s="4" t="s">
        <v>8433</v>
      </c>
      <c r="D19" s="11" t="s">
        <v>8434</v>
      </c>
      <c r="E19" s="11" t="s">
        <v>8674</v>
      </c>
      <c r="F19" s="11" t="s">
        <v>8576</v>
      </c>
      <c r="G19" s="11" t="s">
        <v>8625</v>
      </c>
      <c r="H19" s="11" t="s">
        <v>8723</v>
      </c>
      <c r="I19" s="11" t="s">
        <v>8772</v>
      </c>
      <c r="J19" s="4" t="s">
        <v>8838</v>
      </c>
      <c r="K19" s="4" t="s">
        <v>8839</v>
      </c>
      <c r="L19" s="11" t="s">
        <v>8919</v>
      </c>
      <c r="M19" s="11" t="s">
        <v>8985</v>
      </c>
      <c r="N19" s="11" t="s">
        <v>8986</v>
      </c>
      <c r="AC19" s="8" t="s">
        <v>5225</v>
      </c>
      <c r="AD19" s="8" t="s">
        <v>5847</v>
      </c>
      <c r="AE19" s="8" t="str">
        <f t="shared" si="181"/>
        <v/>
      </c>
      <c r="AF19" s="8" t="str">
        <f t="shared" si="182"/>
        <v/>
      </c>
      <c r="AG19" s="8" t="str">
        <f t="shared" si="183"/>
        <v/>
      </c>
      <c r="AH19" s="8" t="str">
        <f t="shared" si="184"/>
        <v/>
      </c>
      <c r="AI19" s="8" t="str">
        <f t="shared" si="185"/>
        <v/>
      </c>
      <c r="AJ19" s="8" t="str">
        <f t="shared" si="186"/>
        <v/>
      </c>
      <c r="AK19" s="8" t="str">
        <f t="shared" si="187"/>
        <v/>
      </c>
      <c r="AL19" s="8" t="str">
        <f t="shared" si="188"/>
        <v/>
      </c>
      <c r="AM19" s="8" t="str">
        <f t="shared" si="189"/>
        <v/>
      </c>
      <c r="AN19" s="8" t="str">
        <f t="shared" si="190"/>
        <v/>
      </c>
      <c r="AO19" s="8" t="str">
        <f t="shared" si="191"/>
        <v/>
      </c>
      <c r="AP19" s="8" t="str">
        <f t="shared" si="192"/>
        <v/>
      </c>
      <c r="AQ19" s="8" t="str">
        <f t="shared" si="193"/>
        <v/>
      </c>
      <c r="AR19" s="8" t="str">
        <f t="shared" si="194"/>
        <v/>
      </c>
      <c r="AS19" s="8" t="str">
        <f t="shared" si="195"/>
        <v/>
      </c>
      <c r="AT19" s="8" t="str">
        <f t="shared" si="196"/>
        <v/>
      </c>
      <c r="AU19" s="8" t="str">
        <f t="shared" si="197"/>
        <v/>
      </c>
      <c r="AV19" s="8" t="str">
        <f t="shared" si="198"/>
        <v/>
      </c>
      <c r="AW19" s="8" t="str">
        <f t="shared" si="199"/>
        <v/>
      </c>
      <c r="AX19" s="8" t="str">
        <f t="shared" si="200"/>
        <v/>
      </c>
      <c r="AY19" s="8" t="str">
        <f t="shared" si="201"/>
        <v/>
      </c>
      <c r="AZ19" s="8" t="str">
        <f t="shared" si="202"/>
        <v/>
      </c>
      <c r="BA19" s="8" t="str">
        <f t="shared" si="203"/>
        <v/>
      </c>
      <c r="BB19" s="8" t="str">
        <f t="shared" si="204"/>
        <v/>
      </c>
      <c r="BC19" s="8" t="str">
        <f t="shared" si="205"/>
        <v/>
      </c>
      <c r="BD19" s="8" t="str">
        <f t="shared" si="206"/>
        <v/>
      </c>
      <c r="BE19" s="8" t="str">
        <f t="shared" si="207"/>
        <v/>
      </c>
      <c r="BF19" s="8" t="str">
        <f t="shared" si="208"/>
        <v/>
      </c>
      <c r="BG19" s="8" t="str">
        <f t="shared" si="209"/>
        <v/>
      </c>
      <c r="BH19" s="8" t="str">
        <f t="shared" si="210"/>
        <v/>
      </c>
      <c r="BI19" s="8" t="str">
        <f t="shared" si="211"/>
        <v/>
      </c>
      <c r="BJ19" s="8" t="str">
        <f t="shared" si="212"/>
        <v/>
      </c>
      <c r="BK19" s="8" t="str">
        <f t="shared" si="213"/>
        <v/>
      </c>
      <c r="BL19" s="8" t="str">
        <f t="shared" si="214"/>
        <v/>
      </c>
      <c r="BM19" s="8" t="str">
        <f t="shared" si="215"/>
        <v/>
      </c>
      <c r="BN19" s="8" t="str">
        <f t="shared" si="216"/>
        <v/>
      </c>
      <c r="BO19" s="8" t="str">
        <f t="shared" si="217"/>
        <v/>
      </c>
      <c r="BP19" s="8" t="str">
        <f t="shared" si="218"/>
        <v/>
      </c>
      <c r="BQ19" s="8" t="str">
        <f t="shared" si="219"/>
        <v/>
      </c>
      <c r="BR19" s="8" t="str">
        <f t="shared" si="220"/>
        <v/>
      </c>
      <c r="BS19" s="8" t="str">
        <f t="shared" si="221"/>
        <v/>
      </c>
      <c r="BT19" s="8" t="str">
        <f t="shared" si="222"/>
        <v/>
      </c>
      <c r="BU19" s="8" t="str">
        <f t="shared" si="223"/>
        <v/>
      </c>
      <c r="BV19" s="8" t="str">
        <f t="shared" si="224"/>
        <v/>
      </c>
      <c r="BW19" s="8" t="str">
        <f t="shared" si="225"/>
        <v/>
      </c>
      <c r="BX19" s="8" t="str">
        <f t="shared" si="226"/>
        <v/>
      </c>
      <c r="BY19" s="8" t="str">
        <f t="shared" si="227"/>
        <v/>
      </c>
      <c r="BZ19" s="8" t="str">
        <f t="shared" si="228"/>
        <v/>
      </c>
      <c r="CA19" s="8" t="str">
        <f t="shared" si="229"/>
        <v/>
      </c>
      <c r="CD19" s="8" t="str">
        <f t="shared" si="46"/>
        <v>${findings[17].priority}</v>
      </c>
      <c r="CF19" s="8" t="str">
        <f t="shared" si="0"/>
        <v>&lt; $5MM USD</v>
      </c>
      <c r="CG19" s="8" t="str">
        <f t="shared" si="47"/>
        <v>$5MM - $10MM USD</v>
      </c>
      <c r="CH19" s="8" t="str">
        <f t="shared" si="1"/>
        <v>$10MM - $20MM USD</v>
      </c>
      <c r="CI19" s="8" t="str">
        <f t="shared" si="2"/>
        <v>&gt; $20MM USD</v>
      </c>
      <c r="CK19" s="8" t="s">
        <v>43</v>
      </c>
      <c r="CL19" s="8" t="s">
        <v>44</v>
      </c>
      <c r="CM19" s="8" t="e">
        <f t="shared" si="3"/>
        <v>#N/A</v>
      </c>
      <c r="CN19" s="8" t="e">
        <f t="shared" si="4"/>
        <v>#N/A</v>
      </c>
      <c r="CO19" s="8" t="e">
        <f t="shared" si="5"/>
        <v>#N/A</v>
      </c>
      <c r="CP19" s="8" t="e">
        <f t="shared" si="6"/>
        <v>#N/A</v>
      </c>
      <c r="CQ19" s="8" t="e">
        <f t="shared" si="7"/>
        <v>#N/A</v>
      </c>
      <c r="CR19" s="8" t="e">
        <f t="shared" si="8"/>
        <v>#N/A</v>
      </c>
      <c r="CS19" s="8" t="e">
        <f t="shared" si="9"/>
        <v>#N/A</v>
      </c>
      <c r="CT19" s="8" t="e">
        <f t="shared" si="10"/>
        <v>#N/A</v>
      </c>
      <c r="CU19" s="8" t="e">
        <f t="shared" si="11"/>
        <v>#N/A</v>
      </c>
      <c r="CV19" s="8" t="e">
        <f t="shared" si="12"/>
        <v>#N/A</v>
      </c>
      <c r="CW19" s="8" t="e">
        <f t="shared" si="13"/>
        <v>#N/A</v>
      </c>
      <c r="CX19" s="8" t="e">
        <f t="shared" si="14"/>
        <v>#N/A</v>
      </c>
      <c r="CY19" s="8" t="e">
        <f t="shared" si="15"/>
        <v>#N/A</v>
      </c>
      <c r="CZ19" s="8" t="e">
        <f t="shared" si="16"/>
        <v>#N/A</v>
      </c>
      <c r="DA19" s="8" t="e">
        <f t="shared" si="17"/>
        <v>#N/A</v>
      </c>
      <c r="DB19" s="8" t="e">
        <f t="shared" si="18"/>
        <v>#N/A</v>
      </c>
      <c r="DC19" s="8" t="e">
        <f t="shared" si="19"/>
        <v>#N/A</v>
      </c>
      <c r="DD19" s="8" t="e">
        <f t="shared" si="20"/>
        <v>#N/A</v>
      </c>
      <c r="DE19" s="8" t="e">
        <f t="shared" si="21"/>
        <v>#N/A</v>
      </c>
      <c r="DF19" s="8" t="e">
        <f t="shared" si="22"/>
        <v>#N/A</v>
      </c>
      <c r="DG19" s="8" t="e">
        <f t="shared" si="23"/>
        <v>#N/A</v>
      </c>
      <c r="DH19" s="8" t="e">
        <f t="shared" si="24"/>
        <v>#N/A</v>
      </c>
      <c r="DI19" s="8" t="s">
        <v>3180</v>
      </c>
      <c r="DK19" s="8" t="s">
        <v>34</v>
      </c>
      <c r="DL19" s="8" t="s">
        <v>3492</v>
      </c>
      <c r="DN19" s="8" t="e">
        <f t="shared" si="25"/>
        <v>#N/A</v>
      </c>
      <c r="DO19" s="8" t="e">
        <f t="shared" si="26"/>
        <v>#N/A</v>
      </c>
      <c r="DP19" s="8" t="e">
        <f t="shared" si="27"/>
        <v>#N/A</v>
      </c>
      <c r="DQ19" s="8" t="e">
        <f t="shared" si="28"/>
        <v>#N/A</v>
      </c>
      <c r="DR19" s="8" t="e">
        <f t="shared" si="29"/>
        <v>#N/A</v>
      </c>
      <c r="DS19" s="8" t="e">
        <f t="shared" si="30"/>
        <v>#N/A</v>
      </c>
      <c r="DT19" s="8" t="e">
        <f t="shared" si="31"/>
        <v>#N/A</v>
      </c>
      <c r="DU19" s="8" t="e">
        <f t="shared" si="32"/>
        <v>#N/A</v>
      </c>
      <c r="DV19" s="8" t="e">
        <f t="shared" si="33"/>
        <v>#N/A</v>
      </c>
      <c r="DW19" s="8" t="e">
        <f t="shared" si="34"/>
        <v>#N/A</v>
      </c>
      <c r="DX19" s="8" t="e">
        <f t="shared" si="35"/>
        <v>#N/A</v>
      </c>
      <c r="DY19" s="8" t="e">
        <f t="shared" si="36"/>
        <v>#N/A</v>
      </c>
      <c r="DZ19" s="8" t="e">
        <f t="shared" si="37"/>
        <v>#N/A</v>
      </c>
      <c r="EA19" s="8" t="e">
        <f t="shared" si="38"/>
        <v>#N/A</v>
      </c>
      <c r="EB19" s="8" t="e">
        <f t="shared" si="39"/>
        <v>#N/A</v>
      </c>
      <c r="EC19" s="8" t="e">
        <f t="shared" si="40"/>
        <v>#N/A</v>
      </c>
      <c r="ED19" s="8" t="e">
        <f t="shared" si="41"/>
        <v>#N/A</v>
      </c>
      <c r="EE19" s="8" t="e">
        <f t="shared" si="42"/>
        <v>#N/A</v>
      </c>
      <c r="EF19" s="8" t="e">
        <f t="shared" si="43"/>
        <v>#N/A</v>
      </c>
      <c r="EG19" s="8" t="e">
        <f t="shared" si="44"/>
        <v>#N/A</v>
      </c>
      <c r="EH19" s="8" t="e">
        <f t="shared" si="45"/>
        <v>#N/A</v>
      </c>
      <c r="EI19" s="8" t="e">
        <f t="shared" si="48"/>
        <v>#N/A</v>
      </c>
      <c r="EJ19" s="8" t="e">
        <f t="shared" si="49"/>
        <v>#N/A</v>
      </c>
      <c r="EK19" s="8" t="e">
        <f t="shared" si="50"/>
        <v>#N/A</v>
      </c>
      <c r="EL19" s="8" t="e">
        <f t="shared" si="51"/>
        <v>#N/A</v>
      </c>
      <c r="EM19" s="8" t="e">
        <f t="shared" si="52"/>
        <v>#N/A</v>
      </c>
      <c r="EN19" s="8" t="e">
        <f t="shared" si="53"/>
        <v>#N/A</v>
      </c>
      <c r="EO19" s="8" t="e">
        <f t="shared" si="54"/>
        <v>#N/A</v>
      </c>
      <c r="EP19" s="8" t="e">
        <f t="shared" si="55"/>
        <v>#N/A</v>
      </c>
      <c r="EQ19" s="8" t="e">
        <f t="shared" si="56"/>
        <v>#N/A</v>
      </c>
      <c r="ER19" s="8" t="e">
        <f t="shared" si="57"/>
        <v>#N/A</v>
      </c>
      <c r="ES19" s="8" t="e">
        <f t="shared" si="58"/>
        <v>#N/A</v>
      </c>
      <c r="ET19" s="8" t="e">
        <f t="shared" si="59"/>
        <v>#N/A</v>
      </c>
      <c r="EU19" s="8" t="e">
        <f t="shared" si="60"/>
        <v>#N/A</v>
      </c>
      <c r="EV19" s="8" t="e">
        <f t="shared" si="61"/>
        <v>#N/A</v>
      </c>
      <c r="EW19" s="8" t="e">
        <f t="shared" si="62"/>
        <v>#N/A</v>
      </c>
      <c r="EX19" s="8" t="e">
        <f t="shared" si="63"/>
        <v>#N/A</v>
      </c>
      <c r="EY19" s="8" t="e">
        <f t="shared" si="64"/>
        <v>#N/A</v>
      </c>
      <c r="EZ19" s="8" t="e">
        <f t="shared" si="65"/>
        <v>#N/A</v>
      </c>
      <c r="FA19" s="8" t="e">
        <f t="shared" si="66"/>
        <v>#N/A</v>
      </c>
      <c r="FB19" s="8" t="e">
        <f t="shared" si="67"/>
        <v>#N/A</v>
      </c>
      <c r="FC19" s="8" t="e">
        <f t="shared" si="68"/>
        <v>#N/A</v>
      </c>
      <c r="FD19" s="8" t="e">
        <f t="shared" si="69"/>
        <v>#N/A</v>
      </c>
      <c r="FE19" s="8" t="e">
        <f t="shared" si="70"/>
        <v>#N/A</v>
      </c>
      <c r="FF19" s="8" t="e">
        <f t="shared" si="71"/>
        <v>#N/A</v>
      </c>
      <c r="FG19" s="8" t="e">
        <f t="shared" si="72"/>
        <v>#N/A</v>
      </c>
      <c r="FH19" s="8" t="e">
        <f t="shared" si="73"/>
        <v>#N/A</v>
      </c>
      <c r="FI19" s="8" t="e">
        <f t="shared" si="74"/>
        <v>#N/A</v>
      </c>
      <c r="FJ19" s="8" t="e">
        <f t="shared" si="75"/>
        <v>#N/A</v>
      </c>
      <c r="FK19" s="8" t="e">
        <f t="shared" si="76"/>
        <v>#N/A</v>
      </c>
      <c r="FL19" s="8" t="e">
        <f t="shared" si="77"/>
        <v>#N/A</v>
      </c>
      <c r="FM19" s="8" t="e">
        <f t="shared" si="78"/>
        <v>#N/A</v>
      </c>
      <c r="FN19" s="8" t="e">
        <f t="shared" si="79"/>
        <v>#N/A</v>
      </c>
      <c r="FO19" s="8" t="e">
        <f t="shared" si="80"/>
        <v>#N/A</v>
      </c>
      <c r="FP19" s="8" t="e">
        <f t="shared" si="81"/>
        <v>#N/A</v>
      </c>
      <c r="FQ19" s="8" t="e">
        <f t="shared" si="82"/>
        <v>#N/A</v>
      </c>
      <c r="FR19" s="8" t="e">
        <f t="shared" si="83"/>
        <v>#N/A</v>
      </c>
      <c r="FS19" s="8" t="e">
        <f t="shared" si="84"/>
        <v>#N/A</v>
      </c>
      <c r="FT19" s="8" t="e">
        <f t="shared" si="85"/>
        <v>#N/A</v>
      </c>
      <c r="FU19" s="8" t="e">
        <f t="shared" si="86"/>
        <v>#N/A</v>
      </c>
      <c r="FV19" s="8" t="e">
        <f t="shared" si="87"/>
        <v>#N/A</v>
      </c>
      <c r="FW19" s="8" t="e">
        <f t="shared" si="88"/>
        <v>#N/A</v>
      </c>
      <c r="FX19" s="8" t="e">
        <f t="shared" si="89"/>
        <v>#N/A</v>
      </c>
      <c r="FY19" s="8" t="e">
        <f t="shared" si="90"/>
        <v>#N/A</v>
      </c>
      <c r="FZ19" s="8" t="e">
        <f t="shared" si="91"/>
        <v>#N/A</v>
      </c>
      <c r="GA19" s="8" t="e">
        <f t="shared" si="92"/>
        <v>#N/A</v>
      </c>
      <c r="GB19" s="8" t="e">
        <f t="shared" si="93"/>
        <v>#N/A</v>
      </c>
      <c r="GC19" s="8" t="e">
        <f t="shared" si="94"/>
        <v>#N/A</v>
      </c>
      <c r="GD19" s="8" t="e">
        <f t="shared" si="95"/>
        <v>#N/A</v>
      </c>
      <c r="GE19" s="8" t="e">
        <f t="shared" si="96"/>
        <v>#N/A</v>
      </c>
      <c r="GF19" s="8" t="e">
        <f t="shared" si="97"/>
        <v>#N/A</v>
      </c>
      <c r="GG19" s="8" t="e">
        <f t="shared" si="98"/>
        <v>#N/A</v>
      </c>
      <c r="GH19" s="8" t="e">
        <f t="shared" si="99"/>
        <v>#N/A</v>
      </c>
      <c r="GI19" s="8" t="e">
        <f t="shared" si="100"/>
        <v>#N/A</v>
      </c>
      <c r="GJ19" s="8" t="e">
        <f t="shared" si="101"/>
        <v>#N/A</v>
      </c>
      <c r="GK19" s="8" t="e">
        <f t="shared" si="102"/>
        <v>#N/A</v>
      </c>
      <c r="GL19" s="8" t="e">
        <f t="shared" si="103"/>
        <v>#N/A</v>
      </c>
      <c r="GM19" s="8" t="e">
        <f t="shared" si="104"/>
        <v>#N/A</v>
      </c>
      <c r="GN19" s="8" t="e">
        <f t="shared" si="105"/>
        <v>#N/A</v>
      </c>
      <c r="GO19" s="8" t="e">
        <f t="shared" si="106"/>
        <v>#N/A</v>
      </c>
      <c r="GP19" s="8" t="e">
        <f t="shared" si="107"/>
        <v>#N/A</v>
      </c>
      <c r="GQ19" s="8" t="e">
        <f t="shared" si="108"/>
        <v>#N/A</v>
      </c>
      <c r="GR19" s="8" t="e">
        <f t="shared" si="109"/>
        <v>#N/A</v>
      </c>
      <c r="GS19" s="8" t="e">
        <f t="shared" si="110"/>
        <v>#N/A</v>
      </c>
      <c r="GT19" s="8" t="e">
        <f t="shared" si="111"/>
        <v>#N/A</v>
      </c>
      <c r="GU19" s="8" t="e">
        <f t="shared" si="112"/>
        <v>#N/A</v>
      </c>
      <c r="GV19" s="8" t="e">
        <f t="shared" si="113"/>
        <v>#N/A</v>
      </c>
      <c r="GW19" s="8" t="e">
        <f t="shared" si="114"/>
        <v>#N/A</v>
      </c>
      <c r="GX19" s="8" t="e">
        <f t="shared" si="115"/>
        <v>#N/A</v>
      </c>
      <c r="GY19" s="8" t="e">
        <f t="shared" si="116"/>
        <v>#N/A</v>
      </c>
      <c r="GZ19" s="8" t="e">
        <f t="shared" si="117"/>
        <v>#N/A</v>
      </c>
      <c r="HA19" s="8" t="e">
        <f t="shared" si="118"/>
        <v>#N/A</v>
      </c>
      <c r="HB19" s="8" t="e">
        <f t="shared" si="119"/>
        <v>#N/A</v>
      </c>
      <c r="HC19" s="8" t="e">
        <f t="shared" si="120"/>
        <v>#N/A</v>
      </c>
      <c r="HD19" s="8" t="e">
        <f t="shared" si="121"/>
        <v>#N/A</v>
      </c>
      <c r="HE19" s="8" t="e">
        <f t="shared" si="122"/>
        <v>#N/A</v>
      </c>
      <c r="HF19" s="8" t="e">
        <f t="shared" si="123"/>
        <v>#N/A</v>
      </c>
      <c r="HG19" s="8" t="e">
        <f t="shared" si="124"/>
        <v>#N/A</v>
      </c>
      <c r="HH19" s="8" t="e">
        <f t="shared" si="125"/>
        <v>#N/A</v>
      </c>
      <c r="HI19" s="8" t="e">
        <f t="shared" si="126"/>
        <v>#N/A</v>
      </c>
      <c r="HJ19" s="8" t="e">
        <f t="shared" si="127"/>
        <v>#N/A</v>
      </c>
      <c r="HK19" s="8" t="e">
        <f t="shared" si="128"/>
        <v>#N/A</v>
      </c>
      <c r="HL19" s="8" t="e">
        <f t="shared" si="129"/>
        <v>#N/A</v>
      </c>
      <c r="HM19" s="8" t="e">
        <f t="shared" si="130"/>
        <v>#N/A</v>
      </c>
      <c r="HN19" s="8" t="e">
        <f t="shared" si="131"/>
        <v>#N/A</v>
      </c>
    </row>
    <row r="20" spans="1:222" ht="13" x14ac:dyDescent="0.2">
      <c r="A20" s="4" t="s">
        <v>8435</v>
      </c>
      <c r="B20" s="11" t="s">
        <v>8436</v>
      </c>
      <c r="C20" s="4" t="s">
        <v>8437</v>
      </c>
      <c r="D20" s="11" t="s">
        <v>8438</v>
      </c>
      <c r="E20" s="11" t="s">
        <v>8675</v>
      </c>
      <c r="F20" s="11" t="s">
        <v>8577</v>
      </c>
      <c r="G20" s="11" t="s">
        <v>8626</v>
      </c>
      <c r="H20" s="11" t="s">
        <v>8724</v>
      </c>
      <c r="I20" s="11" t="s">
        <v>8773</v>
      </c>
      <c r="J20" s="4" t="s">
        <v>8840</v>
      </c>
      <c r="K20" s="4" t="s">
        <v>8841</v>
      </c>
      <c r="L20" s="11" t="s">
        <v>8920</v>
      </c>
      <c r="M20" s="11" t="s">
        <v>8987</v>
      </c>
      <c r="N20" s="11" t="s">
        <v>8988</v>
      </c>
      <c r="AC20" s="8" t="s">
        <v>4986</v>
      </c>
      <c r="AD20" s="8" t="s">
        <v>5848</v>
      </c>
      <c r="AE20" s="8" t="str">
        <f t="shared" si="181"/>
        <v/>
      </c>
      <c r="AF20" s="8" t="str">
        <f t="shared" si="182"/>
        <v/>
      </c>
      <c r="AG20" s="8" t="str">
        <f t="shared" si="183"/>
        <v/>
      </c>
      <c r="AH20" s="8" t="str">
        <f t="shared" si="184"/>
        <v/>
      </c>
      <c r="AI20" s="8" t="str">
        <f t="shared" si="185"/>
        <v/>
      </c>
      <c r="AJ20" s="8" t="str">
        <f t="shared" si="186"/>
        <v/>
      </c>
      <c r="AK20" s="8" t="str">
        <f t="shared" si="187"/>
        <v/>
      </c>
      <c r="AL20" s="8" t="str">
        <f t="shared" si="188"/>
        <v/>
      </c>
      <c r="AM20" s="8" t="str">
        <f t="shared" si="189"/>
        <v/>
      </c>
      <c r="AN20" s="8" t="str">
        <f t="shared" si="190"/>
        <v/>
      </c>
      <c r="AO20" s="8" t="str">
        <f t="shared" si="191"/>
        <v/>
      </c>
      <c r="AP20" s="8" t="str">
        <f t="shared" si="192"/>
        <v/>
      </c>
      <c r="AQ20" s="8" t="str">
        <f t="shared" si="193"/>
        <v/>
      </c>
      <c r="AR20" s="8" t="str">
        <f t="shared" si="194"/>
        <v/>
      </c>
      <c r="AS20" s="8" t="str">
        <f t="shared" si="195"/>
        <v/>
      </c>
      <c r="AT20" s="8" t="str">
        <f t="shared" si="196"/>
        <v/>
      </c>
      <c r="AU20" s="8" t="str">
        <f t="shared" si="197"/>
        <v/>
      </c>
      <c r="AV20" s="8" t="str">
        <f t="shared" si="198"/>
        <v/>
      </c>
      <c r="AW20" s="8" t="str">
        <f t="shared" si="199"/>
        <v/>
      </c>
      <c r="AX20" s="8" t="str">
        <f t="shared" si="200"/>
        <v/>
      </c>
      <c r="AY20" s="8" t="str">
        <f t="shared" si="201"/>
        <v/>
      </c>
      <c r="AZ20" s="8" t="str">
        <f t="shared" si="202"/>
        <v/>
      </c>
      <c r="BA20" s="8" t="str">
        <f t="shared" si="203"/>
        <v/>
      </c>
      <c r="BB20" s="8" t="str">
        <f t="shared" si="204"/>
        <v/>
      </c>
      <c r="BC20" s="8" t="str">
        <f t="shared" si="205"/>
        <v/>
      </c>
      <c r="BD20" s="8" t="str">
        <f t="shared" si="206"/>
        <v/>
      </c>
      <c r="BE20" s="8" t="str">
        <f t="shared" si="207"/>
        <v/>
      </c>
      <c r="BF20" s="8" t="str">
        <f t="shared" si="208"/>
        <v/>
      </c>
      <c r="BG20" s="8" t="str">
        <f t="shared" si="209"/>
        <v/>
      </c>
      <c r="BH20" s="8" t="str">
        <f t="shared" si="210"/>
        <v/>
      </c>
      <c r="BI20" s="8" t="str">
        <f t="shared" si="211"/>
        <v/>
      </c>
      <c r="BJ20" s="8" t="str">
        <f t="shared" si="212"/>
        <v/>
      </c>
      <c r="BK20" s="8" t="str">
        <f t="shared" si="213"/>
        <v/>
      </c>
      <c r="BL20" s="8" t="str">
        <f t="shared" si="214"/>
        <v/>
      </c>
      <c r="BM20" s="8" t="str">
        <f t="shared" si="215"/>
        <v/>
      </c>
      <c r="BN20" s="8" t="str">
        <f t="shared" si="216"/>
        <v/>
      </c>
      <c r="BO20" s="8" t="str">
        <f t="shared" si="217"/>
        <v/>
      </c>
      <c r="BP20" s="8" t="str">
        <f t="shared" si="218"/>
        <v/>
      </c>
      <c r="BQ20" s="8" t="str">
        <f t="shared" si="219"/>
        <v/>
      </c>
      <c r="BR20" s="8" t="str">
        <f t="shared" si="220"/>
        <v/>
      </c>
      <c r="BS20" s="8" t="str">
        <f t="shared" si="221"/>
        <v/>
      </c>
      <c r="BT20" s="8" t="str">
        <f t="shared" si="222"/>
        <v/>
      </c>
      <c r="BU20" s="8" t="str">
        <f t="shared" si="223"/>
        <v/>
      </c>
      <c r="BV20" s="8" t="str">
        <f t="shared" si="224"/>
        <v/>
      </c>
      <c r="BW20" s="8" t="str">
        <f t="shared" si="225"/>
        <v/>
      </c>
      <c r="BX20" s="8" t="str">
        <f t="shared" si="226"/>
        <v/>
      </c>
      <c r="BY20" s="8" t="str">
        <f t="shared" si="227"/>
        <v/>
      </c>
      <c r="BZ20" s="8" t="str">
        <f t="shared" si="228"/>
        <v/>
      </c>
      <c r="CA20" s="8" t="str">
        <f t="shared" si="229"/>
        <v/>
      </c>
      <c r="CD20" s="8" t="str">
        <f t="shared" si="46"/>
        <v>${findings[18].priority}</v>
      </c>
      <c r="CF20" s="8" t="str">
        <f t="shared" si="0"/>
        <v>&lt; $5MM USD</v>
      </c>
      <c r="CG20" s="8" t="str">
        <f t="shared" si="47"/>
        <v>$5MM - $10MM USD</v>
      </c>
      <c r="CH20" s="8" t="str">
        <f t="shared" si="1"/>
        <v>$10MM - $20MM USD</v>
      </c>
      <c r="CI20" s="8" t="str">
        <f t="shared" si="2"/>
        <v>&gt; $20MM USD</v>
      </c>
      <c r="CK20" s="8" t="s">
        <v>45</v>
      </c>
      <c r="CL20" s="8" t="s">
        <v>31</v>
      </c>
      <c r="CM20" s="8" t="e">
        <f t="shared" si="3"/>
        <v>#N/A</v>
      </c>
      <c r="CN20" s="8" t="e">
        <f t="shared" si="4"/>
        <v>#N/A</v>
      </c>
      <c r="CO20" s="8" t="e">
        <f t="shared" si="5"/>
        <v>#N/A</v>
      </c>
      <c r="CP20" s="8" t="e">
        <f t="shared" si="6"/>
        <v>#N/A</v>
      </c>
      <c r="CQ20" s="8" t="e">
        <f t="shared" si="7"/>
        <v>#N/A</v>
      </c>
      <c r="CR20" s="8" t="e">
        <f t="shared" si="8"/>
        <v>#N/A</v>
      </c>
      <c r="CS20" s="8" t="e">
        <f t="shared" si="9"/>
        <v>#N/A</v>
      </c>
      <c r="CT20" s="8" t="e">
        <f t="shared" si="10"/>
        <v>#N/A</v>
      </c>
      <c r="CU20" s="8" t="e">
        <f t="shared" si="11"/>
        <v>#N/A</v>
      </c>
      <c r="CV20" s="8" t="e">
        <f t="shared" si="12"/>
        <v>#N/A</v>
      </c>
      <c r="CW20" s="8" t="e">
        <f t="shared" si="13"/>
        <v>#N/A</v>
      </c>
      <c r="CX20" s="8" t="e">
        <f t="shared" si="14"/>
        <v>#N/A</v>
      </c>
      <c r="CY20" s="8" t="e">
        <f t="shared" si="15"/>
        <v>#N/A</v>
      </c>
      <c r="CZ20" s="8" t="e">
        <f t="shared" si="16"/>
        <v>#N/A</v>
      </c>
      <c r="DA20" s="8" t="e">
        <f t="shared" si="17"/>
        <v>#N/A</v>
      </c>
      <c r="DB20" s="8" t="e">
        <f t="shared" si="18"/>
        <v>#N/A</v>
      </c>
      <c r="DC20" s="8" t="e">
        <f t="shared" si="19"/>
        <v>#N/A</v>
      </c>
      <c r="DD20" s="8" t="e">
        <f t="shared" si="20"/>
        <v>#N/A</v>
      </c>
      <c r="DE20" s="8" t="e">
        <f t="shared" si="21"/>
        <v>#N/A</v>
      </c>
      <c r="DF20" s="8" t="e">
        <f t="shared" si="22"/>
        <v>#N/A</v>
      </c>
      <c r="DG20" s="8" t="e">
        <f t="shared" si="23"/>
        <v>#N/A</v>
      </c>
      <c r="DH20" s="8" t="e">
        <f t="shared" si="24"/>
        <v>#N/A</v>
      </c>
      <c r="DI20" s="8" t="s">
        <v>3181</v>
      </c>
      <c r="DK20" s="8" t="s">
        <v>34</v>
      </c>
      <c r="DL20" s="8" t="s">
        <v>3494</v>
      </c>
      <c r="DN20" s="8" t="e">
        <f t="shared" si="25"/>
        <v>#N/A</v>
      </c>
      <c r="DO20" s="8" t="e">
        <f t="shared" si="26"/>
        <v>#N/A</v>
      </c>
      <c r="DP20" s="8" t="e">
        <f t="shared" si="27"/>
        <v>#N/A</v>
      </c>
      <c r="DQ20" s="8" t="e">
        <f t="shared" si="28"/>
        <v>#N/A</v>
      </c>
      <c r="DR20" s="8" t="e">
        <f t="shared" si="29"/>
        <v>#N/A</v>
      </c>
      <c r="DS20" s="8" t="e">
        <f t="shared" si="30"/>
        <v>#N/A</v>
      </c>
      <c r="DT20" s="8" t="e">
        <f t="shared" si="31"/>
        <v>#N/A</v>
      </c>
      <c r="DU20" s="8" t="e">
        <f t="shared" si="32"/>
        <v>#N/A</v>
      </c>
      <c r="DV20" s="8" t="e">
        <f t="shared" si="33"/>
        <v>#N/A</v>
      </c>
      <c r="DW20" s="8" t="e">
        <f t="shared" si="34"/>
        <v>#N/A</v>
      </c>
      <c r="DX20" s="8" t="e">
        <f t="shared" si="35"/>
        <v>#N/A</v>
      </c>
      <c r="DY20" s="8" t="e">
        <f t="shared" si="36"/>
        <v>#N/A</v>
      </c>
      <c r="DZ20" s="8" t="e">
        <f t="shared" si="37"/>
        <v>#N/A</v>
      </c>
      <c r="EA20" s="8" t="e">
        <f t="shared" si="38"/>
        <v>#N/A</v>
      </c>
      <c r="EB20" s="8" t="e">
        <f t="shared" si="39"/>
        <v>#N/A</v>
      </c>
      <c r="EC20" s="8" t="e">
        <f t="shared" si="40"/>
        <v>#N/A</v>
      </c>
      <c r="ED20" s="8" t="e">
        <f t="shared" si="41"/>
        <v>#N/A</v>
      </c>
      <c r="EE20" s="8" t="e">
        <f t="shared" si="42"/>
        <v>#N/A</v>
      </c>
      <c r="EF20" s="8" t="e">
        <f t="shared" si="43"/>
        <v>#N/A</v>
      </c>
      <c r="EG20" s="8" t="e">
        <f t="shared" si="44"/>
        <v>#N/A</v>
      </c>
      <c r="EH20" s="8" t="e">
        <f t="shared" si="45"/>
        <v>#N/A</v>
      </c>
      <c r="EI20" s="8" t="e">
        <f t="shared" si="48"/>
        <v>#N/A</v>
      </c>
      <c r="EJ20" s="8" t="e">
        <f t="shared" si="49"/>
        <v>#N/A</v>
      </c>
      <c r="EK20" s="8" t="e">
        <f t="shared" si="50"/>
        <v>#N/A</v>
      </c>
      <c r="EL20" s="8" t="e">
        <f t="shared" si="51"/>
        <v>#N/A</v>
      </c>
      <c r="EM20" s="8" t="e">
        <f t="shared" si="52"/>
        <v>#N/A</v>
      </c>
      <c r="EN20" s="8" t="e">
        <f t="shared" si="53"/>
        <v>#N/A</v>
      </c>
      <c r="EO20" s="8" t="e">
        <f t="shared" si="54"/>
        <v>#N/A</v>
      </c>
      <c r="EP20" s="8" t="e">
        <f t="shared" si="55"/>
        <v>#N/A</v>
      </c>
      <c r="EQ20" s="8" t="e">
        <f t="shared" si="56"/>
        <v>#N/A</v>
      </c>
      <c r="ER20" s="8" t="e">
        <f t="shared" si="57"/>
        <v>#N/A</v>
      </c>
      <c r="ES20" s="8" t="e">
        <f t="shared" si="58"/>
        <v>#N/A</v>
      </c>
      <c r="ET20" s="8" t="e">
        <f t="shared" si="59"/>
        <v>#N/A</v>
      </c>
      <c r="EU20" s="8" t="e">
        <f t="shared" si="60"/>
        <v>#N/A</v>
      </c>
      <c r="EV20" s="8" t="e">
        <f t="shared" si="61"/>
        <v>#N/A</v>
      </c>
      <c r="EW20" s="8" t="e">
        <f t="shared" si="62"/>
        <v>#N/A</v>
      </c>
      <c r="EX20" s="8" t="e">
        <f t="shared" si="63"/>
        <v>#N/A</v>
      </c>
      <c r="EY20" s="8" t="e">
        <f t="shared" si="64"/>
        <v>#N/A</v>
      </c>
      <c r="EZ20" s="8" t="e">
        <f t="shared" si="65"/>
        <v>#N/A</v>
      </c>
      <c r="FA20" s="8" t="e">
        <f t="shared" si="66"/>
        <v>#N/A</v>
      </c>
      <c r="FB20" s="8" t="e">
        <f t="shared" si="67"/>
        <v>#N/A</v>
      </c>
      <c r="FC20" s="8" t="e">
        <f t="shared" si="68"/>
        <v>#N/A</v>
      </c>
      <c r="FD20" s="8" t="e">
        <f t="shared" si="69"/>
        <v>#N/A</v>
      </c>
      <c r="FE20" s="8" t="e">
        <f t="shared" si="70"/>
        <v>#N/A</v>
      </c>
      <c r="FF20" s="8" t="e">
        <f t="shared" si="71"/>
        <v>#N/A</v>
      </c>
      <c r="FG20" s="8" t="e">
        <f t="shared" si="72"/>
        <v>#N/A</v>
      </c>
      <c r="FH20" s="8" t="e">
        <f t="shared" si="73"/>
        <v>#N/A</v>
      </c>
      <c r="FI20" s="8" t="e">
        <f t="shared" si="74"/>
        <v>#N/A</v>
      </c>
      <c r="FJ20" s="8" t="e">
        <f t="shared" si="75"/>
        <v>#N/A</v>
      </c>
      <c r="FK20" s="8" t="e">
        <f t="shared" si="76"/>
        <v>#N/A</v>
      </c>
      <c r="FL20" s="8" t="e">
        <f t="shared" si="77"/>
        <v>#N/A</v>
      </c>
      <c r="FM20" s="8" t="e">
        <f t="shared" si="78"/>
        <v>#N/A</v>
      </c>
      <c r="FN20" s="8" t="e">
        <f t="shared" si="79"/>
        <v>#N/A</v>
      </c>
      <c r="FO20" s="8" t="e">
        <f t="shared" si="80"/>
        <v>#N/A</v>
      </c>
      <c r="FP20" s="8" t="e">
        <f t="shared" si="81"/>
        <v>#N/A</v>
      </c>
      <c r="FQ20" s="8" t="e">
        <f t="shared" si="82"/>
        <v>#N/A</v>
      </c>
      <c r="FR20" s="8" t="e">
        <f t="shared" si="83"/>
        <v>#N/A</v>
      </c>
      <c r="FS20" s="8" t="e">
        <f t="shared" si="84"/>
        <v>#N/A</v>
      </c>
      <c r="FT20" s="8" t="e">
        <f t="shared" si="85"/>
        <v>#N/A</v>
      </c>
      <c r="FU20" s="8" t="e">
        <f t="shared" si="86"/>
        <v>#N/A</v>
      </c>
      <c r="FV20" s="8" t="e">
        <f t="shared" si="87"/>
        <v>#N/A</v>
      </c>
      <c r="FW20" s="8" t="e">
        <f t="shared" si="88"/>
        <v>#N/A</v>
      </c>
      <c r="FX20" s="8" t="e">
        <f t="shared" si="89"/>
        <v>#N/A</v>
      </c>
      <c r="FY20" s="8" t="e">
        <f t="shared" si="90"/>
        <v>#N/A</v>
      </c>
      <c r="FZ20" s="8" t="e">
        <f t="shared" si="91"/>
        <v>#N/A</v>
      </c>
      <c r="GA20" s="8" t="e">
        <f t="shared" si="92"/>
        <v>#N/A</v>
      </c>
      <c r="GB20" s="8" t="e">
        <f t="shared" si="93"/>
        <v>#N/A</v>
      </c>
      <c r="GC20" s="8" t="e">
        <f t="shared" si="94"/>
        <v>#N/A</v>
      </c>
      <c r="GD20" s="8" t="e">
        <f t="shared" si="95"/>
        <v>#N/A</v>
      </c>
      <c r="GE20" s="8" t="e">
        <f t="shared" si="96"/>
        <v>#N/A</v>
      </c>
      <c r="GF20" s="8" t="e">
        <f t="shared" si="97"/>
        <v>#N/A</v>
      </c>
      <c r="GG20" s="8" t="e">
        <f t="shared" si="98"/>
        <v>#N/A</v>
      </c>
      <c r="GH20" s="8" t="e">
        <f t="shared" si="99"/>
        <v>#N/A</v>
      </c>
      <c r="GI20" s="8" t="e">
        <f t="shared" si="100"/>
        <v>#N/A</v>
      </c>
      <c r="GJ20" s="8" t="e">
        <f t="shared" si="101"/>
        <v>#N/A</v>
      </c>
      <c r="GK20" s="8" t="e">
        <f t="shared" si="102"/>
        <v>#N/A</v>
      </c>
      <c r="GL20" s="8" t="e">
        <f t="shared" si="103"/>
        <v>#N/A</v>
      </c>
      <c r="GM20" s="8" t="e">
        <f t="shared" si="104"/>
        <v>#N/A</v>
      </c>
      <c r="GN20" s="8" t="e">
        <f t="shared" si="105"/>
        <v>#N/A</v>
      </c>
      <c r="GO20" s="8" t="e">
        <f t="shared" si="106"/>
        <v>#N/A</v>
      </c>
      <c r="GP20" s="8" t="e">
        <f t="shared" si="107"/>
        <v>#N/A</v>
      </c>
      <c r="GQ20" s="8" t="e">
        <f t="shared" si="108"/>
        <v>#N/A</v>
      </c>
      <c r="GR20" s="8" t="e">
        <f t="shared" si="109"/>
        <v>#N/A</v>
      </c>
      <c r="GS20" s="8" t="e">
        <f t="shared" si="110"/>
        <v>#N/A</v>
      </c>
      <c r="GT20" s="8" t="e">
        <f t="shared" si="111"/>
        <v>#N/A</v>
      </c>
      <c r="GU20" s="8" t="e">
        <f t="shared" si="112"/>
        <v>#N/A</v>
      </c>
      <c r="GV20" s="8" t="e">
        <f t="shared" si="113"/>
        <v>#N/A</v>
      </c>
      <c r="GW20" s="8" t="e">
        <f t="shared" si="114"/>
        <v>#N/A</v>
      </c>
      <c r="GX20" s="8" t="e">
        <f t="shared" si="115"/>
        <v>#N/A</v>
      </c>
      <c r="GY20" s="8" t="e">
        <f t="shared" si="116"/>
        <v>#N/A</v>
      </c>
      <c r="GZ20" s="8" t="e">
        <f t="shared" si="117"/>
        <v>#N/A</v>
      </c>
      <c r="HA20" s="8" t="e">
        <f t="shared" si="118"/>
        <v>#N/A</v>
      </c>
      <c r="HB20" s="8" t="e">
        <f t="shared" si="119"/>
        <v>#N/A</v>
      </c>
      <c r="HC20" s="8" t="e">
        <f t="shared" si="120"/>
        <v>#N/A</v>
      </c>
      <c r="HD20" s="8" t="e">
        <f t="shared" si="121"/>
        <v>#N/A</v>
      </c>
      <c r="HE20" s="8" t="e">
        <f t="shared" si="122"/>
        <v>#N/A</v>
      </c>
      <c r="HF20" s="8" t="e">
        <f t="shared" si="123"/>
        <v>#N/A</v>
      </c>
      <c r="HG20" s="8" t="e">
        <f t="shared" si="124"/>
        <v>#N/A</v>
      </c>
      <c r="HH20" s="8" t="e">
        <f t="shared" si="125"/>
        <v>#N/A</v>
      </c>
      <c r="HI20" s="8" t="e">
        <f t="shared" si="126"/>
        <v>#N/A</v>
      </c>
      <c r="HJ20" s="8" t="e">
        <f t="shared" si="127"/>
        <v>#N/A</v>
      </c>
      <c r="HK20" s="8" t="e">
        <f t="shared" si="128"/>
        <v>#N/A</v>
      </c>
      <c r="HL20" s="8" t="e">
        <f t="shared" si="129"/>
        <v>#N/A</v>
      </c>
      <c r="HM20" s="8" t="e">
        <f t="shared" si="130"/>
        <v>#N/A</v>
      </c>
      <c r="HN20" s="8" t="e">
        <f t="shared" si="131"/>
        <v>#N/A</v>
      </c>
    </row>
    <row r="21" spans="1:222" ht="13" x14ac:dyDescent="0.2">
      <c r="A21" s="4" t="s">
        <v>8439</v>
      </c>
      <c r="B21" s="11" t="s">
        <v>8440</v>
      </c>
      <c r="C21" s="4" t="s">
        <v>8441</v>
      </c>
      <c r="D21" s="11" t="s">
        <v>8442</v>
      </c>
      <c r="E21" s="11" t="s">
        <v>8676</v>
      </c>
      <c r="F21" s="11" t="s">
        <v>8578</v>
      </c>
      <c r="G21" s="11" t="s">
        <v>8627</v>
      </c>
      <c r="H21" s="11" t="s">
        <v>8725</v>
      </c>
      <c r="I21" s="11" t="s">
        <v>8774</v>
      </c>
      <c r="J21" s="4" t="s">
        <v>8842</v>
      </c>
      <c r="K21" s="4" t="s">
        <v>8843</v>
      </c>
      <c r="L21" s="11" t="s">
        <v>8921</v>
      </c>
      <c r="M21" s="11" t="s">
        <v>8989</v>
      </c>
      <c r="N21" s="11" t="s">
        <v>8990</v>
      </c>
      <c r="AC21" s="8" t="s">
        <v>5080</v>
      </c>
      <c r="AD21" s="8" t="s">
        <v>5849</v>
      </c>
      <c r="AE21" s="8" t="str">
        <f t="shared" si="181"/>
        <v/>
      </c>
      <c r="AF21" s="8" t="str">
        <f t="shared" si="182"/>
        <v/>
      </c>
      <c r="AG21" s="8" t="str">
        <f t="shared" si="183"/>
        <v/>
      </c>
      <c r="AH21" s="8" t="str">
        <f t="shared" si="184"/>
        <v/>
      </c>
      <c r="AI21" s="8" t="str">
        <f t="shared" si="185"/>
        <v/>
      </c>
      <c r="AJ21" s="8" t="str">
        <f t="shared" si="186"/>
        <v/>
      </c>
      <c r="AK21" s="8" t="str">
        <f t="shared" si="187"/>
        <v/>
      </c>
      <c r="AL21" s="8" t="str">
        <f t="shared" si="188"/>
        <v/>
      </c>
      <c r="AM21" s="8" t="str">
        <f t="shared" si="189"/>
        <v/>
      </c>
      <c r="AN21" s="8" t="str">
        <f t="shared" si="190"/>
        <v/>
      </c>
      <c r="AO21" s="8" t="str">
        <f t="shared" si="191"/>
        <v/>
      </c>
      <c r="AP21" s="8" t="str">
        <f t="shared" si="192"/>
        <v/>
      </c>
      <c r="AQ21" s="8" t="str">
        <f t="shared" si="193"/>
        <v/>
      </c>
      <c r="AR21" s="8" t="str">
        <f t="shared" si="194"/>
        <v/>
      </c>
      <c r="AS21" s="8" t="str">
        <f t="shared" si="195"/>
        <v/>
      </c>
      <c r="AT21" s="8" t="str">
        <f t="shared" si="196"/>
        <v/>
      </c>
      <c r="AU21" s="8" t="str">
        <f t="shared" si="197"/>
        <v/>
      </c>
      <c r="AV21" s="8" t="str">
        <f t="shared" si="198"/>
        <v/>
      </c>
      <c r="AW21" s="8" t="str">
        <f t="shared" si="199"/>
        <v/>
      </c>
      <c r="AX21" s="8" t="str">
        <f t="shared" si="200"/>
        <v/>
      </c>
      <c r="AY21" s="8" t="str">
        <f t="shared" si="201"/>
        <v/>
      </c>
      <c r="AZ21" s="8" t="str">
        <f t="shared" si="202"/>
        <v/>
      </c>
      <c r="BA21" s="8" t="str">
        <f t="shared" si="203"/>
        <v/>
      </c>
      <c r="BB21" s="8" t="str">
        <f t="shared" si="204"/>
        <v/>
      </c>
      <c r="BC21" s="8" t="str">
        <f t="shared" si="205"/>
        <v/>
      </c>
      <c r="BD21" s="8" t="str">
        <f t="shared" si="206"/>
        <v/>
      </c>
      <c r="BE21" s="8" t="str">
        <f t="shared" si="207"/>
        <v/>
      </c>
      <c r="BF21" s="8" t="str">
        <f t="shared" si="208"/>
        <v/>
      </c>
      <c r="BG21" s="8" t="str">
        <f t="shared" si="209"/>
        <v/>
      </c>
      <c r="BH21" s="8" t="str">
        <f t="shared" si="210"/>
        <v/>
      </c>
      <c r="BI21" s="8" t="str">
        <f t="shared" si="211"/>
        <v/>
      </c>
      <c r="BJ21" s="8" t="str">
        <f t="shared" si="212"/>
        <v/>
      </c>
      <c r="BK21" s="8" t="str">
        <f t="shared" si="213"/>
        <v/>
      </c>
      <c r="BL21" s="8" t="str">
        <f t="shared" si="214"/>
        <v/>
      </c>
      <c r="BM21" s="8" t="str">
        <f t="shared" si="215"/>
        <v/>
      </c>
      <c r="BN21" s="8" t="str">
        <f t="shared" si="216"/>
        <v/>
      </c>
      <c r="BO21" s="8" t="str">
        <f t="shared" si="217"/>
        <v/>
      </c>
      <c r="BP21" s="8" t="str">
        <f t="shared" si="218"/>
        <v/>
      </c>
      <c r="BQ21" s="8" t="str">
        <f t="shared" si="219"/>
        <v/>
      </c>
      <c r="BR21" s="8" t="str">
        <f t="shared" si="220"/>
        <v/>
      </c>
      <c r="BS21" s="8" t="str">
        <f t="shared" si="221"/>
        <v/>
      </c>
      <c r="BT21" s="8" t="str">
        <f t="shared" si="222"/>
        <v/>
      </c>
      <c r="BU21" s="8" t="str">
        <f t="shared" si="223"/>
        <v/>
      </c>
      <c r="BV21" s="8" t="str">
        <f t="shared" si="224"/>
        <v/>
      </c>
      <c r="BW21" s="8" t="str">
        <f t="shared" si="225"/>
        <v/>
      </c>
      <c r="BX21" s="8" t="str">
        <f t="shared" si="226"/>
        <v/>
      </c>
      <c r="BY21" s="8" t="str">
        <f t="shared" si="227"/>
        <v/>
      </c>
      <c r="BZ21" s="8" t="str">
        <f t="shared" si="228"/>
        <v/>
      </c>
      <c r="CA21" s="8" t="str">
        <f t="shared" si="229"/>
        <v/>
      </c>
      <c r="CD21" s="8" t="str">
        <f t="shared" si="46"/>
        <v>${findings[19].priority}</v>
      </c>
      <c r="CF21" s="8" t="str">
        <f t="shared" si="0"/>
        <v>&lt; $5MM USD</v>
      </c>
      <c r="CG21" s="8" t="str">
        <f t="shared" si="47"/>
        <v>$5MM - $10MM USD</v>
      </c>
      <c r="CH21" s="8" t="str">
        <f t="shared" si="1"/>
        <v>$10MM - $20MM USD</v>
      </c>
      <c r="CI21" s="8" t="str">
        <f t="shared" si="2"/>
        <v>&gt; $20MM USD</v>
      </c>
      <c r="CK21" s="8" t="s">
        <v>46</v>
      </c>
      <c r="CL21" s="8" t="s">
        <v>4900</v>
      </c>
      <c r="CM21" s="8" t="e">
        <f t="shared" si="3"/>
        <v>#N/A</v>
      </c>
      <c r="CN21" s="8" t="e">
        <f t="shared" si="4"/>
        <v>#N/A</v>
      </c>
      <c r="CO21" s="8" t="e">
        <f t="shared" si="5"/>
        <v>#N/A</v>
      </c>
      <c r="CP21" s="8" t="e">
        <f t="shared" si="6"/>
        <v>#N/A</v>
      </c>
      <c r="CQ21" s="8" t="e">
        <f t="shared" si="7"/>
        <v>#N/A</v>
      </c>
      <c r="CR21" s="8" t="e">
        <f t="shared" si="8"/>
        <v>#N/A</v>
      </c>
      <c r="CS21" s="8" t="e">
        <f t="shared" si="9"/>
        <v>#N/A</v>
      </c>
      <c r="CT21" s="8" t="e">
        <f t="shared" si="10"/>
        <v>#N/A</v>
      </c>
      <c r="CU21" s="8" t="e">
        <f t="shared" si="11"/>
        <v>#N/A</v>
      </c>
      <c r="CV21" s="8" t="e">
        <f t="shared" si="12"/>
        <v>#N/A</v>
      </c>
      <c r="CW21" s="8" t="e">
        <f t="shared" si="13"/>
        <v>#N/A</v>
      </c>
      <c r="CX21" s="8" t="e">
        <f t="shared" si="14"/>
        <v>#N/A</v>
      </c>
      <c r="CY21" s="8" t="e">
        <f t="shared" si="15"/>
        <v>#N/A</v>
      </c>
      <c r="CZ21" s="8" t="e">
        <f t="shared" si="16"/>
        <v>#N/A</v>
      </c>
      <c r="DA21" s="8" t="e">
        <f t="shared" si="17"/>
        <v>#N/A</v>
      </c>
      <c r="DB21" s="8" t="e">
        <f t="shared" si="18"/>
        <v>#N/A</v>
      </c>
      <c r="DC21" s="8" t="e">
        <f t="shared" si="19"/>
        <v>#N/A</v>
      </c>
      <c r="DD21" s="8" t="e">
        <f t="shared" si="20"/>
        <v>#N/A</v>
      </c>
      <c r="DE21" s="8" t="e">
        <f t="shared" si="21"/>
        <v>#N/A</v>
      </c>
      <c r="DF21" s="8" t="e">
        <f t="shared" si="22"/>
        <v>#N/A</v>
      </c>
      <c r="DG21" s="8" t="e">
        <f t="shared" si="23"/>
        <v>#N/A</v>
      </c>
      <c r="DH21" s="8" t="e">
        <f t="shared" si="24"/>
        <v>#N/A</v>
      </c>
      <c r="DI21" s="8" t="s">
        <v>3182</v>
      </c>
      <c r="DK21" s="8" t="s">
        <v>34</v>
      </c>
      <c r="DL21" s="8" t="s">
        <v>4862</v>
      </c>
      <c r="DN21" s="8" t="e">
        <f t="shared" si="25"/>
        <v>#N/A</v>
      </c>
      <c r="DO21" s="8" t="e">
        <f t="shared" si="26"/>
        <v>#N/A</v>
      </c>
      <c r="DP21" s="8" t="e">
        <f t="shared" si="27"/>
        <v>#N/A</v>
      </c>
      <c r="DQ21" s="8" t="e">
        <f t="shared" si="28"/>
        <v>#N/A</v>
      </c>
      <c r="DR21" s="8" t="e">
        <f t="shared" si="29"/>
        <v>#N/A</v>
      </c>
      <c r="DS21" s="8" t="e">
        <f t="shared" si="30"/>
        <v>#N/A</v>
      </c>
      <c r="DT21" s="8" t="e">
        <f t="shared" si="31"/>
        <v>#N/A</v>
      </c>
      <c r="DU21" s="8" t="e">
        <f t="shared" si="32"/>
        <v>#N/A</v>
      </c>
      <c r="DV21" s="8" t="e">
        <f t="shared" si="33"/>
        <v>#N/A</v>
      </c>
      <c r="DW21" s="8" t="e">
        <f t="shared" si="34"/>
        <v>#N/A</v>
      </c>
      <c r="DX21" s="8" t="e">
        <f t="shared" si="35"/>
        <v>#N/A</v>
      </c>
      <c r="DY21" s="8" t="e">
        <f t="shared" si="36"/>
        <v>#N/A</v>
      </c>
      <c r="DZ21" s="8" t="e">
        <f t="shared" si="37"/>
        <v>#N/A</v>
      </c>
      <c r="EA21" s="8" t="e">
        <f t="shared" si="38"/>
        <v>#N/A</v>
      </c>
      <c r="EB21" s="8" t="e">
        <f t="shared" si="39"/>
        <v>#N/A</v>
      </c>
      <c r="EC21" s="8" t="e">
        <f t="shared" si="40"/>
        <v>#N/A</v>
      </c>
      <c r="ED21" s="8" t="e">
        <f t="shared" si="41"/>
        <v>#N/A</v>
      </c>
      <c r="EE21" s="8" t="e">
        <f t="shared" si="42"/>
        <v>#N/A</v>
      </c>
      <c r="EF21" s="8" t="e">
        <f t="shared" si="43"/>
        <v>#N/A</v>
      </c>
      <c r="EG21" s="8" t="e">
        <f t="shared" si="44"/>
        <v>#N/A</v>
      </c>
      <c r="EH21" s="8" t="e">
        <f t="shared" si="45"/>
        <v>#N/A</v>
      </c>
      <c r="EI21" s="8" t="e">
        <f t="shared" si="48"/>
        <v>#N/A</v>
      </c>
      <c r="EJ21" s="8" t="e">
        <f t="shared" si="49"/>
        <v>#N/A</v>
      </c>
      <c r="EK21" s="8" t="e">
        <f t="shared" si="50"/>
        <v>#N/A</v>
      </c>
      <c r="EL21" s="8" t="e">
        <f t="shared" si="51"/>
        <v>#N/A</v>
      </c>
      <c r="EM21" s="8" t="e">
        <f t="shared" si="52"/>
        <v>#N/A</v>
      </c>
      <c r="EN21" s="8" t="e">
        <f t="shared" si="53"/>
        <v>#N/A</v>
      </c>
      <c r="EO21" s="8" t="e">
        <f t="shared" si="54"/>
        <v>#N/A</v>
      </c>
      <c r="EP21" s="8" t="e">
        <f t="shared" si="55"/>
        <v>#N/A</v>
      </c>
      <c r="EQ21" s="8" t="e">
        <f t="shared" si="56"/>
        <v>#N/A</v>
      </c>
      <c r="ER21" s="8" t="e">
        <f t="shared" si="57"/>
        <v>#N/A</v>
      </c>
      <c r="ES21" s="8" t="e">
        <f t="shared" si="58"/>
        <v>#N/A</v>
      </c>
      <c r="ET21" s="8" t="e">
        <f t="shared" si="59"/>
        <v>#N/A</v>
      </c>
      <c r="EU21" s="8" t="e">
        <f t="shared" si="60"/>
        <v>#N/A</v>
      </c>
      <c r="EV21" s="8" t="e">
        <f t="shared" si="61"/>
        <v>#N/A</v>
      </c>
      <c r="EW21" s="8" t="e">
        <f t="shared" si="62"/>
        <v>#N/A</v>
      </c>
      <c r="EX21" s="8" t="e">
        <f t="shared" si="63"/>
        <v>#N/A</v>
      </c>
      <c r="EY21" s="8" t="e">
        <f t="shared" si="64"/>
        <v>#N/A</v>
      </c>
      <c r="EZ21" s="8" t="e">
        <f t="shared" si="65"/>
        <v>#N/A</v>
      </c>
      <c r="FA21" s="8" t="e">
        <f t="shared" si="66"/>
        <v>#N/A</v>
      </c>
      <c r="FB21" s="8" t="e">
        <f t="shared" si="67"/>
        <v>#N/A</v>
      </c>
      <c r="FC21" s="8" t="e">
        <f t="shared" si="68"/>
        <v>#N/A</v>
      </c>
      <c r="FD21" s="8" t="e">
        <f t="shared" si="69"/>
        <v>#N/A</v>
      </c>
      <c r="FE21" s="8" t="e">
        <f t="shared" si="70"/>
        <v>#N/A</v>
      </c>
      <c r="FF21" s="8" t="e">
        <f t="shared" si="71"/>
        <v>#N/A</v>
      </c>
      <c r="FG21" s="8" t="e">
        <f t="shared" si="72"/>
        <v>#N/A</v>
      </c>
      <c r="FH21" s="8" t="e">
        <f t="shared" si="73"/>
        <v>#N/A</v>
      </c>
      <c r="FI21" s="8" t="e">
        <f t="shared" si="74"/>
        <v>#N/A</v>
      </c>
      <c r="FJ21" s="8" t="e">
        <f t="shared" si="75"/>
        <v>#N/A</v>
      </c>
      <c r="FK21" s="8" t="e">
        <f t="shared" si="76"/>
        <v>#N/A</v>
      </c>
      <c r="FL21" s="8" t="e">
        <f t="shared" si="77"/>
        <v>#N/A</v>
      </c>
      <c r="FM21" s="8" t="e">
        <f t="shared" si="78"/>
        <v>#N/A</v>
      </c>
      <c r="FN21" s="8" t="e">
        <f t="shared" si="79"/>
        <v>#N/A</v>
      </c>
      <c r="FO21" s="8" t="e">
        <f t="shared" si="80"/>
        <v>#N/A</v>
      </c>
      <c r="FP21" s="8" t="e">
        <f t="shared" si="81"/>
        <v>#N/A</v>
      </c>
      <c r="FQ21" s="8" t="e">
        <f t="shared" si="82"/>
        <v>#N/A</v>
      </c>
      <c r="FR21" s="8" t="e">
        <f t="shared" si="83"/>
        <v>#N/A</v>
      </c>
      <c r="FS21" s="8" t="e">
        <f t="shared" si="84"/>
        <v>#N/A</v>
      </c>
      <c r="FT21" s="8" t="e">
        <f t="shared" si="85"/>
        <v>#N/A</v>
      </c>
      <c r="FU21" s="8" t="e">
        <f t="shared" si="86"/>
        <v>#N/A</v>
      </c>
      <c r="FV21" s="8" t="e">
        <f t="shared" si="87"/>
        <v>#N/A</v>
      </c>
      <c r="FW21" s="8" t="e">
        <f t="shared" si="88"/>
        <v>#N/A</v>
      </c>
      <c r="FX21" s="8" t="e">
        <f t="shared" si="89"/>
        <v>#N/A</v>
      </c>
      <c r="FY21" s="8" t="e">
        <f t="shared" si="90"/>
        <v>#N/A</v>
      </c>
      <c r="FZ21" s="8" t="e">
        <f t="shared" si="91"/>
        <v>#N/A</v>
      </c>
      <c r="GA21" s="8" t="e">
        <f t="shared" si="92"/>
        <v>#N/A</v>
      </c>
      <c r="GB21" s="8" t="e">
        <f t="shared" si="93"/>
        <v>#N/A</v>
      </c>
      <c r="GC21" s="8" t="e">
        <f t="shared" si="94"/>
        <v>#N/A</v>
      </c>
      <c r="GD21" s="8" t="e">
        <f t="shared" si="95"/>
        <v>#N/A</v>
      </c>
      <c r="GE21" s="8" t="e">
        <f t="shared" si="96"/>
        <v>#N/A</v>
      </c>
      <c r="GF21" s="8" t="e">
        <f t="shared" si="97"/>
        <v>#N/A</v>
      </c>
      <c r="GG21" s="8" t="e">
        <f t="shared" si="98"/>
        <v>#N/A</v>
      </c>
      <c r="GH21" s="8" t="e">
        <f t="shared" si="99"/>
        <v>#N/A</v>
      </c>
      <c r="GI21" s="8" t="e">
        <f t="shared" si="100"/>
        <v>#N/A</v>
      </c>
      <c r="GJ21" s="8" t="e">
        <f t="shared" si="101"/>
        <v>#N/A</v>
      </c>
      <c r="GK21" s="8" t="e">
        <f t="shared" si="102"/>
        <v>#N/A</v>
      </c>
      <c r="GL21" s="8" t="e">
        <f t="shared" si="103"/>
        <v>#N/A</v>
      </c>
      <c r="GM21" s="8" t="e">
        <f t="shared" si="104"/>
        <v>#N/A</v>
      </c>
      <c r="GN21" s="8" t="e">
        <f t="shared" si="105"/>
        <v>#N/A</v>
      </c>
      <c r="GO21" s="8" t="e">
        <f t="shared" si="106"/>
        <v>#N/A</v>
      </c>
      <c r="GP21" s="8" t="e">
        <f t="shared" si="107"/>
        <v>#N/A</v>
      </c>
      <c r="GQ21" s="8" t="e">
        <f t="shared" si="108"/>
        <v>#N/A</v>
      </c>
      <c r="GR21" s="8" t="e">
        <f t="shared" si="109"/>
        <v>#N/A</v>
      </c>
      <c r="GS21" s="8" t="e">
        <f t="shared" si="110"/>
        <v>#N/A</v>
      </c>
      <c r="GT21" s="8" t="e">
        <f t="shared" si="111"/>
        <v>#N/A</v>
      </c>
      <c r="GU21" s="8" t="e">
        <f t="shared" si="112"/>
        <v>#N/A</v>
      </c>
      <c r="GV21" s="8" t="e">
        <f t="shared" si="113"/>
        <v>#N/A</v>
      </c>
      <c r="GW21" s="8" t="e">
        <f t="shared" si="114"/>
        <v>#N/A</v>
      </c>
      <c r="GX21" s="8" t="e">
        <f t="shared" si="115"/>
        <v>#N/A</v>
      </c>
      <c r="GY21" s="8" t="e">
        <f t="shared" si="116"/>
        <v>#N/A</v>
      </c>
      <c r="GZ21" s="8" t="e">
        <f t="shared" si="117"/>
        <v>#N/A</v>
      </c>
      <c r="HA21" s="8" t="e">
        <f t="shared" si="118"/>
        <v>#N/A</v>
      </c>
      <c r="HB21" s="8" t="e">
        <f t="shared" si="119"/>
        <v>#N/A</v>
      </c>
      <c r="HC21" s="8" t="e">
        <f t="shared" si="120"/>
        <v>#N/A</v>
      </c>
      <c r="HD21" s="8" t="e">
        <f t="shared" si="121"/>
        <v>#N/A</v>
      </c>
      <c r="HE21" s="8" t="e">
        <f t="shared" si="122"/>
        <v>#N/A</v>
      </c>
      <c r="HF21" s="8" t="e">
        <f t="shared" si="123"/>
        <v>#N/A</v>
      </c>
      <c r="HG21" s="8" t="e">
        <f t="shared" si="124"/>
        <v>#N/A</v>
      </c>
      <c r="HH21" s="8" t="e">
        <f t="shared" si="125"/>
        <v>#N/A</v>
      </c>
      <c r="HI21" s="8" t="e">
        <f t="shared" si="126"/>
        <v>#N/A</v>
      </c>
      <c r="HJ21" s="8" t="e">
        <f t="shared" si="127"/>
        <v>#N/A</v>
      </c>
      <c r="HK21" s="8" t="e">
        <f t="shared" si="128"/>
        <v>#N/A</v>
      </c>
      <c r="HL21" s="8" t="e">
        <f t="shared" si="129"/>
        <v>#N/A</v>
      </c>
      <c r="HM21" s="8" t="e">
        <f t="shared" si="130"/>
        <v>#N/A</v>
      </c>
      <c r="HN21" s="8" t="e">
        <f t="shared" si="131"/>
        <v>#N/A</v>
      </c>
    </row>
    <row r="22" spans="1:222" ht="13" x14ac:dyDescent="0.2">
      <c r="A22" s="4" t="s">
        <v>8443</v>
      </c>
      <c r="B22" s="11" t="s">
        <v>8444</v>
      </c>
      <c r="C22" s="4" t="s">
        <v>8445</v>
      </c>
      <c r="D22" s="11" t="s">
        <v>8446</v>
      </c>
      <c r="E22" s="11" t="s">
        <v>8677</v>
      </c>
      <c r="F22" s="11" t="s">
        <v>8579</v>
      </c>
      <c r="G22" s="11" t="s">
        <v>8628</v>
      </c>
      <c r="H22" s="11" t="s">
        <v>8726</v>
      </c>
      <c r="I22" s="11" t="s">
        <v>8775</v>
      </c>
      <c r="J22" s="4" t="s">
        <v>8844</v>
      </c>
      <c r="K22" s="4" t="s">
        <v>8845</v>
      </c>
      <c r="L22" s="11" t="s">
        <v>8922</v>
      </c>
      <c r="M22" s="11" t="s">
        <v>8991</v>
      </c>
      <c r="N22" s="11" t="s">
        <v>8992</v>
      </c>
      <c r="AC22" s="8" t="s">
        <v>5081</v>
      </c>
      <c r="AD22" s="8" t="s">
        <v>5850</v>
      </c>
      <c r="AE22" s="8" t="str">
        <f t="shared" si="181"/>
        <v/>
      </c>
      <c r="AF22" s="8" t="str">
        <f t="shared" si="182"/>
        <v/>
      </c>
      <c r="AG22" s="8" t="str">
        <f t="shared" si="183"/>
        <v/>
      </c>
      <c r="AH22" s="8" t="str">
        <f t="shared" si="184"/>
        <v/>
      </c>
      <c r="AI22" s="8" t="str">
        <f t="shared" si="185"/>
        <v/>
      </c>
      <c r="AJ22" s="8" t="str">
        <f t="shared" si="186"/>
        <v/>
      </c>
      <c r="AK22" s="8" t="str">
        <f t="shared" si="187"/>
        <v/>
      </c>
      <c r="AL22" s="8" t="str">
        <f t="shared" si="188"/>
        <v/>
      </c>
      <c r="AM22" s="8" t="str">
        <f t="shared" si="189"/>
        <v/>
      </c>
      <c r="AN22" s="8" t="str">
        <f t="shared" si="190"/>
        <v/>
      </c>
      <c r="AO22" s="8" t="str">
        <f t="shared" si="191"/>
        <v/>
      </c>
      <c r="AP22" s="8" t="str">
        <f t="shared" si="192"/>
        <v/>
      </c>
      <c r="AQ22" s="8" t="str">
        <f t="shared" si="193"/>
        <v/>
      </c>
      <c r="AR22" s="8" t="str">
        <f t="shared" si="194"/>
        <v/>
      </c>
      <c r="AS22" s="8" t="str">
        <f t="shared" si="195"/>
        <v/>
      </c>
      <c r="AT22" s="8" t="str">
        <f t="shared" si="196"/>
        <v/>
      </c>
      <c r="AU22" s="8" t="str">
        <f t="shared" si="197"/>
        <v/>
      </c>
      <c r="AV22" s="8" t="str">
        <f t="shared" si="198"/>
        <v/>
      </c>
      <c r="AW22" s="8" t="str">
        <f t="shared" si="199"/>
        <v/>
      </c>
      <c r="AX22" s="8" t="str">
        <f t="shared" si="200"/>
        <v/>
      </c>
      <c r="AY22" s="8" t="str">
        <f t="shared" si="201"/>
        <v/>
      </c>
      <c r="AZ22" s="8" t="str">
        <f t="shared" si="202"/>
        <v/>
      </c>
      <c r="BA22" s="8" t="str">
        <f t="shared" si="203"/>
        <v/>
      </c>
      <c r="BB22" s="8" t="str">
        <f t="shared" si="204"/>
        <v/>
      </c>
      <c r="BC22" s="8" t="str">
        <f t="shared" si="205"/>
        <v/>
      </c>
      <c r="BD22" s="8" t="str">
        <f t="shared" si="206"/>
        <v/>
      </c>
      <c r="BE22" s="8" t="str">
        <f t="shared" si="207"/>
        <v/>
      </c>
      <c r="BF22" s="8" t="str">
        <f t="shared" si="208"/>
        <v/>
      </c>
      <c r="BG22" s="8" t="str">
        <f t="shared" si="209"/>
        <v/>
      </c>
      <c r="BH22" s="8" t="str">
        <f t="shared" si="210"/>
        <v/>
      </c>
      <c r="BI22" s="8" t="str">
        <f t="shared" si="211"/>
        <v/>
      </c>
      <c r="BJ22" s="8" t="str">
        <f t="shared" si="212"/>
        <v/>
      </c>
      <c r="BK22" s="8" t="str">
        <f t="shared" si="213"/>
        <v/>
      </c>
      <c r="BL22" s="8" t="str">
        <f t="shared" si="214"/>
        <v/>
      </c>
      <c r="BM22" s="8" t="str">
        <f t="shared" si="215"/>
        <v/>
      </c>
      <c r="BN22" s="8" t="str">
        <f t="shared" si="216"/>
        <v/>
      </c>
      <c r="BO22" s="8" t="str">
        <f t="shared" si="217"/>
        <v/>
      </c>
      <c r="BP22" s="8" t="str">
        <f t="shared" si="218"/>
        <v/>
      </c>
      <c r="BQ22" s="8" t="str">
        <f t="shared" si="219"/>
        <v/>
      </c>
      <c r="BR22" s="8" t="str">
        <f t="shared" si="220"/>
        <v/>
      </c>
      <c r="BS22" s="8" t="str">
        <f t="shared" si="221"/>
        <v/>
      </c>
      <c r="BT22" s="8" t="str">
        <f t="shared" si="222"/>
        <v/>
      </c>
      <c r="BU22" s="8" t="str">
        <f t="shared" si="223"/>
        <v/>
      </c>
      <c r="BV22" s="8" t="str">
        <f t="shared" si="224"/>
        <v/>
      </c>
      <c r="BW22" s="8" t="str">
        <f t="shared" si="225"/>
        <v/>
      </c>
      <c r="BX22" s="8" t="str">
        <f t="shared" si="226"/>
        <v/>
      </c>
      <c r="BY22" s="8" t="str">
        <f t="shared" si="227"/>
        <v/>
      </c>
      <c r="BZ22" s="8" t="str">
        <f t="shared" si="228"/>
        <v/>
      </c>
      <c r="CA22" s="8" t="str">
        <f t="shared" si="229"/>
        <v/>
      </c>
      <c r="CD22" s="8" t="str">
        <f t="shared" si="46"/>
        <v>${findings[20].priority}</v>
      </c>
      <c r="CF22" s="8" t="str">
        <f t="shared" si="0"/>
        <v>&lt; $5MM USD</v>
      </c>
      <c r="CG22" s="8" t="str">
        <f t="shared" si="47"/>
        <v>$5MM - $10MM USD</v>
      </c>
      <c r="CH22" s="8" t="str">
        <f t="shared" si="1"/>
        <v>$10MM - $20MM USD</v>
      </c>
      <c r="CI22" s="8" t="str">
        <f t="shared" si="2"/>
        <v>&gt; $20MM USD</v>
      </c>
      <c r="CK22" s="8" t="s">
        <v>47</v>
      </c>
      <c r="CL22" s="8" t="s">
        <v>48</v>
      </c>
      <c r="CM22" s="8" t="e">
        <f t="shared" si="3"/>
        <v>#N/A</v>
      </c>
      <c r="CN22" s="8" t="e">
        <f t="shared" si="4"/>
        <v>#N/A</v>
      </c>
      <c r="CO22" s="8" t="e">
        <f t="shared" si="5"/>
        <v>#N/A</v>
      </c>
      <c r="CP22" s="8" t="e">
        <f t="shared" si="6"/>
        <v>#N/A</v>
      </c>
      <c r="CQ22" s="8" t="e">
        <f t="shared" si="7"/>
        <v>#N/A</v>
      </c>
      <c r="CR22" s="8" t="e">
        <f t="shared" si="8"/>
        <v>#N/A</v>
      </c>
      <c r="CS22" s="8" t="e">
        <f t="shared" si="9"/>
        <v>#N/A</v>
      </c>
      <c r="CT22" s="8" t="e">
        <f t="shared" si="10"/>
        <v>#N/A</v>
      </c>
      <c r="CU22" s="8" t="e">
        <f t="shared" si="11"/>
        <v>#N/A</v>
      </c>
      <c r="CV22" s="8" t="e">
        <f t="shared" si="12"/>
        <v>#N/A</v>
      </c>
      <c r="CW22" s="8" t="e">
        <f t="shared" si="13"/>
        <v>#N/A</v>
      </c>
      <c r="CX22" s="8" t="e">
        <f t="shared" si="14"/>
        <v>#N/A</v>
      </c>
      <c r="CY22" s="8" t="e">
        <f t="shared" si="15"/>
        <v>#N/A</v>
      </c>
      <c r="CZ22" s="8" t="e">
        <f t="shared" si="16"/>
        <v>#N/A</v>
      </c>
      <c r="DA22" s="8" t="e">
        <f t="shared" si="17"/>
        <v>#N/A</v>
      </c>
      <c r="DB22" s="8" t="e">
        <f t="shared" si="18"/>
        <v>#N/A</v>
      </c>
      <c r="DC22" s="8" t="e">
        <f t="shared" si="19"/>
        <v>#N/A</v>
      </c>
      <c r="DD22" s="8" t="e">
        <f t="shared" si="20"/>
        <v>#N/A</v>
      </c>
      <c r="DE22" s="8" t="e">
        <f t="shared" si="21"/>
        <v>#N/A</v>
      </c>
      <c r="DF22" s="8" t="e">
        <f t="shared" si="22"/>
        <v>#N/A</v>
      </c>
      <c r="DG22" s="8" t="e">
        <f t="shared" si="23"/>
        <v>#N/A</v>
      </c>
      <c r="DH22" s="8" t="e">
        <f t="shared" si="24"/>
        <v>#N/A</v>
      </c>
      <c r="DI22" s="8" t="s">
        <v>3183</v>
      </c>
      <c r="DK22" s="8" t="s">
        <v>34</v>
      </c>
      <c r="DL22" s="8" t="s">
        <v>4863</v>
      </c>
      <c r="DN22" s="8" t="e">
        <f t="shared" si="25"/>
        <v>#N/A</v>
      </c>
      <c r="DO22" s="8" t="e">
        <f t="shared" si="26"/>
        <v>#N/A</v>
      </c>
      <c r="DP22" s="8" t="e">
        <f t="shared" si="27"/>
        <v>#N/A</v>
      </c>
      <c r="DQ22" s="8" t="e">
        <f t="shared" si="28"/>
        <v>#N/A</v>
      </c>
      <c r="DR22" s="8" t="e">
        <f t="shared" si="29"/>
        <v>#N/A</v>
      </c>
      <c r="DS22" s="8" t="e">
        <f t="shared" si="30"/>
        <v>#N/A</v>
      </c>
      <c r="DT22" s="8" t="e">
        <f t="shared" si="31"/>
        <v>#N/A</v>
      </c>
      <c r="DU22" s="8" t="e">
        <f t="shared" si="32"/>
        <v>#N/A</v>
      </c>
      <c r="DV22" s="8" t="e">
        <f t="shared" si="33"/>
        <v>#N/A</v>
      </c>
      <c r="DW22" s="8" t="e">
        <f t="shared" si="34"/>
        <v>#N/A</v>
      </c>
      <c r="DX22" s="8" t="e">
        <f t="shared" si="35"/>
        <v>#N/A</v>
      </c>
      <c r="DY22" s="8" t="e">
        <f t="shared" si="36"/>
        <v>#N/A</v>
      </c>
      <c r="DZ22" s="8" t="e">
        <f t="shared" si="37"/>
        <v>#N/A</v>
      </c>
      <c r="EA22" s="8" t="e">
        <f t="shared" si="38"/>
        <v>#N/A</v>
      </c>
      <c r="EB22" s="8" t="e">
        <f t="shared" si="39"/>
        <v>#N/A</v>
      </c>
      <c r="EC22" s="8" t="e">
        <f t="shared" si="40"/>
        <v>#N/A</v>
      </c>
      <c r="ED22" s="8" t="e">
        <f t="shared" si="41"/>
        <v>#N/A</v>
      </c>
      <c r="EE22" s="8" t="e">
        <f t="shared" si="42"/>
        <v>#N/A</v>
      </c>
      <c r="EF22" s="8" t="e">
        <f t="shared" si="43"/>
        <v>#N/A</v>
      </c>
      <c r="EG22" s="8" t="e">
        <f t="shared" si="44"/>
        <v>#N/A</v>
      </c>
      <c r="EH22" s="8" t="e">
        <f t="shared" si="45"/>
        <v>#N/A</v>
      </c>
      <c r="EI22" s="8" t="e">
        <f t="shared" si="48"/>
        <v>#N/A</v>
      </c>
      <c r="EJ22" s="8" t="e">
        <f t="shared" si="49"/>
        <v>#N/A</v>
      </c>
      <c r="EK22" s="8" t="e">
        <f t="shared" si="50"/>
        <v>#N/A</v>
      </c>
      <c r="EL22" s="8" t="e">
        <f t="shared" si="51"/>
        <v>#N/A</v>
      </c>
      <c r="EM22" s="8" t="e">
        <f t="shared" si="52"/>
        <v>#N/A</v>
      </c>
      <c r="EN22" s="8" t="e">
        <f t="shared" si="53"/>
        <v>#N/A</v>
      </c>
      <c r="EO22" s="8" t="e">
        <f t="shared" si="54"/>
        <v>#N/A</v>
      </c>
      <c r="EP22" s="8" t="e">
        <f t="shared" si="55"/>
        <v>#N/A</v>
      </c>
      <c r="EQ22" s="8" t="e">
        <f t="shared" si="56"/>
        <v>#N/A</v>
      </c>
      <c r="ER22" s="8" t="e">
        <f t="shared" si="57"/>
        <v>#N/A</v>
      </c>
      <c r="ES22" s="8" t="e">
        <f t="shared" si="58"/>
        <v>#N/A</v>
      </c>
      <c r="ET22" s="8" t="e">
        <f t="shared" si="59"/>
        <v>#N/A</v>
      </c>
      <c r="EU22" s="8" t="e">
        <f t="shared" si="60"/>
        <v>#N/A</v>
      </c>
      <c r="EV22" s="8" t="e">
        <f t="shared" si="61"/>
        <v>#N/A</v>
      </c>
      <c r="EW22" s="8" t="e">
        <f t="shared" si="62"/>
        <v>#N/A</v>
      </c>
      <c r="EX22" s="8" t="e">
        <f t="shared" si="63"/>
        <v>#N/A</v>
      </c>
      <c r="EY22" s="8" t="e">
        <f t="shared" si="64"/>
        <v>#N/A</v>
      </c>
      <c r="EZ22" s="8" t="e">
        <f t="shared" si="65"/>
        <v>#N/A</v>
      </c>
      <c r="FA22" s="8" t="e">
        <f t="shared" si="66"/>
        <v>#N/A</v>
      </c>
      <c r="FB22" s="8" t="e">
        <f t="shared" si="67"/>
        <v>#N/A</v>
      </c>
      <c r="FC22" s="8" t="e">
        <f t="shared" si="68"/>
        <v>#N/A</v>
      </c>
      <c r="FD22" s="8" t="e">
        <f t="shared" si="69"/>
        <v>#N/A</v>
      </c>
      <c r="FE22" s="8" t="e">
        <f t="shared" si="70"/>
        <v>#N/A</v>
      </c>
      <c r="FF22" s="8" t="e">
        <f t="shared" si="71"/>
        <v>#N/A</v>
      </c>
      <c r="FG22" s="8" t="e">
        <f t="shared" si="72"/>
        <v>#N/A</v>
      </c>
      <c r="FH22" s="8" t="e">
        <f t="shared" si="73"/>
        <v>#N/A</v>
      </c>
      <c r="FI22" s="8" t="e">
        <f t="shared" si="74"/>
        <v>#N/A</v>
      </c>
      <c r="FJ22" s="8" t="e">
        <f t="shared" si="75"/>
        <v>#N/A</v>
      </c>
      <c r="FK22" s="8" t="e">
        <f t="shared" si="76"/>
        <v>#N/A</v>
      </c>
      <c r="FL22" s="8" t="e">
        <f t="shared" si="77"/>
        <v>#N/A</v>
      </c>
      <c r="FM22" s="8" t="e">
        <f t="shared" si="78"/>
        <v>#N/A</v>
      </c>
      <c r="FN22" s="8" t="e">
        <f t="shared" si="79"/>
        <v>#N/A</v>
      </c>
      <c r="FO22" s="8" t="e">
        <f t="shared" si="80"/>
        <v>#N/A</v>
      </c>
      <c r="FP22" s="8" t="e">
        <f t="shared" si="81"/>
        <v>#N/A</v>
      </c>
      <c r="FQ22" s="8" t="e">
        <f t="shared" si="82"/>
        <v>#N/A</v>
      </c>
      <c r="FR22" s="8" t="e">
        <f t="shared" si="83"/>
        <v>#N/A</v>
      </c>
      <c r="FS22" s="8" t="e">
        <f t="shared" si="84"/>
        <v>#N/A</v>
      </c>
      <c r="FT22" s="8" t="e">
        <f t="shared" si="85"/>
        <v>#N/A</v>
      </c>
      <c r="FU22" s="8" t="e">
        <f t="shared" si="86"/>
        <v>#N/A</v>
      </c>
      <c r="FV22" s="8" t="e">
        <f t="shared" si="87"/>
        <v>#N/A</v>
      </c>
      <c r="FW22" s="8" t="e">
        <f t="shared" si="88"/>
        <v>#N/A</v>
      </c>
      <c r="FX22" s="8" t="e">
        <f t="shared" si="89"/>
        <v>#N/A</v>
      </c>
      <c r="FY22" s="8" t="e">
        <f t="shared" si="90"/>
        <v>#N/A</v>
      </c>
      <c r="FZ22" s="8" t="e">
        <f t="shared" si="91"/>
        <v>#N/A</v>
      </c>
      <c r="GA22" s="8" t="e">
        <f t="shared" si="92"/>
        <v>#N/A</v>
      </c>
      <c r="GB22" s="8" t="e">
        <f t="shared" si="93"/>
        <v>#N/A</v>
      </c>
      <c r="GC22" s="8" t="e">
        <f t="shared" si="94"/>
        <v>#N/A</v>
      </c>
      <c r="GD22" s="8" t="e">
        <f t="shared" si="95"/>
        <v>#N/A</v>
      </c>
      <c r="GE22" s="8" t="e">
        <f t="shared" si="96"/>
        <v>#N/A</v>
      </c>
      <c r="GF22" s="8" t="e">
        <f t="shared" si="97"/>
        <v>#N/A</v>
      </c>
      <c r="GG22" s="8" t="e">
        <f t="shared" si="98"/>
        <v>#N/A</v>
      </c>
      <c r="GH22" s="8" t="e">
        <f t="shared" si="99"/>
        <v>#N/A</v>
      </c>
      <c r="GI22" s="8" t="e">
        <f t="shared" si="100"/>
        <v>#N/A</v>
      </c>
      <c r="GJ22" s="8" t="e">
        <f t="shared" si="101"/>
        <v>#N/A</v>
      </c>
      <c r="GK22" s="8" t="e">
        <f t="shared" si="102"/>
        <v>#N/A</v>
      </c>
      <c r="GL22" s="8" t="e">
        <f t="shared" si="103"/>
        <v>#N/A</v>
      </c>
      <c r="GM22" s="8" t="e">
        <f t="shared" si="104"/>
        <v>#N/A</v>
      </c>
      <c r="GN22" s="8" t="e">
        <f t="shared" si="105"/>
        <v>#N/A</v>
      </c>
      <c r="GO22" s="8" t="e">
        <f t="shared" si="106"/>
        <v>#N/A</v>
      </c>
      <c r="GP22" s="8" t="e">
        <f t="shared" si="107"/>
        <v>#N/A</v>
      </c>
      <c r="GQ22" s="8" t="e">
        <f t="shared" si="108"/>
        <v>#N/A</v>
      </c>
      <c r="GR22" s="8" t="e">
        <f t="shared" si="109"/>
        <v>#N/A</v>
      </c>
      <c r="GS22" s="8" t="e">
        <f t="shared" si="110"/>
        <v>#N/A</v>
      </c>
      <c r="GT22" s="8" t="e">
        <f t="shared" si="111"/>
        <v>#N/A</v>
      </c>
      <c r="GU22" s="8" t="e">
        <f t="shared" si="112"/>
        <v>#N/A</v>
      </c>
      <c r="GV22" s="8" t="e">
        <f t="shared" si="113"/>
        <v>#N/A</v>
      </c>
      <c r="GW22" s="8" t="e">
        <f t="shared" si="114"/>
        <v>#N/A</v>
      </c>
      <c r="GX22" s="8" t="e">
        <f t="shared" si="115"/>
        <v>#N/A</v>
      </c>
      <c r="GY22" s="8" t="e">
        <f t="shared" si="116"/>
        <v>#N/A</v>
      </c>
      <c r="GZ22" s="8" t="e">
        <f t="shared" si="117"/>
        <v>#N/A</v>
      </c>
      <c r="HA22" s="8" t="e">
        <f t="shared" si="118"/>
        <v>#N/A</v>
      </c>
      <c r="HB22" s="8" t="e">
        <f t="shared" si="119"/>
        <v>#N/A</v>
      </c>
      <c r="HC22" s="8" t="e">
        <f t="shared" si="120"/>
        <v>#N/A</v>
      </c>
      <c r="HD22" s="8" t="e">
        <f t="shared" si="121"/>
        <v>#N/A</v>
      </c>
      <c r="HE22" s="8" t="e">
        <f t="shared" si="122"/>
        <v>#N/A</v>
      </c>
      <c r="HF22" s="8" t="e">
        <f t="shared" si="123"/>
        <v>#N/A</v>
      </c>
      <c r="HG22" s="8" t="e">
        <f t="shared" si="124"/>
        <v>#N/A</v>
      </c>
      <c r="HH22" s="8" t="e">
        <f t="shared" si="125"/>
        <v>#N/A</v>
      </c>
      <c r="HI22" s="8" t="e">
        <f t="shared" si="126"/>
        <v>#N/A</v>
      </c>
      <c r="HJ22" s="8" t="e">
        <f t="shared" si="127"/>
        <v>#N/A</v>
      </c>
      <c r="HK22" s="8" t="e">
        <f t="shared" si="128"/>
        <v>#N/A</v>
      </c>
      <c r="HL22" s="8" t="e">
        <f t="shared" si="129"/>
        <v>#N/A</v>
      </c>
      <c r="HM22" s="8" t="e">
        <f t="shared" si="130"/>
        <v>#N/A</v>
      </c>
      <c r="HN22" s="8" t="e">
        <f t="shared" si="131"/>
        <v>#N/A</v>
      </c>
    </row>
    <row r="23" spans="1:222" ht="13" x14ac:dyDescent="0.2">
      <c r="A23" s="4" t="s">
        <v>8447</v>
      </c>
      <c r="B23" s="11" t="s">
        <v>8448</v>
      </c>
      <c r="C23" s="4" t="s">
        <v>8449</v>
      </c>
      <c r="D23" s="11" t="s">
        <v>8450</v>
      </c>
      <c r="E23" s="11" t="s">
        <v>8678</v>
      </c>
      <c r="F23" s="11" t="s">
        <v>8580</v>
      </c>
      <c r="G23" s="11" t="s">
        <v>8629</v>
      </c>
      <c r="H23" s="11" t="s">
        <v>8727</v>
      </c>
      <c r="I23" s="11" t="s">
        <v>8776</v>
      </c>
      <c r="J23" s="4" t="s">
        <v>8846</v>
      </c>
      <c r="K23" s="4" t="s">
        <v>8847</v>
      </c>
      <c r="L23" s="11" t="s">
        <v>8923</v>
      </c>
      <c r="M23" s="11" t="s">
        <v>8993</v>
      </c>
      <c r="N23" s="11" t="s">
        <v>8994</v>
      </c>
      <c r="AC23" s="8" t="s">
        <v>5082</v>
      </c>
      <c r="AD23" s="8" t="s">
        <v>5851</v>
      </c>
      <c r="AE23" s="8" t="str">
        <f t="shared" si="181"/>
        <v/>
      </c>
      <c r="AF23" s="8" t="str">
        <f t="shared" si="182"/>
        <v/>
      </c>
      <c r="AG23" s="8" t="str">
        <f t="shared" si="183"/>
        <v/>
      </c>
      <c r="AH23" s="8" t="str">
        <f t="shared" si="184"/>
        <v/>
      </c>
      <c r="AI23" s="8" t="str">
        <f t="shared" si="185"/>
        <v/>
      </c>
      <c r="AJ23" s="8" t="str">
        <f t="shared" si="186"/>
        <v/>
      </c>
      <c r="AK23" s="8" t="str">
        <f t="shared" si="187"/>
        <v/>
      </c>
      <c r="AL23" s="8" t="str">
        <f t="shared" si="188"/>
        <v/>
      </c>
      <c r="AM23" s="8" t="str">
        <f t="shared" si="189"/>
        <v/>
      </c>
      <c r="AN23" s="8" t="str">
        <f t="shared" si="190"/>
        <v/>
      </c>
      <c r="AO23" s="8" t="str">
        <f t="shared" si="191"/>
        <v/>
      </c>
      <c r="AP23" s="8" t="str">
        <f t="shared" si="192"/>
        <v/>
      </c>
      <c r="AQ23" s="8" t="str">
        <f t="shared" si="193"/>
        <v/>
      </c>
      <c r="AR23" s="8" t="str">
        <f t="shared" si="194"/>
        <v/>
      </c>
      <c r="AS23" s="8" t="str">
        <f t="shared" si="195"/>
        <v/>
      </c>
      <c r="AT23" s="8" t="str">
        <f t="shared" si="196"/>
        <v/>
      </c>
      <c r="AU23" s="8" t="str">
        <f t="shared" si="197"/>
        <v/>
      </c>
      <c r="AV23" s="8" t="str">
        <f t="shared" si="198"/>
        <v/>
      </c>
      <c r="AW23" s="8" t="str">
        <f t="shared" si="199"/>
        <v/>
      </c>
      <c r="AX23" s="8" t="str">
        <f t="shared" si="200"/>
        <v/>
      </c>
      <c r="AY23" s="8" t="str">
        <f t="shared" si="201"/>
        <v/>
      </c>
      <c r="AZ23" s="8" t="str">
        <f t="shared" si="202"/>
        <v/>
      </c>
      <c r="BA23" s="8" t="str">
        <f t="shared" si="203"/>
        <v/>
      </c>
      <c r="BB23" s="8" t="str">
        <f t="shared" si="204"/>
        <v/>
      </c>
      <c r="BC23" s="8" t="str">
        <f t="shared" si="205"/>
        <v/>
      </c>
      <c r="BD23" s="8" t="str">
        <f t="shared" si="206"/>
        <v/>
      </c>
      <c r="BE23" s="8" t="str">
        <f t="shared" si="207"/>
        <v/>
      </c>
      <c r="BF23" s="8" t="str">
        <f t="shared" si="208"/>
        <v/>
      </c>
      <c r="BG23" s="8" t="str">
        <f t="shared" si="209"/>
        <v/>
      </c>
      <c r="BH23" s="8" t="str">
        <f t="shared" si="210"/>
        <v/>
      </c>
      <c r="BI23" s="8" t="str">
        <f t="shared" si="211"/>
        <v/>
      </c>
      <c r="BJ23" s="8" t="str">
        <f t="shared" si="212"/>
        <v/>
      </c>
      <c r="BK23" s="8" t="str">
        <f t="shared" si="213"/>
        <v/>
      </c>
      <c r="BL23" s="8" t="str">
        <f t="shared" si="214"/>
        <v/>
      </c>
      <c r="BM23" s="8" t="str">
        <f t="shared" si="215"/>
        <v/>
      </c>
      <c r="BN23" s="8" t="str">
        <f t="shared" si="216"/>
        <v/>
      </c>
      <c r="BO23" s="8" t="str">
        <f t="shared" si="217"/>
        <v/>
      </c>
      <c r="BP23" s="8" t="str">
        <f t="shared" si="218"/>
        <v/>
      </c>
      <c r="BQ23" s="8" t="str">
        <f t="shared" si="219"/>
        <v/>
      </c>
      <c r="BR23" s="8" t="str">
        <f t="shared" si="220"/>
        <v/>
      </c>
      <c r="BS23" s="8" t="str">
        <f t="shared" si="221"/>
        <v/>
      </c>
      <c r="BT23" s="8" t="str">
        <f t="shared" si="222"/>
        <v/>
      </c>
      <c r="BU23" s="8" t="str">
        <f t="shared" si="223"/>
        <v/>
      </c>
      <c r="BV23" s="8" t="str">
        <f t="shared" si="224"/>
        <v/>
      </c>
      <c r="BW23" s="8" t="str">
        <f t="shared" si="225"/>
        <v/>
      </c>
      <c r="BX23" s="8" t="str">
        <f t="shared" si="226"/>
        <v/>
      </c>
      <c r="BY23" s="8" t="str">
        <f t="shared" si="227"/>
        <v/>
      </c>
      <c r="BZ23" s="8" t="str">
        <f t="shared" si="228"/>
        <v/>
      </c>
      <c r="CA23" s="8" t="str">
        <f t="shared" si="229"/>
        <v/>
      </c>
      <c r="CD23" s="8" t="str">
        <f t="shared" si="46"/>
        <v>${findings[21].priority}</v>
      </c>
      <c r="CF23" s="8" t="str">
        <f t="shared" si="0"/>
        <v>&lt; $5MM USD</v>
      </c>
      <c r="CG23" s="8" t="str">
        <f t="shared" si="47"/>
        <v>$5MM - $10MM USD</v>
      </c>
      <c r="CH23" s="8" t="str">
        <f t="shared" si="1"/>
        <v>$10MM - $20MM USD</v>
      </c>
      <c r="CI23" s="8" t="str">
        <f t="shared" si="2"/>
        <v>&gt; $20MM USD</v>
      </c>
      <c r="CK23" s="8" t="s">
        <v>49</v>
      </c>
      <c r="CL23" s="8" t="s">
        <v>50</v>
      </c>
      <c r="CM23" s="8" t="e">
        <f t="shared" si="3"/>
        <v>#N/A</v>
      </c>
      <c r="CN23" s="8" t="e">
        <f t="shared" si="4"/>
        <v>#N/A</v>
      </c>
      <c r="CO23" s="8" t="e">
        <f t="shared" si="5"/>
        <v>#N/A</v>
      </c>
      <c r="CP23" s="8" t="e">
        <f t="shared" si="6"/>
        <v>#N/A</v>
      </c>
      <c r="CQ23" s="8" t="e">
        <f t="shared" si="7"/>
        <v>#N/A</v>
      </c>
      <c r="CR23" s="8" t="e">
        <f t="shared" si="8"/>
        <v>#N/A</v>
      </c>
      <c r="CS23" s="8" t="e">
        <f t="shared" si="9"/>
        <v>#N/A</v>
      </c>
      <c r="CT23" s="8" t="e">
        <f t="shared" si="10"/>
        <v>#N/A</v>
      </c>
      <c r="CU23" s="8" t="e">
        <f t="shared" si="11"/>
        <v>#N/A</v>
      </c>
      <c r="CV23" s="8" t="e">
        <f t="shared" si="12"/>
        <v>#N/A</v>
      </c>
      <c r="CW23" s="8" t="e">
        <f t="shared" si="13"/>
        <v>#N/A</v>
      </c>
      <c r="CX23" s="8" t="e">
        <f t="shared" si="14"/>
        <v>#N/A</v>
      </c>
      <c r="CY23" s="8" t="e">
        <f t="shared" si="15"/>
        <v>#N/A</v>
      </c>
      <c r="CZ23" s="8" t="e">
        <f t="shared" si="16"/>
        <v>#N/A</v>
      </c>
      <c r="DA23" s="8" t="e">
        <f t="shared" si="17"/>
        <v>#N/A</v>
      </c>
      <c r="DB23" s="8" t="e">
        <f t="shared" si="18"/>
        <v>#N/A</v>
      </c>
      <c r="DC23" s="8" t="e">
        <f t="shared" si="19"/>
        <v>#N/A</v>
      </c>
      <c r="DD23" s="8" t="e">
        <f t="shared" si="20"/>
        <v>#N/A</v>
      </c>
      <c r="DE23" s="8" t="e">
        <f t="shared" si="21"/>
        <v>#N/A</v>
      </c>
      <c r="DF23" s="8" t="e">
        <f t="shared" si="22"/>
        <v>#N/A</v>
      </c>
      <c r="DG23" s="8" t="e">
        <f t="shared" si="23"/>
        <v>#N/A</v>
      </c>
      <c r="DH23" s="8" t="e">
        <f t="shared" si="24"/>
        <v>#N/A</v>
      </c>
      <c r="DI23" s="8" t="s">
        <v>3184</v>
      </c>
      <c r="DJ23" s="8" t="s">
        <v>3185</v>
      </c>
      <c r="DK23" s="8" t="s">
        <v>34</v>
      </c>
      <c r="DL23" s="8" t="s">
        <v>3426</v>
      </c>
      <c r="DN23" s="8" t="e">
        <f t="shared" si="25"/>
        <v>#N/A</v>
      </c>
      <c r="DO23" s="8" t="e">
        <f t="shared" si="26"/>
        <v>#N/A</v>
      </c>
      <c r="DP23" s="8" t="e">
        <f t="shared" si="27"/>
        <v>#N/A</v>
      </c>
      <c r="DQ23" s="8" t="e">
        <f t="shared" si="28"/>
        <v>#N/A</v>
      </c>
      <c r="DR23" s="8" t="e">
        <f t="shared" si="29"/>
        <v>#N/A</v>
      </c>
      <c r="DS23" s="8" t="e">
        <f t="shared" si="30"/>
        <v>#N/A</v>
      </c>
      <c r="DT23" s="8" t="e">
        <f t="shared" si="31"/>
        <v>#N/A</v>
      </c>
      <c r="DU23" s="8" t="e">
        <f t="shared" si="32"/>
        <v>#N/A</v>
      </c>
      <c r="DV23" s="8" t="e">
        <f t="shared" si="33"/>
        <v>#N/A</v>
      </c>
      <c r="DW23" s="8" t="e">
        <f t="shared" si="34"/>
        <v>#N/A</v>
      </c>
      <c r="DX23" s="8" t="e">
        <f t="shared" si="35"/>
        <v>#N/A</v>
      </c>
      <c r="DY23" s="8" t="e">
        <f t="shared" si="36"/>
        <v>#N/A</v>
      </c>
      <c r="DZ23" s="8" t="e">
        <f t="shared" si="37"/>
        <v>#N/A</v>
      </c>
      <c r="EA23" s="8" t="e">
        <f t="shared" si="38"/>
        <v>#N/A</v>
      </c>
      <c r="EB23" s="8" t="e">
        <f t="shared" si="39"/>
        <v>#N/A</v>
      </c>
      <c r="EC23" s="8" t="e">
        <f t="shared" si="40"/>
        <v>#N/A</v>
      </c>
      <c r="ED23" s="8" t="e">
        <f t="shared" si="41"/>
        <v>#N/A</v>
      </c>
      <c r="EE23" s="8" t="e">
        <f t="shared" si="42"/>
        <v>#N/A</v>
      </c>
      <c r="EF23" s="8" t="e">
        <f t="shared" si="43"/>
        <v>#N/A</v>
      </c>
      <c r="EG23" s="8" t="e">
        <f t="shared" si="44"/>
        <v>#N/A</v>
      </c>
      <c r="EH23" s="8" t="e">
        <f t="shared" si="45"/>
        <v>#N/A</v>
      </c>
      <c r="EI23" s="8" t="e">
        <f t="shared" si="48"/>
        <v>#N/A</v>
      </c>
      <c r="EJ23" s="8" t="e">
        <f t="shared" si="49"/>
        <v>#N/A</v>
      </c>
      <c r="EK23" s="8" t="e">
        <f t="shared" si="50"/>
        <v>#N/A</v>
      </c>
      <c r="EL23" s="8" t="e">
        <f t="shared" si="51"/>
        <v>#N/A</v>
      </c>
      <c r="EM23" s="8" t="e">
        <f t="shared" si="52"/>
        <v>#N/A</v>
      </c>
      <c r="EN23" s="8" t="e">
        <f t="shared" si="53"/>
        <v>#N/A</v>
      </c>
      <c r="EO23" s="8" t="e">
        <f t="shared" si="54"/>
        <v>#N/A</v>
      </c>
      <c r="EP23" s="8" t="e">
        <f t="shared" si="55"/>
        <v>#N/A</v>
      </c>
      <c r="EQ23" s="8" t="e">
        <f t="shared" si="56"/>
        <v>#N/A</v>
      </c>
      <c r="ER23" s="8" t="e">
        <f t="shared" si="57"/>
        <v>#N/A</v>
      </c>
      <c r="ES23" s="8" t="e">
        <f t="shared" si="58"/>
        <v>#N/A</v>
      </c>
      <c r="ET23" s="8" t="e">
        <f t="shared" si="59"/>
        <v>#N/A</v>
      </c>
      <c r="EU23" s="8" t="e">
        <f t="shared" si="60"/>
        <v>#N/A</v>
      </c>
      <c r="EV23" s="8" t="e">
        <f t="shared" si="61"/>
        <v>#N/A</v>
      </c>
      <c r="EW23" s="8" t="e">
        <f t="shared" si="62"/>
        <v>#N/A</v>
      </c>
      <c r="EX23" s="8" t="e">
        <f t="shared" si="63"/>
        <v>#N/A</v>
      </c>
      <c r="EY23" s="8" t="e">
        <f t="shared" si="64"/>
        <v>#N/A</v>
      </c>
      <c r="EZ23" s="8" t="e">
        <f t="shared" si="65"/>
        <v>#N/A</v>
      </c>
      <c r="FA23" s="8" t="e">
        <f t="shared" si="66"/>
        <v>#N/A</v>
      </c>
      <c r="FB23" s="8" t="e">
        <f t="shared" si="67"/>
        <v>#N/A</v>
      </c>
      <c r="FC23" s="8" t="e">
        <f t="shared" si="68"/>
        <v>#N/A</v>
      </c>
      <c r="FD23" s="8" t="e">
        <f t="shared" si="69"/>
        <v>#N/A</v>
      </c>
      <c r="FE23" s="8" t="e">
        <f t="shared" si="70"/>
        <v>#N/A</v>
      </c>
      <c r="FF23" s="8" t="e">
        <f t="shared" si="71"/>
        <v>#N/A</v>
      </c>
      <c r="FG23" s="8" t="e">
        <f t="shared" si="72"/>
        <v>#N/A</v>
      </c>
      <c r="FH23" s="8" t="e">
        <f t="shared" si="73"/>
        <v>#N/A</v>
      </c>
      <c r="FI23" s="8" t="e">
        <f t="shared" si="74"/>
        <v>#N/A</v>
      </c>
      <c r="FJ23" s="8" t="e">
        <f t="shared" si="75"/>
        <v>#N/A</v>
      </c>
      <c r="FK23" s="8" t="e">
        <f t="shared" si="76"/>
        <v>#N/A</v>
      </c>
      <c r="FL23" s="8" t="e">
        <f t="shared" si="77"/>
        <v>#N/A</v>
      </c>
      <c r="FM23" s="8" t="e">
        <f t="shared" si="78"/>
        <v>#N/A</v>
      </c>
      <c r="FN23" s="8" t="e">
        <f t="shared" si="79"/>
        <v>#N/A</v>
      </c>
      <c r="FO23" s="8" t="e">
        <f t="shared" si="80"/>
        <v>#N/A</v>
      </c>
      <c r="FP23" s="8" t="e">
        <f t="shared" si="81"/>
        <v>#N/A</v>
      </c>
      <c r="FQ23" s="8" t="e">
        <f t="shared" si="82"/>
        <v>#N/A</v>
      </c>
      <c r="FR23" s="8" t="e">
        <f t="shared" si="83"/>
        <v>#N/A</v>
      </c>
      <c r="FS23" s="8" t="e">
        <f t="shared" si="84"/>
        <v>#N/A</v>
      </c>
      <c r="FT23" s="8" t="e">
        <f t="shared" si="85"/>
        <v>#N/A</v>
      </c>
      <c r="FU23" s="8" t="e">
        <f t="shared" si="86"/>
        <v>#N/A</v>
      </c>
      <c r="FV23" s="8" t="e">
        <f t="shared" si="87"/>
        <v>#N/A</v>
      </c>
      <c r="FW23" s="8" t="e">
        <f t="shared" si="88"/>
        <v>#N/A</v>
      </c>
      <c r="FX23" s="8" t="e">
        <f t="shared" si="89"/>
        <v>#N/A</v>
      </c>
      <c r="FY23" s="8" t="e">
        <f t="shared" si="90"/>
        <v>#N/A</v>
      </c>
      <c r="FZ23" s="8" t="e">
        <f t="shared" si="91"/>
        <v>#N/A</v>
      </c>
      <c r="GA23" s="8" t="e">
        <f t="shared" si="92"/>
        <v>#N/A</v>
      </c>
      <c r="GB23" s="8" t="e">
        <f t="shared" si="93"/>
        <v>#N/A</v>
      </c>
      <c r="GC23" s="8" t="e">
        <f t="shared" si="94"/>
        <v>#N/A</v>
      </c>
      <c r="GD23" s="8" t="e">
        <f t="shared" si="95"/>
        <v>#N/A</v>
      </c>
      <c r="GE23" s="8" t="e">
        <f t="shared" si="96"/>
        <v>#N/A</v>
      </c>
      <c r="GF23" s="8" t="e">
        <f t="shared" si="97"/>
        <v>#N/A</v>
      </c>
      <c r="GG23" s="8" t="e">
        <f t="shared" si="98"/>
        <v>#N/A</v>
      </c>
      <c r="GH23" s="8" t="e">
        <f t="shared" si="99"/>
        <v>#N/A</v>
      </c>
      <c r="GI23" s="8" t="e">
        <f t="shared" si="100"/>
        <v>#N/A</v>
      </c>
      <c r="GJ23" s="8" t="e">
        <f t="shared" si="101"/>
        <v>#N/A</v>
      </c>
      <c r="GK23" s="8" t="e">
        <f t="shared" si="102"/>
        <v>#N/A</v>
      </c>
      <c r="GL23" s="8" t="e">
        <f t="shared" si="103"/>
        <v>#N/A</v>
      </c>
      <c r="GM23" s="8" t="e">
        <f t="shared" si="104"/>
        <v>#N/A</v>
      </c>
      <c r="GN23" s="8" t="e">
        <f t="shared" si="105"/>
        <v>#N/A</v>
      </c>
      <c r="GO23" s="8" t="e">
        <f t="shared" si="106"/>
        <v>#N/A</v>
      </c>
      <c r="GP23" s="8" t="e">
        <f t="shared" si="107"/>
        <v>#N/A</v>
      </c>
      <c r="GQ23" s="8" t="e">
        <f t="shared" si="108"/>
        <v>#N/A</v>
      </c>
      <c r="GR23" s="8" t="e">
        <f t="shared" si="109"/>
        <v>#N/A</v>
      </c>
      <c r="GS23" s="8" t="e">
        <f t="shared" si="110"/>
        <v>#N/A</v>
      </c>
      <c r="GT23" s="8" t="e">
        <f t="shared" si="111"/>
        <v>#N/A</v>
      </c>
      <c r="GU23" s="8" t="e">
        <f t="shared" si="112"/>
        <v>#N/A</v>
      </c>
      <c r="GV23" s="8" t="e">
        <f t="shared" si="113"/>
        <v>#N/A</v>
      </c>
      <c r="GW23" s="8" t="e">
        <f t="shared" si="114"/>
        <v>#N/A</v>
      </c>
      <c r="GX23" s="8" t="e">
        <f t="shared" si="115"/>
        <v>#N/A</v>
      </c>
      <c r="GY23" s="8" t="e">
        <f t="shared" si="116"/>
        <v>#N/A</v>
      </c>
      <c r="GZ23" s="8" t="e">
        <f t="shared" si="117"/>
        <v>#N/A</v>
      </c>
      <c r="HA23" s="8" t="e">
        <f t="shared" si="118"/>
        <v>#N/A</v>
      </c>
      <c r="HB23" s="8" t="e">
        <f t="shared" si="119"/>
        <v>#N/A</v>
      </c>
      <c r="HC23" s="8" t="e">
        <f t="shared" si="120"/>
        <v>#N/A</v>
      </c>
      <c r="HD23" s="8" t="e">
        <f t="shared" si="121"/>
        <v>#N/A</v>
      </c>
      <c r="HE23" s="8" t="e">
        <f t="shared" si="122"/>
        <v>#N/A</v>
      </c>
      <c r="HF23" s="8" t="e">
        <f t="shared" si="123"/>
        <v>#N/A</v>
      </c>
      <c r="HG23" s="8" t="e">
        <f t="shared" si="124"/>
        <v>#N/A</v>
      </c>
      <c r="HH23" s="8" t="e">
        <f t="shared" si="125"/>
        <v>#N/A</v>
      </c>
      <c r="HI23" s="8" t="e">
        <f t="shared" si="126"/>
        <v>#N/A</v>
      </c>
      <c r="HJ23" s="8" t="e">
        <f t="shared" si="127"/>
        <v>#N/A</v>
      </c>
      <c r="HK23" s="8" t="e">
        <f t="shared" si="128"/>
        <v>#N/A</v>
      </c>
      <c r="HL23" s="8" t="e">
        <f t="shared" si="129"/>
        <v>#N/A</v>
      </c>
      <c r="HM23" s="8" t="e">
        <f t="shared" si="130"/>
        <v>#N/A</v>
      </c>
      <c r="HN23" s="8" t="e">
        <f t="shared" si="131"/>
        <v>#N/A</v>
      </c>
    </row>
    <row r="24" spans="1:222" ht="13" x14ac:dyDescent="0.2">
      <c r="A24" s="4" t="s">
        <v>8451</v>
      </c>
      <c r="B24" s="11" t="s">
        <v>8452</v>
      </c>
      <c r="C24" s="4" t="s">
        <v>8453</v>
      </c>
      <c r="D24" s="11" t="s">
        <v>8454</v>
      </c>
      <c r="E24" s="11" t="s">
        <v>8679</v>
      </c>
      <c r="F24" s="11" t="s">
        <v>8581</v>
      </c>
      <c r="G24" s="11" t="s">
        <v>8630</v>
      </c>
      <c r="H24" s="11" t="s">
        <v>8728</v>
      </c>
      <c r="I24" s="11" t="s">
        <v>8777</v>
      </c>
      <c r="J24" s="4" t="s">
        <v>8848</v>
      </c>
      <c r="K24" s="4" t="s">
        <v>8849</v>
      </c>
      <c r="L24" s="11" t="s">
        <v>8924</v>
      </c>
      <c r="M24" s="11" t="s">
        <v>8995</v>
      </c>
      <c r="N24" s="11" t="s">
        <v>8996</v>
      </c>
      <c r="AC24" s="8" t="s">
        <v>5709</v>
      </c>
      <c r="AD24" s="8" t="s">
        <v>5852</v>
      </c>
      <c r="AE24" s="8" t="str">
        <f t="shared" si="181"/>
        <v/>
      </c>
      <c r="AF24" s="8" t="str">
        <f t="shared" si="182"/>
        <v/>
      </c>
      <c r="AG24" s="8" t="str">
        <f t="shared" si="183"/>
        <v/>
      </c>
      <c r="AH24" s="8" t="str">
        <f t="shared" si="184"/>
        <v/>
      </c>
      <c r="AI24" s="8" t="str">
        <f t="shared" si="185"/>
        <v/>
      </c>
      <c r="AJ24" s="8" t="str">
        <f t="shared" si="186"/>
        <v/>
      </c>
      <c r="AK24" s="8" t="str">
        <f t="shared" si="187"/>
        <v/>
      </c>
      <c r="AL24" s="8" t="str">
        <f t="shared" si="188"/>
        <v/>
      </c>
      <c r="AM24" s="8" t="str">
        <f t="shared" si="189"/>
        <v/>
      </c>
      <c r="AN24" s="8" t="str">
        <f t="shared" si="190"/>
        <v/>
      </c>
      <c r="AO24" s="8" t="str">
        <f t="shared" si="191"/>
        <v/>
      </c>
      <c r="AP24" s="8" t="str">
        <f t="shared" si="192"/>
        <v/>
      </c>
      <c r="AQ24" s="8" t="str">
        <f t="shared" si="193"/>
        <v/>
      </c>
      <c r="AR24" s="8" t="str">
        <f t="shared" si="194"/>
        <v/>
      </c>
      <c r="AS24" s="8" t="str">
        <f t="shared" si="195"/>
        <v/>
      </c>
      <c r="AT24" s="8" t="str">
        <f t="shared" si="196"/>
        <v/>
      </c>
      <c r="AU24" s="8" t="str">
        <f t="shared" si="197"/>
        <v/>
      </c>
      <c r="AV24" s="8" t="str">
        <f t="shared" si="198"/>
        <v/>
      </c>
      <c r="AW24" s="8" t="str">
        <f t="shared" si="199"/>
        <v/>
      </c>
      <c r="AX24" s="8" t="str">
        <f t="shared" si="200"/>
        <v/>
      </c>
      <c r="AY24" s="8" t="str">
        <f t="shared" si="201"/>
        <v/>
      </c>
      <c r="AZ24" s="8" t="str">
        <f t="shared" si="202"/>
        <v/>
      </c>
      <c r="BA24" s="8" t="str">
        <f t="shared" si="203"/>
        <v/>
      </c>
      <c r="BB24" s="8" t="str">
        <f t="shared" si="204"/>
        <v/>
      </c>
      <c r="BC24" s="8" t="str">
        <f t="shared" si="205"/>
        <v/>
      </c>
      <c r="BD24" s="8" t="str">
        <f t="shared" si="206"/>
        <v/>
      </c>
      <c r="BE24" s="8" t="str">
        <f t="shared" si="207"/>
        <v/>
      </c>
      <c r="BF24" s="8" t="str">
        <f t="shared" si="208"/>
        <v/>
      </c>
      <c r="BG24" s="8" t="str">
        <f t="shared" si="209"/>
        <v/>
      </c>
      <c r="BH24" s="8" t="str">
        <f t="shared" si="210"/>
        <v/>
      </c>
      <c r="BI24" s="8" t="str">
        <f t="shared" si="211"/>
        <v/>
      </c>
      <c r="BJ24" s="8" t="str">
        <f t="shared" si="212"/>
        <v/>
      </c>
      <c r="BK24" s="8" t="str">
        <f t="shared" si="213"/>
        <v/>
      </c>
      <c r="BL24" s="8" t="str">
        <f t="shared" si="214"/>
        <v/>
      </c>
      <c r="BM24" s="8" t="str">
        <f t="shared" si="215"/>
        <v/>
      </c>
      <c r="BN24" s="8" t="str">
        <f t="shared" si="216"/>
        <v/>
      </c>
      <c r="BO24" s="8" t="str">
        <f t="shared" si="217"/>
        <v/>
      </c>
      <c r="BP24" s="8" t="str">
        <f t="shared" si="218"/>
        <v/>
      </c>
      <c r="BQ24" s="8" t="str">
        <f t="shared" si="219"/>
        <v/>
      </c>
      <c r="BR24" s="8" t="str">
        <f t="shared" si="220"/>
        <v/>
      </c>
      <c r="BS24" s="8" t="str">
        <f t="shared" si="221"/>
        <v/>
      </c>
      <c r="BT24" s="8" t="str">
        <f t="shared" si="222"/>
        <v/>
      </c>
      <c r="BU24" s="8" t="str">
        <f t="shared" si="223"/>
        <v/>
      </c>
      <c r="BV24" s="8" t="str">
        <f t="shared" si="224"/>
        <v/>
      </c>
      <c r="BW24" s="8" t="str">
        <f t="shared" si="225"/>
        <v/>
      </c>
      <c r="BX24" s="8" t="str">
        <f t="shared" si="226"/>
        <v/>
      </c>
      <c r="BY24" s="8" t="str">
        <f t="shared" si="227"/>
        <v/>
      </c>
      <c r="BZ24" s="8" t="str">
        <f t="shared" si="228"/>
        <v/>
      </c>
      <c r="CA24" s="8" t="str">
        <f t="shared" si="229"/>
        <v/>
      </c>
      <c r="CD24" s="8" t="str">
        <f t="shared" si="46"/>
        <v>${findings[22].priority}</v>
      </c>
      <c r="CF24" s="8" t="str">
        <f t="shared" si="0"/>
        <v>&lt; $5MM USD</v>
      </c>
      <c r="CG24" s="8" t="str">
        <f t="shared" si="47"/>
        <v>$5MM - $10MM USD</v>
      </c>
      <c r="CH24" s="8" t="str">
        <f t="shared" si="1"/>
        <v>$10MM - $20MM USD</v>
      </c>
      <c r="CI24" s="8" t="str">
        <f t="shared" si="2"/>
        <v>&gt; $20MM USD</v>
      </c>
      <c r="CK24" s="8" t="s">
        <v>51</v>
      </c>
      <c r="CL24" s="8" t="s">
        <v>52</v>
      </c>
      <c r="CM24" s="8" t="e">
        <f t="shared" si="3"/>
        <v>#N/A</v>
      </c>
      <c r="CN24" s="8" t="e">
        <f t="shared" si="4"/>
        <v>#N/A</v>
      </c>
      <c r="CO24" s="8" t="e">
        <f t="shared" si="5"/>
        <v>#N/A</v>
      </c>
      <c r="CP24" s="8" t="e">
        <f t="shared" si="6"/>
        <v>#N/A</v>
      </c>
      <c r="CQ24" s="8" t="e">
        <f t="shared" si="7"/>
        <v>#N/A</v>
      </c>
      <c r="CR24" s="8" t="e">
        <f t="shared" si="8"/>
        <v>#N/A</v>
      </c>
      <c r="CS24" s="8" t="e">
        <f t="shared" si="9"/>
        <v>#N/A</v>
      </c>
      <c r="CT24" s="8" t="e">
        <f t="shared" si="10"/>
        <v>#N/A</v>
      </c>
      <c r="CU24" s="8" t="e">
        <f t="shared" si="11"/>
        <v>#N/A</v>
      </c>
      <c r="CV24" s="8" t="e">
        <f t="shared" si="12"/>
        <v>#N/A</v>
      </c>
      <c r="CW24" s="8" t="e">
        <f t="shared" si="13"/>
        <v>#N/A</v>
      </c>
      <c r="CX24" s="8" t="e">
        <f t="shared" si="14"/>
        <v>#N/A</v>
      </c>
      <c r="CY24" s="8" t="e">
        <f t="shared" si="15"/>
        <v>#N/A</v>
      </c>
      <c r="CZ24" s="8" t="e">
        <f t="shared" si="16"/>
        <v>#N/A</v>
      </c>
      <c r="DA24" s="8" t="e">
        <f t="shared" si="17"/>
        <v>#N/A</v>
      </c>
      <c r="DB24" s="8" t="e">
        <f t="shared" si="18"/>
        <v>#N/A</v>
      </c>
      <c r="DC24" s="8" t="e">
        <f t="shared" si="19"/>
        <v>#N/A</v>
      </c>
      <c r="DD24" s="8" t="e">
        <f t="shared" si="20"/>
        <v>#N/A</v>
      </c>
      <c r="DE24" s="8" t="e">
        <f t="shared" si="21"/>
        <v>#N/A</v>
      </c>
      <c r="DF24" s="8" t="e">
        <f t="shared" si="22"/>
        <v>#N/A</v>
      </c>
      <c r="DG24" s="8" t="e">
        <f t="shared" si="23"/>
        <v>#N/A</v>
      </c>
      <c r="DH24" s="8" t="e">
        <f t="shared" si="24"/>
        <v>#N/A</v>
      </c>
      <c r="DI24" s="8" t="s">
        <v>3186</v>
      </c>
      <c r="DJ24" s="8" t="s">
        <v>3187</v>
      </c>
      <c r="DK24" s="8" t="s">
        <v>34</v>
      </c>
      <c r="DL24" s="8" t="s">
        <v>4864</v>
      </c>
      <c r="DN24" s="8" t="e">
        <f t="shared" si="25"/>
        <v>#N/A</v>
      </c>
      <c r="DO24" s="8" t="e">
        <f t="shared" si="26"/>
        <v>#N/A</v>
      </c>
      <c r="DP24" s="8" t="e">
        <f t="shared" si="27"/>
        <v>#N/A</v>
      </c>
      <c r="DQ24" s="8" t="e">
        <f t="shared" si="28"/>
        <v>#N/A</v>
      </c>
      <c r="DR24" s="8" t="e">
        <f t="shared" si="29"/>
        <v>#N/A</v>
      </c>
      <c r="DS24" s="8" t="e">
        <f t="shared" si="30"/>
        <v>#N/A</v>
      </c>
      <c r="DT24" s="8" t="e">
        <f t="shared" si="31"/>
        <v>#N/A</v>
      </c>
      <c r="DU24" s="8" t="e">
        <f t="shared" si="32"/>
        <v>#N/A</v>
      </c>
      <c r="DV24" s="8" t="e">
        <f t="shared" si="33"/>
        <v>#N/A</v>
      </c>
      <c r="DW24" s="8" t="e">
        <f t="shared" si="34"/>
        <v>#N/A</v>
      </c>
      <c r="DX24" s="8" t="e">
        <f t="shared" si="35"/>
        <v>#N/A</v>
      </c>
      <c r="DY24" s="8" t="e">
        <f t="shared" si="36"/>
        <v>#N/A</v>
      </c>
      <c r="DZ24" s="8" t="e">
        <f t="shared" si="37"/>
        <v>#N/A</v>
      </c>
      <c r="EA24" s="8" t="e">
        <f t="shared" si="38"/>
        <v>#N/A</v>
      </c>
      <c r="EB24" s="8" t="e">
        <f t="shared" si="39"/>
        <v>#N/A</v>
      </c>
      <c r="EC24" s="8" t="e">
        <f t="shared" si="40"/>
        <v>#N/A</v>
      </c>
      <c r="ED24" s="8" t="e">
        <f t="shared" si="41"/>
        <v>#N/A</v>
      </c>
      <c r="EE24" s="8" t="e">
        <f t="shared" si="42"/>
        <v>#N/A</v>
      </c>
      <c r="EF24" s="8" t="e">
        <f t="shared" si="43"/>
        <v>#N/A</v>
      </c>
      <c r="EG24" s="8" t="e">
        <f t="shared" si="44"/>
        <v>#N/A</v>
      </c>
      <c r="EH24" s="8" t="e">
        <f t="shared" si="45"/>
        <v>#N/A</v>
      </c>
      <c r="EI24" s="8" t="e">
        <f t="shared" si="48"/>
        <v>#N/A</v>
      </c>
      <c r="EJ24" s="8" t="e">
        <f t="shared" si="49"/>
        <v>#N/A</v>
      </c>
      <c r="EK24" s="8" t="e">
        <f t="shared" si="50"/>
        <v>#N/A</v>
      </c>
      <c r="EL24" s="8" t="e">
        <f t="shared" si="51"/>
        <v>#N/A</v>
      </c>
      <c r="EM24" s="8" t="e">
        <f t="shared" si="52"/>
        <v>#N/A</v>
      </c>
      <c r="EN24" s="8" t="e">
        <f t="shared" si="53"/>
        <v>#N/A</v>
      </c>
      <c r="EO24" s="8" t="e">
        <f t="shared" si="54"/>
        <v>#N/A</v>
      </c>
      <c r="EP24" s="8" t="e">
        <f t="shared" si="55"/>
        <v>#N/A</v>
      </c>
      <c r="EQ24" s="8" t="e">
        <f t="shared" si="56"/>
        <v>#N/A</v>
      </c>
      <c r="ER24" s="8" t="e">
        <f t="shared" si="57"/>
        <v>#N/A</v>
      </c>
      <c r="ES24" s="8" t="e">
        <f t="shared" si="58"/>
        <v>#N/A</v>
      </c>
      <c r="ET24" s="8" t="e">
        <f t="shared" si="59"/>
        <v>#N/A</v>
      </c>
      <c r="EU24" s="8" t="e">
        <f t="shared" si="60"/>
        <v>#N/A</v>
      </c>
      <c r="EV24" s="8" t="e">
        <f t="shared" si="61"/>
        <v>#N/A</v>
      </c>
      <c r="EW24" s="8" t="e">
        <f t="shared" si="62"/>
        <v>#N/A</v>
      </c>
      <c r="EX24" s="8" t="e">
        <f t="shared" si="63"/>
        <v>#N/A</v>
      </c>
      <c r="EY24" s="8" t="e">
        <f t="shared" si="64"/>
        <v>#N/A</v>
      </c>
      <c r="EZ24" s="8" t="e">
        <f t="shared" si="65"/>
        <v>#N/A</v>
      </c>
      <c r="FA24" s="8" t="e">
        <f t="shared" si="66"/>
        <v>#N/A</v>
      </c>
      <c r="FB24" s="8" t="e">
        <f t="shared" si="67"/>
        <v>#N/A</v>
      </c>
      <c r="FC24" s="8" t="e">
        <f t="shared" si="68"/>
        <v>#N/A</v>
      </c>
      <c r="FD24" s="8" t="e">
        <f t="shared" si="69"/>
        <v>#N/A</v>
      </c>
      <c r="FE24" s="8" t="e">
        <f t="shared" si="70"/>
        <v>#N/A</v>
      </c>
      <c r="FF24" s="8" t="e">
        <f t="shared" si="71"/>
        <v>#N/A</v>
      </c>
      <c r="FG24" s="8" t="e">
        <f t="shared" si="72"/>
        <v>#N/A</v>
      </c>
      <c r="FH24" s="8" t="e">
        <f t="shared" si="73"/>
        <v>#N/A</v>
      </c>
      <c r="FI24" s="8" t="e">
        <f t="shared" si="74"/>
        <v>#N/A</v>
      </c>
      <c r="FJ24" s="8" t="e">
        <f t="shared" si="75"/>
        <v>#N/A</v>
      </c>
      <c r="FK24" s="8" t="e">
        <f t="shared" si="76"/>
        <v>#N/A</v>
      </c>
      <c r="FL24" s="8" t="e">
        <f t="shared" si="77"/>
        <v>#N/A</v>
      </c>
      <c r="FM24" s="8" t="e">
        <f t="shared" si="78"/>
        <v>#N/A</v>
      </c>
      <c r="FN24" s="8" t="e">
        <f t="shared" si="79"/>
        <v>#N/A</v>
      </c>
      <c r="FO24" s="8" t="e">
        <f t="shared" si="80"/>
        <v>#N/A</v>
      </c>
      <c r="FP24" s="8" t="e">
        <f t="shared" si="81"/>
        <v>#N/A</v>
      </c>
      <c r="FQ24" s="8" t="e">
        <f t="shared" si="82"/>
        <v>#N/A</v>
      </c>
      <c r="FR24" s="8" t="e">
        <f t="shared" si="83"/>
        <v>#N/A</v>
      </c>
      <c r="FS24" s="8" t="e">
        <f t="shared" si="84"/>
        <v>#N/A</v>
      </c>
      <c r="FT24" s="8" t="e">
        <f t="shared" si="85"/>
        <v>#N/A</v>
      </c>
      <c r="FU24" s="8" t="e">
        <f t="shared" si="86"/>
        <v>#N/A</v>
      </c>
      <c r="FV24" s="8" t="e">
        <f t="shared" si="87"/>
        <v>#N/A</v>
      </c>
      <c r="FW24" s="8" t="e">
        <f t="shared" si="88"/>
        <v>#N/A</v>
      </c>
      <c r="FX24" s="8" t="e">
        <f t="shared" si="89"/>
        <v>#N/A</v>
      </c>
      <c r="FY24" s="8" t="e">
        <f t="shared" si="90"/>
        <v>#N/A</v>
      </c>
      <c r="FZ24" s="8" t="e">
        <f t="shared" si="91"/>
        <v>#N/A</v>
      </c>
      <c r="GA24" s="8" t="e">
        <f t="shared" si="92"/>
        <v>#N/A</v>
      </c>
      <c r="GB24" s="8" t="e">
        <f t="shared" si="93"/>
        <v>#N/A</v>
      </c>
      <c r="GC24" s="8" t="e">
        <f t="shared" si="94"/>
        <v>#N/A</v>
      </c>
      <c r="GD24" s="8" t="e">
        <f t="shared" si="95"/>
        <v>#N/A</v>
      </c>
      <c r="GE24" s="8" t="e">
        <f t="shared" si="96"/>
        <v>#N/A</v>
      </c>
      <c r="GF24" s="8" t="e">
        <f t="shared" si="97"/>
        <v>#N/A</v>
      </c>
      <c r="GG24" s="8" t="e">
        <f t="shared" si="98"/>
        <v>#N/A</v>
      </c>
      <c r="GH24" s="8" t="e">
        <f t="shared" si="99"/>
        <v>#N/A</v>
      </c>
      <c r="GI24" s="8" t="e">
        <f t="shared" si="100"/>
        <v>#N/A</v>
      </c>
      <c r="GJ24" s="8" t="e">
        <f t="shared" si="101"/>
        <v>#N/A</v>
      </c>
      <c r="GK24" s="8" t="e">
        <f t="shared" si="102"/>
        <v>#N/A</v>
      </c>
      <c r="GL24" s="8" t="e">
        <f t="shared" si="103"/>
        <v>#N/A</v>
      </c>
      <c r="GM24" s="8" t="e">
        <f t="shared" si="104"/>
        <v>#N/A</v>
      </c>
      <c r="GN24" s="8" t="e">
        <f t="shared" si="105"/>
        <v>#N/A</v>
      </c>
      <c r="GO24" s="8" t="e">
        <f t="shared" si="106"/>
        <v>#N/A</v>
      </c>
      <c r="GP24" s="8" t="e">
        <f t="shared" si="107"/>
        <v>#N/A</v>
      </c>
      <c r="GQ24" s="8" t="e">
        <f t="shared" si="108"/>
        <v>#N/A</v>
      </c>
      <c r="GR24" s="8" t="e">
        <f t="shared" si="109"/>
        <v>#N/A</v>
      </c>
      <c r="GS24" s="8" t="e">
        <f t="shared" si="110"/>
        <v>#N/A</v>
      </c>
      <c r="GT24" s="8" t="e">
        <f t="shared" si="111"/>
        <v>#N/A</v>
      </c>
      <c r="GU24" s="8" t="e">
        <f t="shared" si="112"/>
        <v>#N/A</v>
      </c>
      <c r="GV24" s="8" t="e">
        <f t="shared" si="113"/>
        <v>#N/A</v>
      </c>
      <c r="GW24" s="8" t="e">
        <f t="shared" si="114"/>
        <v>#N/A</v>
      </c>
      <c r="GX24" s="8" t="e">
        <f t="shared" si="115"/>
        <v>#N/A</v>
      </c>
      <c r="GY24" s="8" t="e">
        <f t="shared" si="116"/>
        <v>#N/A</v>
      </c>
      <c r="GZ24" s="8" t="e">
        <f t="shared" si="117"/>
        <v>#N/A</v>
      </c>
      <c r="HA24" s="8" t="e">
        <f t="shared" si="118"/>
        <v>#N/A</v>
      </c>
      <c r="HB24" s="8" t="e">
        <f t="shared" si="119"/>
        <v>#N/A</v>
      </c>
      <c r="HC24" s="8" t="e">
        <f t="shared" si="120"/>
        <v>#N/A</v>
      </c>
      <c r="HD24" s="8" t="e">
        <f t="shared" si="121"/>
        <v>#N/A</v>
      </c>
      <c r="HE24" s="8" t="e">
        <f t="shared" si="122"/>
        <v>#N/A</v>
      </c>
      <c r="HF24" s="8" t="e">
        <f t="shared" si="123"/>
        <v>#N/A</v>
      </c>
      <c r="HG24" s="8" t="e">
        <f t="shared" si="124"/>
        <v>#N/A</v>
      </c>
      <c r="HH24" s="8" t="e">
        <f t="shared" si="125"/>
        <v>#N/A</v>
      </c>
      <c r="HI24" s="8" t="e">
        <f t="shared" si="126"/>
        <v>#N/A</v>
      </c>
      <c r="HJ24" s="8" t="e">
        <f t="shared" si="127"/>
        <v>#N/A</v>
      </c>
      <c r="HK24" s="8" t="e">
        <f t="shared" si="128"/>
        <v>#N/A</v>
      </c>
      <c r="HL24" s="8" t="e">
        <f t="shared" si="129"/>
        <v>#N/A</v>
      </c>
      <c r="HM24" s="8" t="e">
        <f t="shared" si="130"/>
        <v>#N/A</v>
      </c>
      <c r="HN24" s="8" t="e">
        <f t="shared" si="131"/>
        <v>#N/A</v>
      </c>
    </row>
    <row r="25" spans="1:222" ht="13" x14ac:dyDescent="0.2">
      <c r="A25" s="4" t="s">
        <v>8455</v>
      </c>
      <c r="B25" s="11" t="s">
        <v>8456</v>
      </c>
      <c r="C25" s="4" t="s">
        <v>8457</v>
      </c>
      <c r="D25" s="11" t="s">
        <v>8458</v>
      </c>
      <c r="E25" s="11" t="s">
        <v>8680</v>
      </c>
      <c r="F25" s="11" t="s">
        <v>8582</v>
      </c>
      <c r="G25" s="11" t="s">
        <v>8631</v>
      </c>
      <c r="H25" s="11" t="s">
        <v>8729</v>
      </c>
      <c r="I25" s="11" t="s">
        <v>8778</v>
      </c>
      <c r="J25" s="4" t="s">
        <v>8850</v>
      </c>
      <c r="K25" s="4" t="s">
        <v>8851</v>
      </c>
      <c r="L25" s="11" t="s">
        <v>8925</v>
      </c>
      <c r="M25" s="11" t="s">
        <v>8997</v>
      </c>
      <c r="N25" s="11" t="s">
        <v>8998</v>
      </c>
      <c r="AC25" s="8" t="s">
        <v>5818</v>
      </c>
      <c r="AD25" s="8" t="s">
        <v>5853</v>
      </c>
      <c r="AE25" s="8" t="str">
        <f t="shared" si="181"/>
        <v/>
      </c>
      <c r="AF25" s="8" t="str">
        <f t="shared" si="182"/>
        <v/>
      </c>
      <c r="AG25" s="8" t="str">
        <f t="shared" si="183"/>
        <v/>
      </c>
      <c r="AH25" s="8" t="str">
        <f t="shared" si="184"/>
        <v/>
      </c>
      <c r="AI25" s="8" t="str">
        <f t="shared" si="185"/>
        <v/>
      </c>
      <c r="AJ25" s="8" t="str">
        <f t="shared" si="186"/>
        <v/>
      </c>
      <c r="AK25" s="8" t="str">
        <f t="shared" si="187"/>
        <v/>
      </c>
      <c r="AL25" s="8" t="str">
        <f t="shared" si="188"/>
        <v/>
      </c>
      <c r="AM25" s="8" t="str">
        <f t="shared" si="189"/>
        <v/>
      </c>
      <c r="AN25" s="8" t="str">
        <f t="shared" si="190"/>
        <v/>
      </c>
      <c r="AO25" s="8" t="str">
        <f t="shared" si="191"/>
        <v/>
      </c>
      <c r="AP25" s="8" t="str">
        <f t="shared" si="192"/>
        <v/>
      </c>
      <c r="AQ25" s="8" t="str">
        <f t="shared" si="193"/>
        <v/>
      </c>
      <c r="AR25" s="8" t="str">
        <f t="shared" si="194"/>
        <v/>
      </c>
      <c r="AS25" s="8" t="str">
        <f t="shared" si="195"/>
        <v/>
      </c>
      <c r="AT25" s="8" t="str">
        <f t="shared" si="196"/>
        <v/>
      </c>
      <c r="AU25" s="8" t="str">
        <f t="shared" si="197"/>
        <v/>
      </c>
      <c r="AV25" s="8" t="str">
        <f t="shared" si="198"/>
        <v/>
      </c>
      <c r="AW25" s="8" t="str">
        <f t="shared" si="199"/>
        <v/>
      </c>
      <c r="AX25" s="8" t="str">
        <f t="shared" si="200"/>
        <v/>
      </c>
      <c r="AY25" s="8" t="str">
        <f t="shared" si="201"/>
        <v/>
      </c>
      <c r="AZ25" s="8" t="str">
        <f t="shared" si="202"/>
        <v/>
      </c>
      <c r="BA25" s="8" t="str">
        <f t="shared" si="203"/>
        <v/>
      </c>
      <c r="BB25" s="8" t="str">
        <f t="shared" si="204"/>
        <v/>
      </c>
      <c r="BC25" s="8" t="str">
        <f t="shared" si="205"/>
        <v/>
      </c>
      <c r="BD25" s="8" t="str">
        <f t="shared" si="206"/>
        <v/>
      </c>
      <c r="BE25" s="8" t="str">
        <f t="shared" si="207"/>
        <v/>
      </c>
      <c r="BF25" s="8" t="str">
        <f t="shared" si="208"/>
        <v/>
      </c>
      <c r="BG25" s="8" t="str">
        <f t="shared" si="209"/>
        <v/>
      </c>
      <c r="BH25" s="8" t="str">
        <f t="shared" si="210"/>
        <v/>
      </c>
      <c r="BI25" s="8" t="str">
        <f t="shared" si="211"/>
        <v/>
      </c>
      <c r="BJ25" s="8" t="str">
        <f t="shared" si="212"/>
        <v/>
      </c>
      <c r="BK25" s="8" t="str">
        <f t="shared" si="213"/>
        <v/>
      </c>
      <c r="BL25" s="8" t="str">
        <f t="shared" si="214"/>
        <v/>
      </c>
      <c r="BM25" s="8" t="str">
        <f t="shared" si="215"/>
        <v/>
      </c>
      <c r="BN25" s="8" t="str">
        <f t="shared" si="216"/>
        <v/>
      </c>
      <c r="BO25" s="8" t="str">
        <f t="shared" si="217"/>
        <v/>
      </c>
      <c r="BP25" s="8" t="str">
        <f t="shared" si="218"/>
        <v/>
      </c>
      <c r="BQ25" s="8" t="str">
        <f t="shared" si="219"/>
        <v/>
      </c>
      <c r="BR25" s="8" t="str">
        <f t="shared" si="220"/>
        <v/>
      </c>
      <c r="BS25" s="8" t="str">
        <f t="shared" si="221"/>
        <v/>
      </c>
      <c r="BT25" s="8" t="str">
        <f t="shared" si="222"/>
        <v/>
      </c>
      <c r="BU25" s="8" t="str">
        <f t="shared" si="223"/>
        <v/>
      </c>
      <c r="BV25" s="8" t="str">
        <f t="shared" si="224"/>
        <v/>
      </c>
      <c r="BW25" s="8" t="str">
        <f t="shared" si="225"/>
        <v/>
      </c>
      <c r="BX25" s="8" t="str">
        <f t="shared" si="226"/>
        <v/>
      </c>
      <c r="BY25" s="8" t="str">
        <f t="shared" si="227"/>
        <v/>
      </c>
      <c r="BZ25" s="8" t="str">
        <f t="shared" si="228"/>
        <v/>
      </c>
      <c r="CA25" s="8" t="str">
        <f t="shared" si="229"/>
        <v/>
      </c>
      <c r="CD25" s="8" t="str">
        <f t="shared" si="46"/>
        <v>${findings[23].priority}</v>
      </c>
      <c r="CF25" s="8" t="str">
        <f t="shared" si="0"/>
        <v>&lt; $5MM USD</v>
      </c>
      <c r="CG25" s="8" t="str">
        <f t="shared" si="47"/>
        <v>$5MM - $10MM USD</v>
      </c>
      <c r="CH25" s="8" t="str">
        <f t="shared" si="1"/>
        <v>$10MM - $20MM USD</v>
      </c>
      <c r="CI25" s="8" t="str">
        <f t="shared" si="2"/>
        <v>&gt; $20MM USD</v>
      </c>
      <c r="CK25" s="8" t="s">
        <v>53</v>
      </c>
      <c r="CL25" s="8" t="s">
        <v>32</v>
      </c>
      <c r="CM25" s="8" t="e">
        <f t="shared" si="3"/>
        <v>#N/A</v>
      </c>
      <c r="CN25" s="8" t="e">
        <f t="shared" si="4"/>
        <v>#N/A</v>
      </c>
      <c r="CO25" s="8" t="e">
        <f t="shared" si="5"/>
        <v>#N/A</v>
      </c>
      <c r="CP25" s="8" t="e">
        <f t="shared" si="6"/>
        <v>#N/A</v>
      </c>
      <c r="CQ25" s="8" t="e">
        <f t="shared" si="7"/>
        <v>#N/A</v>
      </c>
      <c r="CR25" s="8" t="e">
        <f t="shared" si="8"/>
        <v>#N/A</v>
      </c>
      <c r="CS25" s="8" t="e">
        <f t="shared" si="9"/>
        <v>#N/A</v>
      </c>
      <c r="CT25" s="8" t="e">
        <f t="shared" si="10"/>
        <v>#N/A</v>
      </c>
      <c r="CU25" s="8" t="e">
        <f t="shared" si="11"/>
        <v>#N/A</v>
      </c>
      <c r="CV25" s="8" t="e">
        <f t="shared" si="12"/>
        <v>#N/A</v>
      </c>
      <c r="CW25" s="8" t="e">
        <f t="shared" si="13"/>
        <v>#N/A</v>
      </c>
      <c r="CX25" s="8" t="e">
        <f t="shared" si="14"/>
        <v>#N/A</v>
      </c>
      <c r="CY25" s="8" t="e">
        <f t="shared" si="15"/>
        <v>#N/A</v>
      </c>
      <c r="CZ25" s="8" t="e">
        <f t="shared" si="16"/>
        <v>#N/A</v>
      </c>
      <c r="DA25" s="8" t="e">
        <f t="shared" si="17"/>
        <v>#N/A</v>
      </c>
      <c r="DB25" s="8" t="e">
        <f t="shared" si="18"/>
        <v>#N/A</v>
      </c>
      <c r="DC25" s="8" t="e">
        <f t="shared" si="19"/>
        <v>#N/A</v>
      </c>
      <c r="DD25" s="8" t="e">
        <f t="shared" si="20"/>
        <v>#N/A</v>
      </c>
      <c r="DE25" s="8" t="e">
        <f t="shared" si="21"/>
        <v>#N/A</v>
      </c>
      <c r="DF25" s="8" t="e">
        <f t="shared" si="22"/>
        <v>#N/A</v>
      </c>
      <c r="DG25" s="8" t="e">
        <f t="shared" si="23"/>
        <v>#N/A</v>
      </c>
      <c r="DH25" s="8" t="e">
        <f t="shared" si="24"/>
        <v>#N/A</v>
      </c>
      <c r="DI25" s="8" t="s">
        <v>3188</v>
      </c>
      <c r="DJ25" s="8" t="s">
        <v>443</v>
      </c>
      <c r="DK25" s="8" t="s">
        <v>34</v>
      </c>
      <c r="DL25" s="8" t="s">
        <v>4350</v>
      </c>
      <c r="DN25" s="8" t="e">
        <f t="shared" si="25"/>
        <v>#N/A</v>
      </c>
      <c r="DO25" s="8" t="e">
        <f t="shared" si="26"/>
        <v>#N/A</v>
      </c>
      <c r="DP25" s="8" t="e">
        <f t="shared" si="27"/>
        <v>#N/A</v>
      </c>
      <c r="DQ25" s="8" t="e">
        <f t="shared" si="28"/>
        <v>#N/A</v>
      </c>
      <c r="DR25" s="8" t="e">
        <f t="shared" si="29"/>
        <v>#N/A</v>
      </c>
      <c r="DS25" s="8" t="e">
        <f t="shared" si="30"/>
        <v>#N/A</v>
      </c>
      <c r="DT25" s="8" t="e">
        <f t="shared" si="31"/>
        <v>#N/A</v>
      </c>
      <c r="DU25" s="8" t="e">
        <f t="shared" si="32"/>
        <v>#N/A</v>
      </c>
      <c r="DV25" s="8" t="e">
        <f t="shared" si="33"/>
        <v>#N/A</v>
      </c>
      <c r="DW25" s="8" t="e">
        <f t="shared" si="34"/>
        <v>#N/A</v>
      </c>
      <c r="DX25" s="8" t="e">
        <f t="shared" si="35"/>
        <v>#N/A</v>
      </c>
      <c r="DY25" s="8" t="e">
        <f t="shared" si="36"/>
        <v>#N/A</v>
      </c>
      <c r="DZ25" s="8" t="e">
        <f t="shared" si="37"/>
        <v>#N/A</v>
      </c>
      <c r="EA25" s="8" t="e">
        <f t="shared" si="38"/>
        <v>#N/A</v>
      </c>
      <c r="EB25" s="8" t="e">
        <f t="shared" si="39"/>
        <v>#N/A</v>
      </c>
      <c r="EC25" s="8" t="e">
        <f t="shared" si="40"/>
        <v>#N/A</v>
      </c>
      <c r="ED25" s="8" t="e">
        <f t="shared" si="41"/>
        <v>#N/A</v>
      </c>
      <c r="EE25" s="8" t="e">
        <f t="shared" si="42"/>
        <v>#N/A</v>
      </c>
      <c r="EF25" s="8" t="e">
        <f t="shared" si="43"/>
        <v>#N/A</v>
      </c>
      <c r="EG25" s="8" t="e">
        <f t="shared" si="44"/>
        <v>#N/A</v>
      </c>
      <c r="EH25" s="8" t="e">
        <f t="shared" si="45"/>
        <v>#N/A</v>
      </c>
      <c r="EI25" s="8" t="e">
        <f t="shared" si="48"/>
        <v>#N/A</v>
      </c>
      <c r="EJ25" s="8" t="e">
        <f t="shared" si="49"/>
        <v>#N/A</v>
      </c>
      <c r="EK25" s="8" t="e">
        <f t="shared" si="50"/>
        <v>#N/A</v>
      </c>
      <c r="EL25" s="8" t="e">
        <f t="shared" si="51"/>
        <v>#N/A</v>
      </c>
      <c r="EM25" s="8" t="e">
        <f t="shared" si="52"/>
        <v>#N/A</v>
      </c>
      <c r="EN25" s="8" t="e">
        <f t="shared" si="53"/>
        <v>#N/A</v>
      </c>
      <c r="EO25" s="8" t="e">
        <f t="shared" si="54"/>
        <v>#N/A</v>
      </c>
      <c r="EP25" s="8" t="e">
        <f t="shared" si="55"/>
        <v>#N/A</v>
      </c>
      <c r="EQ25" s="8" t="e">
        <f t="shared" si="56"/>
        <v>#N/A</v>
      </c>
      <c r="ER25" s="8" t="e">
        <f t="shared" si="57"/>
        <v>#N/A</v>
      </c>
      <c r="ES25" s="8" t="e">
        <f t="shared" si="58"/>
        <v>#N/A</v>
      </c>
      <c r="ET25" s="8" t="e">
        <f t="shared" si="59"/>
        <v>#N/A</v>
      </c>
      <c r="EU25" s="8" t="e">
        <f t="shared" si="60"/>
        <v>#N/A</v>
      </c>
      <c r="EV25" s="8" t="e">
        <f t="shared" si="61"/>
        <v>#N/A</v>
      </c>
      <c r="EW25" s="8" t="e">
        <f t="shared" si="62"/>
        <v>#N/A</v>
      </c>
      <c r="EX25" s="8" t="e">
        <f t="shared" si="63"/>
        <v>#N/A</v>
      </c>
      <c r="EY25" s="8" t="e">
        <f t="shared" si="64"/>
        <v>#N/A</v>
      </c>
      <c r="EZ25" s="8" t="e">
        <f t="shared" si="65"/>
        <v>#N/A</v>
      </c>
      <c r="FA25" s="8" t="e">
        <f t="shared" si="66"/>
        <v>#N/A</v>
      </c>
      <c r="FB25" s="8" t="e">
        <f t="shared" si="67"/>
        <v>#N/A</v>
      </c>
      <c r="FC25" s="8" t="e">
        <f t="shared" si="68"/>
        <v>#N/A</v>
      </c>
      <c r="FD25" s="8" t="e">
        <f t="shared" si="69"/>
        <v>#N/A</v>
      </c>
      <c r="FE25" s="8" t="e">
        <f t="shared" si="70"/>
        <v>#N/A</v>
      </c>
      <c r="FF25" s="8" t="e">
        <f t="shared" si="71"/>
        <v>#N/A</v>
      </c>
      <c r="FG25" s="8" t="e">
        <f t="shared" si="72"/>
        <v>#N/A</v>
      </c>
      <c r="FH25" s="8" t="e">
        <f t="shared" si="73"/>
        <v>#N/A</v>
      </c>
      <c r="FI25" s="8" t="e">
        <f t="shared" si="74"/>
        <v>#N/A</v>
      </c>
      <c r="FJ25" s="8" t="e">
        <f t="shared" si="75"/>
        <v>#N/A</v>
      </c>
      <c r="FK25" s="8" t="e">
        <f t="shared" si="76"/>
        <v>#N/A</v>
      </c>
      <c r="FL25" s="8" t="e">
        <f t="shared" si="77"/>
        <v>#N/A</v>
      </c>
      <c r="FM25" s="8" t="e">
        <f t="shared" si="78"/>
        <v>#N/A</v>
      </c>
      <c r="FN25" s="8" t="e">
        <f t="shared" si="79"/>
        <v>#N/A</v>
      </c>
      <c r="FO25" s="8" t="e">
        <f t="shared" si="80"/>
        <v>#N/A</v>
      </c>
      <c r="FP25" s="8" t="e">
        <f t="shared" si="81"/>
        <v>#N/A</v>
      </c>
      <c r="FQ25" s="8" t="e">
        <f t="shared" si="82"/>
        <v>#N/A</v>
      </c>
      <c r="FR25" s="8" t="e">
        <f t="shared" si="83"/>
        <v>#N/A</v>
      </c>
      <c r="FS25" s="8" t="e">
        <f t="shared" si="84"/>
        <v>#N/A</v>
      </c>
      <c r="FT25" s="8" t="e">
        <f t="shared" si="85"/>
        <v>#N/A</v>
      </c>
      <c r="FU25" s="8" t="e">
        <f t="shared" si="86"/>
        <v>#N/A</v>
      </c>
      <c r="FV25" s="8" t="e">
        <f t="shared" si="87"/>
        <v>#N/A</v>
      </c>
      <c r="FW25" s="8" t="e">
        <f t="shared" si="88"/>
        <v>#N/A</v>
      </c>
      <c r="FX25" s="8" t="e">
        <f t="shared" si="89"/>
        <v>#N/A</v>
      </c>
      <c r="FY25" s="8" t="e">
        <f t="shared" si="90"/>
        <v>#N/A</v>
      </c>
      <c r="FZ25" s="8" t="e">
        <f t="shared" si="91"/>
        <v>#N/A</v>
      </c>
      <c r="GA25" s="8" t="e">
        <f t="shared" si="92"/>
        <v>#N/A</v>
      </c>
      <c r="GB25" s="8" t="e">
        <f t="shared" si="93"/>
        <v>#N/A</v>
      </c>
      <c r="GC25" s="8" t="e">
        <f t="shared" si="94"/>
        <v>#N/A</v>
      </c>
      <c r="GD25" s="8" t="e">
        <f t="shared" si="95"/>
        <v>#N/A</v>
      </c>
      <c r="GE25" s="8" t="e">
        <f t="shared" si="96"/>
        <v>#N/A</v>
      </c>
      <c r="GF25" s="8" t="e">
        <f t="shared" si="97"/>
        <v>#N/A</v>
      </c>
      <c r="GG25" s="8" t="e">
        <f t="shared" si="98"/>
        <v>#N/A</v>
      </c>
      <c r="GH25" s="8" t="e">
        <f t="shared" si="99"/>
        <v>#N/A</v>
      </c>
      <c r="GI25" s="8" t="e">
        <f t="shared" si="100"/>
        <v>#N/A</v>
      </c>
      <c r="GJ25" s="8" t="e">
        <f t="shared" si="101"/>
        <v>#N/A</v>
      </c>
      <c r="GK25" s="8" t="e">
        <f t="shared" si="102"/>
        <v>#N/A</v>
      </c>
      <c r="GL25" s="8" t="e">
        <f t="shared" si="103"/>
        <v>#N/A</v>
      </c>
      <c r="GM25" s="8" t="e">
        <f t="shared" si="104"/>
        <v>#N/A</v>
      </c>
      <c r="GN25" s="8" t="e">
        <f t="shared" si="105"/>
        <v>#N/A</v>
      </c>
      <c r="GO25" s="8" t="e">
        <f t="shared" si="106"/>
        <v>#N/A</v>
      </c>
      <c r="GP25" s="8" t="e">
        <f t="shared" si="107"/>
        <v>#N/A</v>
      </c>
      <c r="GQ25" s="8" t="e">
        <f t="shared" si="108"/>
        <v>#N/A</v>
      </c>
      <c r="GR25" s="8" t="e">
        <f t="shared" si="109"/>
        <v>#N/A</v>
      </c>
      <c r="GS25" s="8" t="e">
        <f t="shared" si="110"/>
        <v>#N/A</v>
      </c>
      <c r="GT25" s="8" t="e">
        <f t="shared" si="111"/>
        <v>#N/A</v>
      </c>
      <c r="GU25" s="8" t="e">
        <f t="shared" si="112"/>
        <v>#N/A</v>
      </c>
      <c r="GV25" s="8" t="e">
        <f t="shared" si="113"/>
        <v>#N/A</v>
      </c>
      <c r="GW25" s="8" t="e">
        <f t="shared" si="114"/>
        <v>#N/A</v>
      </c>
      <c r="GX25" s="8" t="e">
        <f t="shared" si="115"/>
        <v>#N/A</v>
      </c>
      <c r="GY25" s="8" t="e">
        <f t="shared" si="116"/>
        <v>#N/A</v>
      </c>
      <c r="GZ25" s="8" t="e">
        <f t="shared" si="117"/>
        <v>#N/A</v>
      </c>
      <c r="HA25" s="8" t="e">
        <f t="shared" si="118"/>
        <v>#N/A</v>
      </c>
      <c r="HB25" s="8" t="e">
        <f t="shared" si="119"/>
        <v>#N/A</v>
      </c>
      <c r="HC25" s="8" t="e">
        <f t="shared" si="120"/>
        <v>#N/A</v>
      </c>
      <c r="HD25" s="8" t="e">
        <f t="shared" si="121"/>
        <v>#N/A</v>
      </c>
      <c r="HE25" s="8" t="e">
        <f t="shared" si="122"/>
        <v>#N/A</v>
      </c>
      <c r="HF25" s="8" t="e">
        <f t="shared" si="123"/>
        <v>#N/A</v>
      </c>
      <c r="HG25" s="8" t="e">
        <f t="shared" si="124"/>
        <v>#N/A</v>
      </c>
      <c r="HH25" s="8" t="e">
        <f t="shared" si="125"/>
        <v>#N/A</v>
      </c>
      <c r="HI25" s="8" t="e">
        <f t="shared" si="126"/>
        <v>#N/A</v>
      </c>
      <c r="HJ25" s="8" t="e">
        <f t="shared" si="127"/>
        <v>#N/A</v>
      </c>
      <c r="HK25" s="8" t="e">
        <f t="shared" si="128"/>
        <v>#N/A</v>
      </c>
      <c r="HL25" s="8" t="e">
        <f t="shared" si="129"/>
        <v>#N/A</v>
      </c>
      <c r="HM25" s="8" t="e">
        <f t="shared" si="130"/>
        <v>#N/A</v>
      </c>
      <c r="HN25" s="8" t="e">
        <f t="shared" si="131"/>
        <v>#N/A</v>
      </c>
    </row>
    <row r="26" spans="1:222" ht="13" x14ac:dyDescent="0.2">
      <c r="A26" s="4" t="s">
        <v>8459</v>
      </c>
      <c r="B26" s="11" t="s">
        <v>8460</v>
      </c>
      <c r="C26" s="4" t="s">
        <v>8461</v>
      </c>
      <c r="D26" s="11" t="s">
        <v>8462</v>
      </c>
      <c r="E26" s="11" t="s">
        <v>8681</v>
      </c>
      <c r="F26" s="11" t="s">
        <v>8583</v>
      </c>
      <c r="G26" s="11" t="s">
        <v>8632</v>
      </c>
      <c r="H26" s="11" t="s">
        <v>8730</v>
      </c>
      <c r="I26" s="11" t="s">
        <v>8779</v>
      </c>
      <c r="J26" s="4" t="s">
        <v>8852</v>
      </c>
      <c r="K26" s="4" t="s">
        <v>8853</v>
      </c>
      <c r="L26" s="11" t="s">
        <v>8926</v>
      </c>
      <c r="M26" s="11" t="s">
        <v>8999</v>
      </c>
      <c r="N26" s="11" t="s">
        <v>9000</v>
      </c>
      <c r="AC26" s="8" t="s">
        <v>5381</v>
      </c>
      <c r="AD26" s="8" t="s">
        <v>5854</v>
      </c>
      <c r="AE26" s="8" t="str">
        <f t="shared" si="181"/>
        <v/>
      </c>
      <c r="AF26" s="8" t="str">
        <f t="shared" si="182"/>
        <v/>
      </c>
      <c r="AG26" s="8" t="str">
        <f t="shared" si="183"/>
        <v/>
      </c>
      <c r="AH26" s="8" t="str">
        <f t="shared" si="184"/>
        <v/>
      </c>
      <c r="AI26" s="8" t="str">
        <f t="shared" si="185"/>
        <v/>
      </c>
      <c r="AJ26" s="8" t="str">
        <f t="shared" si="186"/>
        <v/>
      </c>
      <c r="AK26" s="8" t="str">
        <f t="shared" si="187"/>
        <v/>
      </c>
      <c r="AL26" s="8" t="str">
        <f t="shared" si="188"/>
        <v/>
      </c>
      <c r="AM26" s="8" t="str">
        <f t="shared" si="189"/>
        <v/>
      </c>
      <c r="AN26" s="8" t="str">
        <f t="shared" si="190"/>
        <v/>
      </c>
      <c r="AO26" s="8" t="str">
        <f t="shared" si="191"/>
        <v/>
      </c>
      <c r="AP26" s="8" t="str">
        <f t="shared" si="192"/>
        <v/>
      </c>
      <c r="AQ26" s="8" t="str">
        <f t="shared" si="193"/>
        <v/>
      </c>
      <c r="AR26" s="8" t="str">
        <f t="shared" si="194"/>
        <v/>
      </c>
      <c r="AS26" s="8" t="str">
        <f t="shared" si="195"/>
        <v/>
      </c>
      <c r="AT26" s="8" t="str">
        <f t="shared" si="196"/>
        <v/>
      </c>
      <c r="AU26" s="8" t="str">
        <f t="shared" si="197"/>
        <v/>
      </c>
      <c r="AV26" s="8" t="str">
        <f t="shared" si="198"/>
        <v/>
      </c>
      <c r="AW26" s="8" t="str">
        <f t="shared" si="199"/>
        <v/>
      </c>
      <c r="AX26" s="8" t="str">
        <f t="shared" si="200"/>
        <v/>
      </c>
      <c r="AY26" s="8" t="str">
        <f t="shared" si="201"/>
        <v/>
      </c>
      <c r="AZ26" s="8" t="str">
        <f t="shared" si="202"/>
        <v/>
      </c>
      <c r="BA26" s="8" t="str">
        <f t="shared" si="203"/>
        <v/>
      </c>
      <c r="BB26" s="8" t="str">
        <f t="shared" si="204"/>
        <v/>
      </c>
      <c r="BC26" s="8" t="str">
        <f t="shared" si="205"/>
        <v/>
      </c>
      <c r="BD26" s="8" t="str">
        <f t="shared" si="206"/>
        <v/>
      </c>
      <c r="BE26" s="8" t="str">
        <f t="shared" si="207"/>
        <v/>
      </c>
      <c r="BF26" s="8" t="str">
        <f t="shared" si="208"/>
        <v/>
      </c>
      <c r="BG26" s="8" t="str">
        <f t="shared" si="209"/>
        <v/>
      </c>
      <c r="BH26" s="8" t="str">
        <f t="shared" si="210"/>
        <v/>
      </c>
      <c r="BI26" s="8" t="str">
        <f t="shared" si="211"/>
        <v/>
      </c>
      <c r="BJ26" s="8" t="str">
        <f t="shared" si="212"/>
        <v/>
      </c>
      <c r="BK26" s="8" t="str">
        <f t="shared" si="213"/>
        <v/>
      </c>
      <c r="BL26" s="8" t="str">
        <f t="shared" si="214"/>
        <v/>
      </c>
      <c r="BM26" s="8" t="str">
        <f t="shared" si="215"/>
        <v/>
      </c>
      <c r="BN26" s="8" t="str">
        <f t="shared" si="216"/>
        <v/>
      </c>
      <c r="BO26" s="8" t="str">
        <f t="shared" si="217"/>
        <v/>
      </c>
      <c r="BP26" s="8" t="str">
        <f t="shared" si="218"/>
        <v/>
      </c>
      <c r="BQ26" s="8" t="str">
        <f t="shared" si="219"/>
        <v/>
      </c>
      <c r="BR26" s="8" t="str">
        <f t="shared" si="220"/>
        <v/>
      </c>
      <c r="BS26" s="8" t="str">
        <f t="shared" si="221"/>
        <v/>
      </c>
      <c r="BT26" s="8" t="str">
        <f t="shared" si="222"/>
        <v/>
      </c>
      <c r="BU26" s="8" t="str">
        <f t="shared" si="223"/>
        <v/>
      </c>
      <c r="BV26" s="8" t="str">
        <f t="shared" si="224"/>
        <v/>
      </c>
      <c r="BW26" s="8" t="str">
        <f t="shared" si="225"/>
        <v/>
      </c>
      <c r="BX26" s="8" t="str">
        <f t="shared" si="226"/>
        <v/>
      </c>
      <c r="BY26" s="8" t="str">
        <f t="shared" si="227"/>
        <v/>
      </c>
      <c r="BZ26" s="8" t="str">
        <f t="shared" si="228"/>
        <v/>
      </c>
      <c r="CA26" s="8" t="str">
        <f t="shared" si="229"/>
        <v/>
      </c>
      <c r="CD26" s="8" t="str">
        <f t="shared" si="46"/>
        <v>${findings[24].priority}</v>
      </c>
      <c r="CF26" s="8" t="str">
        <f t="shared" si="0"/>
        <v>&lt; $5MM USD</v>
      </c>
      <c r="CG26" s="8" t="str">
        <f t="shared" si="47"/>
        <v>$5MM - $10MM USD</v>
      </c>
      <c r="CH26" s="8" t="str">
        <f t="shared" si="1"/>
        <v>$10MM - $20MM USD</v>
      </c>
      <c r="CI26" s="8" t="str">
        <f t="shared" si="2"/>
        <v>&gt; $20MM USD</v>
      </c>
      <c r="CK26" s="8" t="s">
        <v>54</v>
      </c>
      <c r="CL26" s="8" t="s">
        <v>55</v>
      </c>
      <c r="CM26" s="8" t="e">
        <f t="shared" si="3"/>
        <v>#N/A</v>
      </c>
      <c r="CN26" s="8" t="e">
        <f t="shared" si="4"/>
        <v>#N/A</v>
      </c>
      <c r="CO26" s="8" t="e">
        <f t="shared" si="5"/>
        <v>#N/A</v>
      </c>
      <c r="CP26" s="8" t="e">
        <f t="shared" si="6"/>
        <v>#N/A</v>
      </c>
      <c r="CQ26" s="8" t="e">
        <f t="shared" si="7"/>
        <v>#N/A</v>
      </c>
      <c r="CR26" s="8" t="e">
        <f t="shared" si="8"/>
        <v>#N/A</v>
      </c>
      <c r="CS26" s="8" t="e">
        <f t="shared" si="9"/>
        <v>#N/A</v>
      </c>
      <c r="CT26" s="8" t="e">
        <f t="shared" si="10"/>
        <v>#N/A</v>
      </c>
      <c r="CU26" s="8" t="e">
        <f t="shared" si="11"/>
        <v>#N/A</v>
      </c>
      <c r="CV26" s="8" t="e">
        <f t="shared" si="12"/>
        <v>#N/A</v>
      </c>
      <c r="CW26" s="8" t="e">
        <f t="shared" si="13"/>
        <v>#N/A</v>
      </c>
      <c r="CX26" s="8" t="e">
        <f t="shared" si="14"/>
        <v>#N/A</v>
      </c>
      <c r="CY26" s="8" t="e">
        <f t="shared" si="15"/>
        <v>#N/A</v>
      </c>
      <c r="CZ26" s="8" t="e">
        <f t="shared" si="16"/>
        <v>#N/A</v>
      </c>
      <c r="DA26" s="8" t="e">
        <f t="shared" si="17"/>
        <v>#N/A</v>
      </c>
      <c r="DB26" s="8" t="e">
        <f t="shared" si="18"/>
        <v>#N/A</v>
      </c>
      <c r="DC26" s="8" t="e">
        <f t="shared" si="19"/>
        <v>#N/A</v>
      </c>
      <c r="DD26" s="8" t="e">
        <f t="shared" si="20"/>
        <v>#N/A</v>
      </c>
      <c r="DE26" s="8" t="e">
        <f t="shared" si="21"/>
        <v>#N/A</v>
      </c>
      <c r="DF26" s="8" t="e">
        <f t="shared" si="22"/>
        <v>#N/A</v>
      </c>
      <c r="DG26" s="8" t="e">
        <f t="shared" si="23"/>
        <v>#N/A</v>
      </c>
      <c r="DH26" s="8" t="e">
        <f t="shared" si="24"/>
        <v>#N/A</v>
      </c>
      <c r="DI26" s="8" t="s">
        <v>3189</v>
      </c>
      <c r="DJ26" s="8" t="s">
        <v>3190</v>
      </c>
      <c r="DK26" s="8" t="s">
        <v>34</v>
      </c>
      <c r="DL26" s="8" t="s">
        <v>4865</v>
      </c>
      <c r="DN26" s="8" t="e">
        <f t="shared" si="25"/>
        <v>#N/A</v>
      </c>
      <c r="DO26" s="8" t="e">
        <f t="shared" si="26"/>
        <v>#N/A</v>
      </c>
      <c r="DP26" s="8" t="e">
        <f t="shared" si="27"/>
        <v>#N/A</v>
      </c>
      <c r="DQ26" s="8" t="e">
        <f t="shared" si="28"/>
        <v>#N/A</v>
      </c>
      <c r="DR26" s="8" t="e">
        <f t="shared" si="29"/>
        <v>#N/A</v>
      </c>
      <c r="DS26" s="8" t="e">
        <f t="shared" si="30"/>
        <v>#N/A</v>
      </c>
      <c r="DT26" s="8" t="e">
        <f t="shared" si="31"/>
        <v>#N/A</v>
      </c>
      <c r="DU26" s="8" t="e">
        <f t="shared" si="32"/>
        <v>#N/A</v>
      </c>
      <c r="DV26" s="8" t="e">
        <f t="shared" si="33"/>
        <v>#N/A</v>
      </c>
      <c r="DW26" s="8" t="e">
        <f t="shared" si="34"/>
        <v>#N/A</v>
      </c>
      <c r="DX26" s="8" t="e">
        <f t="shared" si="35"/>
        <v>#N/A</v>
      </c>
      <c r="DY26" s="8" t="e">
        <f t="shared" si="36"/>
        <v>#N/A</v>
      </c>
      <c r="DZ26" s="8" t="e">
        <f t="shared" si="37"/>
        <v>#N/A</v>
      </c>
      <c r="EA26" s="8" t="e">
        <f t="shared" si="38"/>
        <v>#N/A</v>
      </c>
      <c r="EB26" s="8" t="e">
        <f t="shared" si="39"/>
        <v>#N/A</v>
      </c>
      <c r="EC26" s="8" t="e">
        <f t="shared" si="40"/>
        <v>#N/A</v>
      </c>
      <c r="ED26" s="8" t="e">
        <f t="shared" si="41"/>
        <v>#N/A</v>
      </c>
      <c r="EE26" s="8" t="e">
        <f t="shared" si="42"/>
        <v>#N/A</v>
      </c>
      <c r="EF26" s="8" t="e">
        <f t="shared" si="43"/>
        <v>#N/A</v>
      </c>
      <c r="EG26" s="8" t="e">
        <f t="shared" si="44"/>
        <v>#N/A</v>
      </c>
      <c r="EH26" s="8" t="e">
        <f t="shared" si="45"/>
        <v>#N/A</v>
      </c>
      <c r="EI26" s="8" t="e">
        <f t="shared" si="48"/>
        <v>#N/A</v>
      </c>
      <c r="EJ26" s="8" t="e">
        <f t="shared" si="49"/>
        <v>#N/A</v>
      </c>
      <c r="EK26" s="8" t="e">
        <f t="shared" si="50"/>
        <v>#N/A</v>
      </c>
      <c r="EL26" s="8" t="e">
        <f t="shared" si="51"/>
        <v>#N/A</v>
      </c>
      <c r="EM26" s="8" t="e">
        <f t="shared" si="52"/>
        <v>#N/A</v>
      </c>
      <c r="EN26" s="8" t="e">
        <f t="shared" si="53"/>
        <v>#N/A</v>
      </c>
      <c r="EO26" s="8" t="e">
        <f t="shared" si="54"/>
        <v>#N/A</v>
      </c>
      <c r="EP26" s="8" t="e">
        <f t="shared" si="55"/>
        <v>#N/A</v>
      </c>
      <c r="EQ26" s="8" t="e">
        <f t="shared" si="56"/>
        <v>#N/A</v>
      </c>
      <c r="ER26" s="8" t="e">
        <f t="shared" si="57"/>
        <v>#N/A</v>
      </c>
      <c r="ES26" s="8" t="e">
        <f t="shared" si="58"/>
        <v>#N/A</v>
      </c>
      <c r="ET26" s="8" t="e">
        <f t="shared" si="59"/>
        <v>#N/A</v>
      </c>
      <c r="EU26" s="8" t="e">
        <f t="shared" si="60"/>
        <v>#N/A</v>
      </c>
      <c r="EV26" s="8" t="e">
        <f t="shared" si="61"/>
        <v>#N/A</v>
      </c>
      <c r="EW26" s="8" t="e">
        <f t="shared" si="62"/>
        <v>#N/A</v>
      </c>
      <c r="EX26" s="8" t="e">
        <f t="shared" si="63"/>
        <v>#N/A</v>
      </c>
      <c r="EY26" s="8" t="e">
        <f t="shared" si="64"/>
        <v>#N/A</v>
      </c>
      <c r="EZ26" s="8" t="e">
        <f t="shared" si="65"/>
        <v>#N/A</v>
      </c>
      <c r="FA26" s="8" t="e">
        <f t="shared" si="66"/>
        <v>#N/A</v>
      </c>
      <c r="FB26" s="8" t="e">
        <f t="shared" si="67"/>
        <v>#N/A</v>
      </c>
      <c r="FC26" s="8" t="e">
        <f t="shared" si="68"/>
        <v>#N/A</v>
      </c>
      <c r="FD26" s="8" t="e">
        <f t="shared" si="69"/>
        <v>#N/A</v>
      </c>
      <c r="FE26" s="8" t="e">
        <f t="shared" si="70"/>
        <v>#N/A</v>
      </c>
      <c r="FF26" s="8" t="e">
        <f t="shared" si="71"/>
        <v>#N/A</v>
      </c>
      <c r="FG26" s="8" t="e">
        <f t="shared" si="72"/>
        <v>#N/A</v>
      </c>
      <c r="FH26" s="8" t="e">
        <f t="shared" si="73"/>
        <v>#N/A</v>
      </c>
      <c r="FI26" s="8" t="e">
        <f t="shared" si="74"/>
        <v>#N/A</v>
      </c>
      <c r="FJ26" s="8" t="e">
        <f t="shared" si="75"/>
        <v>#N/A</v>
      </c>
      <c r="FK26" s="8" t="e">
        <f t="shared" si="76"/>
        <v>#N/A</v>
      </c>
      <c r="FL26" s="8" t="e">
        <f t="shared" si="77"/>
        <v>#N/A</v>
      </c>
      <c r="FM26" s="8" t="e">
        <f t="shared" si="78"/>
        <v>#N/A</v>
      </c>
      <c r="FN26" s="8" t="e">
        <f t="shared" si="79"/>
        <v>#N/A</v>
      </c>
      <c r="FO26" s="8" t="e">
        <f t="shared" si="80"/>
        <v>#N/A</v>
      </c>
      <c r="FP26" s="8" t="e">
        <f t="shared" si="81"/>
        <v>#N/A</v>
      </c>
      <c r="FQ26" s="8" t="e">
        <f t="shared" si="82"/>
        <v>#N/A</v>
      </c>
      <c r="FR26" s="8" t="e">
        <f t="shared" si="83"/>
        <v>#N/A</v>
      </c>
      <c r="FS26" s="8" t="e">
        <f t="shared" si="84"/>
        <v>#N/A</v>
      </c>
      <c r="FT26" s="8" t="e">
        <f t="shared" si="85"/>
        <v>#N/A</v>
      </c>
      <c r="FU26" s="8" t="e">
        <f t="shared" si="86"/>
        <v>#N/A</v>
      </c>
      <c r="FV26" s="8" t="e">
        <f t="shared" si="87"/>
        <v>#N/A</v>
      </c>
      <c r="FW26" s="8" t="e">
        <f t="shared" si="88"/>
        <v>#N/A</v>
      </c>
      <c r="FX26" s="8" t="e">
        <f t="shared" si="89"/>
        <v>#N/A</v>
      </c>
      <c r="FY26" s="8" t="e">
        <f t="shared" si="90"/>
        <v>#N/A</v>
      </c>
      <c r="FZ26" s="8" t="e">
        <f t="shared" si="91"/>
        <v>#N/A</v>
      </c>
      <c r="GA26" s="8" t="e">
        <f t="shared" si="92"/>
        <v>#N/A</v>
      </c>
      <c r="GB26" s="8" t="e">
        <f t="shared" si="93"/>
        <v>#N/A</v>
      </c>
      <c r="GC26" s="8" t="e">
        <f t="shared" si="94"/>
        <v>#N/A</v>
      </c>
      <c r="GD26" s="8" t="e">
        <f t="shared" si="95"/>
        <v>#N/A</v>
      </c>
      <c r="GE26" s="8" t="e">
        <f t="shared" si="96"/>
        <v>#N/A</v>
      </c>
      <c r="GF26" s="8" t="e">
        <f t="shared" si="97"/>
        <v>#N/A</v>
      </c>
      <c r="GG26" s="8" t="e">
        <f t="shared" si="98"/>
        <v>#N/A</v>
      </c>
      <c r="GH26" s="8" t="e">
        <f t="shared" si="99"/>
        <v>#N/A</v>
      </c>
      <c r="GI26" s="8" t="e">
        <f t="shared" si="100"/>
        <v>#N/A</v>
      </c>
      <c r="GJ26" s="8" t="e">
        <f t="shared" si="101"/>
        <v>#N/A</v>
      </c>
      <c r="GK26" s="8" t="e">
        <f t="shared" si="102"/>
        <v>#N/A</v>
      </c>
      <c r="GL26" s="8" t="e">
        <f t="shared" si="103"/>
        <v>#N/A</v>
      </c>
      <c r="GM26" s="8" t="e">
        <f t="shared" si="104"/>
        <v>#N/A</v>
      </c>
      <c r="GN26" s="8" t="e">
        <f t="shared" si="105"/>
        <v>#N/A</v>
      </c>
      <c r="GO26" s="8" t="e">
        <f t="shared" si="106"/>
        <v>#N/A</v>
      </c>
      <c r="GP26" s="8" t="e">
        <f t="shared" si="107"/>
        <v>#N/A</v>
      </c>
      <c r="GQ26" s="8" t="e">
        <f t="shared" si="108"/>
        <v>#N/A</v>
      </c>
      <c r="GR26" s="8" t="e">
        <f t="shared" si="109"/>
        <v>#N/A</v>
      </c>
      <c r="GS26" s="8" t="e">
        <f t="shared" si="110"/>
        <v>#N/A</v>
      </c>
      <c r="GT26" s="8" t="e">
        <f t="shared" si="111"/>
        <v>#N/A</v>
      </c>
      <c r="GU26" s="8" t="e">
        <f t="shared" si="112"/>
        <v>#N/A</v>
      </c>
      <c r="GV26" s="8" t="e">
        <f t="shared" si="113"/>
        <v>#N/A</v>
      </c>
      <c r="GW26" s="8" t="e">
        <f t="shared" si="114"/>
        <v>#N/A</v>
      </c>
      <c r="GX26" s="8" t="e">
        <f t="shared" si="115"/>
        <v>#N/A</v>
      </c>
      <c r="GY26" s="8" t="e">
        <f t="shared" si="116"/>
        <v>#N/A</v>
      </c>
      <c r="GZ26" s="8" t="e">
        <f t="shared" si="117"/>
        <v>#N/A</v>
      </c>
      <c r="HA26" s="8" t="e">
        <f t="shared" si="118"/>
        <v>#N/A</v>
      </c>
      <c r="HB26" s="8" t="e">
        <f t="shared" si="119"/>
        <v>#N/A</v>
      </c>
      <c r="HC26" s="8" t="e">
        <f t="shared" si="120"/>
        <v>#N/A</v>
      </c>
      <c r="HD26" s="8" t="e">
        <f t="shared" si="121"/>
        <v>#N/A</v>
      </c>
      <c r="HE26" s="8" t="e">
        <f t="shared" si="122"/>
        <v>#N/A</v>
      </c>
      <c r="HF26" s="8" t="e">
        <f t="shared" si="123"/>
        <v>#N/A</v>
      </c>
      <c r="HG26" s="8" t="e">
        <f t="shared" si="124"/>
        <v>#N/A</v>
      </c>
      <c r="HH26" s="8" t="e">
        <f t="shared" si="125"/>
        <v>#N/A</v>
      </c>
      <c r="HI26" s="8" t="e">
        <f t="shared" si="126"/>
        <v>#N/A</v>
      </c>
      <c r="HJ26" s="8" t="e">
        <f t="shared" si="127"/>
        <v>#N/A</v>
      </c>
      <c r="HK26" s="8" t="e">
        <f t="shared" si="128"/>
        <v>#N/A</v>
      </c>
      <c r="HL26" s="8" t="e">
        <f t="shared" si="129"/>
        <v>#N/A</v>
      </c>
      <c r="HM26" s="8" t="e">
        <f t="shared" si="130"/>
        <v>#N/A</v>
      </c>
      <c r="HN26" s="8" t="e">
        <f t="shared" si="131"/>
        <v>#N/A</v>
      </c>
    </row>
    <row r="27" spans="1:222" ht="13" x14ac:dyDescent="0.2">
      <c r="A27" s="4" t="s">
        <v>8463</v>
      </c>
      <c r="B27" s="11" t="s">
        <v>8464</v>
      </c>
      <c r="C27" s="4" t="s">
        <v>8465</v>
      </c>
      <c r="D27" s="11" t="s">
        <v>8466</v>
      </c>
      <c r="E27" s="11" t="s">
        <v>8682</v>
      </c>
      <c r="F27" s="11" t="s">
        <v>8584</v>
      </c>
      <c r="G27" s="11" t="s">
        <v>8633</v>
      </c>
      <c r="H27" s="11" t="s">
        <v>8731</v>
      </c>
      <c r="I27" s="11" t="s">
        <v>8780</v>
      </c>
      <c r="J27" s="4" t="s">
        <v>8854</v>
      </c>
      <c r="K27" s="4" t="s">
        <v>8855</v>
      </c>
      <c r="L27" s="11" t="s">
        <v>8927</v>
      </c>
      <c r="M27" s="11" t="s">
        <v>9001</v>
      </c>
      <c r="N27" s="11" t="s">
        <v>9002</v>
      </c>
      <c r="AC27" s="8" t="s">
        <v>5382</v>
      </c>
      <c r="AD27" s="8" t="s">
        <v>5855</v>
      </c>
      <c r="AE27" s="8" t="str">
        <f t="shared" si="181"/>
        <v/>
      </c>
      <c r="AF27" s="8" t="str">
        <f t="shared" si="182"/>
        <v/>
      </c>
      <c r="AG27" s="8" t="str">
        <f t="shared" si="183"/>
        <v/>
      </c>
      <c r="AH27" s="8" t="str">
        <f t="shared" si="184"/>
        <v/>
      </c>
      <c r="AI27" s="8" t="str">
        <f t="shared" si="185"/>
        <v/>
      </c>
      <c r="AJ27" s="8" t="str">
        <f t="shared" si="186"/>
        <v/>
      </c>
      <c r="AK27" s="8" t="str">
        <f t="shared" si="187"/>
        <v/>
      </c>
      <c r="AL27" s="8" t="str">
        <f t="shared" si="188"/>
        <v/>
      </c>
      <c r="AM27" s="8" t="str">
        <f t="shared" si="189"/>
        <v/>
      </c>
      <c r="AN27" s="8" t="str">
        <f t="shared" si="190"/>
        <v/>
      </c>
      <c r="AO27" s="8" t="str">
        <f t="shared" si="191"/>
        <v/>
      </c>
      <c r="AP27" s="8" t="str">
        <f t="shared" si="192"/>
        <v/>
      </c>
      <c r="AQ27" s="8" t="str">
        <f t="shared" si="193"/>
        <v/>
      </c>
      <c r="AR27" s="8" t="str">
        <f t="shared" si="194"/>
        <v/>
      </c>
      <c r="AS27" s="8" t="str">
        <f t="shared" si="195"/>
        <v/>
      </c>
      <c r="AT27" s="8" t="str">
        <f t="shared" si="196"/>
        <v/>
      </c>
      <c r="AU27" s="8" t="str">
        <f t="shared" si="197"/>
        <v/>
      </c>
      <c r="AV27" s="8" t="str">
        <f t="shared" si="198"/>
        <v/>
      </c>
      <c r="AW27" s="8" t="str">
        <f t="shared" si="199"/>
        <v/>
      </c>
      <c r="AX27" s="8" t="str">
        <f t="shared" si="200"/>
        <v/>
      </c>
      <c r="AY27" s="8" t="str">
        <f t="shared" si="201"/>
        <v/>
      </c>
      <c r="AZ27" s="8" t="str">
        <f t="shared" si="202"/>
        <v/>
      </c>
      <c r="BA27" s="8" t="str">
        <f t="shared" si="203"/>
        <v/>
      </c>
      <c r="BB27" s="8" t="str">
        <f t="shared" si="204"/>
        <v/>
      </c>
      <c r="BC27" s="8" t="str">
        <f t="shared" si="205"/>
        <v/>
      </c>
      <c r="BD27" s="8" t="str">
        <f t="shared" si="206"/>
        <v/>
      </c>
      <c r="BE27" s="8" t="str">
        <f t="shared" si="207"/>
        <v/>
      </c>
      <c r="BF27" s="8" t="str">
        <f t="shared" si="208"/>
        <v/>
      </c>
      <c r="BG27" s="8" t="str">
        <f t="shared" si="209"/>
        <v/>
      </c>
      <c r="BH27" s="8" t="str">
        <f t="shared" si="210"/>
        <v/>
      </c>
      <c r="BI27" s="8" t="str">
        <f t="shared" si="211"/>
        <v/>
      </c>
      <c r="BJ27" s="8" t="str">
        <f t="shared" si="212"/>
        <v/>
      </c>
      <c r="BK27" s="8" t="str">
        <f t="shared" si="213"/>
        <v/>
      </c>
      <c r="BL27" s="8" t="str">
        <f t="shared" si="214"/>
        <v/>
      </c>
      <c r="BM27" s="8" t="str">
        <f t="shared" si="215"/>
        <v/>
      </c>
      <c r="BN27" s="8" t="str">
        <f t="shared" si="216"/>
        <v/>
      </c>
      <c r="BO27" s="8" t="str">
        <f t="shared" si="217"/>
        <v/>
      </c>
      <c r="BP27" s="8" t="str">
        <f t="shared" si="218"/>
        <v/>
      </c>
      <c r="BQ27" s="8" t="str">
        <f t="shared" si="219"/>
        <v/>
      </c>
      <c r="BR27" s="8" t="str">
        <f t="shared" si="220"/>
        <v/>
      </c>
      <c r="BS27" s="8" t="str">
        <f t="shared" si="221"/>
        <v/>
      </c>
      <c r="BT27" s="8" t="str">
        <f t="shared" si="222"/>
        <v/>
      </c>
      <c r="BU27" s="8" t="str">
        <f t="shared" si="223"/>
        <v/>
      </c>
      <c r="BV27" s="8" t="str">
        <f t="shared" si="224"/>
        <v/>
      </c>
      <c r="BW27" s="8" t="str">
        <f t="shared" si="225"/>
        <v/>
      </c>
      <c r="BX27" s="8" t="str">
        <f t="shared" si="226"/>
        <v/>
      </c>
      <c r="BY27" s="8" t="str">
        <f t="shared" si="227"/>
        <v/>
      </c>
      <c r="BZ27" s="8" t="str">
        <f t="shared" si="228"/>
        <v/>
      </c>
      <c r="CA27" s="8" t="str">
        <f t="shared" si="229"/>
        <v/>
      </c>
      <c r="CD27" s="8" t="str">
        <f t="shared" si="46"/>
        <v>${findings[25].priority}</v>
      </c>
      <c r="CF27" s="8" t="str">
        <f t="shared" si="0"/>
        <v>&lt; $5MM USD</v>
      </c>
      <c r="CG27" s="8" t="str">
        <f t="shared" si="47"/>
        <v>$5MM - $10MM USD</v>
      </c>
      <c r="CH27" s="8" t="str">
        <f t="shared" si="1"/>
        <v>$10MM - $20MM USD</v>
      </c>
      <c r="CI27" s="8" t="str">
        <f t="shared" si="2"/>
        <v>&gt; $20MM USD</v>
      </c>
      <c r="CK27" s="8" t="s">
        <v>56</v>
      </c>
      <c r="CL27" s="8" t="s">
        <v>35</v>
      </c>
      <c r="CM27" s="8" t="e">
        <f t="shared" si="3"/>
        <v>#N/A</v>
      </c>
      <c r="CN27" s="8" t="e">
        <f t="shared" si="4"/>
        <v>#N/A</v>
      </c>
      <c r="CO27" s="8" t="e">
        <f t="shared" si="5"/>
        <v>#N/A</v>
      </c>
      <c r="CP27" s="8" t="e">
        <f t="shared" si="6"/>
        <v>#N/A</v>
      </c>
      <c r="CQ27" s="8" t="e">
        <f t="shared" si="7"/>
        <v>#N/A</v>
      </c>
      <c r="CR27" s="8" t="e">
        <f t="shared" si="8"/>
        <v>#N/A</v>
      </c>
      <c r="CS27" s="8" t="e">
        <f t="shared" si="9"/>
        <v>#N/A</v>
      </c>
      <c r="CT27" s="8" t="e">
        <f t="shared" si="10"/>
        <v>#N/A</v>
      </c>
      <c r="CU27" s="8" t="e">
        <f t="shared" si="11"/>
        <v>#N/A</v>
      </c>
      <c r="CV27" s="8" t="e">
        <f t="shared" si="12"/>
        <v>#N/A</v>
      </c>
      <c r="CW27" s="8" t="e">
        <f t="shared" si="13"/>
        <v>#N/A</v>
      </c>
      <c r="CX27" s="8" t="e">
        <f t="shared" si="14"/>
        <v>#N/A</v>
      </c>
      <c r="CY27" s="8" t="e">
        <f t="shared" si="15"/>
        <v>#N/A</v>
      </c>
      <c r="CZ27" s="8" t="e">
        <f t="shared" si="16"/>
        <v>#N/A</v>
      </c>
      <c r="DA27" s="8" t="e">
        <f t="shared" si="17"/>
        <v>#N/A</v>
      </c>
      <c r="DB27" s="8" t="e">
        <f t="shared" si="18"/>
        <v>#N/A</v>
      </c>
      <c r="DC27" s="8" t="e">
        <f t="shared" si="19"/>
        <v>#N/A</v>
      </c>
      <c r="DD27" s="8" t="e">
        <f t="shared" si="20"/>
        <v>#N/A</v>
      </c>
      <c r="DE27" s="8" t="e">
        <f t="shared" si="21"/>
        <v>#N/A</v>
      </c>
      <c r="DF27" s="8" t="e">
        <f t="shared" si="22"/>
        <v>#N/A</v>
      </c>
      <c r="DG27" s="8" t="e">
        <f t="shared" si="23"/>
        <v>#N/A</v>
      </c>
      <c r="DH27" s="8" t="e">
        <f t="shared" si="24"/>
        <v>#N/A</v>
      </c>
      <c r="DI27" s="8" t="s">
        <v>3191</v>
      </c>
      <c r="DK27" s="8" t="s">
        <v>34</v>
      </c>
      <c r="DL27" s="8" t="s">
        <v>3353</v>
      </c>
      <c r="DN27" s="8" t="e">
        <f t="shared" si="25"/>
        <v>#N/A</v>
      </c>
      <c r="DO27" s="8" t="e">
        <f t="shared" si="26"/>
        <v>#N/A</v>
      </c>
      <c r="DP27" s="8" t="e">
        <f t="shared" si="27"/>
        <v>#N/A</v>
      </c>
      <c r="DQ27" s="8" t="e">
        <f t="shared" si="28"/>
        <v>#N/A</v>
      </c>
      <c r="DR27" s="8" t="e">
        <f t="shared" si="29"/>
        <v>#N/A</v>
      </c>
      <c r="DS27" s="8" t="e">
        <f t="shared" si="30"/>
        <v>#N/A</v>
      </c>
      <c r="DT27" s="8" t="e">
        <f t="shared" si="31"/>
        <v>#N/A</v>
      </c>
      <c r="DU27" s="8" t="e">
        <f t="shared" si="32"/>
        <v>#N/A</v>
      </c>
      <c r="DV27" s="8" t="e">
        <f t="shared" si="33"/>
        <v>#N/A</v>
      </c>
      <c r="DW27" s="8" t="e">
        <f t="shared" si="34"/>
        <v>#N/A</v>
      </c>
      <c r="DX27" s="8" t="e">
        <f t="shared" si="35"/>
        <v>#N/A</v>
      </c>
      <c r="DY27" s="8" t="e">
        <f t="shared" si="36"/>
        <v>#N/A</v>
      </c>
      <c r="DZ27" s="8" t="e">
        <f t="shared" si="37"/>
        <v>#N/A</v>
      </c>
      <c r="EA27" s="8" t="e">
        <f t="shared" si="38"/>
        <v>#N/A</v>
      </c>
      <c r="EB27" s="8" t="e">
        <f t="shared" si="39"/>
        <v>#N/A</v>
      </c>
      <c r="EC27" s="8" t="e">
        <f t="shared" si="40"/>
        <v>#N/A</v>
      </c>
      <c r="ED27" s="8" t="e">
        <f t="shared" si="41"/>
        <v>#N/A</v>
      </c>
      <c r="EE27" s="8" t="e">
        <f t="shared" si="42"/>
        <v>#N/A</v>
      </c>
      <c r="EF27" s="8" t="e">
        <f t="shared" si="43"/>
        <v>#N/A</v>
      </c>
      <c r="EG27" s="8" t="e">
        <f t="shared" si="44"/>
        <v>#N/A</v>
      </c>
      <c r="EH27" s="8" t="e">
        <f t="shared" si="45"/>
        <v>#N/A</v>
      </c>
      <c r="EI27" s="8" t="e">
        <f t="shared" si="48"/>
        <v>#N/A</v>
      </c>
      <c r="EJ27" s="8" t="e">
        <f t="shared" si="49"/>
        <v>#N/A</v>
      </c>
      <c r="EK27" s="8" t="e">
        <f t="shared" si="50"/>
        <v>#N/A</v>
      </c>
      <c r="EL27" s="8" t="e">
        <f t="shared" si="51"/>
        <v>#N/A</v>
      </c>
      <c r="EM27" s="8" t="e">
        <f t="shared" si="52"/>
        <v>#N/A</v>
      </c>
      <c r="EN27" s="8" t="e">
        <f t="shared" si="53"/>
        <v>#N/A</v>
      </c>
      <c r="EO27" s="8" t="e">
        <f t="shared" si="54"/>
        <v>#N/A</v>
      </c>
      <c r="EP27" s="8" t="e">
        <f t="shared" si="55"/>
        <v>#N/A</v>
      </c>
      <c r="EQ27" s="8" t="e">
        <f t="shared" si="56"/>
        <v>#N/A</v>
      </c>
      <c r="ER27" s="8" t="e">
        <f t="shared" si="57"/>
        <v>#N/A</v>
      </c>
      <c r="ES27" s="8" t="e">
        <f t="shared" si="58"/>
        <v>#N/A</v>
      </c>
      <c r="ET27" s="8" t="e">
        <f t="shared" si="59"/>
        <v>#N/A</v>
      </c>
      <c r="EU27" s="8" t="e">
        <f t="shared" si="60"/>
        <v>#N/A</v>
      </c>
      <c r="EV27" s="8" t="e">
        <f t="shared" si="61"/>
        <v>#N/A</v>
      </c>
      <c r="EW27" s="8" t="e">
        <f t="shared" si="62"/>
        <v>#N/A</v>
      </c>
      <c r="EX27" s="8" t="e">
        <f t="shared" si="63"/>
        <v>#N/A</v>
      </c>
      <c r="EY27" s="8" t="e">
        <f t="shared" si="64"/>
        <v>#N/A</v>
      </c>
      <c r="EZ27" s="8" t="e">
        <f t="shared" si="65"/>
        <v>#N/A</v>
      </c>
      <c r="FA27" s="8" t="e">
        <f t="shared" si="66"/>
        <v>#N/A</v>
      </c>
      <c r="FB27" s="8" t="e">
        <f t="shared" si="67"/>
        <v>#N/A</v>
      </c>
      <c r="FC27" s="8" t="e">
        <f t="shared" si="68"/>
        <v>#N/A</v>
      </c>
      <c r="FD27" s="8" t="e">
        <f t="shared" si="69"/>
        <v>#N/A</v>
      </c>
      <c r="FE27" s="8" t="e">
        <f t="shared" si="70"/>
        <v>#N/A</v>
      </c>
      <c r="FF27" s="8" t="e">
        <f t="shared" si="71"/>
        <v>#N/A</v>
      </c>
      <c r="FG27" s="8" t="e">
        <f t="shared" si="72"/>
        <v>#N/A</v>
      </c>
      <c r="FH27" s="8" t="e">
        <f t="shared" si="73"/>
        <v>#N/A</v>
      </c>
      <c r="FI27" s="8" t="e">
        <f t="shared" si="74"/>
        <v>#N/A</v>
      </c>
      <c r="FJ27" s="8" t="e">
        <f t="shared" si="75"/>
        <v>#N/A</v>
      </c>
      <c r="FK27" s="8" t="e">
        <f t="shared" si="76"/>
        <v>#N/A</v>
      </c>
      <c r="FL27" s="8" t="e">
        <f t="shared" si="77"/>
        <v>#N/A</v>
      </c>
      <c r="FM27" s="8" t="e">
        <f t="shared" si="78"/>
        <v>#N/A</v>
      </c>
      <c r="FN27" s="8" t="e">
        <f t="shared" si="79"/>
        <v>#N/A</v>
      </c>
      <c r="FO27" s="8" t="e">
        <f t="shared" si="80"/>
        <v>#N/A</v>
      </c>
      <c r="FP27" s="8" t="e">
        <f t="shared" si="81"/>
        <v>#N/A</v>
      </c>
      <c r="FQ27" s="8" t="e">
        <f t="shared" si="82"/>
        <v>#N/A</v>
      </c>
      <c r="FR27" s="8" t="e">
        <f t="shared" si="83"/>
        <v>#N/A</v>
      </c>
      <c r="FS27" s="8" t="e">
        <f t="shared" si="84"/>
        <v>#N/A</v>
      </c>
      <c r="FT27" s="8" t="e">
        <f t="shared" si="85"/>
        <v>#N/A</v>
      </c>
      <c r="FU27" s="8" t="e">
        <f t="shared" si="86"/>
        <v>#N/A</v>
      </c>
      <c r="FV27" s="8" t="e">
        <f t="shared" si="87"/>
        <v>#N/A</v>
      </c>
      <c r="FW27" s="8" t="e">
        <f t="shared" si="88"/>
        <v>#N/A</v>
      </c>
      <c r="FX27" s="8" t="e">
        <f t="shared" si="89"/>
        <v>#N/A</v>
      </c>
      <c r="FY27" s="8" t="e">
        <f t="shared" si="90"/>
        <v>#N/A</v>
      </c>
      <c r="FZ27" s="8" t="e">
        <f t="shared" si="91"/>
        <v>#N/A</v>
      </c>
      <c r="GA27" s="8" t="e">
        <f t="shared" si="92"/>
        <v>#N/A</v>
      </c>
      <c r="GB27" s="8" t="e">
        <f t="shared" si="93"/>
        <v>#N/A</v>
      </c>
      <c r="GC27" s="8" t="e">
        <f t="shared" si="94"/>
        <v>#N/A</v>
      </c>
      <c r="GD27" s="8" t="e">
        <f t="shared" si="95"/>
        <v>#N/A</v>
      </c>
      <c r="GE27" s="8" t="e">
        <f t="shared" si="96"/>
        <v>#N/A</v>
      </c>
      <c r="GF27" s="8" t="e">
        <f t="shared" si="97"/>
        <v>#N/A</v>
      </c>
      <c r="GG27" s="8" t="e">
        <f t="shared" si="98"/>
        <v>#N/A</v>
      </c>
      <c r="GH27" s="8" t="e">
        <f t="shared" si="99"/>
        <v>#N/A</v>
      </c>
      <c r="GI27" s="8" t="e">
        <f t="shared" si="100"/>
        <v>#N/A</v>
      </c>
      <c r="GJ27" s="8" t="e">
        <f t="shared" si="101"/>
        <v>#N/A</v>
      </c>
      <c r="GK27" s="8" t="e">
        <f t="shared" si="102"/>
        <v>#N/A</v>
      </c>
      <c r="GL27" s="8" t="e">
        <f t="shared" si="103"/>
        <v>#N/A</v>
      </c>
      <c r="GM27" s="8" t="e">
        <f t="shared" si="104"/>
        <v>#N/A</v>
      </c>
      <c r="GN27" s="8" t="e">
        <f t="shared" si="105"/>
        <v>#N/A</v>
      </c>
      <c r="GO27" s="8" t="e">
        <f t="shared" si="106"/>
        <v>#N/A</v>
      </c>
      <c r="GP27" s="8" t="e">
        <f t="shared" si="107"/>
        <v>#N/A</v>
      </c>
      <c r="GQ27" s="8" t="e">
        <f t="shared" si="108"/>
        <v>#N/A</v>
      </c>
      <c r="GR27" s="8" t="e">
        <f t="shared" si="109"/>
        <v>#N/A</v>
      </c>
      <c r="GS27" s="8" t="e">
        <f t="shared" si="110"/>
        <v>#N/A</v>
      </c>
      <c r="GT27" s="8" t="e">
        <f t="shared" si="111"/>
        <v>#N/A</v>
      </c>
      <c r="GU27" s="8" t="e">
        <f t="shared" si="112"/>
        <v>#N/A</v>
      </c>
      <c r="GV27" s="8" t="e">
        <f t="shared" si="113"/>
        <v>#N/A</v>
      </c>
      <c r="GW27" s="8" t="e">
        <f t="shared" si="114"/>
        <v>#N/A</v>
      </c>
      <c r="GX27" s="8" t="e">
        <f t="shared" si="115"/>
        <v>#N/A</v>
      </c>
      <c r="GY27" s="8" t="e">
        <f t="shared" si="116"/>
        <v>#N/A</v>
      </c>
      <c r="GZ27" s="8" t="e">
        <f t="shared" si="117"/>
        <v>#N/A</v>
      </c>
      <c r="HA27" s="8" t="e">
        <f t="shared" si="118"/>
        <v>#N/A</v>
      </c>
      <c r="HB27" s="8" t="e">
        <f t="shared" si="119"/>
        <v>#N/A</v>
      </c>
      <c r="HC27" s="8" t="e">
        <f t="shared" si="120"/>
        <v>#N/A</v>
      </c>
      <c r="HD27" s="8" t="e">
        <f t="shared" si="121"/>
        <v>#N/A</v>
      </c>
      <c r="HE27" s="8" t="e">
        <f t="shared" si="122"/>
        <v>#N/A</v>
      </c>
      <c r="HF27" s="8" t="e">
        <f t="shared" si="123"/>
        <v>#N/A</v>
      </c>
      <c r="HG27" s="8" t="e">
        <f t="shared" si="124"/>
        <v>#N/A</v>
      </c>
      <c r="HH27" s="8" t="e">
        <f t="shared" si="125"/>
        <v>#N/A</v>
      </c>
      <c r="HI27" s="8" t="e">
        <f t="shared" si="126"/>
        <v>#N/A</v>
      </c>
      <c r="HJ27" s="8" t="e">
        <f t="shared" si="127"/>
        <v>#N/A</v>
      </c>
      <c r="HK27" s="8" t="e">
        <f t="shared" si="128"/>
        <v>#N/A</v>
      </c>
      <c r="HL27" s="8" t="e">
        <f t="shared" si="129"/>
        <v>#N/A</v>
      </c>
      <c r="HM27" s="8" t="e">
        <f t="shared" si="130"/>
        <v>#N/A</v>
      </c>
      <c r="HN27" s="8" t="e">
        <f t="shared" si="131"/>
        <v>#N/A</v>
      </c>
    </row>
    <row r="28" spans="1:222" ht="13" x14ac:dyDescent="0.2">
      <c r="A28" s="4" t="s">
        <v>8467</v>
      </c>
      <c r="B28" s="11" t="s">
        <v>8468</v>
      </c>
      <c r="C28" s="4" t="s">
        <v>8469</v>
      </c>
      <c r="D28" s="11" t="s">
        <v>8470</v>
      </c>
      <c r="E28" s="11" t="s">
        <v>8683</v>
      </c>
      <c r="F28" s="11" t="s">
        <v>8585</v>
      </c>
      <c r="G28" s="11" t="s">
        <v>8634</v>
      </c>
      <c r="H28" s="11" t="s">
        <v>8732</v>
      </c>
      <c r="I28" s="11" t="s">
        <v>8781</v>
      </c>
      <c r="J28" s="4" t="s">
        <v>8856</v>
      </c>
      <c r="K28" s="4" t="s">
        <v>8857</v>
      </c>
      <c r="L28" s="11" t="s">
        <v>8928</v>
      </c>
      <c r="M28" s="11" t="s">
        <v>9003</v>
      </c>
      <c r="N28" s="11" t="s">
        <v>9004</v>
      </c>
      <c r="AC28" s="8" t="s">
        <v>5813</v>
      </c>
      <c r="AD28" s="8" t="s">
        <v>5856</v>
      </c>
      <c r="AE28" s="8" t="str">
        <f t="shared" si="181"/>
        <v/>
      </c>
      <c r="AF28" s="8" t="str">
        <f t="shared" si="182"/>
        <v/>
      </c>
      <c r="AG28" s="8" t="str">
        <f t="shared" si="183"/>
        <v/>
      </c>
      <c r="AH28" s="8" t="str">
        <f t="shared" si="184"/>
        <v/>
      </c>
      <c r="AI28" s="8" t="str">
        <f t="shared" si="185"/>
        <v/>
      </c>
      <c r="AJ28" s="8" t="str">
        <f t="shared" si="186"/>
        <v/>
      </c>
      <c r="AK28" s="8" t="str">
        <f t="shared" si="187"/>
        <v/>
      </c>
      <c r="AL28" s="8" t="str">
        <f t="shared" si="188"/>
        <v/>
      </c>
      <c r="AM28" s="8" t="str">
        <f t="shared" si="189"/>
        <v/>
      </c>
      <c r="AN28" s="8" t="str">
        <f t="shared" si="190"/>
        <v/>
      </c>
      <c r="AO28" s="8" t="str">
        <f t="shared" si="191"/>
        <v/>
      </c>
      <c r="AP28" s="8" t="str">
        <f t="shared" si="192"/>
        <v/>
      </c>
      <c r="AQ28" s="8" t="str">
        <f t="shared" si="193"/>
        <v/>
      </c>
      <c r="AR28" s="8" t="str">
        <f t="shared" si="194"/>
        <v/>
      </c>
      <c r="AS28" s="8" t="str">
        <f t="shared" si="195"/>
        <v/>
      </c>
      <c r="AT28" s="8" t="str">
        <f t="shared" si="196"/>
        <v/>
      </c>
      <c r="AU28" s="8" t="str">
        <f t="shared" si="197"/>
        <v/>
      </c>
      <c r="AV28" s="8" t="str">
        <f t="shared" si="198"/>
        <v/>
      </c>
      <c r="AW28" s="8" t="str">
        <f t="shared" si="199"/>
        <v/>
      </c>
      <c r="AX28" s="8" t="str">
        <f t="shared" si="200"/>
        <v/>
      </c>
      <c r="AY28" s="8" t="str">
        <f t="shared" si="201"/>
        <v/>
      </c>
      <c r="AZ28" s="8" t="str">
        <f t="shared" si="202"/>
        <v/>
      </c>
      <c r="BA28" s="8" t="str">
        <f t="shared" si="203"/>
        <v/>
      </c>
      <c r="BB28" s="8" t="str">
        <f t="shared" si="204"/>
        <v/>
      </c>
      <c r="BC28" s="8" t="str">
        <f t="shared" si="205"/>
        <v/>
      </c>
      <c r="BD28" s="8" t="str">
        <f t="shared" si="206"/>
        <v/>
      </c>
      <c r="BE28" s="8" t="str">
        <f t="shared" si="207"/>
        <v/>
      </c>
      <c r="BF28" s="8" t="str">
        <f t="shared" si="208"/>
        <v/>
      </c>
      <c r="BG28" s="8" t="str">
        <f t="shared" si="209"/>
        <v/>
      </c>
      <c r="BH28" s="8" t="str">
        <f t="shared" si="210"/>
        <v/>
      </c>
      <c r="BI28" s="8" t="str">
        <f t="shared" si="211"/>
        <v/>
      </c>
      <c r="BJ28" s="8" t="str">
        <f t="shared" si="212"/>
        <v/>
      </c>
      <c r="BK28" s="8" t="str">
        <f t="shared" si="213"/>
        <v/>
      </c>
      <c r="BL28" s="8" t="str">
        <f t="shared" si="214"/>
        <v/>
      </c>
      <c r="BM28" s="8" t="str">
        <f t="shared" si="215"/>
        <v/>
      </c>
      <c r="BN28" s="8" t="str">
        <f t="shared" si="216"/>
        <v/>
      </c>
      <c r="BO28" s="8" t="str">
        <f t="shared" si="217"/>
        <v/>
      </c>
      <c r="BP28" s="8" t="str">
        <f t="shared" si="218"/>
        <v/>
      </c>
      <c r="BQ28" s="8" t="str">
        <f t="shared" si="219"/>
        <v/>
      </c>
      <c r="BR28" s="8" t="str">
        <f t="shared" si="220"/>
        <v/>
      </c>
      <c r="BS28" s="8" t="str">
        <f t="shared" si="221"/>
        <v/>
      </c>
      <c r="BT28" s="8" t="str">
        <f t="shared" si="222"/>
        <v/>
      </c>
      <c r="BU28" s="8" t="str">
        <f t="shared" si="223"/>
        <v/>
      </c>
      <c r="BV28" s="8" t="str">
        <f t="shared" si="224"/>
        <v/>
      </c>
      <c r="BW28" s="8" t="str">
        <f t="shared" si="225"/>
        <v/>
      </c>
      <c r="BX28" s="8" t="str">
        <f t="shared" si="226"/>
        <v/>
      </c>
      <c r="BY28" s="8" t="str">
        <f t="shared" si="227"/>
        <v/>
      </c>
      <c r="BZ28" s="8" t="str">
        <f t="shared" si="228"/>
        <v/>
      </c>
      <c r="CA28" s="8" t="str">
        <f t="shared" si="229"/>
        <v/>
      </c>
      <c r="CD28" s="8" t="str">
        <f t="shared" si="46"/>
        <v>${findings[26].priority}</v>
      </c>
      <c r="CF28" s="8" t="str">
        <f t="shared" si="0"/>
        <v>&lt; $5MM USD</v>
      </c>
      <c r="CG28" s="8" t="str">
        <f t="shared" si="47"/>
        <v>$5MM - $10MM USD</v>
      </c>
      <c r="CH28" s="8" t="str">
        <f t="shared" si="1"/>
        <v>$10MM - $20MM USD</v>
      </c>
      <c r="CI28" s="8" t="str">
        <f t="shared" si="2"/>
        <v>&gt; $20MM USD</v>
      </c>
      <c r="CK28" s="8" t="s">
        <v>57</v>
      </c>
      <c r="CL28" s="8" t="s">
        <v>58</v>
      </c>
      <c r="CM28" s="8" t="e">
        <f t="shared" si="3"/>
        <v>#N/A</v>
      </c>
      <c r="CN28" s="8" t="e">
        <f t="shared" si="4"/>
        <v>#N/A</v>
      </c>
      <c r="CO28" s="8" t="e">
        <f t="shared" si="5"/>
        <v>#N/A</v>
      </c>
      <c r="CP28" s="8" t="e">
        <f t="shared" si="6"/>
        <v>#N/A</v>
      </c>
      <c r="CQ28" s="8" t="e">
        <f t="shared" si="7"/>
        <v>#N/A</v>
      </c>
      <c r="CR28" s="8" t="e">
        <f t="shared" si="8"/>
        <v>#N/A</v>
      </c>
      <c r="CS28" s="8" t="e">
        <f t="shared" si="9"/>
        <v>#N/A</v>
      </c>
      <c r="CT28" s="8" t="e">
        <f t="shared" si="10"/>
        <v>#N/A</v>
      </c>
      <c r="CU28" s="8" t="e">
        <f t="shared" si="11"/>
        <v>#N/A</v>
      </c>
      <c r="CV28" s="8" t="e">
        <f t="shared" si="12"/>
        <v>#N/A</v>
      </c>
      <c r="CW28" s="8" t="e">
        <f t="shared" si="13"/>
        <v>#N/A</v>
      </c>
      <c r="CX28" s="8" t="e">
        <f t="shared" si="14"/>
        <v>#N/A</v>
      </c>
      <c r="CY28" s="8" t="e">
        <f t="shared" si="15"/>
        <v>#N/A</v>
      </c>
      <c r="CZ28" s="8" t="e">
        <f t="shared" si="16"/>
        <v>#N/A</v>
      </c>
      <c r="DA28" s="8" t="e">
        <f t="shared" si="17"/>
        <v>#N/A</v>
      </c>
      <c r="DB28" s="8" t="e">
        <f t="shared" si="18"/>
        <v>#N/A</v>
      </c>
      <c r="DC28" s="8" t="e">
        <f t="shared" si="19"/>
        <v>#N/A</v>
      </c>
      <c r="DD28" s="8" t="e">
        <f t="shared" si="20"/>
        <v>#N/A</v>
      </c>
      <c r="DE28" s="8" t="e">
        <f t="shared" si="21"/>
        <v>#N/A</v>
      </c>
      <c r="DF28" s="8" t="e">
        <f t="shared" si="22"/>
        <v>#N/A</v>
      </c>
      <c r="DG28" s="8" t="e">
        <f t="shared" si="23"/>
        <v>#N/A</v>
      </c>
      <c r="DH28" s="8" t="e">
        <f t="shared" si="24"/>
        <v>#N/A</v>
      </c>
      <c r="DI28" s="8" t="s">
        <v>3192</v>
      </c>
      <c r="DK28" s="8" t="s">
        <v>34</v>
      </c>
      <c r="DL28" s="8" t="s">
        <v>3156</v>
      </c>
      <c r="DN28" s="8" t="e">
        <f t="shared" si="25"/>
        <v>#N/A</v>
      </c>
      <c r="DO28" s="8" t="e">
        <f t="shared" si="26"/>
        <v>#N/A</v>
      </c>
      <c r="DP28" s="8" t="e">
        <f t="shared" si="27"/>
        <v>#N/A</v>
      </c>
      <c r="DQ28" s="8" t="e">
        <f t="shared" si="28"/>
        <v>#N/A</v>
      </c>
      <c r="DR28" s="8" t="e">
        <f t="shared" si="29"/>
        <v>#N/A</v>
      </c>
      <c r="DS28" s="8" t="e">
        <f t="shared" si="30"/>
        <v>#N/A</v>
      </c>
      <c r="DT28" s="8" t="e">
        <f t="shared" si="31"/>
        <v>#N/A</v>
      </c>
      <c r="DU28" s="8" t="e">
        <f t="shared" si="32"/>
        <v>#N/A</v>
      </c>
      <c r="DV28" s="8" t="e">
        <f t="shared" si="33"/>
        <v>#N/A</v>
      </c>
      <c r="DW28" s="8" t="e">
        <f t="shared" si="34"/>
        <v>#N/A</v>
      </c>
      <c r="DX28" s="8" t="e">
        <f t="shared" si="35"/>
        <v>#N/A</v>
      </c>
      <c r="DY28" s="8" t="e">
        <f t="shared" si="36"/>
        <v>#N/A</v>
      </c>
      <c r="DZ28" s="8" t="e">
        <f t="shared" si="37"/>
        <v>#N/A</v>
      </c>
      <c r="EA28" s="8" t="e">
        <f t="shared" si="38"/>
        <v>#N/A</v>
      </c>
      <c r="EB28" s="8" t="e">
        <f t="shared" si="39"/>
        <v>#N/A</v>
      </c>
      <c r="EC28" s="8" t="e">
        <f t="shared" si="40"/>
        <v>#N/A</v>
      </c>
      <c r="ED28" s="8" t="e">
        <f t="shared" si="41"/>
        <v>#N/A</v>
      </c>
      <c r="EE28" s="8" t="e">
        <f t="shared" si="42"/>
        <v>#N/A</v>
      </c>
      <c r="EF28" s="8" t="e">
        <f t="shared" si="43"/>
        <v>#N/A</v>
      </c>
      <c r="EG28" s="8" t="e">
        <f t="shared" si="44"/>
        <v>#N/A</v>
      </c>
      <c r="EH28" s="8" t="e">
        <f t="shared" si="45"/>
        <v>#N/A</v>
      </c>
      <c r="EI28" s="8" t="e">
        <f t="shared" si="48"/>
        <v>#N/A</v>
      </c>
      <c r="EJ28" s="8" t="e">
        <f t="shared" si="49"/>
        <v>#N/A</v>
      </c>
      <c r="EK28" s="8" t="e">
        <f t="shared" si="50"/>
        <v>#N/A</v>
      </c>
      <c r="EL28" s="8" t="e">
        <f t="shared" si="51"/>
        <v>#N/A</v>
      </c>
      <c r="EM28" s="8" t="e">
        <f t="shared" si="52"/>
        <v>#N/A</v>
      </c>
      <c r="EN28" s="8" t="e">
        <f t="shared" si="53"/>
        <v>#N/A</v>
      </c>
      <c r="EO28" s="8" t="e">
        <f t="shared" si="54"/>
        <v>#N/A</v>
      </c>
      <c r="EP28" s="8" t="e">
        <f t="shared" si="55"/>
        <v>#N/A</v>
      </c>
      <c r="EQ28" s="8" t="e">
        <f t="shared" si="56"/>
        <v>#N/A</v>
      </c>
      <c r="ER28" s="8" t="e">
        <f t="shared" si="57"/>
        <v>#N/A</v>
      </c>
      <c r="ES28" s="8" t="e">
        <f t="shared" si="58"/>
        <v>#N/A</v>
      </c>
      <c r="ET28" s="8" t="e">
        <f t="shared" si="59"/>
        <v>#N/A</v>
      </c>
      <c r="EU28" s="8" t="e">
        <f t="shared" si="60"/>
        <v>#N/A</v>
      </c>
      <c r="EV28" s="8" t="e">
        <f t="shared" si="61"/>
        <v>#N/A</v>
      </c>
      <c r="EW28" s="8" t="e">
        <f t="shared" si="62"/>
        <v>#N/A</v>
      </c>
      <c r="EX28" s="8" t="e">
        <f t="shared" si="63"/>
        <v>#N/A</v>
      </c>
      <c r="EY28" s="8" t="e">
        <f t="shared" si="64"/>
        <v>#N/A</v>
      </c>
      <c r="EZ28" s="8" t="e">
        <f t="shared" si="65"/>
        <v>#N/A</v>
      </c>
      <c r="FA28" s="8" t="e">
        <f t="shared" si="66"/>
        <v>#N/A</v>
      </c>
      <c r="FB28" s="8" t="e">
        <f t="shared" si="67"/>
        <v>#N/A</v>
      </c>
      <c r="FC28" s="8" t="e">
        <f t="shared" si="68"/>
        <v>#N/A</v>
      </c>
      <c r="FD28" s="8" t="e">
        <f t="shared" si="69"/>
        <v>#N/A</v>
      </c>
      <c r="FE28" s="8" t="e">
        <f t="shared" si="70"/>
        <v>#N/A</v>
      </c>
      <c r="FF28" s="8" t="e">
        <f t="shared" si="71"/>
        <v>#N/A</v>
      </c>
      <c r="FG28" s="8" t="e">
        <f t="shared" si="72"/>
        <v>#N/A</v>
      </c>
      <c r="FH28" s="8" t="e">
        <f t="shared" si="73"/>
        <v>#N/A</v>
      </c>
      <c r="FI28" s="8" t="e">
        <f t="shared" si="74"/>
        <v>#N/A</v>
      </c>
      <c r="FJ28" s="8" t="e">
        <f t="shared" si="75"/>
        <v>#N/A</v>
      </c>
      <c r="FK28" s="8" t="e">
        <f t="shared" si="76"/>
        <v>#N/A</v>
      </c>
      <c r="FL28" s="8" t="e">
        <f t="shared" si="77"/>
        <v>#N/A</v>
      </c>
      <c r="FM28" s="8" t="e">
        <f t="shared" si="78"/>
        <v>#N/A</v>
      </c>
      <c r="FN28" s="8" t="e">
        <f t="shared" si="79"/>
        <v>#N/A</v>
      </c>
      <c r="FO28" s="8" t="e">
        <f t="shared" si="80"/>
        <v>#N/A</v>
      </c>
      <c r="FP28" s="8" t="e">
        <f t="shared" si="81"/>
        <v>#N/A</v>
      </c>
      <c r="FQ28" s="8" t="e">
        <f t="shared" si="82"/>
        <v>#N/A</v>
      </c>
      <c r="FR28" s="8" t="e">
        <f t="shared" si="83"/>
        <v>#N/A</v>
      </c>
      <c r="FS28" s="8" t="e">
        <f t="shared" si="84"/>
        <v>#N/A</v>
      </c>
      <c r="FT28" s="8" t="e">
        <f t="shared" si="85"/>
        <v>#N/A</v>
      </c>
      <c r="FU28" s="8" t="e">
        <f t="shared" si="86"/>
        <v>#N/A</v>
      </c>
      <c r="FV28" s="8" t="e">
        <f t="shared" si="87"/>
        <v>#N/A</v>
      </c>
      <c r="FW28" s="8" t="e">
        <f t="shared" si="88"/>
        <v>#N/A</v>
      </c>
      <c r="FX28" s="8" t="e">
        <f t="shared" si="89"/>
        <v>#N/A</v>
      </c>
      <c r="FY28" s="8" t="e">
        <f t="shared" si="90"/>
        <v>#N/A</v>
      </c>
      <c r="FZ28" s="8" t="e">
        <f t="shared" si="91"/>
        <v>#N/A</v>
      </c>
      <c r="GA28" s="8" t="e">
        <f t="shared" si="92"/>
        <v>#N/A</v>
      </c>
      <c r="GB28" s="8" t="e">
        <f t="shared" si="93"/>
        <v>#N/A</v>
      </c>
      <c r="GC28" s="8" t="e">
        <f t="shared" si="94"/>
        <v>#N/A</v>
      </c>
      <c r="GD28" s="8" t="e">
        <f t="shared" si="95"/>
        <v>#N/A</v>
      </c>
      <c r="GE28" s="8" t="e">
        <f t="shared" si="96"/>
        <v>#N/A</v>
      </c>
      <c r="GF28" s="8" t="e">
        <f t="shared" si="97"/>
        <v>#N/A</v>
      </c>
      <c r="GG28" s="8" t="e">
        <f t="shared" si="98"/>
        <v>#N/A</v>
      </c>
      <c r="GH28" s="8" t="e">
        <f t="shared" si="99"/>
        <v>#N/A</v>
      </c>
      <c r="GI28" s="8" t="e">
        <f t="shared" si="100"/>
        <v>#N/A</v>
      </c>
      <c r="GJ28" s="8" t="e">
        <f t="shared" si="101"/>
        <v>#N/A</v>
      </c>
      <c r="GK28" s="8" t="e">
        <f t="shared" si="102"/>
        <v>#N/A</v>
      </c>
      <c r="GL28" s="8" t="e">
        <f t="shared" si="103"/>
        <v>#N/A</v>
      </c>
      <c r="GM28" s="8" t="e">
        <f t="shared" si="104"/>
        <v>#N/A</v>
      </c>
      <c r="GN28" s="8" t="e">
        <f t="shared" si="105"/>
        <v>#N/A</v>
      </c>
      <c r="GO28" s="8" t="e">
        <f t="shared" si="106"/>
        <v>#N/A</v>
      </c>
      <c r="GP28" s="8" t="e">
        <f t="shared" si="107"/>
        <v>#N/A</v>
      </c>
      <c r="GQ28" s="8" t="e">
        <f t="shared" si="108"/>
        <v>#N/A</v>
      </c>
      <c r="GR28" s="8" t="e">
        <f t="shared" si="109"/>
        <v>#N/A</v>
      </c>
      <c r="GS28" s="8" t="e">
        <f t="shared" si="110"/>
        <v>#N/A</v>
      </c>
      <c r="GT28" s="8" t="e">
        <f t="shared" si="111"/>
        <v>#N/A</v>
      </c>
      <c r="GU28" s="8" t="e">
        <f t="shared" si="112"/>
        <v>#N/A</v>
      </c>
      <c r="GV28" s="8" t="e">
        <f t="shared" si="113"/>
        <v>#N/A</v>
      </c>
      <c r="GW28" s="8" t="e">
        <f t="shared" si="114"/>
        <v>#N/A</v>
      </c>
      <c r="GX28" s="8" t="e">
        <f t="shared" si="115"/>
        <v>#N/A</v>
      </c>
      <c r="GY28" s="8" t="e">
        <f t="shared" si="116"/>
        <v>#N/A</v>
      </c>
      <c r="GZ28" s="8" t="e">
        <f t="shared" si="117"/>
        <v>#N/A</v>
      </c>
      <c r="HA28" s="8" t="e">
        <f t="shared" si="118"/>
        <v>#N/A</v>
      </c>
      <c r="HB28" s="8" t="e">
        <f t="shared" si="119"/>
        <v>#N/A</v>
      </c>
      <c r="HC28" s="8" t="e">
        <f t="shared" si="120"/>
        <v>#N/A</v>
      </c>
      <c r="HD28" s="8" t="e">
        <f t="shared" si="121"/>
        <v>#N/A</v>
      </c>
      <c r="HE28" s="8" t="e">
        <f t="shared" si="122"/>
        <v>#N/A</v>
      </c>
      <c r="HF28" s="8" t="e">
        <f t="shared" si="123"/>
        <v>#N/A</v>
      </c>
      <c r="HG28" s="8" t="e">
        <f t="shared" si="124"/>
        <v>#N/A</v>
      </c>
      <c r="HH28" s="8" t="e">
        <f t="shared" si="125"/>
        <v>#N/A</v>
      </c>
      <c r="HI28" s="8" t="e">
        <f t="shared" si="126"/>
        <v>#N/A</v>
      </c>
      <c r="HJ28" s="8" t="e">
        <f t="shared" si="127"/>
        <v>#N/A</v>
      </c>
      <c r="HK28" s="8" t="e">
        <f t="shared" si="128"/>
        <v>#N/A</v>
      </c>
      <c r="HL28" s="8" t="e">
        <f t="shared" si="129"/>
        <v>#N/A</v>
      </c>
      <c r="HM28" s="8" t="e">
        <f t="shared" si="130"/>
        <v>#N/A</v>
      </c>
      <c r="HN28" s="8" t="e">
        <f t="shared" si="131"/>
        <v>#N/A</v>
      </c>
    </row>
    <row r="29" spans="1:222" ht="13" x14ac:dyDescent="0.2">
      <c r="A29" s="4" t="s">
        <v>8471</v>
      </c>
      <c r="B29" s="11" t="s">
        <v>8472</v>
      </c>
      <c r="C29" s="4" t="s">
        <v>8473</v>
      </c>
      <c r="D29" s="11" t="s">
        <v>8474</v>
      </c>
      <c r="E29" s="11" t="s">
        <v>8684</v>
      </c>
      <c r="F29" s="11" t="s">
        <v>8586</v>
      </c>
      <c r="G29" s="11" t="s">
        <v>8635</v>
      </c>
      <c r="H29" s="11" t="s">
        <v>8733</v>
      </c>
      <c r="I29" s="11" t="s">
        <v>8782</v>
      </c>
      <c r="J29" s="4" t="s">
        <v>8858</v>
      </c>
      <c r="K29" s="4" t="s">
        <v>8859</v>
      </c>
      <c r="L29" s="11" t="s">
        <v>8929</v>
      </c>
      <c r="M29" s="11" t="s">
        <v>9005</v>
      </c>
      <c r="N29" s="11" t="s">
        <v>9006</v>
      </c>
      <c r="AC29" s="8" t="s">
        <v>5317</v>
      </c>
      <c r="AD29" s="8" t="s">
        <v>5857</v>
      </c>
      <c r="AE29" s="8" t="str">
        <f t="shared" si="181"/>
        <v/>
      </c>
      <c r="AF29" s="8" t="str">
        <f t="shared" si="182"/>
        <v/>
      </c>
      <c r="AG29" s="8" t="str">
        <f t="shared" si="183"/>
        <v/>
      </c>
      <c r="AH29" s="8" t="str">
        <f t="shared" si="184"/>
        <v/>
      </c>
      <c r="AI29" s="8" t="str">
        <f t="shared" si="185"/>
        <v/>
      </c>
      <c r="AJ29" s="8" t="str">
        <f t="shared" si="186"/>
        <v/>
      </c>
      <c r="AK29" s="8" t="str">
        <f t="shared" si="187"/>
        <v/>
      </c>
      <c r="AL29" s="8" t="str">
        <f t="shared" si="188"/>
        <v/>
      </c>
      <c r="AM29" s="8" t="str">
        <f t="shared" si="189"/>
        <v/>
      </c>
      <c r="AN29" s="8" t="str">
        <f t="shared" si="190"/>
        <v/>
      </c>
      <c r="AO29" s="8" t="str">
        <f t="shared" si="191"/>
        <v/>
      </c>
      <c r="AP29" s="8" t="str">
        <f t="shared" si="192"/>
        <v/>
      </c>
      <c r="AQ29" s="8" t="str">
        <f t="shared" si="193"/>
        <v/>
      </c>
      <c r="AR29" s="8" t="str">
        <f t="shared" si="194"/>
        <v/>
      </c>
      <c r="AS29" s="8" t="str">
        <f t="shared" si="195"/>
        <v/>
      </c>
      <c r="AT29" s="8" t="str">
        <f t="shared" si="196"/>
        <v/>
      </c>
      <c r="AU29" s="8" t="str">
        <f t="shared" si="197"/>
        <v/>
      </c>
      <c r="AV29" s="8" t="str">
        <f t="shared" si="198"/>
        <v/>
      </c>
      <c r="AW29" s="8" t="str">
        <f t="shared" si="199"/>
        <v/>
      </c>
      <c r="AX29" s="8" t="str">
        <f t="shared" si="200"/>
        <v/>
      </c>
      <c r="AY29" s="8" t="str">
        <f t="shared" si="201"/>
        <v/>
      </c>
      <c r="AZ29" s="8" t="str">
        <f t="shared" si="202"/>
        <v/>
      </c>
      <c r="BA29" s="8" t="str">
        <f t="shared" si="203"/>
        <v/>
      </c>
      <c r="BB29" s="8" t="str">
        <f t="shared" si="204"/>
        <v/>
      </c>
      <c r="BC29" s="8" t="str">
        <f t="shared" si="205"/>
        <v/>
      </c>
      <c r="BD29" s="8" t="str">
        <f t="shared" si="206"/>
        <v/>
      </c>
      <c r="BE29" s="8" t="str">
        <f t="shared" si="207"/>
        <v/>
      </c>
      <c r="BF29" s="8" t="str">
        <f t="shared" si="208"/>
        <v/>
      </c>
      <c r="BG29" s="8" t="str">
        <f t="shared" si="209"/>
        <v/>
      </c>
      <c r="BH29" s="8" t="str">
        <f t="shared" si="210"/>
        <v/>
      </c>
      <c r="BI29" s="8" t="str">
        <f t="shared" si="211"/>
        <v/>
      </c>
      <c r="BJ29" s="8" t="str">
        <f t="shared" si="212"/>
        <v/>
      </c>
      <c r="BK29" s="8" t="str">
        <f t="shared" si="213"/>
        <v/>
      </c>
      <c r="BL29" s="8" t="str">
        <f t="shared" si="214"/>
        <v/>
      </c>
      <c r="BM29" s="8" t="str">
        <f t="shared" si="215"/>
        <v/>
      </c>
      <c r="BN29" s="8" t="str">
        <f t="shared" si="216"/>
        <v/>
      </c>
      <c r="BO29" s="8" t="str">
        <f t="shared" si="217"/>
        <v/>
      </c>
      <c r="BP29" s="8" t="str">
        <f t="shared" si="218"/>
        <v/>
      </c>
      <c r="BQ29" s="8" t="str">
        <f t="shared" si="219"/>
        <v/>
      </c>
      <c r="BR29" s="8" t="str">
        <f t="shared" si="220"/>
        <v/>
      </c>
      <c r="BS29" s="8" t="str">
        <f t="shared" si="221"/>
        <v/>
      </c>
      <c r="BT29" s="8" t="str">
        <f t="shared" si="222"/>
        <v/>
      </c>
      <c r="BU29" s="8" t="str">
        <f t="shared" si="223"/>
        <v/>
      </c>
      <c r="BV29" s="8" t="str">
        <f t="shared" si="224"/>
        <v/>
      </c>
      <c r="BW29" s="8" t="str">
        <f t="shared" si="225"/>
        <v/>
      </c>
      <c r="BX29" s="8" t="str">
        <f t="shared" si="226"/>
        <v/>
      </c>
      <c r="BY29" s="8" t="str">
        <f t="shared" si="227"/>
        <v/>
      </c>
      <c r="BZ29" s="8" t="str">
        <f t="shared" si="228"/>
        <v/>
      </c>
      <c r="CA29" s="8" t="str">
        <f t="shared" si="229"/>
        <v/>
      </c>
      <c r="CD29" s="8" t="str">
        <f t="shared" si="46"/>
        <v>${findings[27].priority}</v>
      </c>
      <c r="CF29" s="8" t="str">
        <f t="shared" si="0"/>
        <v>&lt; $5MM USD</v>
      </c>
      <c r="CG29" s="8" t="str">
        <f t="shared" si="47"/>
        <v>$5MM - $10MM USD</v>
      </c>
      <c r="CH29" s="8" t="str">
        <f t="shared" si="1"/>
        <v>$10MM - $20MM USD</v>
      </c>
      <c r="CI29" s="8" t="str">
        <f t="shared" si="2"/>
        <v>&gt; $20MM USD</v>
      </c>
      <c r="CK29" s="8" t="s">
        <v>59</v>
      </c>
      <c r="CL29" s="8" t="s">
        <v>60</v>
      </c>
      <c r="CM29" s="8" t="e">
        <f t="shared" si="3"/>
        <v>#N/A</v>
      </c>
      <c r="CN29" s="8" t="e">
        <f t="shared" si="4"/>
        <v>#N/A</v>
      </c>
      <c r="CO29" s="8" t="e">
        <f t="shared" si="5"/>
        <v>#N/A</v>
      </c>
      <c r="CP29" s="8" t="e">
        <f t="shared" si="6"/>
        <v>#N/A</v>
      </c>
      <c r="CQ29" s="8" t="e">
        <f t="shared" si="7"/>
        <v>#N/A</v>
      </c>
      <c r="CR29" s="8" t="e">
        <f t="shared" si="8"/>
        <v>#N/A</v>
      </c>
      <c r="CS29" s="8" t="e">
        <f t="shared" si="9"/>
        <v>#N/A</v>
      </c>
      <c r="CT29" s="8" t="e">
        <f t="shared" si="10"/>
        <v>#N/A</v>
      </c>
      <c r="CU29" s="8" t="e">
        <f t="shared" si="11"/>
        <v>#N/A</v>
      </c>
      <c r="CV29" s="8" t="e">
        <f t="shared" si="12"/>
        <v>#N/A</v>
      </c>
      <c r="CW29" s="8" t="e">
        <f t="shared" si="13"/>
        <v>#N/A</v>
      </c>
      <c r="CX29" s="8" t="e">
        <f t="shared" si="14"/>
        <v>#N/A</v>
      </c>
      <c r="CY29" s="8" t="e">
        <f t="shared" si="15"/>
        <v>#N/A</v>
      </c>
      <c r="CZ29" s="8" t="e">
        <f t="shared" si="16"/>
        <v>#N/A</v>
      </c>
      <c r="DA29" s="8" t="e">
        <f t="shared" si="17"/>
        <v>#N/A</v>
      </c>
      <c r="DB29" s="8" t="e">
        <f t="shared" si="18"/>
        <v>#N/A</v>
      </c>
      <c r="DC29" s="8" t="e">
        <f t="shared" si="19"/>
        <v>#N/A</v>
      </c>
      <c r="DD29" s="8" t="e">
        <f t="shared" si="20"/>
        <v>#N/A</v>
      </c>
      <c r="DE29" s="8" t="e">
        <f t="shared" si="21"/>
        <v>#N/A</v>
      </c>
      <c r="DF29" s="8" t="e">
        <f t="shared" si="22"/>
        <v>#N/A</v>
      </c>
      <c r="DG29" s="8" t="e">
        <f t="shared" si="23"/>
        <v>#N/A</v>
      </c>
      <c r="DH29" s="8" t="e">
        <f t="shared" si="24"/>
        <v>#N/A</v>
      </c>
      <c r="DI29" s="8" t="s">
        <v>3193</v>
      </c>
      <c r="DK29" s="8" t="s">
        <v>34</v>
      </c>
      <c r="DL29" s="8" t="s">
        <v>4866</v>
      </c>
      <c r="DN29" s="8" t="e">
        <f t="shared" si="25"/>
        <v>#N/A</v>
      </c>
      <c r="DO29" s="8" t="e">
        <f t="shared" si="26"/>
        <v>#N/A</v>
      </c>
      <c r="DP29" s="8" t="e">
        <f t="shared" si="27"/>
        <v>#N/A</v>
      </c>
      <c r="DQ29" s="8" t="e">
        <f t="shared" si="28"/>
        <v>#N/A</v>
      </c>
      <c r="DR29" s="8" t="e">
        <f t="shared" si="29"/>
        <v>#N/A</v>
      </c>
      <c r="DS29" s="8" t="e">
        <f t="shared" si="30"/>
        <v>#N/A</v>
      </c>
      <c r="DT29" s="8" t="e">
        <f t="shared" si="31"/>
        <v>#N/A</v>
      </c>
      <c r="DU29" s="8" t="e">
        <f t="shared" si="32"/>
        <v>#N/A</v>
      </c>
      <c r="DV29" s="8" t="e">
        <f t="shared" si="33"/>
        <v>#N/A</v>
      </c>
      <c r="DW29" s="8" t="e">
        <f t="shared" si="34"/>
        <v>#N/A</v>
      </c>
      <c r="DX29" s="8" t="e">
        <f t="shared" si="35"/>
        <v>#N/A</v>
      </c>
      <c r="DY29" s="8" t="e">
        <f t="shared" si="36"/>
        <v>#N/A</v>
      </c>
      <c r="DZ29" s="8" t="e">
        <f t="shared" si="37"/>
        <v>#N/A</v>
      </c>
      <c r="EA29" s="8" t="e">
        <f t="shared" si="38"/>
        <v>#N/A</v>
      </c>
      <c r="EB29" s="8" t="e">
        <f t="shared" si="39"/>
        <v>#N/A</v>
      </c>
      <c r="EC29" s="8" t="e">
        <f t="shared" si="40"/>
        <v>#N/A</v>
      </c>
      <c r="ED29" s="8" t="e">
        <f t="shared" si="41"/>
        <v>#N/A</v>
      </c>
      <c r="EE29" s="8" t="e">
        <f t="shared" si="42"/>
        <v>#N/A</v>
      </c>
      <c r="EF29" s="8" t="e">
        <f t="shared" si="43"/>
        <v>#N/A</v>
      </c>
      <c r="EG29" s="8" t="e">
        <f t="shared" si="44"/>
        <v>#N/A</v>
      </c>
      <c r="EH29" s="8" t="e">
        <f t="shared" si="45"/>
        <v>#N/A</v>
      </c>
      <c r="EI29" s="8" t="e">
        <f t="shared" si="48"/>
        <v>#N/A</v>
      </c>
      <c r="EJ29" s="8" t="e">
        <f t="shared" si="49"/>
        <v>#N/A</v>
      </c>
      <c r="EK29" s="8" t="e">
        <f t="shared" si="50"/>
        <v>#N/A</v>
      </c>
      <c r="EL29" s="8" t="e">
        <f t="shared" si="51"/>
        <v>#N/A</v>
      </c>
      <c r="EM29" s="8" t="e">
        <f t="shared" si="52"/>
        <v>#N/A</v>
      </c>
      <c r="EN29" s="8" t="e">
        <f t="shared" si="53"/>
        <v>#N/A</v>
      </c>
      <c r="EO29" s="8" t="e">
        <f t="shared" si="54"/>
        <v>#N/A</v>
      </c>
      <c r="EP29" s="8" t="e">
        <f t="shared" si="55"/>
        <v>#N/A</v>
      </c>
      <c r="EQ29" s="8" t="e">
        <f t="shared" si="56"/>
        <v>#N/A</v>
      </c>
      <c r="ER29" s="8" t="e">
        <f t="shared" si="57"/>
        <v>#N/A</v>
      </c>
      <c r="ES29" s="8" t="e">
        <f t="shared" si="58"/>
        <v>#N/A</v>
      </c>
      <c r="ET29" s="8" t="e">
        <f t="shared" si="59"/>
        <v>#N/A</v>
      </c>
      <c r="EU29" s="8" t="e">
        <f t="shared" si="60"/>
        <v>#N/A</v>
      </c>
      <c r="EV29" s="8" t="e">
        <f t="shared" si="61"/>
        <v>#N/A</v>
      </c>
      <c r="EW29" s="8" t="e">
        <f t="shared" si="62"/>
        <v>#N/A</v>
      </c>
      <c r="EX29" s="8" t="e">
        <f t="shared" si="63"/>
        <v>#N/A</v>
      </c>
      <c r="EY29" s="8" t="e">
        <f t="shared" si="64"/>
        <v>#N/A</v>
      </c>
      <c r="EZ29" s="8" t="e">
        <f t="shared" si="65"/>
        <v>#N/A</v>
      </c>
      <c r="FA29" s="8" t="e">
        <f t="shared" si="66"/>
        <v>#N/A</v>
      </c>
      <c r="FB29" s="8" t="e">
        <f t="shared" si="67"/>
        <v>#N/A</v>
      </c>
      <c r="FC29" s="8" t="e">
        <f t="shared" si="68"/>
        <v>#N/A</v>
      </c>
      <c r="FD29" s="8" t="e">
        <f t="shared" si="69"/>
        <v>#N/A</v>
      </c>
      <c r="FE29" s="8" t="e">
        <f t="shared" si="70"/>
        <v>#N/A</v>
      </c>
      <c r="FF29" s="8" t="e">
        <f t="shared" si="71"/>
        <v>#N/A</v>
      </c>
      <c r="FG29" s="8" t="e">
        <f t="shared" si="72"/>
        <v>#N/A</v>
      </c>
      <c r="FH29" s="8" t="e">
        <f t="shared" si="73"/>
        <v>#N/A</v>
      </c>
      <c r="FI29" s="8" t="e">
        <f t="shared" si="74"/>
        <v>#N/A</v>
      </c>
      <c r="FJ29" s="8" t="e">
        <f t="shared" si="75"/>
        <v>#N/A</v>
      </c>
      <c r="FK29" s="8" t="e">
        <f t="shared" si="76"/>
        <v>#N/A</v>
      </c>
      <c r="FL29" s="8" t="e">
        <f t="shared" si="77"/>
        <v>#N/A</v>
      </c>
      <c r="FM29" s="8" t="e">
        <f t="shared" si="78"/>
        <v>#N/A</v>
      </c>
      <c r="FN29" s="8" t="e">
        <f t="shared" si="79"/>
        <v>#N/A</v>
      </c>
      <c r="FO29" s="8" t="e">
        <f t="shared" si="80"/>
        <v>#N/A</v>
      </c>
      <c r="FP29" s="8" t="e">
        <f t="shared" si="81"/>
        <v>#N/A</v>
      </c>
      <c r="FQ29" s="8" t="e">
        <f t="shared" si="82"/>
        <v>#N/A</v>
      </c>
      <c r="FR29" s="8" t="e">
        <f t="shared" si="83"/>
        <v>#N/A</v>
      </c>
      <c r="FS29" s="8" t="e">
        <f t="shared" si="84"/>
        <v>#N/A</v>
      </c>
      <c r="FT29" s="8" t="e">
        <f t="shared" si="85"/>
        <v>#N/A</v>
      </c>
      <c r="FU29" s="8" t="e">
        <f t="shared" si="86"/>
        <v>#N/A</v>
      </c>
      <c r="FV29" s="8" t="e">
        <f t="shared" si="87"/>
        <v>#N/A</v>
      </c>
      <c r="FW29" s="8" t="e">
        <f t="shared" si="88"/>
        <v>#N/A</v>
      </c>
      <c r="FX29" s="8" t="e">
        <f t="shared" si="89"/>
        <v>#N/A</v>
      </c>
      <c r="FY29" s="8" t="e">
        <f t="shared" si="90"/>
        <v>#N/A</v>
      </c>
      <c r="FZ29" s="8" t="e">
        <f t="shared" si="91"/>
        <v>#N/A</v>
      </c>
      <c r="GA29" s="8" t="e">
        <f t="shared" si="92"/>
        <v>#N/A</v>
      </c>
      <c r="GB29" s="8" t="e">
        <f t="shared" si="93"/>
        <v>#N/A</v>
      </c>
      <c r="GC29" s="8" t="e">
        <f t="shared" si="94"/>
        <v>#N/A</v>
      </c>
      <c r="GD29" s="8" t="e">
        <f t="shared" si="95"/>
        <v>#N/A</v>
      </c>
      <c r="GE29" s="8" t="e">
        <f t="shared" si="96"/>
        <v>#N/A</v>
      </c>
      <c r="GF29" s="8" t="e">
        <f t="shared" si="97"/>
        <v>#N/A</v>
      </c>
      <c r="GG29" s="8" t="e">
        <f t="shared" si="98"/>
        <v>#N/A</v>
      </c>
      <c r="GH29" s="8" t="e">
        <f t="shared" si="99"/>
        <v>#N/A</v>
      </c>
      <c r="GI29" s="8" t="e">
        <f t="shared" si="100"/>
        <v>#N/A</v>
      </c>
      <c r="GJ29" s="8" t="e">
        <f t="shared" si="101"/>
        <v>#N/A</v>
      </c>
      <c r="GK29" s="8" t="e">
        <f t="shared" si="102"/>
        <v>#N/A</v>
      </c>
      <c r="GL29" s="8" t="e">
        <f t="shared" si="103"/>
        <v>#N/A</v>
      </c>
      <c r="GM29" s="8" t="e">
        <f t="shared" si="104"/>
        <v>#N/A</v>
      </c>
      <c r="GN29" s="8" t="e">
        <f t="shared" si="105"/>
        <v>#N/A</v>
      </c>
      <c r="GO29" s="8" t="e">
        <f t="shared" si="106"/>
        <v>#N/A</v>
      </c>
      <c r="GP29" s="8" t="e">
        <f t="shared" si="107"/>
        <v>#N/A</v>
      </c>
      <c r="GQ29" s="8" t="e">
        <f t="shared" si="108"/>
        <v>#N/A</v>
      </c>
      <c r="GR29" s="8" t="e">
        <f t="shared" si="109"/>
        <v>#N/A</v>
      </c>
      <c r="GS29" s="8" t="e">
        <f t="shared" si="110"/>
        <v>#N/A</v>
      </c>
      <c r="GT29" s="8" t="e">
        <f t="shared" si="111"/>
        <v>#N/A</v>
      </c>
      <c r="GU29" s="8" t="e">
        <f t="shared" si="112"/>
        <v>#N/A</v>
      </c>
      <c r="GV29" s="8" t="e">
        <f t="shared" si="113"/>
        <v>#N/A</v>
      </c>
      <c r="GW29" s="8" t="e">
        <f t="shared" si="114"/>
        <v>#N/A</v>
      </c>
      <c r="GX29" s="8" t="e">
        <f t="shared" si="115"/>
        <v>#N/A</v>
      </c>
      <c r="GY29" s="8" t="e">
        <f t="shared" si="116"/>
        <v>#N/A</v>
      </c>
      <c r="GZ29" s="8" t="e">
        <f t="shared" si="117"/>
        <v>#N/A</v>
      </c>
      <c r="HA29" s="8" t="e">
        <f t="shared" si="118"/>
        <v>#N/A</v>
      </c>
      <c r="HB29" s="8" t="e">
        <f t="shared" si="119"/>
        <v>#N/A</v>
      </c>
      <c r="HC29" s="8" t="e">
        <f t="shared" si="120"/>
        <v>#N/A</v>
      </c>
      <c r="HD29" s="8" t="e">
        <f t="shared" si="121"/>
        <v>#N/A</v>
      </c>
      <c r="HE29" s="8" t="e">
        <f t="shared" si="122"/>
        <v>#N/A</v>
      </c>
      <c r="HF29" s="8" t="e">
        <f t="shared" si="123"/>
        <v>#N/A</v>
      </c>
      <c r="HG29" s="8" t="e">
        <f t="shared" si="124"/>
        <v>#N/A</v>
      </c>
      <c r="HH29" s="8" t="e">
        <f t="shared" si="125"/>
        <v>#N/A</v>
      </c>
      <c r="HI29" s="8" t="e">
        <f t="shared" si="126"/>
        <v>#N/A</v>
      </c>
      <c r="HJ29" s="8" t="e">
        <f t="shared" si="127"/>
        <v>#N/A</v>
      </c>
      <c r="HK29" s="8" t="e">
        <f t="shared" si="128"/>
        <v>#N/A</v>
      </c>
      <c r="HL29" s="8" t="e">
        <f t="shared" si="129"/>
        <v>#N/A</v>
      </c>
      <c r="HM29" s="8" t="e">
        <f t="shared" si="130"/>
        <v>#N/A</v>
      </c>
      <c r="HN29" s="8" t="e">
        <f t="shared" si="131"/>
        <v>#N/A</v>
      </c>
    </row>
    <row r="30" spans="1:222" ht="13" x14ac:dyDescent="0.2">
      <c r="A30" s="4" t="s">
        <v>8475</v>
      </c>
      <c r="B30" s="11" t="s">
        <v>8476</v>
      </c>
      <c r="C30" s="4" t="s">
        <v>8477</v>
      </c>
      <c r="D30" s="11" t="s">
        <v>8478</v>
      </c>
      <c r="E30" s="11" t="s">
        <v>8685</v>
      </c>
      <c r="F30" s="11" t="s">
        <v>8587</v>
      </c>
      <c r="G30" s="11" t="s">
        <v>8636</v>
      </c>
      <c r="H30" s="11" t="s">
        <v>8734</v>
      </c>
      <c r="I30" s="11" t="s">
        <v>8783</v>
      </c>
      <c r="J30" s="4" t="s">
        <v>8860</v>
      </c>
      <c r="K30" s="4" t="s">
        <v>8861</v>
      </c>
      <c r="L30" s="11" t="s">
        <v>8930</v>
      </c>
      <c r="M30" s="11" t="s">
        <v>9007</v>
      </c>
      <c r="N30" s="11" t="s">
        <v>9008</v>
      </c>
      <c r="AC30" s="8" t="s">
        <v>5038</v>
      </c>
      <c r="AD30" s="8" t="s">
        <v>5858</v>
      </c>
      <c r="AE30" s="8" t="str">
        <f t="shared" si="181"/>
        <v/>
      </c>
      <c r="AF30" s="8" t="str">
        <f t="shared" si="182"/>
        <v/>
      </c>
      <c r="AG30" s="8" t="str">
        <f t="shared" si="183"/>
        <v/>
      </c>
      <c r="AH30" s="8" t="str">
        <f t="shared" si="184"/>
        <v/>
      </c>
      <c r="AI30" s="8" t="str">
        <f t="shared" si="185"/>
        <v/>
      </c>
      <c r="AJ30" s="8" t="str">
        <f t="shared" si="186"/>
        <v/>
      </c>
      <c r="AK30" s="8" t="str">
        <f t="shared" si="187"/>
        <v/>
      </c>
      <c r="AL30" s="8" t="str">
        <f t="shared" si="188"/>
        <v/>
      </c>
      <c r="AM30" s="8" t="str">
        <f t="shared" si="189"/>
        <v/>
      </c>
      <c r="AN30" s="8" t="str">
        <f t="shared" si="190"/>
        <v/>
      </c>
      <c r="AO30" s="8" t="str">
        <f t="shared" si="191"/>
        <v/>
      </c>
      <c r="AP30" s="8" t="str">
        <f t="shared" si="192"/>
        <v/>
      </c>
      <c r="AQ30" s="8" t="str">
        <f t="shared" si="193"/>
        <v/>
      </c>
      <c r="AR30" s="8" t="str">
        <f t="shared" si="194"/>
        <v/>
      </c>
      <c r="AS30" s="8" t="str">
        <f t="shared" si="195"/>
        <v/>
      </c>
      <c r="AT30" s="8" t="str">
        <f t="shared" si="196"/>
        <v/>
      </c>
      <c r="AU30" s="8" t="str">
        <f t="shared" si="197"/>
        <v/>
      </c>
      <c r="AV30" s="8" t="str">
        <f t="shared" si="198"/>
        <v/>
      </c>
      <c r="AW30" s="8" t="str">
        <f t="shared" si="199"/>
        <v/>
      </c>
      <c r="AX30" s="8" t="str">
        <f t="shared" si="200"/>
        <v/>
      </c>
      <c r="AY30" s="8" t="str">
        <f t="shared" si="201"/>
        <v/>
      </c>
      <c r="AZ30" s="8" t="str">
        <f t="shared" si="202"/>
        <v/>
      </c>
      <c r="BA30" s="8" t="str">
        <f t="shared" si="203"/>
        <v/>
      </c>
      <c r="BB30" s="8" t="str">
        <f t="shared" si="204"/>
        <v/>
      </c>
      <c r="BC30" s="8" t="str">
        <f t="shared" si="205"/>
        <v/>
      </c>
      <c r="BD30" s="8" t="str">
        <f t="shared" si="206"/>
        <v/>
      </c>
      <c r="BE30" s="8" t="str">
        <f t="shared" si="207"/>
        <v/>
      </c>
      <c r="BF30" s="8" t="str">
        <f t="shared" si="208"/>
        <v/>
      </c>
      <c r="BG30" s="8" t="str">
        <f t="shared" si="209"/>
        <v/>
      </c>
      <c r="BH30" s="8" t="str">
        <f t="shared" si="210"/>
        <v/>
      </c>
      <c r="BI30" s="8" t="str">
        <f t="shared" si="211"/>
        <v/>
      </c>
      <c r="BJ30" s="8" t="str">
        <f t="shared" si="212"/>
        <v/>
      </c>
      <c r="BK30" s="8" t="str">
        <f t="shared" si="213"/>
        <v/>
      </c>
      <c r="BL30" s="8" t="str">
        <f t="shared" si="214"/>
        <v/>
      </c>
      <c r="BM30" s="8" t="str">
        <f t="shared" si="215"/>
        <v/>
      </c>
      <c r="BN30" s="8" t="str">
        <f t="shared" si="216"/>
        <v/>
      </c>
      <c r="BO30" s="8" t="str">
        <f t="shared" si="217"/>
        <v/>
      </c>
      <c r="BP30" s="8" t="str">
        <f t="shared" si="218"/>
        <v/>
      </c>
      <c r="BQ30" s="8" t="str">
        <f t="shared" si="219"/>
        <v/>
      </c>
      <c r="BR30" s="8" t="str">
        <f t="shared" si="220"/>
        <v/>
      </c>
      <c r="BS30" s="8" t="str">
        <f t="shared" si="221"/>
        <v/>
      </c>
      <c r="BT30" s="8" t="str">
        <f t="shared" si="222"/>
        <v/>
      </c>
      <c r="BU30" s="8" t="str">
        <f t="shared" si="223"/>
        <v/>
      </c>
      <c r="BV30" s="8" t="str">
        <f t="shared" si="224"/>
        <v/>
      </c>
      <c r="BW30" s="8" t="str">
        <f t="shared" si="225"/>
        <v/>
      </c>
      <c r="BX30" s="8" t="str">
        <f t="shared" si="226"/>
        <v/>
      </c>
      <c r="BY30" s="8" t="str">
        <f t="shared" si="227"/>
        <v/>
      </c>
      <c r="BZ30" s="8" t="str">
        <f t="shared" si="228"/>
        <v/>
      </c>
      <c r="CA30" s="8" t="str">
        <f t="shared" si="229"/>
        <v/>
      </c>
      <c r="CD30" s="8" t="str">
        <f t="shared" si="46"/>
        <v>${findings[28].priority}</v>
      </c>
      <c r="CF30" s="8" t="str">
        <f t="shared" si="0"/>
        <v>&lt; $5MM USD</v>
      </c>
      <c r="CG30" s="8" t="str">
        <f t="shared" si="47"/>
        <v>$5MM - $10MM USD</v>
      </c>
      <c r="CH30" s="8" t="str">
        <f t="shared" si="1"/>
        <v>$10MM - $20MM USD</v>
      </c>
      <c r="CI30" s="8" t="str">
        <f t="shared" si="2"/>
        <v>&gt; $20MM USD</v>
      </c>
      <c r="CK30" s="8" t="s">
        <v>61</v>
      </c>
      <c r="CL30" s="8" t="s">
        <v>44</v>
      </c>
      <c r="CM30" s="8" t="e">
        <f t="shared" si="3"/>
        <v>#N/A</v>
      </c>
      <c r="CN30" s="8" t="e">
        <f t="shared" si="4"/>
        <v>#N/A</v>
      </c>
      <c r="CO30" s="8" t="e">
        <f t="shared" si="5"/>
        <v>#N/A</v>
      </c>
      <c r="CP30" s="8" t="e">
        <f t="shared" si="6"/>
        <v>#N/A</v>
      </c>
      <c r="CQ30" s="8" t="e">
        <f t="shared" si="7"/>
        <v>#N/A</v>
      </c>
      <c r="CR30" s="8" t="e">
        <f t="shared" si="8"/>
        <v>#N/A</v>
      </c>
      <c r="CS30" s="8" t="e">
        <f t="shared" si="9"/>
        <v>#N/A</v>
      </c>
      <c r="CT30" s="8" t="e">
        <f t="shared" si="10"/>
        <v>#N/A</v>
      </c>
      <c r="CU30" s="8" t="e">
        <f t="shared" si="11"/>
        <v>#N/A</v>
      </c>
      <c r="CV30" s="8" t="e">
        <f t="shared" si="12"/>
        <v>#N/A</v>
      </c>
      <c r="CW30" s="8" t="e">
        <f t="shared" si="13"/>
        <v>#N/A</v>
      </c>
      <c r="CX30" s="8" t="e">
        <f t="shared" si="14"/>
        <v>#N/A</v>
      </c>
      <c r="CY30" s="8" t="e">
        <f t="shared" si="15"/>
        <v>#N/A</v>
      </c>
      <c r="CZ30" s="8" t="e">
        <f t="shared" si="16"/>
        <v>#N/A</v>
      </c>
      <c r="DA30" s="8" t="e">
        <f t="shared" si="17"/>
        <v>#N/A</v>
      </c>
      <c r="DB30" s="8" t="e">
        <f t="shared" si="18"/>
        <v>#N/A</v>
      </c>
      <c r="DC30" s="8" t="e">
        <f t="shared" si="19"/>
        <v>#N/A</v>
      </c>
      <c r="DD30" s="8" t="e">
        <f t="shared" si="20"/>
        <v>#N/A</v>
      </c>
      <c r="DE30" s="8" t="e">
        <f t="shared" si="21"/>
        <v>#N/A</v>
      </c>
      <c r="DF30" s="8" t="e">
        <f t="shared" si="22"/>
        <v>#N/A</v>
      </c>
      <c r="DG30" s="8" t="e">
        <f t="shared" si="23"/>
        <v>#N/A</v>
      </c>
      <c r="DH30" s="8" t="e">
        <f t="shared" si="24"/>
        <v>#N/A</v>
      </c>
      <c r="DI30" s="8" t="s">
        <v>3194</v>
      </c>
      <c r="DK30" s="8" t="s">
        <v>34</v>
      </c>
      <c r="DL30" s="8" t="s">
        <v>3288</v>
      </c>
      <c r="DN30" s="8" t="e">
        <f t="shared" si="25"/>
        <v>#N/A</v>
      </c>
      <c r="DO30" s="8" t="e">
        <f t="shared" si="26"/>
        <v>#N/A</v>
      </c>
      <c r="DP30" s="8" t="e">
        <f t="shared" si="27"/>
        <v>#N/A</v>
      </c>
      <c r="DQ30" s="8" t="e">
        <f t="shared" si="28"/>
        <v>#N/A</v>
      </c>
      <c r="DR30" s="8" t="e">
        <f t="shared" si="29"/>
        <v>#N/A</v>
      </c>
      <c r="DS30" s="8" t="e">
        <f t="shared" si="30"/>
        <v>#N/A</v>
      </c>
      <c r="DT30" s="8" t="e">
        <f t="shared" si="31"/>
        <v>#N/A</v>
      </c>
      <c r="DU30" s="8" t="e">
        <f t="shared" si="32"/>
        <v>#N/A</v>
      </c>
      <c r="DV30" s="8" t="e">
        <f t="shared" si="33"/>
        <v>#N/A</v>
      </c>
      <c r="DW30" s="8" t="e">
        <f t="shared" si="34"/>
        <v>#N/A</v>
      </c>
      <c r="DX30" s="8" t="e">
        <f t="shared" si="35"/>
        <v>#N/A</v>
      </c>
      <c r="DY30" s="8" t="e">
        <f t="shared" si="36"/>
        <v>#N/A</v>
      </c>
      <c r="DZ30" s="8" t="e">
        <f t="shared" si="37"/>
        <v>#N/A</v>
      </c>
      <c r="EA30" s="8" t="e">
        <f t="shared" si="38"/>
        <v>#N/A</v>
      </c>
      <c r="EB30" s="8" t="e">
        <f t="shared" si="39"/>
        <v>#N/A</v>
      </c>
      <c r="EC30" s="8" t="e">
        <f t="shared" si="40"/>
        <v>#N/A</v>
      </c>
      <c r="ED30" s="8" t="e">
        <f t="shared" si="41"/>
        <v>#N/A</v>
      </c>
      <c r="EE30" s="8" t="e">
        <f t="shared" si="42"/>
        <v>#N/A</v>
      </c>
      <c r="EF30" s="8" t="e">
        <f t="shared" si="43"/>
        <v>#N/A</v>
      </c>
      <c r="EG30" s="8" t="e">
        <f t="shared" si="44"/>
        <v>#N/A</v>
      </c>
      <c r="EH30" s="8" t="e">
        <f t="shared" si="45"/>
        <v>#N/A</v>
      </c>
      <c r="EI30" s="8" t="e">
        <f t="shared" si="48"/>
        <v>#N/A</v>
      </c>
      <c r="EJ30" s="8" t="e">
        <f t="shared" si="49"/>
        <v>#N/A</v>
      </c>
      <c r="EK30" s="8" t="e">
        <f t="shared" si="50"/>
        <v>#N/A</v>
      </c>
      <c r="EL30" s="8" t="e">
        <f t="shared" si="51"/>
        <v>#N/A</v>
      </c>
      <c r="EM30" s="8" t="e">
        <f t="shared" si="52"/>
        <v>#N/A</v>
      </c>
      <c r="EN30" s="8" t="e">
        <f t="shared" si="53"/>
        <v>#N/A</v>
      </c>
      <c r="EO30" s="8" t="e">
        <f t="shared" si="54"/>
        <v>#N/A</v>
      </c>
      <c r="EP30" s="8" t="e">
        <f t="shared" si="55"/>
        <v>#N/A</v>
      </c>
      <c r="EQ30" s="8" t="e">
        <f t="shared" si="56"/>
        <v>#N/A</v>
      </c>
      <c r="ER30" s="8" t="e">
        <f t="shared" si="57"/>
        <v>#N/A</v>
      </c>
      <c r="ES30" s="8" t="e">
        <f t="shared" si="58"/>
        <v>#N/A</v>
      </c>
      <c r="ET30" s="8" t="e">
        <f t="shared" si="59"/>
        <v>#N/A</v>
      </c>
      <c r="EU30" s="8" t="e">
        <f t="shared" si="60"/>
        <v>#N/A</v>
      </c>
      <c r="EV30" s="8" t="e">
        <f t="shared" si="61"/>
        <v>#N/A</v>
      </c>
      <c r="EW30" s="8" t="e">
        <f t="shared" si="62"/>
        <v>#N/A</v>
      </c>
      <c r="EX30" s="8" t="e">
        <f t="shared" si="63"/>
        <v>#N/A</v>
      </c>
      <c r="EY30" s="8" t="e">
        <f t="shared" si="64"/>
        <v>#N/A</v>
      </c>
      <c r="EZ30" s="8" t="e">
        <f t="shared" si="65"/>
        <v>#N/A</v>
      </c>
      <c r="FA30" s="8" t="e">
        <f t="shared" si="66"/>
        <v>#N/A</v>
      </c>
      <c r="FB30" s="8" t="e">
        <f t="shared" si="67"/>
        <v>#N/A</v>
      </c>
      <c r="FC30" s="8" t="e">
        <f t="shared" si="68"/>
        <v>#N/A</v>
      </c>
      <c r="FD30" s="8" t="e">
        <f t="shared" si="69"/>
        <v>#N/A</v>
      </c>
      <c r="FE30" s="8" t="e">
        <f t="shared" si="70"/>
        <v>#N/A</v>
      </c>
      <c r="FF30" s="8" t="e">
        <f t="shared" si="71"/>
        <v>#N/A</v>
      </c>
      <c r="FG30" s="8" t="e">
        <f t="shared" si="72"/>
        <v>#N/A</v>
      </c>
      <c r="FH30" s="8" t="e">
        <f t="shared" si="73"/>
        <v>#N/A</v>
      </c>
      <c r="FI30" s="8" t="e">
        <f t="shared" si="74"/>
        <v>#N/A</v>
      </c>
      <c r="FJ30" s="8" t="e">
        <f t="shared" si="75"/>
        <v>#N/A</v>
      </c>
      <c r="FK30" s="8" t="e">
        <f t="shared" si="76"/>
        <v>#N/A</v>
      </c>
      <c r="FL30" s="8" t="e">
        <f t="shared" si="77"/>
        <v>#N/A</v>
      </c>
      <c r="FM30" s="8" t="e">
        <f t="shared" si="78"/>
        <v>#N/A</v>
      </c>
      <c r="FN30" s="8" t="e">
        <f t="shared" si="79"/>
        <v>#N/A</v>
      </c>
      <c r="FO30" s="8" t="e">
        <f t="shared" si="80"/>
        <v>#N/A</v>
      </c>
      <c r="FP30" s="8" t="e">
        <f t="shared" si="81"/>
        <v>#N/A</v>
      </c>
      <c r="FQ30" s="8" t="e">
        <f t="shared" si="82"/>
        <v>#N/A</v>
      </c>
      <c r="FR30" s="8" t="e">
        <f t="shared" si="83"/>
        <v>#N/A</v>
      </c>
      <c r="FS30" s="8" t="e">
        <f t="shared" si="84"/>
        <v>#N/A</v>
      </c>
      <c r="FT30" s="8" t="e">
        <f t="shared" si="85"/>
        <v>#N/A</v>
      </c>
      <c r="FU30" s="8" t="e">
        <f t="shared" si="86"/>
        <v>#N/A</v>
      </c>
      <c r="FV30" s="8" t="e">
        <f t="shared" si="87"/>
        <v>#N/A</v>
      </c>
      <c r="FW30" s="8" t="e">
        <f t="shared" si="88"/>
        <v>#N/A</v>
      </c>
      <c r="FX30" s="8" t="e">
        <f t="shared" si="89"/>
        <v>#N/A</v>
      </c>
      <c r="FY30" s="8" t="e">
        <f t="shared" si="90"/>
        <v>#N/A</v>
      </c>
      <c r="FZ30" s="8" t="e">
        <f t="shared" si="91"/>
        <v>#N/A</v>
      </c>
      <c r="GA30" s="8" t="e">
        <f t="shared" si="92"/>
        <v>#N/A</v>
      </c>
      <c r="GB30" s="8" t="e">
        <f t="shared" si="93"/>
        <v>#N/A</v>
      </c>
      <c r="GC30" s="8" t="e">
        <f t="shared" si="94"/>
        <v>#N/A</v>
      </c>
      <c r="GD30" s="8" t="e">
        <f t="shared" si="95"/>
        <v>#N/A</v>
      </c>
      <c r="GE30" s="8" t="e">
        <f t="shared" si="96"/>
        <v>#N/A</v>
      </c>
      <c r="GF30" s="8" t="e">
        <f t="shared" si="97"/>
        <v>#N/A</v>
      </c>
      <c r="GG30" s="8" t="e">
        <f t="shared" si="98"/>
        <v>#N/A</v>
      </c>
      <c r="GH30" s="8" t="e">
        <f t="shared" si="99"/>
        <v>#N/A</v>
      </c>
      <c r="GI30" s="8" t="e">
        <f t="shared" si="100"/>
        <v>#N/A</v>
      </c>
      <c r="GJ30" s="8" t="e">
        <f t="shared" si="101"/>
        <v>#N/A</v>
      </c>
      <c r="GK30" s="8" t="e">
        <f t="shared" si="102"/>
        <v>#N/A</v>
      </c>
      <c r="GL30" s="8" t="e">
        <f t="shared" si="103"/>
        <v>#N/A</v>
      </c>
      <c r="GM30" s="8" t="e">
        <f t="shared" si="104"/>
        <v>#N/A</v>
      </c>
      <c r="GN30" s="8" t="e">
        <f t="shared" si="105"/>
        <v>#N/A</v>
      </c>
      <c r="GO30" s="8" t="e">
        <f t="shared" si="106"/>
        <v>#N/A</v>
      </c>
      <c r="GP30" s="8" t="e">
        <f t="shared" si="107"/>
        <v>#N/A</v>
      </c>
      <c r="GQ30" s="8" t="e">
        <f t="shared" si="108"/>
        <v>#N/A</v>
      </c>
      <c r="GR30" s="8" t="e">
        <f t="shared" si="109"/>
        <v>#N/A</v>
      </c>
      <c r="GS30" s="8" t="e">
        <f t="shared" si="110"/>
        <v>#N/A</v>
      </c>
      <c r="GT30" s="8" t="e">
        <f t="shared" si="111"/>
        <v>#N/A</v>
      </c>
      <c r="GU30" s="8" t="e">
        <f t="shared" si="112"/>
        <v>#N/A</v>
      </c>
      <c r="GV30" s="8" t="e">
        <f t="shared" si="113"/>
        <v>#N/A</v>
      </c>
      <c r="GW30" s="8" t="e">
        <f t="shared" si="114"/>
        <v>#N/A</v>
      </c>
      <c r="GX30" s="8" t="e">
        <f t="shared" si="115"/>
        <v>#N/A</v>
      </c>
      <c r="GY30" s="8" t="e">
        <f t="shared" si="116"/>
        <v>#N/A</v>
      </c>
      <c r="GZ30" s="8" t="e">
        <f t="shared" si="117"/>
        <v>#N/A</v>
      </c>
      <c r="HA30" s="8" t="e">
        <f t="shared" si="118"/>
        <v>#N/A</v>
      </c>
      <c r="HB30" s="8" t="e">
        <f t="shared" si="119"/>
        <v>#N/A</v>
      </c>
      <c r="HC30" s="8" t="e">
        <f t="shared" si="120"/>
        <v>#N/A</v>
      </c>
      <c r="HD30" s="8" t="e">
        <f t="shared" si="121"/>
        <v>#N/A</v>
      </c>
      <c r="HE30" s="8" t="e">
        <f t="shared" si="122"/>
        <v>#N/A</v>
      </c>
      <c r="HF30" s="8" t="e">
        <f t="shared" si="123"/>
        <v>#N/A</v>
      </c>
      <c r="HG30" s="8" t="e">
        <f t="shared" si="124"/>
        <v>#N/A</v>
      </c>
      <c r="HH30" s="8" t="e">
        <f t="shared" si="125"/>
        <v>#N/A</v>
      </c>
      <c r="HI30" s="8" t="e">
        <f t="shared" si="126"/>
        <v>#N/A</v>
      </c>
      <c r="HJ30" s="8" t="e">
        <f t="shared" si="127"/>
        <v>#N/A</v>
      </c>
      <c r="HK30" s="8" t="e">
        <f t="shared" si="128"/>
        <v>#N/A</v>
      </c>
      <c r="HL30" s="8" t="e">
        <f t="shared" si="129"/>
        <v>#N/A</v>
      </c>
      <c r="HM30" s="8" t="e">
        <f t="shared" si="130"/>
        <v>#N/A</v>
      </c>
      <c r="HN30" s="8" t="e">
        <f t="shared" si="131"/>
        <v>#N/A</v>
      </c>
    </row>
    <row r="31" spans="1:222" ht="13" x14ac:dyDescent="0.2">
      <c r="A31" s="4" t="s">
        <v>8479</v>
      </c>
      <c r="B31" s="11" t="s">
        <v>8480</v>
      </c>
      <c r="C31" s="4" t="s">
        <v>8481</v>
      </c>
      <c r="D31" s="11" t="s">
        <v>8482</v>
      </c>
      <c r="E31" s="11" t="s">
        <v>8686</v>
      </c>
      <c r="F31" s="11" t="s">
        <v>8588</v>
      </c>
      <c r="G31" s="11" t="s">
        <v>8637</v>
      </c>
      <c r="H31" s="11" t="s">
        <v>8735</v>
      </c>
      <c r="I31" s="11" t="s">
        <v>8784</v>
      </c>
      <c r="J31" s="4" t="s">
        <v>8862</v>
      </c>
      <c r="K31" s="4" t="s">
        <v>8863</v>
      </c>
      <c r="L31" s="11" t="s">
        <v>8931</v>
      </c>
      <c r="M31" s="11" t="s">
        <v>9009</v>
      </c>
      <c r="N31" s="11" t="s">
        <v>9010</v>
      </c>
      <c r="AC31" s="8" t="s">
        <v>5039</v>
      </c>
      <c r="AD31" s="8" t="s">
        <v>5859</v>
      </c>
      <c r="AE31" s="8" t="str">
        <f t="shared" si="181"/>
        <v/>
      </c>
      <c r="AF31" s="8" t="str">
        <f t="shared" si="182"/>
        <v/>
      </c>
      <c r="AG31" s="8" t="str">
        <f t="shared" si="183"/>
        <v/>
      </c>
      <c r="AH31" s="8" t="str">
        <f t="shared" si="184"/>
        <v/>
      </c>
      <c r="AI31" s="8" t="str">
        <f t="shared" si="185"/>
        <v/>
      </c>
      <c r="AJ31" s="8" t="str">
        <f t="shared" si="186"/>
        <v/>
      </c>
      <c r="AK31" s="8" t="str">
        <f t="shared" si="187"/>
        <v/>
      </c>
      <c r="AL31" s="8" t="str">
        <f t="shared" si="188"/>
        <v/>
      </c>
      <c r="AM31" s="8" t="str">
        <f t="shared" si="189"/>
        <v/>
      </c>
      <c r="AN31" s="8" t="str">
        <f t="shared" si="190"/>
        <v/>
      </c>
      <c r="AO31" s="8" t="str">
        <f t="shared" si="191"/>
        <v/>
      </c>
      <c r="AP31" s="8" t="str">
        <f t="shared" si="192"/>
        <v/>
      </c>
      <c r="AQ31" s="8" t="str">
        <f t="shared" si="193"/>
        <v/>
      </c>
      <c r="AR31" s="8" t="str">
        <f t="shared" si="194"/>
        <v/>
      </c>
      <c r="AS31" s="8" t="str">
        <f t="shared" si="195"/>
        <v/>
      </c>
      <c r="AT31" s="8" t="str">
        <f t="shared" si="196"/>
        <v/>
      </c>
      <c r="AU31" s="8" t="str">
        <f t="shared" si="197"/>
        <v/>
      </c>
      <c r="AV31" s="8" t="str">
        <f t="shared" si="198"/>
        <v/>
      </c>
      <c r="AW31" s="8" t="str">
        <f t="shared" si="199"/>
        <v/>
      </c>
      <c r="AX31" s="8" t="str">
        <f t="shared" si="200"/>
        <v/>
      </c>
      <c r="AY31" s="8" t="str">
        <f t="shared" si="201"/>
        <v/>
      </c>
      <c r="AZ31" s="8" t="str">
        <f t="shared" si="202"/>
        <v/>
      </c>
      <c r="BA31" s="8" t="str">
        <f t="shared" si="203"/>
        <v/>
      </c>
      <c r="BB31" s="8" t="str">
        <f t="shared" si="204"/>
        <v/>
      </c>
      <c r="BC31" s="8" t="str">
        <f t="shared" si="205"/>
        <v/>
      </c>
      <c r="BD31" s="8" t="str">
        <f t="shared" si="206"/>
        <v/>
      </c>
      <c r="BE31" s="8" t="str">
        <f t="shared" si="207"/>
        <v/>
      </c>
      <c r="BF31" s="8" t="str">
        <f t="shared" si="208"/>
        <v/>
      </c>
      <c r="BG31" s="8" t="str">
        <f t="shared" si="209"/>
        <v/>
      </c>
      <c r="BH31" s="8" t="str">
        <f t="shared" si="210"/>
        <v/>
      </c>
      <c r="BI31" s="8" t="str">
        <f t="shared" si="211"/>
        <v/>
      </c>
      <c r="BJ31" s="8" t="str">
        <f t="shared" si="212"/>
        <v/>
      </c>
      <c r="BK31" s="8" t="str">
        <f t="shared" si="213"/>
        <v/>
      </c>
      <c r="BL31" s="8" t="str">
        <f t="shared" si="214"/>
        <v/>
      </c>
      <c r="BM31" s="8" t="str">
        <f t="shared" si="215"/>
        <v/>
      </c>
      <c r="BN31" s="8" t="str">
        <f t="shared" si="216"/>
        <v/>
      </c>
      <c r="BO31" s="8" t="str">
        <f t="shared" si="217"/>
        <v/>
      </c>
      <c r="BP31" s="8" t="str">
        <f t="shared" si="218"/>
        <v/>
      </c>
      <c r="BQ31" s="8" t="str">
        <f t="shared" si="219"/>
        <v/>
      </c>
      <c r="BR31" s="8" t="str">
        <f t="shared" si="220"/>
        <v/>
      </c>
      <c r="BS31" s="8" t="str">
        <f t="shared" si="221"/>
        <v/>
      </c>
      <c r="BT31" s="8" t="str">
        <f t="shared" si="222"/>
        <v/>
      </c>
      <c r="BU31" s="8" t="str">
        <f t="shared" si="223"/>
        <v/>
      </c>
      <c r="BV31" s="8" t="str">
        <f t="shared" si="224"/>
        <v/>
      </c>
      <c r="BW31" s="8" t="str">
        <f t="shared" si="225"/>
        <v/>
      </c>
      <c r="BX31" s="8" t="str">
        <f t="shared" si="226"/>
        <v/>
      </c>
      <c r="BY31" s="8" t="str">
        <f t="shared" si="227"/>
        <v/>
      </c>
      <c r="BZ31" s="8" t="str">
        <f t="shared" si="228"/>
        <v/>
      </c>
      <c r="CA31" s="8" t="str">
        <f t="shared" si="229"/>
        <v/>
      </c>
      <c r="CD31" s="8" t="str">
        <f t="shared" si="46"/>
        <v>${findings[29].priority}</v>
      </c>
      <c r="CF31" s="8" t="str">
        <f t="shared" si="0"/>
        <v>&lt; $5MM USD</v>
      </c>
      <c r="CG31" s="8" t="str">
        <f t="shared" si="47"/>
        <v>$5MM - $10MM USD</v>
      </c>
      <c r="CH31" s="8" t="str">
        <f t="shared" si="1"/>
        <v>$10MM - $20MM USD</v>
      </c>
      <c r="CI31" s="8" t="str">
        <f t="shared" si="2"/>
        <v>&gt; $20MM USD</v>
      </c>
      <c r="CK31" s="8" t="s">
        <v>62</v>
      </c>
      <c r="CL31" s="8" t="s">
        <v>31</v>
      </c>
      <c r="CM31" s="8" t="e">
        <f t="shared" si="3"/>
        <v>#N/A</v>
      </c>
      <c r="CN31" s="8" t="e">
        <f t="shared" si="4"/>
        <v>#N/A</v>
      </c>
      <c r="CO31" s="8" t="e">
        <f t="shared" si="5"/>
        <v>#N/A</v>
      </c>
      <c r="CP31" s="8" t="e">
        <f t="shared" si="6"/>
        <v>#N/A</v>
      </c>
      <c r="CQ31" s="8" t="e">
        <f t="shared" si="7"/>
        <v>#N/A</v>
      </c>
      <c r="CR31" s="8" t="e">
        <f t="shared" si="8"/>
        <v>#N/A</v>
      </c>
      <c r="CS31" s="8" t="e">
        <f t="shared" si="9"/>
        <v>#N/A</v>
      </c>
      <c r="CT31" s="8" t="e">
        <f t="shared" si="10"/>
        <v>#N/A</v>
      </c>
      <c r="CU31" s="8" t="e">
        <f t="shared" si="11"/>
        <v>#N/A</v>
      </c>
      <c r="CV31" s="8" t="e">
        <f t="shared" si="12"/>
        <v>#N/A</v>
      </c>
      <c r="CW31" s="8" t="e">
        <f t="shared" si="13"/>
        <v>#N/A</v>
      </c>
      <c r="CX31" s="8" t="e">
        <f t="shared" si="14"/>
        <v>#N/A</v>
      </c>
      <c r="CY31" s="8" t="e">
        <f t="shared" si="15"/>
        <v>#N/A</v>
      </c>
      <c r="CZ31" s="8" t="e">
        <f t="shared" si="16"/>
        <v>#N/A</v>
      </c>
      <c r="DA31" s="8" t="e">
        <f t="shared" si="17"/>
        <v>#N/A</v>
      </c>
      <c r="DB31" s="8" t="e">
        <f t="shared" si="18"/>
        <v>#N/A</v>
      </c>
      <c r="DC31" s="8" t="e">
        <f t="shared" si="19"/>
        <v>#N/A</v>
      </c>
      <c r="DD31" s="8" t="e">
        <f t="shared" si="20"/>
        <v>#N/A</v>
      </c>
      <c r="DE31" s="8" t="e">
        <f t="shared" si="21"/>
        <v>#N/A</v>
      </c>
      <c r="DF31" s="8" t="e">
        <f t="shared" si="22"/>
        <v>#N/A</v>
      </c>
      <c r="DG31" s="8" t="e">
        <f t="shared" si="23"/>
        <v>#N/A</v>
      </c>
      <c r="DH31" s="8" t="e">
        <f t="shared" si="24"/>
        <v>#N/A</v>
      </c>
      <c r="DI31" s="8" t="s">
        <v>3195</v>
      </c>
      <c r="DK31" s="8" t="s">
        <v>34</v>
      </c>
      <c r="DL31" s="8" t="s">
        <v>4867</v>
      </c>
      <c r="DN31" s="8" t="e">
        <f t="shared" si="25"/>
        <v>#N/A</v>
      </c>
      <c r="DO31" s="8" t="e">
        <f t="shared" si="26"/>
        <v>#N/A</v>
      </c>
      <c r="DP31" s="8" t="e">
        <f t="shared" si="27"/>
        <v>#N/A</v>
      </c>
      <c r="DQ31" s="8" t="e">
        <f t="shared" si="28"/>
        <v>#N/A</v>
      </c>
      <c r="DR31" s="8" t="e">
        <f t="shared" si="29"/>
        <v>#N/A</v>
      </c>
      <c r="DS31" s="8" t="e">
        <f t="shared" si="30"/>
        <v>#N/A</v>
      </c>
      <c r="DT31" s="8" t="e">
        <f t="shared" si="31"/>
        <v>#N/A</v>
      </c>
      <c r="DU31" s="8" t="e">
        <f t="shared" si="32"/>
        <v>#N/A</v>
      </c>
      <c r="DV31" s="8" t="e">
        <f t="shared" si="33"/>
        <v>#N/A</v>
      </c>
      <c r="DW31" s="8" t="e">
        <f t="shared" si="34"/>
        <v>#N/A</v>
      </c>
      <c r="DX31" s="8" t="e">
        <f t="shared" si="35"/>
        <v>#N/A</v>
      </c>
      <c r="DY31" s="8" t="e">
        <f t="shared" si="36"/>
        <v>#N/A</v>
      </c>
      <c r="DZ31" s="8" t="e">
        <f t="shared" si="37"/>
        <v>#N/A</v>
      </c>
      <c r="EA31" s="8" t="e">
        <f t="shared" si="38"/>
        <v>#N/A</v>
      </c>
      <c r="EB31" s="8" t="e">
        <f t="shared" si="39"/>
        <v>#N/A</v>
      </c>
      <c r="EC31" s="8" t="e">
        <f t="shared" si="40"/>
        <v>#N/A</v>
      </c>
      <c r="ED31" s="8" t="e">
        <f t="shared" si="41"/>
        <v>#N/A</v>
      </c>
      <c r="EE31" s="8" t="e">
        <f t="shared" si="42"/>
        <v>#N/A</v>
      </c>
      <c r="EF31" s="8" t="e">
        <f t="shared" si="43"/>
        <v>#N/A</v>
      </c>
      <c r="EG31" s="8" t="e">
        <f t="shared" si="44"/>
        <v>#N/A</v>
      </c>
      <c r="EH31" s="8" t="e">
        <f t="shared" si="45"/>
        <v>#N/A</v>
      </c>
      <c r="EI31" s="8" t="e">
        <f t="shared" si="48"/>
        <v>#N/A</v>
      </c>
      <c r="EJ31" s="8" t="e">
        <f t="shared" si="49"/>
        <v>#N/A</v>
      </c>
      <c r="EK31" s="8" t="e">
        <f t="shared" si="50"/>
        <v>#N/A</v>
      </c>
      <c r="EL31" s="8" t="e">
        <f t="shared" si="51"/>
        <v>#N/A</v>
      </c>
      <c r="EM31" s="8" t="e">
        <f t="shared" si="52"/>
        <v>#N/A</v>
      </c>
      <c r="EN31" s="8" t="e">
        <f t="shared" si="53"/>
        <v>#N/A</v>
      </c>
      <c r="EO31" s="8" t="e">
        <f t="shared" si="54"/>
        <v>#N/A</v>
      </c>
      <c r="EP31" s="8" t="e">
        <f t="shared" si="55"/>
        <v>#N/A</v>
      </c>
      <c r="EQ31" s="8" t="e">
        <f t="shared" si="56"/>
        <v>#N/A</v>
      </c>
      <c r="ER31" s="8" t="e">
        <f t="shared" si="57"/>
        <v>#N/A</v>
      </c>
      <c r="ES31" s="8" t="e">
        <f t="shared" si="58"/>
        <v>#N/A</v>
      </c>
      <c r="ET31" s="8" t="e">
        <f t="shared" si="59"/>
        <v>#N/A</v>
      </c>
      <c r="EU31" s="8" t="e">
        <f t="shared" si="60"/>
        <v>#N/A</v>
      </c>
      <c r="EV31" s="8" t="e">
        <f t="shared" si="61"/>
        <v>#N/A</v>
      </c>
      <c r="EW31" s="8" t="e">
        <f t="shared" si="62"/>
        <v>#N/A</v>
      </c>
      <c r="EX31" s="8" t="e">
        <f t="shared" si="63"/>
        <v>#N/A</v>
      </c>
      <c r="EY31" s="8" t="e">
        <f t="shared" si="64"/>
        <v>#N/A</v>
      </c>
      <c r="EZ31" s="8" t="e">
        <f t="shared" si="65"/>
        <v>#N/A</v>
      </c>
      <c r="FA31" s="8" t="e">
        <f t="shared" si="66"/>
        <v>#N/A</v>
      </c>
      <c r="FB31" s="8" t="e">
        <f t="shared" si="67"/>
        <v>#N/A</v>
      </c>
      <c r="FC31" s="8" t="e">
        <f t="shared" si="68"/>
        <v>#N/A</v>
      </c>
      <c r="FD31" s="8" t="e">
        <f t="shared" si="69"/>
        <v>#N/A</v>
      </c>
      <c r="FE31" s="8" t="e">
        <f t="shared" si="70"/>
        <v>#N/A</v>
      </c>
      <c r="FF31" s="8" t="e">
        <f t="shared" si="71"/>
        <v>#N/A</v>
      </c>
      <c r="FG31" s="8" t="e">
        <f t="shared" si="72"/>
        <v>#N/A</v>
      </c>
      <c r="FH31" s="8" t="e">
        <f t="shared" si="73"/>
        <v>#N/A</v>
      </c>
      <c r="FI31" s="8" t="e">
        <f t="shared" si="74"/>
        <v>#N/A</v>
      </c>
      <c r="FJ31" s="8" t="e">
        <f t="shared" si="75"/>
        <v>#N/A</v>
      </c>
      <c r="FK31" s="8" t="e">
        <f t="shared" si="76"/>
        <v>#N/A</v>
      </c>
      <c r="FL31" s="8" t="e">
        <f t="shared" si="77"/>
        <v>#N/A</v>
      </c>
      <c r="FM31" s="8" t="e">
        <f t="shared" si="78"/>
        <v>#N/A</v>
      </c>
      <c r="FN31" s="8" t="e">
        <f t="shared" si="79"/>
        <v>#N/A</v>
      </c>
      <c r="FO31" s="8" t="e">
        <f t="shared" si="80"/>
        <v>#N/A</v>
      </c>
      <c r="FP31" s="8" t="e">
        <f t="shared" si="81"/>
        <v>#N/A</v>
      </c>
      <c r="FQ31" s="8" t="e">
        <f t="shared" si="82"/>
        <v>#N/A</v>
      </c>
      <c r="FR31" s="8" t="e">
        <f t="shared" si="83"/>
        <v>#N/A</v>
      </c>
      <c r="FS31" s="8" t="e">
        <f t="shared" si="84"/>
        <v>#N/A</v>
      </c>
      <c r="FT31" s="8" t="e">
        <f t="shared" si="85"/>
        <v>#N/A</v>
      </c>
      <c r="FU31" s="8" t="e">
        <f t="shared" si="86"/>
        <v>#N/A</v>
      </c>
      <c r="FV31" s="8" t="e">
        <f t="shared" si="87"/>
        <v>#N/A</v>
      </c>
      <c r="FW31" s="8" t="e">
        <f t="shared" si="88"/>
        <v>#N/A</v>
      </c>
      <c r="FX31" s="8" t="e">
        <f t="shared" si="89"/>
        <v>#N/A</v>
      </c>
      <c r="FY31" s="8" t="e">
        <f t="shared" si="90"/>
        <v>#N/A</v>
      </c>
      <c r="FZ31" s="8" t="e">
        <f t="shared" si="91"/>
        <v>#N/A</v>
      </c>
      <c r="GA31" s="8" t="e">
        <f t="shared" si="92"/>
        <v>#N/A</v>
      </c>
      <c r="GB31" s="8" t="e">
        <f t="shared" si="93"/>
        <v>#N/A</v>
      </c>
      <c r="GC31" s="8" t="e">
        <f t="shared" si="94"/>
        <v>#N/A</v>
      </c>
      <c r="GD31" s="8" t="e">
        <f t="shared" si="95"/>
        <v>#N/A</v>
      </c>
      <c r="GE31" s="8" t="e">
        <f t="shared" si="96"/>
        <v>#N/A</v>
      </c>
      <c r="GF31" s="8" t="e">
        <f t="shared" si="97"/>
        <v>#N/A</v>
      </c>
      <c r="GG31" s="8" t="e">
        <f t="shared" si="98"/>
        <v>#N/A</v>
      </c>
      <c r="GH31" s="8" t="e">
        <f t="shared" si="99"/>
        <v>#N/A</v>
      </c>
      <c r="GI31" s="8" t="e">
        <f t="shared" si="100"/>
        <v>#N/A</v>
      </c>
      <c r="GJ31" s="8" t="e">
        <f t="shared" si="101"/>
        <v>#N/A</v>
      </c>
      <c r="GK31" s="8" t="e">
        <f t="shared" si="102"/>
        <v>#N/A</v>
      </c>
      <c r="GL31" s="8" t="e">
        <f t="shared" si="103"/>
        <v>#N/A</v>
      </c>
      <c r="GM31" s="8" t="e">
        <f t="shared" si="104"/>
        <v>#N/A</v>
      </c>
      <c r="GN31" s="8" t="e">
        <f t="shared" si="105"/>
        <v>#N/A</v>
      </c>
      <c r="GO31" s="8" t="e">
        <f t="shared" si="106"/>
        <v>#N/A</v>
      </c>
      <c r="GP31" s="8" t="e">
        <f t="shared" si="107"/>
        <v>#N/A</v>
      </c>
      <c r="GQ31" s="8" t="e">
        <f t="shared" si="108"/>
        <v>#N/A</v>
      </c>
      <c r="GR31" s="8" t="e">
        <f t="shared" si="109"/>
        <v>#N/A</v>
      </c>
      <c r="GS31" s="8" t="e">
        <f t="shared" si="110"/>
        <v>#N/A</v>
      </c>
      <c r="GT31" s="8" t="e">
        <f t="shared" si="111"/>
        <v>#N/A</v>
      </c>
      <c r="GU31" s="8" t="e">
        <f t="shared" si="112"/>
        <v>#N/A</v>
      </c>
      <c r="GV31" s="8" t="e">
        <f t="shared" si="113"/>
        <v>#N/A</v>
      </c>
      <c r="GW31" s="8" t="e">
        <f t="shared" si="114"/>
        <v>#N/A</v>
      </c>
      <c r="GX31" s="8" t="e">
        <f t="shared" si="115"/>
        <v>#N/A</v>
      </c>
      <c r="GY31" s="8" t="e">
        <f t="shared" si="116"/>
        <v>#N/A</v>
      </c>
      <c r="GZ31" s="8" t="e">
        <f t="shared" si="117"/>
        <v>#N/A</v>
      </c>
      <c r="HA31" s="8" t="e">
        <f t="shared" si="118"/>
        <v>#N/A</v>
      </c>
      <c r="HB31" s="8" t="e">
        <f t="shared" si="119"/>
        <v>#N/A</v>
      </c>
      <c r="HC31" s="8" t="e">
        <f t="shared" si="120"/>
        <v>#N/A</v>
      </c>
      <c r="HD31" s="8" t="e">
        <f t="shared" si="121"/>
        <v>#N/A</v>
      </c>
      <c r="HE31" s="8" t="e">
        <f t="shared" si="122"/>
        <v>#N/A</v>
      </c>
      <c r="HF31" s="8" t="e">
        <f t="shared" si="123"/>
        <v>#N/A</v>
      </c>
      <c r="HG31" s="8" t="e">
        <f t="shared" si="124"/>
        <v>#N/A</v>
      </c>
      <c r="HH31" s="8" t="e">
        <f t="shared" si="125"/>
        <v>#N/A</v>
      </c>
      <c r="HI31" s="8" t="e">
        <f t="shared" si="126"/>
        <v>#N/A</v>
      </c>
      <c r="HJ31" s="8" t="e">
        <f t="shared" si="127"/>
        <v>#N/A</v>
      </c>
      <c r="HK31" s="8" t="e">
        <f t="shared" si="128"/>
        <v>#N/A</v>
      </c>
      <c r="HL31" s="8" t="e">
        <f t="shared" si="129"/>
        <v>#N/A</v>
      </c>
      <c r="HM31" s="8" t="e">
        <f t="shared" si="130"/>
        <v>#N/A</v>
      </c>
      <c r="HN31" s="8" t="e">
        <f t="shared" si="131"/>
        <v>#N/A</v>
      </c>
    </row>
    <row r="32" spans="1:222" ht="13" x14ac:dyDescent="0.2">
      <c r="A32" s="4" t="s">
        <v>8483</v>
      </c>
      <c r="B32" s="11" t="s">
        <v>8484</v>
      </c>
      <c r="C32" s="4" t="s">
        <v>8485</v>
      </c>
      <c r="D32" s="11" t="s">
        <v>8486</v>
      </c>
      <c r="E32" s="11" t="s">
        <v>8687</v>
      </c>
      <c r="F32" s="11" t="s">
        <v>8589</v>
      </c>
      <c r="G32" s="11" t="s">
        <v>8638</v>
      </c>
      <c r="H32" s="11" t="s">
        <v>8736</v>
      </c>
      <c r="I32" s="11" t="s">
        <v>8785</v>
      </c>
      <c r="J32" s="4" t="s">
        <v>8864</v>
      </c>
      <c r="K32" s="4" t="s">
        <v>8865</v>
      </c>
      <c r="L32" s="11" t="s">
        <v>8932</v>
      </c>
      <c r="M32" s="11" t="s">
        <v>9011</v>
      </c>
      <c r="N32" s="11" t="s">
        <v>9012</v>
      </c>
      <c r="AC32" s="8" t="s">
        <v>5806</v>
      </c>
      <c r="AD32" s="8" t="s">
        <v>5860</v>
      </c>
      <c r="AE32" s="8" t="str">
        <f t="shared" si="181"/>
        <v/>
      </c>
      <c r="AF32" s="8" t="str">
        <f t="shared" si="182"/>
        <v/>
      </c>
      <c r="AG32" s="8" t="str">
        <f t="shared" si="183"/>
        <v/>
      </c>
      <c r="AH32" s="8" t="str">
        <f t="shared" si="184"/>
        <v/>
      </c>
      <c r="AI32" s="8" t="str">
        <f t="shared" si="185"/>
        <v/>
      </c>
      <c r="AJ32" s="8" t="str">
        <f t="shared" si="186"/>
        <v/>
      </c>
      <c r="AK32" s="8" t="str">
        <f t="shared" si="187"/>
        <v/>
      </c>
      <c r="AL32" s="8" t="str">
        <f t="shared" si="188"/>
        <v/>
      </c>
      <c r="AM32" s="8" t="str">
        <f t="shared" si="189"/>
        <v/>
      </c>
      <c r="AN32" s="8" t="str">
        <f t="shared" si="190"/>
        <v/>
      </c>
      <c r="AO32" s="8" t="str">
        <f t="shared" si="191"/>
        <v/>
      </c>
      <c r="AP32" s="8" t="str">
        <f t="shared" si="192"/>
        <v/>
      </c>
      <c r="AQ32" s="8" t="str">
        <f t="shared" si="193"/>
        <v/>
      </c>
      <c r="AR32" s="8" t="str">
        <f t="shared" si="194"/>
        <v/>
      </c>
      <c r="AS32" s="8" t="str">
        <f t="shared" si="195"/>
        <v/>
      </c>
      <c r="AT32" s="8" t="str">
        <f t="shared" si="196"/>
        <v/>
      </c>
      <c r="AU32" s="8" t="str">
        <f t="shared" si="197"/>
        <v/>
      </c>
      <c r="AV32" s="8" t="str">
        <f t="shared" si="198"/>
        <v/>
      </c>
      <c r="AW32" s="8" t="str">
        <f t="shared" si="199"/>
        <v/>
      </c>
      <c r="AX32" s="8" t="str">
        <f t="shared" si="200"/>
        <v/>
      </c>
      <c r="AY32" s="8" t="str">
        <f t="shared" si="201"/>
        <v/>
      </c>
      <c r="AZ32" s="8" t="str">
        <f t="shared" si="202"/>
        <v/>
      </c>
      <c r="BA32" s="8" t="str">
        <f t="shared" si="203"/>
        <v/>
      </c>
      <c r="BB32" s="8" t="str">
        <f t="shared" si="204"/>
        <v/>
      </c>
      <c r="BC32" s="8" t="str">
        <f t="shared" si="205"/>
        <v/>
      </c>
      <c r="BD32" s="8" t="str">
        <f t="shared" si="206"/>
        <v/>
      </c>
      <c r="BE32" s="8" t="str">
        <f t="shared" si="207"/>
        <v/>
      </c>
      <c r="BF32" s="8" t="str">
        <f t="shared" si="208"/>
        <v/>
      </c>
      <c r="BG32" s="8" t="str">
        <f t="shared" si="209"/>
        <v/>
      </c>
      <c r="BH32" s="8" t="str">
        <f t="shared" si="210"/>
        <v/>
      </c>
      <c r="BI32" s="8" t="str">
        <f t="shared" si="211"/>
        <v/>
      </c>
      <c r="BJ32" s="8" t="str">
        <f t="shared" si="212"/>
        <v/>
      </c>
      <c r="BK32" s="8" t="str">
        <f t="shared" si="213"/>
        <v/>
      </c>
      <c r="BL32" s="8" t="str">
        <f t="shared" si="214"/>
        <v/>
      </c>
      <c r="BM32" s="8" t="str">
        <f t="shared" si="215"/>
        <v/>
      </c>
      <c r="BN32" s="8" t="str">
        <f t="shared" si="216"/>
        <v/>
      </c>
      <c r="BO32" s="8" t="str">
        <f t="shared" si="217"/>
        <v/>
      </c>
      <c r="BP32" s="8" t="str">
        <f t="shared" si="218"/>
        <v/>
      </c>
      <c r="BQ32" s="8" t="str">
        <f t="shared" si="219"/>
        <v/>
      </c>
      <c r="BR32" s="8" t="str">
        <f t="shared" si="220"/>
        <v/>
      </c>
      <c r="BS32" s="8" t="str">
        <f t="shared" si="221"/>
        <v/>
      </c>
      <c r="BT32" s="8" t="str">
        <f t="shared" si="222"/>
        <v/>
      </c>
      <c r="BU32" s="8" t="str">
        <f t="shared" si="223"/>
        <v/>
      </c>
      <c r="BV32" s="8" t="str">
        <f t="shared" si="224"/>
        <v/>
      </c>
      <c r="BW32" s="8" t="str">
        <f t="shared" si="225"/>
        <v/>
      </c>
      <c r="BX32" s="8" t="str">
        <f t="shared" si="226"/>
        <v/>
      </c>
      <c r="BY32" s="8" t="str">
        <f t="shared" si="227"/>
        <v/>
      </c>
      <c r="BZ32" s="8" t="str">
        <f t="shared" si="228"/>
        <v/>
      </c>
      <c r="CA32" s="8" t="str">
        <f t="shared" si="229"/>
        <v/>
      </c>
      <c r="CD32" s="8" t="str">
        <f t="shared" si="46"/>
        <v>${findings[30].priority}</v>
      </c>
      <c r="CF32" s="8" t="str">
        <f t="shared" si="0"/>
        <v>&lt; $5MM USD</v>
      </c>
      <c r="CG32" s="8" t="str">
        <f t="shared" si="47"/>
        <v>$5MM - $10MM USD</v>
      </c>
      <c r="CH32" s="8" t="str">
        <f t="shared" si="1"/>
        <v>$10MM - $20MM USD</v>
      </c>
      <c r="CI32" s="8" t="str">
        <f t="shared" si="2"/>
        <v>&gt; $20MM USD</v>
      </c>
      <c r="CK32" s="8" t="s">
        <v>6528</v>
      </c>
      <c r="CL32" s="8" t="s">
        <v>50</v>
      </c>
      <c r="CM32" s="8" t="e">
        <f t="shared" si="3"/>
        <v>#N/A</v>
      </c>
      <c r="CN32" s="8" t="e">
        <f t="shared" si="4"/>
        <v>#N/A</v>
      </c>
      <c r="CO32" s="8" t="e">
        <f t="shared" si="5"/>
        <v>#N/A</v>
      </c>
      <c r="CP32" s="8" t="e">
        <f t="shared" si="6"/>
        <v>#N/A</v>
      </c>
      <c r="CQ32" s="8" t="e">
        <f t="shared" si="7"/>
        <v>#N/A</v>
      </c>
      <c r="CR32" s="8" t="e">
        <f t="shared" si="8"/>
        <v>#N/A</v>
      </c>
      <c r="CS32" s="8" t="e">
        <f t="shared" si="9"/>
        <v>#N/A</v>
      </c>
      <c r="CT32" s="8" t="e">
        <f t="shared" si="10"/>
        <v>#N/A</v>
      </c>
      <c r="CU32" s="8" t="e">
        <f t="shared" si="11"/>
        <v>#N/A</v>
      </c>
      <c r="CV32" s="8" t="e">
        <f t="shared" si="12"/>
        <v>#N/A</v>
      </c>
      <c r="CW32" s="8" t="e">
        <f t="shared" si="13"/>
        <v>#N/A</v>
      </c>
      <c r="CX32" s="8" t="e">
        <f t="shared" si="14"/>
        <v>#N/A</v>
      </c>
      <c r="CY32" s="8" t="e">
        <f t="shared" si="15"/>
        <v>#N/A</v>
      </c>
      <c r="CZ32" s="8" t="e">
        <f t="shared" si="16"/>
        <v>#N/A</v>
      </c>
      <c r="DA32" s="8" t="e">
        <f t="shared" si="17"/>
        <v>#N/A</v>
      </c>
      <c r="DB32" s="8" t="e">
        <f t="shared" si="18"/>
        <v>#N/A</v>
      </c>
      <c r="DC32" s="8" t="e">
        <f t="shared" si="19"/>
        <v>#N/A</v>
      </c>
      <c r="DD32" s="8" t="e">
        <f t="shared" si="20"/>
        <v>#N/A</v>
      </c>
      <c r="DE32" s="8" t="e">
        <f t="shared" si="21"/>
        <v>#N/A</v>
      </c>
      <c r="DF32" s="8" t="e">
        <f t="shared" si="22"/>
        <v>#N/A</v>
      </c>
      <c r="DG32" s="8" t="e">
        <f t="shared" si="23"/>
        <v>#N/A</v>
      </c>
      <c r="DH32" s="8" t="e">
        <f t="shared" si="24"/>
        <v>#N/A</v>
      </c>
      <c r="DI32" s="8" t="s">
        <v>3196</v>
      </c>
      <c r="DK32" s="8" t="s">
        <v>34</v>
      </c>
      <c r="DL32" s="8" t="s">
        <v>3158</v>
      </c>
      <c r="DN32" s="8" t="e">
        <f t="shared" si="25"/>
        <v>#N/A</v>
      </c>
      <c r="DO32" s="8" t="e">
        <f t="shared" si="26"/>
        <v>#N/A</v>
      </c>
      <c r="DP32" s="8" t="e">
        <f t="shared" si="27"/>
        <v>#N/A</v>
      </c>
      <c r="DQ32" s="8" t="e">
        <f t="shared" si="28"/>
        <v>#N/A</v>
      </c>
      <c r="DR32" s="8" t="e">
        <f t="shared" si="29"/>
        <v>#N/A</v>
      </c>
      <c r="DS32" s="8" t="e">
        <f t="shared" si="30"/>
        <v>#N/A</v>
      </c>
      <c r="DT32" s="8" t="e">
        <f t="shared" si="31"/>
        <v>#N/A</v>
      </c>
      <c r="DU32" s="8" t="e">
        <f t="shared" si="32"/>
        <v>#N/A</v>
      </c>
      <c r="DV32" s="8" t="e">
        <f t="shared" si="33"/>
        <v>#N/A</v>
      </c>
      <c r="DW32" s="8" t="e">
        <f t="shared" si="34"/>
        <v>#N/A</v>
      </c>
      <c r="DX32" s="8" t="e">
        <f t="shared" si="35"/>
        <v>#N/A</v>
      </c>
      <c r="DY32" s="8" t="e">
        <f t="shared" si="36"/>
        <v>#N/A</v>
      </c>
      <c r="DZ32" s="8" t="e">
        <f t="shared" si="37"/>
        <v>#N/A</v>
      </c>
      <c r="EA32" s="8" t="e">
        <f t="shared" si="38"/>
        <v>#N/A</v>
      </c>
      <c r="EB32" s="8" t="e">
        <f t="shared" si="39"/>
        <v>#N/A</v>
      </c>
      <c r="EC32" s="8" t="e">
        <f t="shared" si="40"/>
        <v>#N/A</v>
      </c>
      <c r="ED32" s="8" t="e">
        <f t="shared" si="41"/>
        <v>#N/A</v>
      </c>
      <c r="EE32" s="8" t="e">
        <f t="shared" si="42"/>
        <v>#N/A</v>
      </c>
      <c r="EF32" s="8" t="e">
        <f t="shared" si="43"/>
        <v>#N/A</v>
      </c>
      <c r="EG32" s="8" t="e">
        <f t="shared" si="44"/>
        <v>#N/A</v>
      </c>
      <c r="EH32" s="8" t="e">
        <f t="shared" si="45"/>
        <v>#N/A</v>
      </c>
      <c r="EI32" s="8" t="e">
        <f t="shared" si="48"/>
        <v>#N/A</v>
      </c>
      <c r="EJ32" s="8" t="e">
        <f t="shared" si="49"/>
        <v>#N/A</v>
      </c>
      <c r="EK32" s="8" t="e">
        <f t="shared" si="50"/>
        <v>#N/A</v>
      </c>
      <c r="EL32" s="8" t="e">
        <f t="shared" si="51"/>
        <v>#N/A</v>
      </c>
      <c r="EM32" s="8" t="e">
        <f t="shared" si="52"/>
        <v>#N/A</v>
      </c>
      <c r="EN32" s="8" t="e">
        <f t="shared" si="53"/>
        <v>#N/A</v>
      </c>
      <c r="EO32" s="8" t="e">
        <f t="shared" si="54"/>
        <v>#N/A</v>
      </c>
      <c r="EP32" s="8" t="e">
        <f t="shared" si="55"/>
        <v>#N/A</v>
      </c>
      <c r="EQ32" s="8" t="e">
        <f t="shared" si="56"/>
        <v>#N/A</v>
      </c>
      <c r="ER32" s="8" t="e">
        <f t="shared" si="57"/>
        <v>#N/A</v>
      </c>
      <c r="ES32" s="8" t="e">
        <f t="shared" si="58"/>
        <v>#N/A</v>
      </c>
      <c r="ET32" s="8" t="e">
        <f t="shared" si="59"/>
        <v>#N/A</v>
      </c>
      <c r="EU32" s="8" t="e">
        <f t="shared" si="60"/>
        <v>#N/A</v>
      </c>
      <c r="EV32" s="8" t="e">
        <f t="shared" si="61"/>
        <v>#N/A</v>
      </c>
      <c r="EW32" s="8" t="e">
        <f t="shared" si="62"/>
        <v>#N/A</v>
      </c>
      <c r="EX32" s="8" t="e">
        <f t="shared" si="63"/>
        <v>#N/A</v>
      </c>
      <c r="EY32" s="8" t="e">
        <f t="shared" si="64"/>
        <v>#N/A</v>
      </c>
      <c r="EZ32" s="8" t="e">
        <f t="shared" si="65"/>
        <v>#N/A</v>
      </c>
      <c r="FA32" s="8" t="e">
        <f t="shared" si="66"/>
        <v>#N/A</v>
      </c>
      <c r="FB32" s="8" t="e">
        <f t="shared" si="67"/>
        <v>#N/A</v>
      </c>
      <c r="FC32" s="8" t="e">
        <f t="shared" si="68"/>
        <v>#N/A</v>
      </c>
      <c r="FD32" s="8" t="e">
        <f t="shared" si="69"/>
        <v>#N/A</v>
      </c>
      <c r="FE32" s="8" t="e">
        <f t="shared" si="70"/>
        <v>#N/A</v>
      </c>
      <c r="FF32" s="8" t="e">
        <f t="shared" si="71"/>
        <v>#N/A</v>
      </c>
      <c r="FG32" s="8" t="e">
        <f t="shared" si="72"/>
        <v>#N/A</v>
      </c>
      <c r="FH32" s="8" t="e">
        <f t="shared" si="73"/>
        <v>#N/A</v>
      </c>
      <c r="FI32" s="8" t="e">
        <f t="shared" si="74"/>
        <v>#N/A</v>
      </c>
      <c r="FJ32" s="8" t="e">
        <f t="shared" si="75"/>
        <v>#N/A</v>
      </c>
      <c r="FK32" s="8" t="e">
        <f t="shared" si="76"/>
        <v>#N/A</v>
      </c>
      <c r="FL32" s="8" t="e">
        <f t="shared" si="77"/>
        <v>#N/A</v>
      </c>
      <c r="FM32" s="8" t="e">
        <f t="shared" si="78"/>
        <v>#N/A</v>
      </c>
      <c r="FN32" s="8" t="e">
        <f t="shared" si="79"/>
        <v>#N/A</v>
      </c>
      <c r="FO32" s="8" t="e">
        <f t="shared" si="80"/>
        <v>#N/A</v>
      </c>
      <c r="FP32" s="8" t="e">
        <f t="shared" si="81"/>
        <v>#N/A</v>
      </c>
      <c r="FQ32" s="8" t="e">
        <f t="shared" si="82"/>
        <v>#N/A</v>
      </c>
      <c r="FR32" s="8" t="e">
        <f t="shared" si="83"/>
        <v>#N/A</v>
      </c>
      <c r="FS32" s="8" t="e">
        <f t="shared" si="84"/>
        <v>#N/A</v>
      </c>
      <c r="FT32" s="8" t="e">
        <f t="shared" si="85"/>
        <v>#N/A</v>
      </c>
      <c r="FU32" s="8" t="e">
        <f t="shared" si="86"/>
        <v>#N/A</v>
      </c>
      <c r="FV32" s="8" t="e">
        <f t="shared" si="87"/>
        <v>#N/A</v>
      </c>
      <c r="FW32" s="8" t="e">
        <f t="shared" si="88"/>
        <v>#N/A</v>
      </c>
      <c r="FX32" s="8" t="e">
        <f t="shared" si="89"/>
        <v>#N/A</v>
      </c>
      <c r="FY32" s="8" t="e">
        <f t="shared" si="90"/>
        <v>#N/A</v>
      </c>
      <c r="FZ32" s="8" t="e">
        <f t="shared" si="91"/>
        <v>#N/A</v>
      </c>
      <c r="GA32" s="8" t="e">
        <f t="shared" si="92"/>
        <v>#N/A</v>
      </c>
      <c r="GB32" s="8" t="e">
        <f t="shared" si="93"/>
        <v>#N/A</v>
      </c>
      <c r="GC32" s="8" t="e">
        <f t="shared" si="94"/>
        <v>#N/A</v>
      </c>
      <c r="GD32" s="8" t="e">
        <f t="shared" si="95"/>
        <v>#N/A</v>
      </c>
      <c r="GE32" s="8" t="e">
        <f t="shared" si="96"/>
        <v>#N/A</v>
      </c>
      <c r="GF32" s="8" t="e">
        <f t="shared" si="97"/>
        <v>#N/A</v>
      </c>
      <c r="GG32" s="8" t="e">
        <f t="shared" si="98"/>
        <v>#N/A</v>
      </c>
      <c r="GH32" s="8" t="e">
        <f t="shared" si="99"/>
        <v>#N/A</v>
      </c>
      <c r="GI32" s="8" t="e">
        <f t="shared" si="100"/>
        <v>#N/A</v>
      </c>
      <c r="GJ32" s="8" t="e">
        <f t="shared" si="101"/>
        <v>#N/A</v>
      </c>
      <c r="GK32" s="8" t="e">
        <f t="shared" si="102"/>
        <v>#N/A</v>
      </c>
      <c r="GL32" s="8" t="e">
        <f t="shared" si="103"/>
        <v>#N/A</v>
      </c>
      <c r="GM32" s="8" t="e">
        <f t="shared" si="104"/>
        <v>#N/A</v>
      </c>
      <c r="GN32" s="8" t="e">
        <f t="shared" si="105"/>
        <v>#N/A</v>
      </c>
      <c r="GO32" s="8" t="e">
        <f t="shared" si="106"/>
        <v>#N/A</v>
      </c>
      <c r="GP32" s="8" t="e">
        <f t="shared" si="107"/>
        <v>#N/A</v>
      </c>
      <c r="GQ32" s="8" t="e">
        <f t="shared" si="108"/>
        <v>#N/A</v>
      </c>
      <c r="GR32" s="8" t="e">
        <f t="shared" si="109"/>
        <v>#N/A</v>
      </c>
      <c r="GS32" s="8" t="e">
        <f t="shared" si="110"/>
        <v>#N/A</v>
      </c>
      <c r="GT32" s="8" t="e">
        <f t="shared" si="111"/>
        <v>#N/A</v>
      </c>
      <c r="GU32" s="8" t="e">
        <f t="shared" si="112"/>
        <v>#N/A</v>
      </c>
      <c r="GV32" s="8" t="e">
        <f t="shared" si="113"/>
        <v>#N/A</v>
      </c>
      <c r="GW32" s="8" t="e">
        <f t="shared" si="114"/>
        <v>#N/A</v>
      </c>
      <c r="GX32" s="8" t="e">
        <f t="shared" si="115"/>
        <v>#N/A</v>
      </c>
      <c r="GY32" s="8" t="e">
        <f t="shared" si="116"/>
        <v>#N/A</v>
      </c>
      <c r="GZ32" s="8" t="e">
        <f t="shared" si="117"/>
        <v>#N/A</v>
      </c>
      <c r="HA32" s="8" t="e">
        <f t="shared" si="118"/>
        <v>#N/A</v>
      </c>
      <c r="HB32" s="8" t="e">
        <f t="shared" si="119"/>
        <v>#N/A</v>
      </c>
      <c r="HC32" s="8" t="e">
        <f t="shared" si="120"/>
        <v>#N/A</v>
      </c>
      <c r="HD32" s="8" t="e">
        <f t="shared" si="121"/>
        <v>#N/A</v>
      </c>
      <c r="HE32" s="8" t="e">
        <f t="shared" si="122"/>
        <v>#N/A</v>
      </c>
      <c r="HF32" s="8" t="e">
        <f t="shared" si="123"/>
        <v>#N/A</v>
      </c>
      <c r="HG32" s="8" t="e">
        <f t="shared" si="124"/>
        <v>#N/A</v>
      </c>
      <c r="HH32" s="8" t="e">
        <f t="shared" si="125"/>
        <v>#N/A</v>
      </c>
      <c r="HI32" s="8" t="e">
        <f t="shared" si="126"/>
        <v>#N/A</v>
      </c>
      <c r="HJ32" s="8" t="e">
        <f t="shared" si="127"/>
        <v>#N/A</v>
      </c>
      <c r="HK32" s="8" t="e">
        <f t="shared" si="128"/>
        <v>#N/A</v>
      </c>
      <c r="HL32" s="8" t="e">
        <f t="shared" si="129"/>
        <v>#N/A</v>
      </c>
      <c r="HM32" s="8" t="e">
        <f t="shared" si="130"/>
        <v>#N/A</v>
      </c>
      <c r="HN32" s="8" t="e">
        <f t="shared" si="131"/>
        <v>#N/A</v>
      </c>
    </row>
    <row r="33" spans="1:222" ht="13" x14ac:dyDescent="0.2">
      <c r="A33" s="4" t="s">
        <v>8487</v>
      </c>
      <c r="B33" s="11" t="s">
        <v>8488</v>
      </c>
      <c r="C33" s="4" t="s">
        <v>8489</v>
      </c>
      <c r="D33" s="11" t="s">
        <v>8490</v>
      </c>
      <c r="E33" s="11" t="s">
        <v>8688</v>
      </c>
      <c r="F33" s="11" t="s">
        <v>8590</v>
      </c>
      <c r="G33" s="11" t="s">
        <v>8639</v>
      </c>
      <c r="H33" s="11" t="s">
        <v>8737</v>
      </c>
      <c r="I33" s="11" t="s">
        <v>8786</v>
      </c>
      <c r="J33" s="4" t="s">
        <v>8866</v>
      </c>
      <c r="K33" s="4" t="s">
        <v>8867</v>
      </c>
      <c r="L33" s="11" t="s">
        <v>8933</v>
      </c>
      <c r="M33" s="11" t="s">
        <v>9013</v>
      </c>
      <c r="N33" s="11" t="s">
        <v>9014</v>
      </c>
      <c r="AC33" s="8" t="s">
        <v>5710</v>
      </c>
      <c r="AD33" s="8" t="s">
        <v>5861</v>
      </c>
      <c r="AE33" s="8" t="str">
        <f t="shared" si="181"/>
        <v/>
      </c>
      <c r="AF33" s="8" t="str">
        <f t="shared" si="182"/>
        <v/>
      </c>
      <c r="AG33" s="8" t="str">
        <f t="shared" si="183"/>
        <v/>
      </c>
      <c r="AH33" s="8" t="str">
        <f t="shared" si="184"/>
        <v/>
      </c>
      <c r="AI33" s="8" t="str">
        <f t="shared" si="185"/>
        <v/>
      </c>
      <c r="AJ33" s="8" t="str">
        <f t="shared" si="186"/>
        <v/>
      </c>
      <c r="AK33" s="8" t="str">
        <f t="shared" si="187"/>
        <v/>
      </c>
      <c r="AL33" s="8" t="str">
        <f t="shared" si="188"/>
        <v/>
      </c>
      <c r="AM33" s="8" t="str">
        <f t="shared" si="189"/>
        <v/>
      </c>
      <c r="AN33" s="8" t="str">
        <f t="shared" si="190"/>
        <v/>
      </c>
      <c r="AO33" s="8" t="str">
        <f t="shared" si="191"/>
        <v/>
      </c>
      <c r="AP33" s="8" t="str">
        <f t="shared" si="192"/>
        <v/>
      </c>
      <c r="AQ33" s="8" t="str">
        <f t="shared" si="193"/>
        <v/>
      </c>
      <c r="AR33" s="8" t="str">
        <f t="shared" si="194"/>
        <v/>
      </c>
      <c r="AS33" s="8" t="str">
        <f t="shared" si="195"/>
        <v/>
      </c>
      <c r="AT33" s="8" t="str">
        <f t="shared" si="196"/>
        <v/>
      </c>
      <c r="AU33" s="8" t="str">
        <f t="shared" si="197"/>
        <v/>
      </c>
      <c r="AV33" s="8" t="str">
        <f t="shared" si="198"/>
        <v/>
      </c>
      <c r="AW33" s="8" t="str">
        <f t="shared" si="199"/>
        <v/>
      </c>
      <c r="AX33" s="8" t="str">
        <f t="shared" si="200"/>
        <v/>
      </c>
      <c r="AY33" s="8" t="str">
        <f t="shared" si="201"/>
        <v/>
      </c>
      <c r="AZ33" s="8" t="str">
        <f t="shared" si="202"/>
        <v/>
      </c>
      <c r="BA33" s="8" t="str">
        <f t="shared" si="203"/>
        <v/>
      </c>
      <c r="BB33" s="8" t="str">
        <f t="shared" si="204"/>
        <v/>
      </c>
      <c r="BC33" s="8" t="str">
        <f t="shared" si="205"/>
        <v/>
      </c>
      <c r="BD33" s="8" t="str">
        <f t="shared" si="206"/>
        <v/>
      </c>
      <c r="BE33" s="8" t="str">
        <f t="shared" si="207"/>
        <v/>
      </c>
      <c r="BF33" s="8" t="str">
        <f t="shared" si="208"/>
        <v/>
      </c>
      <c r="BG33" s="8" t="str">
        <f t="shared" si="209"/>
        <v/>
      </c>
      <c r="BH33" s="8" t="str">
        <f t="shared" si="210"/>
        <v/>
      </c>
      <c r="BI33" s="8" t="str">
        <f t="shared" si="211"/>
        <v/>
      </c>
      <c r="BJ33" s="8" t="str">
        <f t="shared" si="212"/>
        <v/>
      </c>
      <c r="BK33" s="8" t="str">
        <f t="shared" si="213"/>
        <v/>
      </c>
      <c r="BL33" s="8" t="str">
        <f t="shared" si="214"/>
        <v/>
      </c>
      <c r="BM33" s="8" t="str">
        <f t="shared" si="215"/>
        <v/>
      </c>
      <c r="BN33" s="8" t="str">
        <f t="shared" si="216"/>
        <v/>
      </c>
      <c r="BO33" s="8" t="str">
        <f t="shared" si="217"/>
        <v/>
      </c>
      <c r="BP33" s="8" t="str">
        <f t="shared" si="218"/>
        <v/>
      </c>
      <c r="BQ33" s="8" t="str">
        <f t="shared" si="219"/>
        <v/>
      </c>
      <c r="BR33" s="8" t="str">
        <f t="shared" si="220"/>
        <v/>
      </c>
      <c r="BS33" s="8" t="str">
        <f t="shared" si="221"/>
        <v/>
      </c>
      <c r="BT33" s="8" t="str">
        <f t="shared" si="222"/>
        <v/>
      </c>
      <c r="BU33" s="8" t="str">
        <f t="shared" si="223"/>
        <v/>
      </c>
      <c r="BV33" s="8" t="str">
        <f t="shared" si="224"/>
        <v/>
      </c>
      <c r="BW33" s="8" t="str">
        <f t="shared" si="225"/>
        <v/>
      </c>
      <c r="BX33" s="8" t="str">
        <f t="shared" si="226"/>
        <v/>
      </c>
      <c r="BY33" s="8" t="str">
        <f t="shared" si="227"/>
        <v/>
      </c>
      <c r="BZ33" s="8" t="str">
        <f t="shared" si="228"/>
        <v/>
      </c>
      <c r="CA33" s="8" t="str">
        <f t="shared" si="229"/>
        <v/>
      </c>
      <c r="CD33" s="8" t="str">
        <f t="shared" si="46"/>
        <v>${findings[31].priority}</v>
      </c>
      <c r="CF33" s="8" t="str">
        <f t="shared" si="0"/>
        <v>&lt; $5MM USD</v>
      </c>
      <c r="CG33" s="8" t="str">
        <f t="shared" si="47"/>
        <v>$5MM - $10MM USD</v>
      </c>
      <c r="CH33" s="8" t="str">
        <f t="shared" si="1"/>
        <v>$10MM - $20MM USD</v>
      </c>
      <c r="CI33" s="8" t="str">
        <f t="shared" si="2"/>
        <v>&gt; $20MM USD</v>
      </c>
      <c r="CK33" s="8" t="s">
        <v>63</v>
      </c>
      <c r="CL33" s="8" t="s">
        <v>33</v>
      </c>
      <c r="CM33" s="8" t="e">
        <f t="shared" si="3"/>
        <v>#N/A</v>
      </c>
      <c r="CN33" s="8" t="e">
        <f t="shared" si="4"/>
        <v>#N/A</v>
      </c>
      <c r="CO33" s="8" t="e">
        <f t="shared" si="5"/>
        <v>#N/A</v>
      </c>
      <c r="CP33" s="8" t="e">
        <f t="shared" si="6"/>
        <v>#N/A</v>
      </c>
      <c r="CQ33" s="8" t="e">
        <f t="shared" si="7"/>
        <v>#N/A</v>
      </c>
      <c r="CR33" s="8" t="e">
        <f t="shared" si="8"/>
        <v>#N/A</v>
      </c>
      <c r="CS33" s="8" t="e">
        <f t="shared" si="9"/>
        <v>#N/A</v>
      </c>
      <c r="CT33" s="8" t="e">
        <f t="shared" si="10"/>
        <v>#N/A</v>
      </c>
      <c r="CU33" s="8" t="e">
        <f t="shared" si="11"/>
        <v>#N/A</v>
      </c>
      <c r="CV33" s="8" t="e">
        <f t="shared" si="12"/>
        <v>#N/A</v>
      </c>
      <c r="CW33" s="8" t="e">
        <f t="shared" si="13"/>
        <v>#N/A</v>
      </c>
      <c r="CX33" s="8" t="e">
        <f t="shared" si="14"/>
        <v>#N/A</v>
      </c>
      <c r="CY33" s="8" t="e">
        <f t="shared" si="15"/>
        <v>#N/A</v>
      </c>
      <c r="CZ33" s="8" t="e">
        <f t="shared" si="16"/>
        <v>#N/A</v>
      </c>
      <c r="DA33" s="8" t="e">
        <f t="shared" si="17"/>
        <v>#N/A</v>
      </c>
      <c r="DB33" s="8" t="e">
        <f t="shared" si="18"/>
        <v>#N/A</v>
      </c>
      <c r="DC33" s="8" t="e">
        <f t="shared" si="19"/>
        <v>#N/A</v>
      </c>
      <c r="DD33" s="8" t="e">
        <f t="shared" si="20"/>
        <v>#N/A</v>
      </c>
      <c r="DE33" s="8" t="e">
        <f t="shared" si="21"/>
        <v>#N/A</v>
      </c>
      <c r="DF33" s="8" t="e">
        <f t="shared" si="22"/>
        <v>#N/A</v>
      </c>
      <c r="DG33" s="8" t="e">
        <f t="shared" si="23"/>
        <v>#N/A</v>
      </c>
      <c r="DH33" s="8" t="e">
        <f t="shared" si="24"/>
        <v>#N/A</v>
      </c>
      <c r="DI33" s="8" t="s">
        <v>3197</v>
      </c>
      <c r="DK33" s="8" t="s">
        <v>34</v>
      </c>
      <c r="DL33" s="8" t="s">
        <v>3212</v>
      </c>
      <c r="DN33" s="8" t="e">
        <f t="shared" si="25"/>
        <v>#N/A</v>
      </c>
      <c r="DO33" s="8" t="e">
        <f t="shared" si="26"/>
        <v>#N/A</v>
      </c>
      <c r="DP33" s="8" t="e">
        <f t="shared" si="27"/>
        <v>#N/A</v>
      </c>
      <c r="DQ33" s="8" t="e">
        <f t="shared" si="28"/>
        <v>#N/A</v>
      </c>
      <c r="DR33" s="8" t="e">
        <f t="shared" si="29"/>
        <v>#N/A</v>
      </c>
      <c r="DS33" s="8" t="e">
        <f t="shared" si="30"/>
        <v>#N/A</v>
      </c>
      <c r="DT33" s="8" t="e">
        <f t="shared" si="31"/>
        <v>#N/A</v>
      </c>
      <c r="DU33" s="8" t="e">
        <f t="shared" si="32"/>
        <v>#N/A</v>
      </c>
      <c r="DV33" s="8" t="e">
        <f t="shared" si="33"/>
        <v>#N/A</v>
      </c>
      <c r="DW33" s="8" t="e">
        <f t="shared" si="34"/>
        <v>#N/A</v>
      </c>
      <c r="DX33" s="8" t="e">
        <f t="shared" si="35"/>
        <v>#N/A</v>
      </c>
      <c r="DY33" s="8" t="e">
        <f t="shared" si="36"/>
        <v>#N/A</v>
      </c>
      <c r="DZ33" s="8" t="e">
        <f t="shared" si="37"/>
        <v>#N/A</v>
      </c>
      <c r="EA33" s="8" t="e">
        <f t="shared" si="38"/>
        <v>#N/A</v>
      </c>
      <c r="EB33" s="8" t="e">
        <f t="shared" si="39"/>
        <v>#N/A</v>
      </c>
      <c r="EC33" s="8" t="e">
        <f t="shared" si="40"/>
        <v>#N/A</v>
      </c>
      <c r="ED33" s="8" t="e">
        <f t="shared" si="41"/>
        <v>#N/A</v>
      </c>
      <c r="EE33" s="8" t="e">
        <f t="shared" si="42"/>
        <v>#N/A</v>
      </c>
      <c r="EF33" s="8" t="e">
        <f t="shared" si="43"/>
        <v>#N/A</v>
      </c>
      <c r="EG33" s="8" t="e">
        <f t="shared" si="44"/>
        <v>#N/A</v>
      </c>
      <c r="EH33" s="8" t="e">
        <f t="shared" si="45"/>
        <v>#N/A</v>
      </c>
      <c r="EI33" s="8" t="e">
        <f t="shared" si="48"/>
        <v>#N/A</v>
      </c>
      <c r="EJ33" s="8" t="e">
        <f t="shared" si="49"/>
        <v>#N/A</v>
      </c>
      <c r="EK33" s="8" t="e">
        <f t="shared" si="50"/>
        <v>#N/A</v>
      </c>
      <c r="EL33" s="8" t="e">
        <f t="shared" si="51"/>
        <v>#N/A</v>
      </c>
      <c r="EM33" s="8" t="e">
        <f t="shared" si="52"/>
        <v>#N/A</v>
      </c>
      <c r="EN33" s="8" t="e">
        <f t="shared" si="53"/>
        <v>#N/A</v>
      </c>
      <c r="EO33" s="8" t="e">
        <f t="shared" si="54"/>
        <v>#N/A</v>
      </c>
      <c r="EP33" s="8" t="e">
        <f t="shared" si="55"/>
        <v>#N/A</v>
      </c>
      <c r="EQ33" s="8" t="e">
        <f t="shared" si="56"/>
        <v>#N/A</v>
      </c>
      <c r="ER33" s="8" t="e">
        <f t="shared" si="57"/>
        <v>#N/A</v>
      </c>
      <c r="ES33" s="8" t="e">
        <f t="shared" si="58"/>
        <v>#N/A</v>
      </c>
      <c r="ET33" s="8" t="e">
        <f t="shared" si="59"/>
        <v>#N/A</v>
      </c>
      <c r="EU33" s="8" t="e">
        <f t="shared" si="60"/>
        <v>#N/A</v>
      </c>
      <c r="EV33" s="8" t="e">
        <f t="shared" si="61"/>
        <v>#N/A</v>
      </c>
      <c r="EW33" s="8" t="e">
        <f t="shared" si="62"/>
        <v>#N/A</v>
      </c>
      <c r="EX33" s="8" t="e">
        <f t="shared" si="63"/>
        <v>#N/A</v>
      </c>
      <c r="EY33" s="8" t="e">
        <f t="shared" si="64"/>
        <v>#N/A</v>
      </c>
      <c r="EZ33" s="8" t="e">
        <f t="shared" si="65"/>
        <v>#N/A</v>
      </c>
      <c r="FA33" s="8" t="e">
        <f t="shared" si="66"/>
        <v>#N/A</v>
      </c>
      <c r="FB33" s="8" t="e">
        <f t="shared" si="67"/>
        <v>#N/A</v>
      </c>
      <c r="FC33" s="8" t="e">
        <f t="shared" si="68"/>
        <v>#N/A</v>
      </c>
      <c r="FD33" s="8" t="e">
        <f t="shared" si="69"/>
        <v>#N/A</v>
      </c>
      <c r="FE33" s="8" t="e">
        <f t="shared" si="70"/>
        <v>#N/A</v>
      </c>
      <c r="FF33" s="8" t="e">
        <f t="shared" si="71"/>
        <v>#N/A</v>
      </c>
      <c r="FG33" s="8" t="e">
        <f t="shared" si="72"/>
        <v>#N/A</v>
      </c>
      <c r="FH33" s="8" t="e">
        <f t="shared" si="73"/>
        <v>#N/A</v>
      </c>
      <c r="FI33" s="8" t="e">
        <f t="shared" si="74"/>
        <v>#N/A</v>
      </c>
      <c r="FJ33" s="8" t="e">
        <f t="shared" si="75"/>
        <v>#N/A</v>
      </c>
      <c r="FK33" s="8" t="e">
        <f t="shared" si="76"/>
        <v>#N/A</v>
      </c>
      <c r="FL33" s="8" t="e">
        <f t="shared" si="77"/>
        <v>#N/A</v>
      </c>
      <c r="FM33" s="8" t="e">
        <f t="shared" si="78"/>
        <v>#N/A</v>
      </c>
      <c r="FN33" s="8" t="e">
        <f t="shared" si="79"/>
        <v>#N/A</v>
      </c>
      <c r="FO33" s="8" t="e">
        <f t="shared" si="80"/>
        <v>#N/A</v>
      </c>
      <c r="FP33" s="8" t="e">
        <f t="shared" si="81"/>
        <v>#N/A</v>
      </c>
      <c r="FQ33" s="8" t="e">
        <f t="shared" si="82"/>
        <v>#N/A</v>
      </c>
      <c r="FR33" s="8" t="e">
        <f t="shared" si="83"/>
        <v>#N/A</v>
      </c>
      <c r="FS33" s="8" t="e">
        <f t="shared" si="84"/>
        <v>#N/A</v>
      </c>
      <c r="FT33" s="8" t="e">
        <f t="shared" si="85"/>
        <v>#N/A</v>
      </c>
      <c r="FU33" s="8" t="e">
        <f t="shared" si="86"/>
        <v>#N/A</v>
      </c>
      <c r="FV33" s="8" t="e">
        <f t="shared" si="87"/>
        <v>#N/A</v>
      </c>
      <c r="FW33" s="8" t="e">
        <f t="shared" si="88"/>
        <v>#N/A</v>
      </c>
      <c r="FX33" s="8" t="e">
        <f t="shared" si="89"/>
        <v>#N/A</v>
      </c>
      <c r="FY33" s="8" t="e">
        <f t="shared" si="90"/>
        <v>#N/A</v>
      </c>
      <c r="FZ33" s="8" t="e">
        <f t="shared" si="91"/>
        <v>#N/A</v>
      </c>
      <c r="GA33" s="8" t="e">
        <f t="shared" si="92"/>
        <v>#N/A</v>
      </c>
      <c r="GB33" s="8" t="e">
        <f t="shared" si="93"/>
        <v>#N/A</v>
      </c>
      <c r="GC33" s="8" t="e">
        <f t="shared" si="94"/>
        <v>#N/A</v>
      </c>
      <c r="GD33" s="8" t="e">
        <f t="shared" si="95"/>
        <v>#N/A</v>
      </c>
      <c r="GE33" s="8" t="e">
        <f t="shared" si="96"/>
        <v>#N/A</v>
      </c>
      <c r="GF33" s="8" t="e">
        <f t="shared" si="97"/>
        <v>#N/A</v>
      </c>
      <c r="GG33" s="8" t="e">
        <f t="shared" si="98"/>
        <v>#N/A</v>
      </c>
      <c r="GH33" s="8" t="e">
        <f t="shared" si="99"/>
        <v>#N/A</v>
      </c>
      <c r="GI33" s="8" t="e">
        <f t="shared" si="100"/>
        <v>#N/A</v>
      </c>
      <c r="GJ33" s="8" t="e">
        <f t="shared" si="101"/>
        <v>#N/A</v>
      </c>
      <c r="GK33" s="8" t="e">
        <f t="shared" si="102"/>
        <v>#N/A</v>
      </c>
      <c r="GL33" s="8" t="e">
        <f t="shared" si="103"/>
        <v>#N/A</v>
      </c>
      <c r="GM33" s="8" t="e">
        <f t="shared" si="104"/>
        <v>#N/A</v>
      </c>
      <c r="GN33" s="8" t="e">
        <f t="shared" si="105"/>
        <v>#N/A</v>
      </c>
      <c r="GO33" s="8" t="e">
        <f t="shared" si="106"/>
        <v>#N/A</v>
      </c>
      <c r="GP33" s="8" t="e">
        <f t="shared" si="107"/>
        <v>#N/A</v>
      </c>
      <c r="GQ33" s="8" t="e">
        <f t="shared" si="108"/>
        <v>#N/A</v>
      </c>
      <c r="GR33" s="8" t="e">
        <f t="shared" si="109"/>
        <v>#N/A</v>
      </c>
      <c r="GS33" s="8" t="e">
        <f t="shared" si="110"/>
        <v>#N/A</v>
      </c>
      <c r="GT33" s="8" t="e">
        <f t="shared" si="111"/>
        <v>#N/A</v>
      </c>
      <c r="GU33" s="8" t="e">
        <f t="shared" si="112"/>
        <v>#N/A</v>
      </c>
      <c r="GV33" s="8" t="e">
        <f t="shared" si="113"/>
        <v>#N/A</v>
      </c>
      <c r="GW33" s="8" t="e">
        <f t="shared" si="114"/>
        <v>#N/A</v>
      </c>
      <c r="GX33" s="8" t="e">
        <f t="shared" si="115"/>
        <v>#N/A</v>
      </c>
      <c r="GY33" s="8" t="e">
        <f t="shared" si="116"/>
        <v>#N/A</v>
      </c>
      <c r="GZ33" s="8" t="e">
        <f t="shared" si="117"/>
        <v>#N/A</v>
      </c>
      <c r="HA33" s="8" t="e">
        <f t="shared" si="118"/>
        <v>#N/A</v>
      </c>
      <c r="HB33" s="8" t="e">
        <f t="shared" si="119"/>
        <v>#N/A</v>
      </c>
      <c r="HC33" s="8" t="e">
        <f t="shared" si="120"/>
        <v>#N/A</v>
      </c>
      <c r="HD33" s="8" t="e">
        <f t="shared" si="121"/>
        <v>#N/A</v>
      </c>
      <c r="HE33" s="8" t="e">
        <f t="shared" si="122"/>
        <v>#N/A</v>
      </c>
      <c r="HF33" s="8" t="e">
        <f t="shared" si="123"/>
        <v>#N/A</v>
      </c>
      <c r="HG33" s="8" t="e">
        <f t="shared" si="124"/>
        <v>#N/A</v>
      </c>
      <c r="HH33" s="8" t="e">
        <f t="shared" si="125"/>
        <v>#N/A</v>
      </c>
      <c r="HI33" s="8" t="e">
        <f t="shared" si="126"/>
        <v>#N/A</v>
      </c>
      <c r="HJ33" s="8" t="e">
        <f t="shared" si="127"/>
        <v>#N/A</v>
      </c>
      <c r="HK33" s="8" t="e">
        <f t="shared" si="128"/>
        <v>#N/A</v>
      </c>
      <c r="HL33" s="8" t="e">
        <f t="shared" si="129"/>
        <v>#N/A</v>
      </c>
      <c r="HM33" s="8" t="e">
        <f t="shared" si="130"/>
        <v>#N/A</v>
      </c>
      <c r="HN33" s="8" t="e">
        <f t="shared" si="131"/>
        <v>#N/A</v>
      </c>
    </row>
    <row r="34" spans="1:222" ht="13" x14ac:dyDescent="0.2">
      <c r="A34" s="4" t="s">
        <v>8491</v>
      </c>
      <c r="B34" s="11" t="s">
        <v>8492</v>
      </c>
      <c r="C34" s="4" t="s">
        <v>8493</v>
      </c>
      <c r="D34" s="11" t="s">
        <v>8494</v>
      </c>
      <c r="E34" s="11" t="s">
        <v>8689</v>
      </c>
      <c r="F34" s="11" t="s">
        <v>8591</v>
      </c>
      <c r="G34" s="11" t="s">
        <v>8640</v>
      </c>
      <c r="H34" s="11" t="s">
        <v>8738</v>
      </c>
      <c r="I34" s="11" t="s">
        <v>8787</v>
      </c>
      <c r="J34" s="4" t="s">
        <v>8868</v>
      </c>
      <c r="K34" s="4" t="s">
        <v>8869</v>
      </c>
      <c r="L34" s="11" t="s">
        <v>8934</v>
      </c>
      <c r="M34" s="11" t="s">
        <v>9015</v>
      </c>
      <c r="N34" s="11" t="s">
        <v>9016</v>
      </c>
      <c r="AC34" s="8" t="s">
        <v>5711</v>
      </c>
      <c r="AD34" s="8" t="s">
        <v>5862</v>
      </c>
      <c r="AE34" s="8" t="str">
        <f t="shared" si="181"/>
        <v/>
      </c>
      <c r="AF34" s="8" t="str">
        <f t="shared" si="182"/>
        <v/>
      </c>
      <c r="AG34" s="8" t="str">
        <f t="shared" si="183"/>
        <v/>
      </c>
      <c r="AH34" s="8" t="str">
        <f t="shared" si="184"/>
        <v/>
      </c>
      <c r="AI34" s="8" t="str">
        <f t="shared" si="185"/>
        <v/>
      </c>
      <c r="AJ34" s="8" t="str">
        <f t="shared" si="186"/>
        <v/>
      </c>
      <c r="AK34" s="8" t="str">
        <f t="shared" si="187"/>
        <v/>
      </c>
      <c r="AL34" s="8" t="str">
        <f t="shared" si="188"/>
        <v/>
      </c>
      <c r="AM34" s="8" t="str">
        <f t="shared" si="189"/>
        <v/>
      </c>
      <c r="AN34" s="8" t="str">
        <f t="shared" si="190"/>
        <v/>
      </c>
      <c r="AO34" s="8" t="str">
        <f t="shared" si="191"/>
        <v/>
      </c>
      <c r="AP34" s="8" t="str">
        <f t="shared" si="192"/>
        <v/>
      </c>
      <c r="AQ34" s="8" t="str">
        <f t="shared" si="193"/>
        <v/>
      </c>
      <c r="AR34" s="8" t="str">
        <f t="shared" si="194"/>
        <v/>
      </c>
      <c r="AS34" s="8" t="str">
        <f t="shared" si="195"/>
        <v/>
      </c>
      <c r="AT34" s="8" t="str">
        <f t="shared" si="196"/>
        <v/>
      </c>
      <c r="AU34" s="8" t="str">
        <f t="shared" si="197"/>
        <v/>
      </c>
      <c r="AV34" s="8" t="str">
        <f t="shared" si="198"/>
        <v/>
      </c>
      <c r="AW34" s="8" t="str">
        <f t="shared" si="199"/>
        <v/>
      </c>
      <c r="AX34" s="8" t="str">
        <f t="shared" si="200"/>
        <v/>
      </c>
      <c r="AY34" s="8" t="str">
        <f t="shared" si="201"/>
        <v/>
      </c>
      <c r="AZ34" s="8" t="str">
        <f t="shared" si="202"/>
        <v/>
      </c>
      <c r="BA34" s="8" t="str">
        <f t="shared" si="203"/>
        <v/>
      </c>
      <c r="BB34" s="8" t="str">
        <f t="shared" si="204"/>
        <v/>
      </c>
      <c r="BC34" s="8" t="str">
        <f t="shared" si="205"/>
        <v/>
      </c>
      <c r="BD34" s="8" t="str">
        <f t="shared" si="206"/>
        <v/>
      </c>
      <c r="BE34" s="8" t="str">
        <f t="shared" si="207"/>
        <v/>
      </c>
      <c r="BF34" s="8" t="str">
        <f t="shared" si="208"/>
        <v/>
      </c>
      <c r="BG34" s="8" t="str">
        <f t="shared" si="209"/>
        <v/>
      </c>
      <c r="BH34" s="8" t="str">
        <f t="shared" si="210"/>
        <v/>
      </c>
      <c r="BI34" s="8" t="str">
        <f t="shared" si="211"/>
        <v/>
      </c>
      <c r="BJ34" s="8" t="str">
        <f t="shared" si="212"/>
        <v/>
      </c>
      <c r="BK34" s="8" t="str">
        <f t="shared" si="213"/>
        <v/>
      </c>
      <c r="BL34" s="8" t="str">
        <f t="shared" si="214"/>
        <v/>
      </c>
      <c r="BM34" s="8" t="str">
        <f t="shared" si="215"/>
        <v/>
      </c>
      <c r="BN34" s="8" t="str">
        <f t="shared" si="216"/>
        <v/>
      </c>
      <c r="BO34" s="8" t="str">
        <f t="shared" si="217"/>
        <v/>
      </c>
      <c r="BP34" s="8" t="str">
        <f t="shared" si="218"/>
        <v/>
      </c>
      <c r="BQ34" s="8" t="str">
        <f t="shared" si="219"/>
        <v/>
      </c>
      <c r="BR34" s="8" t="str">
        <f t="shared" si="220"/>
        <v/>
      </c>
      <c r="BS34" s="8" t="str">
        <f t="shared" si="221"/>
        <v/>
      </c>
      <c r="BT34" s="8" t="str">
        <f t="shared" si="222"/>
        <v/>
      </c>
      <c r="BU34" s="8" t="str">
        <f t="shared" si="223"/>
        <v/>
      </c>
      <c r="BV34" s="8" t="str">
        <f t="shared" si="224"/>
        <v/>
      </c>
      <c r="BW34" s="8" t="str">
        <f t="shared" si="225"/>
        <v/>
      </c>
      <c r="BX34" s="8" t="str">
        <f t="shared" si="226"/>
        <v/>
      </c>
      <c r="BY34" s="8" t="str">
        <f t="shared" si="227"/>
        <v/>
      </c>
      <c r="BZ34" s="8" t="str">
        <f t="shared" si="228"/>
        <v/>
      </c>
      <c r="CA34" s="8" t="str">
        <f t="shared" si="229"/>
        <v/>
      </c>
      <c r="CD34" s="8" t="str">
        <f t="shared" si="46"/>
        <v>${findings[32].priority}</v>
      </c>
      <c r="CF34" s="8" t="str">
        <f t="shared" ref="CF34:CF50" si="230">IF($CD34="","",IF($CD34=$CC$2,$CE$6,$CE$2))</f>
        <v>&lt; $5MM USD</v>
      </c>
      <c r="CG34" s="8" t="str">
        <f t="shared" si="47"/>
        <v>$5MM - $10MM USD</v>
      </c>
      <c r="CH34" s="8" t="str">
        <f t="shared" ref="CH34:CH50" si="231">IF($CD34="","",IF($CD34=$CC$2,"",$CE$4))</f>
        <v>$10MM - $20MM USD</v>
      </c>
      <c r="CI34" s="8" t="str">
        <f t="shared" ref="CI34:CI50" si="232">IF($CD34="","",IF($CD34=$CC$2,"",$CE$5))</f>
        <v>&gt; $20MM USD</v>
      </c>
      <c r="CK34" s="8" t="s">
        <v>64</v>
      </c>
      <c r="CL34" s="8" t="s">
        <v>4900</v>
      </c>
      <c r="CM34" s="8" t="e">
        <f t="shared" ref="CM34:CM50" si="233">IF($D34="","",VLOOKUP($D34,$CK$2:$CL$4874,2,FALSE))</f>
        <v>#N/A</v>
      </c>
      <c r="CN34" s="8" t="e">
        <f t="shared" ref="CN34:CN50" si="234">IF($D34="","",CONCATENATE(VLOOKUP($D34,$CK$2:$CL$4874,2,FALSE),"01"))</f>
        <v>#N/A</v>
      </c>
      <c r="CO34" s="8" t="e">
        <f t="shared" ref="CO34:CO50" si="235">IF($D34="","",CONCATENATE(VLOOKUP($D34,$CK$2:$CL$4874,2,FALSE),"02"))</f>
        <v>#N/A</v>
      </c>
      <c r="CP34" s="8" t="e">
        <f t="shared" ref="CP34:CP50" si="236">IF($D34="","",CONCATENATE(VLOOKUP($D34,$CK$2:$CL$4874,2,FALSE),"03"))</f>
        <v>#N/A</v>
      </c>
      <c r="CQ34" s="8" t="e">
        <f t="shared" ref="CQ34:CQ50" si="237">IF($D34="","",CONCATENATE(VLOOKUP($D34,$CK$2:$CL$4874,2,FALSE),"04"))</f>
        <v>#N/A</v>
      </c>
      <c r="CR34" s="8" t="e">
        <f t="shared" ref="CR34:CR50" si="238">IF($D34="","",CONCATENATE(VLOOKUP($D34,$CK$2:$CL$4874,2,FALSE),"05"))</f>
        <v>#N/A</v>
      </c>
      <c r="CS34" s="8" t="e">
        <f t="shared" ref="CS34:CS50" si="239">IF($D34="","",CONCATENATE(VLOOKUP($D34,$CK$2:$CL$4874,2,FALSE),"06"))</f>
        <v>#N/A</v>
      </c>
      <c r="CT34" s="8" t="e">
        <f t="shared" ref="CT34:CT50" si="240">IF($D34="","",CONCATENATE(VLOOKUP($D34,$CK$2:$CL$4874,2,FALSE),"07"))</f>
        <v>#N/A</v>
      </c>
      <c r="CU34" s="8" t="e">
        <f t="shared" ref="CU34:CU50" si="241">IF($D34="","",CONCATENATE(VLOOKUP($D34,$CK$2:$CL$4874,2,FALSE),"08"))</f>
        <v>#N/A</v>
      </c>
      <c r="CV34" s="8" t="e">
        <f t="shared" ref="CV34:CV50" si="242">IF($D34="","",CONCATENATE(VLOOKUP($D34,$CK$2:$CL$4874,2,FALSE),"09"))</f>
        <v>#N/A</v>
      </c>
      <c r="CW34" s="8" t="e">
        <f t="shared" ref="CW34:CW50" si="243">IF($D34="","",CONCATENATE(VLOOKUP($D34,$CK$2:$CL$4874,2,FALSE),"10"))</f>
        <v>#N/A</v>
      </c>
      <c r="CX34" s="8" t="e">
        <f t="shared" ref="CX34:CX50" si="244">IF($D34="","",CONCATENATE(VLOOKUP($D34,$CK$2:$CL$4874,2,FALSE),"11"))</f>
        <v>#N/A</v>
      </c>
      <c r="CY34" s="8" t="e">
        <f t="shared" ref="CY34:CY50" si="245">IF($D34="","",CONCATENATE(VLOOKUP($D34,$CK$2:$CL$4874,2,FALSE),"12"))</f>
        <v>#N/A</v>
      </c>
      <c r="CZ34" s="8" t="e">
        <f t="shared" ref="CZ34:CZ50" si="246">IF($D34="","",CONCATENATE(VLOOKUP($D34,$CK$2:$CL$4874,2,FALSE),"13"))</f>
        <v>#N/A</v>
      </c>
      <c r="DA34" s="8" t="e">
        <f t="shared" ref="DA34:DA50" si="247">IF($D34="","",CONCATENATE(VLOOKUP($D34,$CK$2:$CL$4874,2,FALSE),"14"))</f>
        <v>#N/A</v>
      </c>
      <c r="DB34" s="8" t="e">
        <f t="shared" ref="DB34:DB50" si="248">IF($D34="","",CONCATENATE(VLOOKUP($D34,$CK$2:$CL$4874,2,FALSE),"15"))</f>
        <v>#N/A</v>
      </c>
      <c r="DC34" s="8" t="e">
        <f t="shared" ref="DC34:DC50" si="249">IF($D34="","",CONCATENATE(VLOOKUP($D34,$CK$2:$CL$4874,2,FALSE),"16"))</f>
        <v>#N/A</v>
      </c>
      <c r="DD34" s="8" t="e">
        <f t="shared" ref="DD34:DD50" si="250">IF($D34="","",CONCATENATE(VLOOKUP($D34,$CK$2:$CL$4874,2,FALSE),"17"))</f>
        <v>#N/A</v>
      </c>
      <c r="DE34" s="8" t="e">
        <f t="shared" ref="DE34:DE50" si="251">IF($D34="","",CONCATENATE(VLOOKUP($D34,$CK$2:$CL$4874,2,FALSE),"18"))</f>
        <v>#N/A</v>
      </c>
      <c r="DF34" s="8" t="e">
        <f t="shared" ref="DF34:DF50" si="252">IF($D34="","",CONCATENATE(VLOOKUP($D34,$CK$2:$CL$4874,2,FALSE),"19"))</f>
        <v>#N/A</v>
      </c>
      <c r="DG34" s="8" t="e">
        <f t="shared" ref="DG34:DG50" si="253">IF($D34="","",CONCATENATE(VLOOKUP($D34,$CK$2:$CL$4874,2,FALSE),"20"))</f>
        <v>#N/A</v>
      </c>
      <c r="DH34" s="8" t="e">
        <f t="shared" ref="DH34:DH50" si="254">IF($D34="","",CONCATENATE(VLOOKUP($D34,$CK$2:$CL$4874,2,FALSE),"21"))</f>
        <v>#N/A</v>
      </c>
      <c r="DI34" s="8" t="s">
        <v>3198</v>
      </c>
      <c r="DK34" s="8" t="s">
        <v>34</v>
      </c>
      <c r="DL34" s="8" t="s">
        <v>4117</v>
      </c>
      <c r="DN34" s="8" t="e">
        <f t="shared" ref="DN34:DN50" si="255">IF($CM34=$DK34,$DL$2,IF($CN34="","",IF(VLOOKUP($CN34,$DI$2:$DJ$2101,2,FALSE)=0,"",VLOOKUP($CN34,$DI$2:$DJ$2101,2,FALSE))))</f>
        <v>#N/A</v>
      </c>
      <c r="DO34" s="8" t="e">
        <f t="shared" ref="DO34:DO50" si="256">IF($CM34=$DK34,$DL$3,IF($CN34="","",IF(VLOOKUP($CO34,$DI$2:$DJ$2101,2,FALSE)=0,"",VLOOKUP($CO34,$DI$2:$DJ$2101,2,FALSE))))</f>
        <v>#N/A</v>
      </c>
      <c r="DP34" s="8" t="e">
        <f t="shared" ref="DP34:DP50" si="257">IF($CM34=$DK34,$DL$4,IF($CN34="","",IF(VLOOKUP($CP34,$DI$2:$DJ$2101,2,FALSE)=0,"",VLOOKUP($CP34,$DI$2:$DJ$2101,2,FALSE))))</f>
        <v>#N/A</v>
      </c>
      <c r="DQ34" s="8" t="e">
        <f t="shared" ref="DQ34:DQ50" si="258">IF($CM34=$DK34,$DL$5,IF($CN34="","",IF(VLOOKUP($CQ34,$DI$2:$DJ$2101,2,FALSE)=0,"",VLOOKUP($CQ34,$DI$2:$DJ$2101,2,FALSE))))</f>
        <v>#N/A</v>
      </c>
      <c r="DR34" s="8" t="e">
        <f t="shared" ref="DR34:DR50" si="259">IF($CM34=$DK34,$DL$6,IF($CN34="","",IF(VLOOKUP($CR34,$DI$2:$DJ$2101,2,FALSE)=0,"",VLOOKUP($CR34,$DI$2:$DJ$2101,2,FALSE))))</f>
        <v>#N/A</v>
      </c>
      <c r="DS34" s="8" t="e">
        <f t="shared" ref="DS34:DS50" si="260">IF($CM34=$DK34,$DL$7,IF($CN34="","",IF(VLOOKUP($CS34,$DI$2:$DJ$2101,2,FALSE)=0,"",VLOOKUP($CS34,$DI$2:$DJ$2101,2,FALSE))))</f>
        <v>#N/A</v>
      </c>
      <c r="DT34" s="8" t="e">
        <f t="shared" ref="DT34:DT50" si="261">IF($CM34=$DK34,$DL$8,IF($CN34="","",IF(VLOOKUP($CT34,$DI$2:$DJ$2101,2,FALSE)=0,"",VLOOKUP($CT34,$DI$2:$DJ$2101,2,FALSE))))</f>
        <v>#N/A</v>
      </c>
      <c r="DU34" s="8" t="e">
        <f t="shared" ref="DU34:DU50" si="262">IF($CM34=$DK34,$DL$9,IF($CN34="","",IF(VLOOKUP($CU34,$DI$2:$DJ$2101,2,FALSE)=0,"",VLOOKUP($CU34,$DI$2:$DJ$2101,2,FALSE))))</f>
        <v>#N/A</v>
      </c>
      <c r="DV34" s="8" t="e">
        <f t="shared" ref="DV34:DV50" si="263">IF($CM34=$DK34,$DL$10,IF($CN34="","",IF(VLOOKUP($CV34,$DI$2:$DJ$2101,2,FALSE)=0,"",VLOOKUP($CV34,$DI$2:$DJ$2101,2,FALSE))))</f>
        <v>#N/A</v>
      </c>
      <c r="DW34" s="8" t="e">
        <f t="shared" ref="DW34:DW50" si="264">IF($CM34=$DK34,$DL$11,IF($CN34="","",IF(VLOOKUP($CW34,$DI$2:$DJ$2101,2,FALSE)=0,"",VLOOKUP($CW34,$DI$2:$DJ$2101,2,FALSE))))</f>
        <v>#N/A</v>
      </c>
      <c r="DX34" s="8" t="e">
        <f t="shared" ref="DX34:DX50" si="265">IF($CM34=$DK34,$DL$12,IF($CN34="","",IF(VLOOKUP($CX34,$DI$2:$DJ$2101,2,FALSE)=0,"",VLOOKUP($CX34,$DI$2:$DJ$2101,2,FALSE))))</f>
        <v>#N/A</v>
      </c>
      <c r="DY34" s="8" t="e">
        <f t="shared" ref="DY34:DY50" si="266">IF($CM34=$DK34,$DL$13,IF($CN34="","",IF(VLOOKUP($CY34,$DI$2:$DJ$2101,2,FALSE)=0,"",VLOOKUP($CY34,$DI$2:$DJ$2101,2,FALSE))))</f>
        <v>#N/A</v>
      </c>
      <c r="DZ34" s="8" t="e">
        <f t="shared" ref="DZ34:DZ50" si="267">IF($CM34=$DK34,$DL$14,IF($CN34="","",IF(VLOOKUP($CZ34,$DI$2:$DJ$2101,2,FALSE)=0,"",VLOOKUP($CZ34,$DI$2:$DJ$2101,2,FALSE))))</f>
        <v>#N/A</v>
      </c>
      <c r="EA34" s="8" t="e">
        <f t="shared" ref="EA34:EA50" si="268">IF($CM34=$DK34,$DL$15,IF($CN34="","",IF(VLOOKUP($DA34,$DI$2:$DJ$2101,2,FALSE)=0,"",VLOOKUP($DA34,$DI$2:$DJ$2101,2,FALSE))))</f>
        <v>#N/A</v>
      </c>
      <c r="EB34" s="8" t="e">
        <f t="shared" ref="EB34:EB50" si="269">IF($CM34=$DK34,$DL$16,IF($CN34="","",IF(VLOOKUP($DB34,$DI$2:$DJ$2101,2,FALSE)=0,"",VLOOKUP($DB34,$DI$2:$DJ$2101,2,FALSE))))</f>
        <v>#N/A</v>
      </c>
      <c r="EC34" s="8" t="e">
        <f t="shared" ref="EC34:EC50" si="270">IF($CM34=$DK34,$DL$17,IF($CN34="","",IF(VLOOKUP($DC34,$DI$2:$DJ$2101,2,FALSE)=0,"",VLOOKUP($DC34,$DI$2:$DJ$2101,2,FALSE))))</f>
        <v>#N/A</v>
      </c>
      <c r="ED34" s="8" t="e">
        <f t="shared" ref="ED34:ED50" si="271">IF($CM34=$DK34,$DL$18,IF($CN34="","",IF(VLOOKUP($DD34,$DI$2:$DJ$2101,2,FALSE)=0,"",VLOOKUP($DD34,$DI$2:$DJ$2101,2,FALSE))))</f>
        <v>#N/A</v>
      </c>
      <c r="EE34" s="8" t="e">
        <f t="shared" ref="EE34:EE50" si="272">IF($CM34=$DK34,$DL$19,IF($CN34="","",IF(VLOOKUP($DE34,$DI$2:$DJ$2101,2,FALSE)=0,"",VLOOKUP($DE34,$DI$2:$DJ$2101,2,FALSE))))</f>
        <v>#N/A</v>
      </c>
      <c r="EF34" s="8" t="e">
        <f t="shared" ref="EF34:EF50" si="273">IF($CM34=$DK34,$DL$20,IF($CN34="","",IF(VLOOKUP($DF34,$DI$2:$DJ$2101,2,FALSE)=0,"",VLOOKUP($DF34,$DI$2:$DJ$2101,2,FALSE))))</f>
        <v>#N/A</v>
      </c>
      <c r="EG34" s="8" t="e">
        <f t="shared" ref="EG34:EG50" si="274">IF($CM34=$DK34,$DL$21,IF($CN34="","",IF(VLOOKUP($DG34,$DI$2:$DJ$2101,2,FALSE)=0,"",VLOOKUP($DG34,$DI$2:$DJ$2101,2,FALSE))))</f>
        <v>#N/A</v>
      </c>
      <c r="EH34" s="8" t="e">
        <f t="shared" ref="EH34:EH50" si="275">IF($CM34=$DK34,$DL$22,IF($CN34="","",IF(VLOOKUP($DH34,$DI$2:$DJ$2101,2,FALSE)=0,"",VLOOKUP($DH34,$DI$2:$DJ$2101,2,FALSE))))</f>
        <v>#N/A</v>
      </c>
      <c r="EI34" s="8" t="e">
        <f t="shared" si="48"/>
        <v>#N/A</v>
      </c>
      <c r="EJ34" s="8" t="e">
        <f t="shared" si="49"/>
        <v>#N/A</v>
      </c>
      <c r="EK34" s="8" t="e">
        <f t="shared" si="50"/>
        <v>#N/A</v>
      </c>
      <c r="EL34" s="8" t="e">
        <f t="shared" si="51"/>
        <v>#N/A</v>
      </c>
      <c r="EM34" s="8" t="e">
        <f t="shared" si="52"/>
        <v>#N/A</v>
      </c>
      <c r="EN34" s="8" t="e">
        <f t="shared" si="53"/>
        <v>#N/A</v>
      </c>
      <c r="EO34" s="8" t="e">
        <f t="shared" si="54"/>
        <v>#N/A</v>
      </c>
      <c r="EP34" s="8" t="e">
        <f t="shared" si="55"/>
        <v>#N/A</v>
      </c>
      <c r="EQ34" s="8" t="e">
        <f t="shared" si="56"/>
        <v>#N/A</v>
      </c>
      <c r="ER34" s="8" t="e">
        <f t="shared" si="57"/>
        <v>#N/A</v>
      </c>
      <c r="ES34" s="8" t="e">
        <f t="shared" si="58"/>
        <v>#N/A</v>
      </c>
      <c r="ET34" s="8" t="e">
        <f t="shared" si="59"/>
        <v>#N/A</v>
      </c>
      <c r="EU34" s="8" t="e">
        <f t="shared" si="60"/>
        <v>#N/A</v>
      </c>
      <c r="EV34" s="8" t="e">
        <f t="shared" si="61"/>
        <v>#N/A</v>
      </c>
      <c r="EW34" s="8" t="e">
        <f t="shared" si="62"/>
        <v>#N/A</v>
      </c>
      <c r="EX34" s="8" t="e">
        <f t="shared" si="63"/>
        <v>#N/A</v>
      </c>
      <c r="EY34" s="8" t="e">
        <f t="shared" si="64"/>
        <v>#N/A</v>
      </c>
      <c r="EZ34" s="8" t="e">
        <f t="shared" si="65"/>
        <v>#N/A</v>
      </c>
      <c r="FA34" s="8" t="e">
        <f t="shared" si="66"/>
        <v>#N/A</v>
      </c>
      <c r="FB34" s="8" t="e">
        <f t="shared" si="67"/>
        <v>#N/A</v>
      </c>
      <c r="FC34" s="8" t="e">
        <f t="shared" si="68"/>
        <v>#N/A</v>
      </c>
      <c r="FD34" s="8" t="e">
        <f t="shared" si="69"/>
        <v>#N/A</v>
      </c>
      <c r="FE34" s="8" t="e">
        <f t="shared" si="70"/>
        <v>#N/A</v>
      </c>
      <c r="FF34" s="8" t="e">
        <f t="shared" si="71"/>
        <v>#N/A</v>
      </c>
      <c r="FG34" s="8" t="e">
        <f t="shared" si="72"/>
        <v>#N/A</v>
      </c>
      <c r="FH34" s="8" t="e">
        <f t="shared" si="73"/>
        <v>#N/A</v>
      </c>
      <c r="FI34" s="8" t="e">
        <f t="shared" si="74"/>
        <v>#N/A</v>
      </c>
      <c r="FJ34" s="8" t="e">
        <f t="shared" si="75"/>
        <v>#N/A</v>
      </c>
      <c r="FK34" s="8" t="e">
        <f t="shared" si="76"/>
        <v>#N/A</v>
      </c>
      <c r="FL34" s="8" t="e">
        <f t="shared" si="77"/>
        <v>#N/A</v>
      </c>
      <c r="FM34" s="8" t="e">
        <f t="shared" si="78"/>
        <v>#N/A</v>
      </c>
      <c r="FN34" s="8" t="e">
        <f t="shared" si="79"/>
        <v>#N/A</v>
      </c>
      <c r="FO34" s="8" t="e">
        <f t="shared" si="80"/>
        <v>#N/A</v>
      </c>
      <c r="FP34" s="8" t="e">
        <f t="shared" si="81"/>
        <v>#N/A</v>
      </c>
      <c r="FQ34" s="8" t="e">
        <f t="shared" si="82"/>
        <v>#N/A</v>
      </c>
      <c r="FR34" s="8" t="e">
        <f t="shared" si="83"/>
        <v>#N/A</v>
      </c>
      <c r="FS34" s="8" t="e">
        <f t="shared" si="84"/>
        <v>#N/A</v>
      </c>
      <c r="FT34" s="8" t="e">
        <f t="shared" si="85"/>
        <v>#N/A</v>
      </c>
      <c r="FU34" s="8" t="e">
        <f t="shared" si="86"/>
        <v>#N/A</v>
      </c>
      <c r="FV34" s="8" t="e">
        <f t="shared" si="87"/>
        <v>#N/A</v>
      </c>
      <c r="FW34" s="8" t="e">
        <f t="shared" si="88"/>
        <v>#N/A</v>
      </c>
      <c r="FX34" s="8" t="e">
        <f t="shared" si="89"/>
        <v>#N/A</v>
      </c>
      <c r="FY34" s="8" t="e">
        <f t="shared" si="90"/>
        <v>#N/A</v>
      </c>
      <c r="FZ34" s="8" t="e">
        <f t="shared" si="91"/>
        <v>#N/A</v>
      </c>
      <c r="GA34" s="8" t="e">
        <f t="shared" si="92"/>
        <v>#N/A</v>
      </c>
      <c r="GB34" s="8" t="e">
        <f t="shared" si="93"/>
        <v>#N/A</v>
      </c>
      <c r="GC34" s="8" t="e">
        <f t="shared" si="94"/>
        <v>#N/A</v>
      </c>
      <c r="GD34" s="8" t="e">
        <f t="shared" si="95"/>
        <v>#N/A</v>
      </c>
      <c r="GE34" s="8" t="e">
        <f t="shared" si="96"/>
        <v>#N/A</v>
      </c>
      <c r="GF34" s="8" t="e">
        <f t="shared" si="97"/>
        <v>#N/A</v>
      </c>
      <c r="GG34" s="8" t="e">
        <f t="shared" si="98"/>
        <v>#N/A</v>
      </c>
      <c r="GH34" s="8" t="e">
        <f t="shared" si="99"/>
        <v>#N/A</v>
      </c>
      <c r="GI34" s="8" t="e">
        <f t="shared" si="100"/>
        <v>#N/A</v>
      </c>
      <c r="GJ34" s="8" t="e">
        <f t="shared" si="101"/>
        <v>#N/A</v>
      </c>
      <c r="GK34" s="8" t="e">
        <f t="shared" si="102"/>
        <v>#N/A</v>
      </c>
      <c r="GL34" s="8" t="e">
        <f t="shared" si="103"/>
        <v>#N/A</v>
      </c>
      <c r="GM34" s="8" t="e">
        <f t="shared" si="104"/>
        <v>#N/A</v>
      </c>
      <c r="GN34" s="8" t="e">
        <f t="shared" si="105"/>
        <v>#N/A</v>
      </c>
      <c r="GO34" s="8" t="e">
        <f t="shared" si="106"/>
        <v>#N/A</v>
      </c>
      <c r="GP34" s="8" t="e">
        <f t="shared" si="107"/>
        <v>#N/A</v>
      </c>
      <c r="GQ34" s="8" t="e">
        <f t="shared" si="108"/>
        <v>#N/A</v>
      </c>
      <c r="GR34" s="8" t="e">
        <f t="shared" si="109"/>
        <v>#N/A</v>
      </c>
      <c r="GS34" s="8" t="e">
        <f t="shared" si="110"/>
        <v>#N/A</v>
      </c>
      <c r="GT34" s="8" t="e">
        <f t="shared" si="111"/>
        <v>#N/A</v>
      </c>
      <c r="GU34" s="8" t="e">
        <f t="shared" si="112"/>
        <v>#N/A</v>
      </c>
      <c r="GV34" s="8" t="e">
        <f t="shared" si="113"/>
        <v>#N/A</v>
      </c>
      <c r="GW34" s="8" t="e">
        <f t="shared" si="114"/>
        <v>#N/A</v>
      </c>
      <c r="GX34" s="8" t="e">
        <f t="shared" si="115"/>
        <v>#N/A</v>
      </c>
      <c r="GY34" s="8" t="e">
        <f t="shared" si="116"/>
        <v>#N/A</v>
      </c>
      <c r="GZ34" s="8" t="e">
        <f t="shared" si="117"/>
        <v>#N/A</v>
      </c>
      <c r="HA34" s="8" t="e">
        <f t="shared" si="118"/>
        <v>#N/A</v>
      </c>
      <c r="HB34" s="8" t="e">
        <f t="shared" si="119"/>
        <v>#N/A</v>
      </c>
      <c r="HC34" s="8" t="e">
        <f t="shared" si="120"/>
        <v>#N/A</v>
      </c>
      <c r="HD34" s="8" t="e">
        <f t="shared" si="121"/>
        <v>#N/A</v>
      </c>
      <c r="HE34" s="8" t="e">
        <f t="shared" si="122"/>
        <v>#N/A</v>
      </c>
      <c r="HF34" s="8" t="e">
        <f t="shared" si="123"/>
        <v>#N/A</v>
      </c>
      <c r="HG34" s="8" t="e">
        <f t="shared" si="124"/>
        <v>#N/A</v>
      </c>
      <c r="HH34" s="8" t="e">
        <f t="shared" si="125"/>
        <v>#N/A</v>
      </c>
      <c r="HI34" s="8" t="e">
        <f t="shared" si="126"/>
        <v>#N/A</v>
      </c>
      <c r="HJ34" s="8" t="e">
        <f t="shared" si="127"/>
        <v>#N/A</v>
      </c>
      <c r="HK34" s="8" t="e">
        <f t="shared" si="128"/>
        <v>#N/A</v>
      </c>
      <c r="HL34" s="8" t="e">
        <f t="shared" si="129"/>
        <v>#N/A</v>
      </c>
      <c r="HM34" s="8" t="e">
        <f t="shared" si="130"/>
        <v>#N/A</v>
      </c>
      <c r="HN34" s="8" t="e">
        <f t="shared" si="131"/>
        <v>#N/A</v>
      </c>
    </row>
    <row r="35" spans="1:222" ht="13" x14ac:dyDescent="0.2">
      <c r="A35" s="4" t="s">
        <v>8495</v>
      </c>
      <c r="B35" s="11" t="s">
        <v>8496</v>
      </c>
      <c r="C35" s="4" t="s">
        <v>8497</v>
      </c>
      <c r="D35" s="11" t="s">
        <v>8498</v>
      </c>
      <c r="E35" s="11" t="s">
        <v>8690</v>
      </c>
      <c r="F35" s="11" t="s">
        <v>8592</v>
      </c>
      <c r="G35" s="11" t="s">
        <v>8641</v>
      </c>
      <c r="H35" s="11" t="s">
        <v>8739</v>
      </c>
      <c r="I35" s="11" t="s">
        <v>8788</v>
      </c>
      <c r="J35" s="4" t="s">
        <v>8870</v>
      </c>
      <c r="K35" s="4" t="s">
        <v>8871</v>
      </c>
      <c r="L35" s="11" t="s">
        <v>8935</v>
      </c>
      <c r="M35" s="11" t="s">
        <v>9017</v>
      </c>
      <c r="N35" s="11" t="s">
        <v>9018</v>
      </c>
      <c r="AC35" s="8" t="s">
        <v>5734</v>
      </c>
      <c r="AD35" s="8" t="s">
        <v>5863</v>
      </c>
      <c r="AE35" s="8" t="str">
        <f t="shared" si="181"/>
        <v/>
      </c>
      <c r="AF35" s="8" t="str">
        <f t="shared" si="182"/>
        <v/>
      </c>
      <c r="AG35" s="8" t="str">
        <f t="shared" si="183"/>
        <v/>
      </c>
      <c r="AH35" s="8" t="str">
        <f t="shared" si="184"/>
        <v/>
      </c>
      <c r="AI35" s="8" t="str">
        <f t="shared" si="185"/>
        <v/>
      </c>
      <c r="AJ35" s="8" t="str">
        <f t="shared" si="186"/>
        <v/>
      </c>
      <c r="AK35" s="8" t="str">
        <f t="shared" si="187"/>
        <v/>
      </c>
      <c r="AL35" s="8" t="str">
        <f t="shared" si="188"/>
        <v/>
      </c>
      <c r="AM35" s="8" t="str">
        <f t="shared" si="189"/>
        <v/>
      </c>
      <c r="AN35" s="8" t="str">
        <f t="shared" si="190"/>
        <v/>
      </c>
      <c r="AO35" s="8" t="str">
        <f t="shared" si="191"/>
        <v/>
      </c>
      <c r="AP35" s="8" t="str">
        <f t="shared" si="192"/>
        <v/>
      </c>
      <c r="AQ35" s="8" t="str">
        <f t="shared" si="193"/>
        <v/>
      </c>
      <c r="AR35" s="8" t="str">
        <f t="shared" si="194"/>
        <v/>
      </c>
      <c r="AS35" s="8" t="str">
        <f t="shared" si="195"/>
        <v/>
      </c>
      <c r="AT35" s="8" t="str">
        <f t="shared" si="196"/>
        <v/>
      </c>
      <c r="AU35" s="8" t="str">
        <f t="shared" si="197"/>
        <v/>
      </c>
      <c r="AV35" s="8" t="str">
        <f t="shared" si="198"/>
        <v/>
      </c>
      <c r="AW35" s="8" t="str">
        <f t="shared" si="199"/>
        <v/>
      </c>
      <c r="AX35" s="8" t="str">
        <f t="shared" si="200"/>
        <v/>
      </c>
      <c r="AY35" s="8" t="str">
        <f t="shared" si="201"/>
        <v/>
      </c>
      <c r="AZ35" s="8" t="str">
        <f t="shared" si="202"/>
        <v/>
      </c>
      <c r="BA35" s="8" t="str">
        <f t="shared" si="203"/>
        <v/>
      </c>
      <c r="BB35" s="8" t="str">
        <f t="shared" si="204"/>
        <v/>
      </c>
      <c r="BC35" s="8" t="str">
        <f t="shared" si="205"/>
        <v/>
      </c>
      <c r="BD35" s="8" t="str">
        <f t="shared" si="206"/>
        <v/>
      </c>
      <c r="BE35" s="8" t="str">
        <f t="shared" si="207"/>
        <v/>
      </c>
      <c r="BF35" s="8" t="str">
        <f t="shared" si="208"/>
        <v/>
      </c>
      <c r="BG35" s="8" t="str">
        <f t="shared" si="209"/>
        <v/>
      </c>
      <c r="BH35" s="8" t="str">
        <f t="shared" si="210"/>
        <v/>
      </c>
      <c r="BI35" s="8" t="str">
        <f t="shared" si="211"/>
        <v/>
      </c>
      <c r="BJ35" s="8" t="str">
        <f t="shared" si="212"/>
        <v/>
      </c>
      <c r="BK35" s="8" t="str">
        <f t="shared" si="213"/>
        <v/>
      </c>
      <c r="BL35" s="8" t="str">
        <f t="shared" si="214"/>
        <v/>
      </c>
      <c r="BM35" s="8" t="str">
        <f t="shared" si="215"/>
        <v/>
      </c>
      <c r="BN35" s="8" t="str">
        <f t="shared" si="216"/>
        <v/>
      </c>
      <c r="BO35" s="8" t="str">
        <f t="shared" si="217"/>
        <v/>
      </c>
      <c r="BP35" s="8" t="str">
        <f t="shared" si="218"/>
        <v/>
      </c>
      <c r="BQ35" s="8" t="str">
        <f t="shared" si="219"/>
        <v/>
      </c>
      <c r="BR35" s="8" t="str">
        <f t="shared" si="220"/>
        <v/>
      </c>
      <c r="BS35" s="8" t="str">
        <f t="shared" si="221"/>
        <v/>
      </c>
      <c r="BT35" s="8" t="str">
        <f t="shared" si="222"/>
        <v/>
      </c>
      <c r="BU35" s="8" t="str">
        <f t="shared" si="223"/>
        <v/>
      </c>
      <c r="BV35" s="8" t="str">
        <f t="shared" si="224"/>
        <v/>
      </c>
      <c r="BW35" s="8" t="str">
        <f t="shared" si="225"/>
        <v/>
      </c>
      <c r="BX35" s="8" t="str">
        <f t="shared" si="226"/>
        <v/>
      </c>
      <c r="BY35" s="8" t="str">
        <f t="shared" si="227"/>
        <v/>
      </c>
      <c r="BZ35" s="8" t="str">
        <f t="shared" si="228"/>
        <v/>
      </c>
      <c r="CA35" s="8" t="str">
        <f t="shared" si="229"/>
        <v/>
      </c>
      <c r="CD35" s="8" t="str">
        <f t="shared" si="46"/>
        <v>${findings[33].priority}</v>
      </c>
      <c r="CF35" s="8" t="str">
        <f t="shared" si="230"/>
        <v>&lt; $5MM USD</v>
      </c>
      <c r="CG35" s="8" t="str">
        <f t="shared" si="47"/>
        <v>$5MM - $10MM USD</v>
      </c>
      <c r="CH35" s="8" t="str">
        <f t="shared" si="231"/>
        <v>$10MM - $20MM USD</v>
      </c>
      <c r="CI35" s="8" t="str">
        <f t="shared" si="232"/>
        <v>&gt; $20MM USD</v>
      </c>
      <c r="CK35" s="8" t="s">
        <v>65</v>
      </c>
      <c r="CL35" s="8" t="s">
        <v>50</v>
      </c>
      <c r="CM35" s="8" t="e">
        <f t="shared" si="233"/>
        <v>#N/A</v>
      </c>
      <c r="CN35" s="8" t="e">
        <f t="shared" si="234"/>
        <v>#N/A</v>
      </c>
      <c r="CO35" s="8" t="e">
        <f t="shared" si="235"/>
        <v>#N/A</v>
      </c>
      <c r="CP35" s="8" t="e">
        <f t="shared" si="236"/>
        <v>#N/A</v>
      </c>
      <c r="CQ35" s="8" t="e">
        <f t="shared" si="237"/>
        <v>#N/A</v>
      </c>
      <c r="CR35" s="8" t="e">
        <f t="shared" si="238"/>
        <v>#N/A</v>
      </c>
      <c r="CS35" s="8" t="e">
        <f t="shared" si="239"/>
        <v>#N/A</v>
      </c>
      <c r="CT35" s="8" t="e">
        <f t="shared" si="240"/>
        <v>#N/A</v>
      </c>
      <c r="CU35" s="8" t="e">
        <f t="shared" si="241"/>
        <v>#N/A</v>
      </c>
      <c r="CV35" s="8" t="e">
        <f t="shared" si="242"/>
        <v>#N/A</v>
      </c>
      <c r="CW35" s="8" t="e">
        <f t="shared" si="243"/>
        <v>#N/A</v>
      </c>
      <c r="CX35" s="8" t="e">
        <f t="shared" si="244"/>
        <v>#N/A</v>
      </c>
      <c r="CY35" s="8" t="e">
        <f t="shared" si="245"/>
        <v>#N/A</v>
      </c>
      <c r="CZ35" s="8" t="e">
        <f t="shared" si="246"/>
        <v>#N/A</v>
      </c>
      <c r="DA35" s="8" t="e">
        <f t="shared" si="247"/>
        <v>#N/A</v>
      </c>
      <c r="DB35" s="8" t="e">
        <f t="shared" si="248"/>
        <v>#N/A</v>
      </c>
      <c r="DC35" s="8" t="e">
        <f t="shared" si="249"/>
        <v>#N/A</v>
      </c>
      <c r="DD35" s="8" t="e">
        <f t="shared" si="250"/>
        <v>#N/A</v>
      </c>
      <c r="DE35" s="8" t="e">
        <f t="shared" si="251"/>
        <v>#N/A</v>
      </c>
      <c r="DF35" s="8" t="e">
        <f t="shared" si="252"/>
        <v>#N/A</v>
      </c>
      <c r="DG35" s="8" t="e">
        <f t="shared" si="253"/>
        <v>#N/A</v>
      </c>
      <c r="DH35" s="8" t="e">
        <f t="shared" si="254"/>
        <v>#N/A</v>
      </c>
      <c r="DI35" s="8" t="s">
        <v>3199</v>
      </c>
      <c r="DK35" s="8" t="s">
        <v>34</v>
      </c>
      <c r="DL35" s="8" t="s">
        <v>3712</v>
      </c>
      <c r="DN35" s="8" t="e">
        <f t="shared" si="255"/>
        <v>#N/A</v>
      </c>
      <c r="DO35" s="8" t="e">
        <f t="shared" si="256"/>
        <v>#N/A</v>
      </c>
      <c r="DP35" s="8" t="e">
        <f t="shared" si="257"/>
        <v>#N/A</v>
      </c>
      <c r="DQ35" s="8" t="e">
        <f t="shared" si="258"/>
        <v>#N/A</v>
      </c>
      <c r="DR35" s="8" t="e">
        <f t="shared" si="259"/>
        <v>#N/A</v>
      </c>
      <c r="DS35" s="8" t="e">
        <f t="shared" si="260"/>
        <v>#N/A</v>
      </c>
      <c r="DT35" s="8" t="e">
        <f t="shared" si="261"/>
        <v>#N/A</v>
      </c>
      <c r="DU35" s="8" t="e">
        <f t="shared" si="262"/>
        <v>#N/A</v>
      </c>
      <c r="DV35" s="8" t="e">
        <f t="shared" si="263"/>
        <v>#N/A</v>
      </c>
      <c r="DW35" s="8" t="e">
        <f t="shared" si="264"/>
        <v>#N/A</v>
      </c>
      <c r="DX35" s="8" t="e">
        <f t="shared" si="265"/>
        <v>#N/A</v>
      </c>
      <c r="DY35" s="8" t="e">
        <f t="shared" si="266"/>
        <v>#N/A</v>
      </c>
      <c r="DZ35" s="8" t="e">
        <f t="shared" si="267"/>
        <v>#N/A</v>
      </c>
      <c r="EA35" s="8" t="e">
        <f t="shared" si="268"/>
        <v>#N/A</v>
      </c>
      <c r="EB35" s="8" t="e">
        <f t="shared" si="269"/>
        <v>#N/A</v>
      </c>
      <c r="EC35" s="8" t="e">
        <f t="shared" si="270"/>
        <v>#N/A</v>
      </c>
      <c r="ED35" s="8" t="e">
        <f t="shared" si="271"/>
        <v>#N/A</v>
      </c>
      <c r="EE35" s="8" t="e">
        <f t="shared" si="272"/>
        <v>#N/A</v>
      </c>
      <c r="EF35" s="8" t="e">
        <f t="shared" si="273"/>
        <v>#N/A</v>
      </c>
      <c r="EG35" s="8" t="e">
        <f t="shared" si="274"/>
        <v>#N/A</v>
      </c>
      <c r="EH35" s="8" t="e">
        <f t="shared" si="275"/>
        <v>#N/A</v>
      </c>
      <c r="EI35" s="8" t="e">
        <f t="shared" si="48"/>
        <v>#N/A</v>
      </c>
      <c r="EJ35" s="8" t="e">
        <f t="shared" si="49"/>
        <v>#N/A</v>
      </c>
      <c r="EK35" s="8" t="e">
        <f t="shared" si="50"/>
        <v>#N/A</v>
      </c>
      <c r="EL35" s="8" t="e">
        <f t="shared" si="51"/>
        <v>#N/A</v>
      </c>
      <c r="EM35" s="8" t="e">
        <f t="shared" si="52"/>
        <v>#N/A</v>
      </c>
      <c r="EN35" s="8" t="e">
        <f t="shared" si="53"/>
        <v>#N/A</v>
      </c>
      <c r="EO35" s="8" t="e">
        <f t="shared" si="54"/>
        <v>#N/A</v>
      </c>
      <c r="EP35" s="8" t="e">
        <f t="shared" si="55"/>
        <v>#N/A</v>
      </c>
      <c r="EQ35" s="8" t="e">
        <f t="shared" si="56"/>
        <v>#N/A</v>
      </c>
      <c r="ER35" s="8" t="e">
        <f t="shared" si="57"/>
        <v>#N/A</v>
      </c>
      <c r="ES35" s="8" t="e">
        <f t="shared" si="58"/>
        <v>#N/A</v>
      </c>
      <c r="ET35" s="8" t="e">
        <f t="shared" si="59"/>
        <v>#N/A</v>
      </c>
      <c r="EU35" s="8" t="e">
        <f t="shared" si="60"/>
        <v>#N/A</v>
      </c>
      <c r="EV35" s="8" t="e">
        <f t="shared" si="61"/>
        <v>#N/A</v>
      </c>
      <c r="EW35" s="8" t="e">
        <f t="shared" si="62"/>
        <v>#N/A</v>
      </c>
      <c r="EX35" s="8" t="e">
        <f t="shared" si="63"/>
        <v>#N/A</v>
      </c>
      <c r="EY35" s="8" t="e">
        <f t="shared" si="64"/>
        <v>#N/A</v>
      </c>
      <c r="EZ35" s="8" t="e">
        <f t="shared" si="65"/>
        <v>#N/A</v>
      </c>
      <c r="FA35" s="8" t="e">
        <f t="shared" si="66"/>
        <v>#N/A</v>
      </c>
      <c r="FB35" s="8" t="e">
        <f t="shared" si="67"/>
        <v>#N/A</v>
      </c>
      <c r="FC35" s="8" t="e">
        <f t="shared" si="68"/>
        <v>#N/A</v>
      </c>
      <c r="FD35" s="8" t="e">
        <f t="shared" si="69"/>
        <v>#N/A</v>
      </c>
      <c r="FE35" s="8" t="e">
        <f t="shared" si="70"/>
        <v>#N/A</v>
      </c>
      <c r="FF35" s="8" t="e">
        <f t="shared" si="71"/>
        <v>#N/A</v>
      </c>
      <c r="FG35" s="8" t="e">
        <f t="shared" si="72"/>
        <v>#N/A</v>
      </c>
      <c r="FH35" s="8" t="e">
        <f t="shared" si="73"/>
        <v>#N/A</v>
      </c>
      <c r="FI35" s="8" t="e">
        <f t="shared" si="74"/>
        <v>#N/A</v>
      </c>
      <c r="FJ35" s="8" t="e">
        <f t="shared" si="75"/>
        <v>#N/A</v>
      </c>
      <c r="FK35" s="8" t="e">
        <f t="shared" si="76"/>
        <v>#N/A</v>
      </c>
      <c r="FL35" s="8" t="e">
        <f t="shared" si="77"/>
        <v>#N/A</v>
      </c>
      <c r="FM35" s="8" t="e">
        <f t="shared" si="78"/>
        <v>#N/A</v>
      </c>
      <c r="FN35" s="8" t="e">
        <f t="shared" si="79"/>
        <v>#N/A</v>
      </c>
      <c r="FO35" s="8" t="e">
        <f t="shared" si="80"/>
        <v>#N/A</v>
      </c>
      <c r="FP35" s="8" t="e">
        <f t="shared" si="81"/>
        <v>#N/A</v>
      </c>
      <c r="FQ35" s="8" t="e">
        <f t="shared" si="82"/>
        <v>#N/A</v>
      </c>
      <c r="FR35" s="8" t="e">
        <f t="shared" si="83"/>
        <v>#N/A</v>
      </c>
      <c r="FS35" s="8" t="e">
        <f t="shared" si="84"/>
        <v>#N/A</v>
      </c>
      <c r="FT35" s="8" t="e">
        <f t="shared" si="85"/>
        <v>#N/A</v>
      </c>
      <c r="FU35" s="8" t="e">
        <f t="shared" si="86"/>
        <v>#N/A</v>
      </c>
      <c r="FV35" s="8" t="e">
        <f t="shared" si="87"/>
        <v>#N/A</v>
      </c>
      <c r="FW35" s="8" t="e">
        <f t="shared" si="88"/>
        <v>#N/A</v>
      </c>
      <c r="FX35" s="8" t="e">
        <f t="shared" si="89"/>
        <v>#N/A</v>
      </c>
      <c r="FY35" s="8" t="e">
        <f t="shared" si="90"/>
        <v>#N/A</v>
      </c>
      <c r="FZ35" s="8" t="e">
        <f t="shared" si="91"/>
        <v>#N/A</v>
      </c>
      <c r="GA35" s="8" t="e">
        <f t="shared" si="92"/>
        <v>#N/A</v>
      </c>
      <c r="GB35" s="8" t="e">
        <f t="shared" si="93"/>
        <v>#N/A</v>
      </c>
      <c r="GC35" s="8" t="e">
        <f t="shared" si="94"/>
        <v>#N/A</v>
      </c>
      <c r="GD35" s="8" t="e">
        <f t="shared" si="95"/>
        <v>#N/A</v>
      </c>
      <c r="GE35" s="8" t="e">
        <f t="shared" si="96"/>
        <v>#N/A</v>
      </c>
      <c r="GF35" s="8" t="e">
        <f t="shared" si="97"/>
        <v>#N/A</v>
      </c>
      <c r="GG35" s="8" t="e">
        <f t="shared" si="98"/>
        <v>#N/A</v>
      </c>
      <c r="GH35" s="8" t="e">
        <f t="shared" si="99"/>
        <v>#N/A</v>
      </c>
      <c r="GI35" s="8" t="e">
        <f t="shared" si="100"/>
        <v>#N/A</v>
      </c>
      <c r="GJ35" s="8" t="e">
        <f t="shared" si="101"/>
        <v>#N/A</v>
      </c>
      <c r="GK35" s="8" t="e">
        <f t="shared" si="102"/>
        <v>#N/A</v>
      </c>
      <c r="GL35" s="8" t="e">
        <f t="shared" si="103"/>
        <v>#N/A</v>
      </c>
      <c r="GM35" s="8" t="e">
        <f t="shared" si="104"/>
        <v>#N/A</v>
      </c>
      <c r="GN35" s="8" t="e">
        <f t="shared" si="105"/>
        <v>#N/A</v>
      </c>
      <c r="GO35" s="8" t="e">
        <f t="shared" si="106"/>
        <v>#N/A</v>
      </c>
      <c r="GP35" s="8" t="e">
        <f t="shared" si="107"/>
        <v>#N/A</v>
      </c>
      <c r="GQ35" s="8" t="e">
        <f t="shared" si="108"/>
        <v>#N/A</v>
      </c>
      <c r="GR35" s="8" t="e">
        <f t="shared" si="109"/>
        <v>#N/A</v>
      </c>
      <c r="GS35" s="8" t="e">
        <f t="shared" si="110"/>
        <v>#N/A</v>
      </c>
      <c r="GT35" s="8" t="e">
        <f t="shared" si="111"/>
        <v>#N/A</v>
      </c>
      <c r="GU35" s="8" t="e">
        <f t="shared" si="112"/>
        <v>#N/A</v>
      </c>
      <c r="GV35" s="8" t="e">
        <f t="shared" si="113"/>
        <v>#N/A</v>
      </c>
      <c r="GW35" s="8" t="e">
        <f t="shared" si="114"/>
        <v>#N/A</v>
      </c>
      <c r="GX35" s="8" t="e">
        <f t="shared" si="115"/>
        <v>#N/A</v>
      </c>
      <c r="GY35" s="8" t="e">
        <f t="shared" si="116"/>
        <v>#N/A</v>
      </c>
      <c r="GZ35" s="8" t="e">
        <f t="shared" si="117"/>
        <v>#N/A</v>
      </c>
      <c r="HA35" s="8" t="e">
        <f t="shared" si="118"/>
        <v>#N/A</v>
      </c>
      <c r="HB35" s="8" t="e">
        <f t="shared" si="119"/>
        <v>#N/A</v>
      </c>
      <c r="HC35" s="8" t="e">
        <f t="shared" si="120"/>
        <v>#N/A</v>
      </c>
      <c r="HD35" s="8" t="e">
        <f t="shared" si="121"/>
        <v>#N/A</v>
      </c>
      <c r="HE35" s="8" t="e">
        <f t="shared" si="122"/>
        <v>#N/A</v>
      </c>
      <c r="HF35" s="8" t="e">
        <f t="shared" si="123"/>
        <v>#N/A</v>
      </c>
      <c r="HG35" s="8" t="e">
        <f t="shared" si="124"/>
        <v>#N/A</v>
      </c>
      <c r="HH35" s="8" t="e">
        <f t="shared" si="125"/>
        <v>#N/A</v>
      </c>
      <c r="HI35" s="8" t="e">
        <f t="shared" si="126"/>
        <v>#N/A</v>
      </c>
      <c r="HJ35" s="8" t="e">
        <f t="shared" si="127"/>
        <v>#N/A</v>
      </c>
      <c r="HK35" s="8" t="e">
        <f t="shared" si="128"/>
        <v>#N/A</v>
      </c>
      <c r="HL35" s="8" t="e">
        <f t="shared" si="129"/>
        <v>#N/A</v>
      </c>
      <c r="HM35" s="8" t="e">
        <f t="shared" si="130"/>
        <v>#N/A</v>
      </c>
      <c r="HN35" s="8" t="e">
        <f t="shared" si="131"/>
        <v>#N/A</v>
      </c>
    </row>
    <row r="36" spans="1:222" ht="13" x14ac:dyDescent="0.2">
      <c r="A36" s="4" t="s">
        <v>8499</v>
      </c>
      <c r="B36" s="11" t="s">
        <v>8500</v>
      </c>
      <c r="C36" s="4" t="s">
        <v>8501</v>
      </c>
      <c r="D36" s="11" t="s">
        <v>8502</v>
      </c>
      <c r="E36" s="11" t="s">
        <v>8691</v>
      </c>
      <c r="F36" s="11" t="s">
        <v>8593</v>
      </c>
      <c r="G36" s="11" t="s">
        <v>8642</v>
      </c>
      <c r="H36" s="11" t="s">
        <v>8740</v>
      </c>
      <c r="I36" s="11" t="s">
        <v>8789</v>
      </c>
      <c r="J36" s="4" t="s">
        <v>8872</v>
      </c>
      <c r="K36" s="4" t="s">
        <v>8873</v>
      </c>
      <c r="L36" s="11" t="s">
        <v>8936</v>
      </c>
      <c r="M36" s="11" t="s">
        <v>9019</v>
      </c>
      <c r="N36" s="11" t="s">
        <v>9020</v>
      </c>
      <c r="AC36" s="8" t="s">
        <v>5313</v>
      </c>
      <c r="AD36" s="8" t="s">
        <v>5864</v>
      </c>
      <c r="AE36" s="8" t="str">
        <f t="shared" si="181"/>
        <v/>
      </c>
      <c r="AF36" s="8" t="str">
        <f t="shared" si="182"/>
        <v/>
      </c>
      <c r="AG36" s="8" t="str">
        <f t="shared" si="183"/>
        <v/>
      </c>
      <c r="AH36" s="8" t="str">
        <f t="shared" si="184"/>
        <v/>
      </c>
      <c r="AI36" s="8" t="str">
        <f t="shared" si="185"/>
        <v/>
      </c>
      <c r="AJ36" s="8" t="str">
        <f t="shared" si="186"/>
        <v/>
      </c>
      <c r="AK36" s="8" t="str">
        <f t="shared" si="187"/>
        <v/>
      </c>
      <c r="AL36" s="8" t="str">
        <f t="shared" si="188"/>
        <v/>
      </c>
      <c r="AM36" s="8" t="str">
        <f t="shared" si="189"/>
        <v/>
      </c>
      <c r="AN36" s="8" t="str">
        <f t="shared" si="190"/>
        <v/>
      </c>
      <c r="AO36" s="8" t="str">
        <f t="shared" si="191"/>
        <v/>
      </c>
      <c r="AP36" s="8" t="str">
        <f t="shared" si="192"/>
        <v/>
      </c>
      <c r="AQ36" s="8" t="str">
        <f t="shared" si="193"/>
        <v/>
      </c>
      <c r="AR36" s="8" t="str">
        <f t="shared" si="194"/>
        <v/>
      </c>
      <c r="AS36" s="8" t="str">
        <f t="shared" si="195"/>
        <v/>
      </c>
      <c r="AT36" s="8" t="str">
        <f t="shared" si="196"/>
        <v/>
      </c>
      <c r="AU36" s="8" t="str">
        <f t="shared" si="197"/>
        <v/>
      </c>
      <c r="AV36" s="8" t="str">
        <f t="shared" si="198"/>
        <v/>
      </c>
      <c r="AW36" s="8" t="str">
        <f t="shared" si="199"/>
        <v/>
      </c>
      <c r="AX36" s="8" t="str">
        <f t="shared" si="200"/>
        <v/>
      </c>
      <c r="AY36" s="8" t="str">
        <f t="shared" si="201"/>
        <v/>
      </c>
      <c r="AZ36" s="8" t="str">
        <f t="shared" si="202"/>
        <v/>
      </c>
      <c r="BA36" s="8" t="str">
        <f t="shared" si="203"/>
        <v/>
      </c>
      <c r="BB36" s="8" t="str">
        <f t="shared" si="204"/>
        <v/>
      </c>
      <c r="BC36" s="8" t="str">
        <f t="shared" si="205"/>
        <v/>
      </c>
      <c r="BD36" s="8" t="str">
        <f t="shared" si="206"/>
        <v/>
      </c>
      <c r="BE36" s="8" t="str">
        <f t="shared" si="207"/>
        <v/>
      </c>
      <c r="BF36" s="8" t="str">
        <f t="shared" si="208"/>
        <v/>
      </c>
      <c r="BG36" s="8" t="str">
        <f t="shared" si="209"/>
        <v/>
      </c>
      <c r="BH36" s="8" t="str">
        <f t="shared" si="210"/>
        <v/>
      </c>
      <c r="BI36" s="8" t="str">
        <f t="shared" si="211"/>
        <v/>
      </c>
      <c r="BJ36" s="8" t="str">
        <f t="shared" si="212"/>
        <v/>
      </c>
      <c r="BK36" s="8" t="str">
        <f t="shared" si="213"/>
        <v/>
      </c>
      <c r="BL36" s="8" t="str">
        <f t="shared" si="214"/>
        <v/>
      </c>
      <c r="BM36" s="8" t="str">
        <f t="shared" si="215"/>
        <v/>
      </c>
      <c r="BN36" s="8" t="str">
        <f t="shared" si="216"/>
        <v/>
      </c>
      <c r="BO36" s="8" t="str">
        <f t="shared" si="217"/>
        <v/>
      </c>
      <c r="BP36" s="8" t="str">
        <f t="shared" si="218"/>
        <v/>
      </c>
      <c r="BQ36" s="8" t="str">
        <f t="shared" si="219"/>
        <v/>
      </c>
      <c r="BR36" s="8" t="str">
        <f t="shared" si="220"/>
        <v/>
      </c>
      <c r="BS36" s="8" t="str">
        <f t="shared" si="221"/>
        <v/>
      </c>
      <c r="BT36" s="8" t="str">
        <f t="shared" si="222"/>
        <v/>
      </c>
      <c r="BU36" s="8" t="str">
        <f t="shared" si="223"/>
        <v/>
      </c>
      <c r="BV36" s="8" t="str">
        <f t="shared" si="224"/>
        <v/>
      </c>
      <c r="BW36" s="8" t="str">
        <f t="shared" si="225"/>
        <v/>
      </c>
      <c r="BX36" s="8" t="str">
        <f t="shared" si="226"/>
        <v/>
      </c>
      <c r="BY36" s="8" t="str">
        <f t="shared" si="227"/>
        <v/>
      </c>
      <c r="BZ36" s="8" t="str">
        <f t="shared" si="228"/>
        <v/>
      </c>
      <c r="CA36" s="8" t="str">
        <f t="shared" si="229"/>
        <v/>
      </c>
      <c r="CD36" s="8" t="str">
        <f t="shared" si="46"/>
        <v>${findings[34].priority}</v>
      </c>
      <c r="CF36" s="8" t="str">
        <f t="shared" si="230"/>
        <v>&lt; $5MM USD</v>
      </c>
      <c r="CG36" s="8" t="str">
        <f t="shared" si="47"/>
        <v>$5MM - $10MM USD</v>
      </c>
      <c r="CH36" s="8" t="str">
        <f t="shared" si="231"/>
        <v>$10MM - $20MM USD</v>
      </c>
      <c r="CI36" s="8" t="str">
        <f t="shared" si="232"/>
        <v>&gt; $20MM USD</v>
      </c>
      <c r="CK36" s="8" t="s">
        <v>66</v>
      </c>
      <c r="CL36" s="8" t="s">
        <v>52</v>
      </c>
      <c r="CM36" s="8" t="e">
        <f t="shared" si="233"/>
        <v>#N/A</v>
      </c>
      <c r="CN36" s="8" t="e">
        <f t="shared" si="234"/>
        <v>#N/A</v>
      </c>
      <c r="CO36" s="8" t="e">
        <f t="shared" si="235"/>
        <v>#N/A</v>
      </c>
      <c r="CP36" s="8" t="e">
        <f t="shared" si="236"/>
        <v>#N/A</v>
      </c>
      <c r="CQ36" s="8" t="e">
        <f t="shared" si="237"/>
        <v>#N/A</v>
      </c>
      <c r="CR36" s="8" t="e">
        <f t="shared" si="238"/>
        <v>#N/A</v>
      </c>
      <c r="CS36" s="8" t="e">
        <f t="shared" si="239"/>
        <v>#N/A</v>
      </c>
      <c r="CT36" s="8" t="e">
        <f t="shared" si="240"/>
        <v>#N/A</v>
      </c>
      <c r="CU36" s="8" t="e">
        <f t="shared" si="241"/>
        <v>#N/A</v>
      </c>
      <c r="CV36" s="8" t="e">
        <f t="shared" si="242"/>
        <v>#N/A</v>
      </c>
      <c r="CW36" s="8" t="e">
        <f t="shared" si="243"/>
        <v>#N/A</v>
      </c>
      <c r="CX36" s="8" t="e">
        <f t="shared" si="244"/>
        <v>#N/A</v>
      </c>
      <c r="CY36" s="8" t="e">
        <f t="shared" si="245"/>
        <v>#N/A</v>
      </c>
      <c r="CZ36" s="8" t="e">
        <f t="shared" si="246"/>
        <v>#N/A</v>
      </c>
      <c r="DA36" s="8" t="e">
        <f t="shared" si="247"/>
        <v>#N/A</v>
      </c>
      <c r="DB36" s="8" t="e">
        <f t="shared" si="248"/>
        <v>#N/A</v>
      </c>
      <c r="DC36" s="8" t="e">
        <f t="shared" si="249"/>
        <v>#N/A</v>
      </c>
      <c r="DD36" s="8" t="e">
        <f t="shared" si="250"/>
        <v>#N/A</v>
      </c>
      <c r="DE36" s="8" t="e">
        <f t="shared" si="251"/>
        <v>#N/A</v>
      </c>
      <c r="DF36" s="8" t="e">
        <f t="shared" si="252"/>
        <v>#N/A</v>
      </c>
      <c r="DG36" s="8" t="e">
        <f t="shared" si="253"/>
        <v>#N/A</v>
      </c>
      <c r="DH36" s="8" t="e">
        <f t="shared" si="254"/>
        <v>#N/A</v>
      </c>
      <c r="DI36" s="8" t="s">
        <v>3200</v>
      </c>
      <c r="DK36" s="8" t="s">
        <v>34</v>
      </c>
      <c r="DL36" s="8" t="s">
        <v>2668</v>
      </c>
      <c r="DN36" s="8" t="e">
        <f t="shared" si="255"/>
        <v>#N/A</v>
      </c>
      <c r="DO36" s="8" t="e">
        <f t="shared" si="256"/>
        <v>#N/A</v>
      </c>
      <c r="DP36" s="8" t="e">
        <f t="shared" si="257"/>
        <v>#N/A</v>
      </c>
      <c r="DQ36" s="8" t="e">
        <f t="shared" si="258"/>
        <v>#N/A</v>
      </c>
      <c r="DR36" s="8" t="e">
        <f t="shared" si="259"/>
        <v>#N/A</v>
      </c>
      <c r="DS36" s="8" t="e">
        <f t="shared" si="260"/>
        <v>#N/A</v>
      </c>
      <c r="DT36" s="8" t="e">
        <f t="shared" si="261"/>
        <v>#N/A</v>
      </c>
      <c r="DU36" s="8" t="e">
        <f t="shared" si="262"/>
        <v>#N/A</v>
      </c>
      <c r="DV36" s="8" t="e">
        <f t="shared" si="263"/>
        <v>#N/A</v>
      </c>
      <c r="DW36" s="8" t="e">
        <f t="shared" si="264"/>
        <v>#N/A</v>
      </c>
      <c r="DX36" s="8" t="e">
        <f t="shared" si="265"/>
        <v>#N/A</v>
      </c>
      <c r="DY36" s="8" t="e">
        <f t="shared" si="266"/>
        <v>#N/A</v>
      </c>
      <c r="DZ36" s="8" t="e">
        <f t="shared" si="267"/>
        <v>#N/A</v>
      </c>
      <c r="EA36" s="8" t="e">
        <f t="shared" si="268"/>
        <v>#N/A</v>
      </c>
      <c r="EB36" s="8" t="e">
        <f t="shared" si="269"/>
        <v>#N/A</v>
      </c>
      <c r="EC36" s="8" t="e">
        <f t="shared" si="270"/>
        <v>#N/A</v>
      </c>
      <c r="ED36" s="8" t="e">
        <f t="shared" si="271"/>
        <v>#N/A</v>
      </c>
      <c r="EE36" s="8" t="e">
        <f t="shared" si="272"/>
        <v>#N/A</v>
      </c>
      <c r="EF36" s="8" t="e">
        <f t="shared" si="273"/>
        <v>#N/A</v>
      </c>
      <c r="EG36" s="8" t="e">
        <f t="shared" si="274"/>
        <v>#N/A</v>
      </c>
      <c r="EH36" s="8" t="e">
        <f t="shared" si="275"/>
        <v>#N/A</v>
      </c>
      <c r="EI36" s="8" t="e">
        <f t="shared" si="48"/>
        <v>#N/A</v>
      </c>
      <c r="EJ36" s="8" t="e">
        <f t="shared" si="49"/>
        <v>#N/A</v>
      </c>
      <c r="EK36" s="8" t="e">
        <f t="shared" si="50"/>
        <v>#N/A</v>
      </c>
      <c r="EL36" s="8" t="e">
        <f t="shared" si="51"/>
        <v>#N/A</v>
      </c>
      <c r="EM36" s="8" t="e">
        <f t="shared" si="52"/>
        <v>#N/A</v>
      </c>
      <c r="EN36" s="8" t="e">
        <f t="shared" si="53"/>
        <v>#N/A</v>
      </c>
      <c r="EO36" s="8" t="e">
        <f t="shared" si="54"/>
        <v>#N/A</v>
      </c>
      <c r="EP36" s="8" t="e">
        <f t="shared" si="55"/>
        <v>#N/A</v>
      </c>
      <c r="EQ36" s="8" t="e">
        <f t="shared" si="56"/>
        <v>#N/A</v>
      </c>
      <c r="ER36" s="8" t="e">
        <f t="shared" si="57"/>
        <v>#N/A</v>
      </c>
      <c r="ES36" s="8" t="e">
        <f t="shared" si="58"/>
        <v>#N/A</v>
      </c>
      <c r="ET36" s="8" t="e">
        <f t="shared" si="59"/>
        <v>#N/A</v>
      </c>
      <c r="EU36" s="8" t="e">
        <f t="shared" si="60"/>
        <v>#N/A</v>
      </c>
      <c r="EV36" s="8" t="e">
        <f t="shared" si="61"/>
        <v>#N/A</v>
      </c>
      <c r="EW36" s="8" t="e">
        <f t="shared" si="62"/>
        <v>#N/A</v>
      </c>
      <c r="EX36" s="8" t="e">
        <f t="shared" si="63"/>
        <v>#N/A</v>
      </c>
      <c r="EY36" s="8" t="e">
        <f t="shared" si="64"/>
        <v>#N/A</v>
      </c>
      <c r="EZ36" s="8" t="e">
        <f t="shared" si="65"/>
        <v>#N/A</v>
      </c>
      <c r="FA36" s="8" t="e">
        <f t="shared" si="66"/>
        <v>#N/A</v>
      </c>
      <c r="FB36" s="8" t="e">
        <f t="shared" si="67"/>
        <v>#N/A</v>
      </c>
      <c r="FC36" s="8" t="e">
        <f t="shared" si="68"/>
        <v>#N/A</v>
      </c>
      <c r="FD36" s="8" t="e">
        <f t="shared" si="69"/>
        <v>#N/A</v>
      </c>
      <c r="FE36" s="8" t="e">
        <f t="shared" si="70"/>
        <v>#N/A</v>
      </c>
      <c r="FF36" s="8" t="e">
        <f t="shared" si="71"/>
        <v>#N/A</v>
      </c>
      <c r="FG36" s="8" t="e">
        <f t="shared" si="72"/>
        <v>#N/A</v>
      </c>
      <c r="FH36" s="8" t="e">
        <f t="shared" si="73"/>
        <v>#N/A</v>
      </c>
      <c r="FI36" s="8" t="e">
        <f t="shared" si="74"/>
        <v>#N/A</v>
      </c>
      <c r="FJ36" s="8" t="e">
        <f t="shared" si="75"/>
        <v>#N/A</v>
      </c>
      <c r="FK36" s="8" t="e">
        <f t="shared" si="76"/>
        <v>#N/A</v>
      </c>
      <c r="FL36" s="8" t="e">
        <f t="shared" si="77"/>
        <v>#N/A</v>
      </c>
      <c r="FM36" s="8" t="e">
        <f t="shared" si="78"/>
        <v>#N/A</v>
      </c>
      <c r="FN36" s="8" t="e">
        <f t="shared" si="79"/>
        <v>#N/A</v>
      </c>
      <c r="FO36" s="8" t="e">
        <f t="shared" si="80"/>
        <v>#N/A</v>
      </c>
      <c r="FP36" s="8" t="e">
        <f t="shared" si="81"/>
        <v>#N/A</v>
      </c>
      <c r="FQ36" s="8" t="e">
        <f t="shared" si="82"/>
        <v>#N/A</v>
      </c>
      <c r="FR36" s="8" t="e">
        <f t="shared" si="83"/>
        <v>#N/A</v>
      </c>
      <c r="FS36" s="8" t="e">
        <f t="shared" si="84"/>
        <v>#N/A</v>
      </c>
      <c r="FT36" s="8" t="e">
        <f t="shared" si="85"/>
        <v>#N/A</v>
      </c>
      <c r="FU36" s="8" t="e">
        <f t="shared" si="86"/>
        <v>#N/A</v>
      </c>
      <c r="FV36" s="8" t="e">
        <f t="shared" si="87"/>
        <v>#N/A</v>
      </c>
      <c r="FW36" s="8" t="e">
        <f t="shared" si="88"/>
        <v>#N/A</v>
      </c>
      <c r="FX36" s="8" t="e">
        <f t="shared" si="89"/>
        <v>#N/A</v>
      </c>
      <c r="FY36" s="8" t="e">
        <f t="shared" si="90"/>
        <v>#N/A</v>
      </c>
      <c r="FZ36" s="8" t="e">
        <f t="shared" si="91"/>
        <v>#N/A</v>
      </c>
      <c r="GA36" s="8" t="e">
        <f t="shared" si="92"/>
        <v>#N/A</v>
      </c>
      <c r="GB36" s="8" t="e">
        <f t="shared" si="93"/>
        <v>#N/A</v>
      </c>
      <c r="GC36" s="8" t="e">
        <f t="shared" si="94"/>
        <v>#N/A</v>
      </c>
      <c r="GD36" s="8" t="e">
        <f t="shared" si="95"/>
        <v>#N/A</v>
      </c>
      <c r="GE36" s="8" t="e">
        <f t="shared" si="96"/>
        <v>#N/A</v>
      </c>
      <c r="GF36" s="8" t="e">
        <f t="shared" si="97"/>
        <v>#N/A</v>
      </c>
      <c r="GG36" s="8" t="e">
        <f t="shared" si="98"/>
        <v>#N/A</v>
      </c>
      <c r="GH36" s="8" t="e">
        <f t="shared" si="99"/>
        <v>#N/A</v>
      </c>
      <c r="GI36" s="8" t="e">
        <f t="shared" si="100"/>
        <v>#N/A</v>
      </c>
      <c r="GJ36" s="8" t="e">
        <f t="shared" si="101"/>
        <v>#N/A</v>
      </c>
      <c r="GK36" s="8" t="e">
        <f t="shared" si="102"/>
        <v>#N/A</v>
      </c>
      <c r="GL36" s="8" t="e">
        <f t="shared" si="103"/>
        <v>#N/A</v>
      </c>
      <c r="GM36" s="8" t="e">
        <f t="shared" si="104"/>
        <v>#N/A</v>
      </c>
      <c r="GN36" s="8" t="e">
        <f t="shared" si="105"/>
        <v>#N/A</v>
      </c>
      <c r="GO36" s="8" t="e">
        <f t="shared" si="106"/>
        <v>#N/A</v>
      </c>
      <c r="GP36" s="8" t="e">
        <f t="shared" si="107"/>
        <v>#N/A</v>
      </c>
      <c r="GQ36" s="8" t="e">
        <f t="shared" si="108"/>
        <v>#N/A</v>
      </c>
      <c r="GR36" s="8" t="e">
        <f t="shared" si="109"/>
        <v>#N/A</v>
      </c>
      <c r="GS36" s="8" t="e">
        <f t="shared" si="110"/>
        <v>#N/A</v>
      </c>
      <c r="GT36" s="8" t="e">
        <f t="shared" si="111"/>
        <v>#N/A</v>
      </c>
      <c r="GU36" s="8" t="e">
        <f t="shared" si="112"/>
        <v>#N/A</v>
      </c>
      <c r="GV36" s="8" t="e">
        <f t="shared" si="113"/>
        <v>#N/A</v>
      </c>
      <c r="GW36" s="8" t="e">
        <f t="shared" si="114"/>
        <v>#N/A</v>
      </c>
      <c r="GX36" s="8" t="e">
        <f t="shared" si="115"/>
        <v>#N/A</v>
      </c>
      <c r="GY36" s="8" t="e">
        <f t="shared" si="116"/>
        <v>#N/A</v>
      </c>
      <c r="GZ36" s="8" t="e">
        <f t="shared" si="117"/>
        <v>#N/A</v>
      </c>
      <c r="HA36" s="8" t="e">
        <f t="shared" si="118"/>
        <v>#N/A</v>
      </c>
      <c r="HB36" s="8" t="e">
        <f t="shared" si="119"/>
        <v>#N/A</v>
      </c>
      <c r="HC36" s="8" t="e">
        <f t="shared" si="120"/>
        <v>#N/A</v>
      </c>
      <c r="HD36" s="8" t="e">
        <f t="shared" si="121"/>
        <v>#N/A</v>
      </c>
      <c r="HE36" s="8" t="e">
        <f t="shared" si="122"/>
        <v>#N/A</v>
      </c>
      <c r="HF36" s="8" t="e">
        <f t="shared" si="123"/>
        <v>#N/A</v>
      </c>
      <c r="HG36" s="8" t="e">
        <f t="shared" si="124"/>
        <v>#N/A</v>
      </c>
      <c r="HH36" s="8" t="e">
        <f t="shared" si="125"/>
        <v>#N/A</v>
      </c>
      <c r="HI36" s="8" t="e">
        <f t="shared" si="126"/>
        <v>#N/A</v>
      </c>
      <c r="HJ36" s="8" t="e">
        <f t="shared" si="127"/>
        <v>#N/A</v>
      </c>
      <c r="HK36" s="8" t="e">
        <f t="shared" si="128"/>
        <v>#N/A</v>
      </c>
      <c r="HL36" s="8" t="e">
        <f t="shared" si="129"/>
        <v>#N/A</v>
      </c>
      <c r="HM36" s="8" t="e">
        <f t="shared" si="130"/>
        <v>#N/A</v>
      </c>
      <c r="HN36" s="8" t="e">
        <f t="shared" si="131"/>
        <v>#N/A</v>
      </c>
    </row>
    <row r="37" spans="1:222" ht="13" x14ac:dyDescent="0.2">
      <c r="A37" s="4" t="s">
        <v>8503</v>
      </c>
      <c r="B37" s="11" t="s">
        <v>8504</v>
      </c>
      <c r="C37" s="4" t="s">
        <v>8505</v>
      </c>
      <c r="D37" s="11" t="s">
        <v>8506</v>
      </c>
      <c r="E37" s="11" t="s">
        <v>8692</v>
      </c>
      <c r="F37" s="11" t="s">
        <v>8594</v>
      </c>
      <c r="G37" s="11" t="s">
        <v>8643</v>
      </c>
      <c r="H37" s="11" t="s">
        <v>8741</v>
      </c>
      <c r="I37" s="11" t="s">
        <v>8790</v>
      </c>
      <c r="J37" s="4" t="s">
        <v>8874</v>
      </c>
      <c r="K37" s="4" t="s">
        <v>8875</v>
      </c>
      <c r="L37" s="11" t="s">
        <v>8937</v>
      </c>
      <c r="M37" s="11" t="s">
        <v>9021</v>
      </c>
      <c r="N37" s="11" t="s">
        <v>9022</v>
      </c>
      <c r="AC37" s="8" t="s">
        <v>5769</v>
      </c>
      <c r="AD37" s="8" t="s">
        <v>5865</v>
      </c>
      <c r="AE37" s="8" t="str">
        <f t="shared" si="181"/>
        <v/>
      </c>
      <c r="AF37" s="8" t="str">
        <f t="shared" si="182"/>
        <v/>
      </c>
      <c r="AG37" s="8" t="str">
        <f t="shared" si="183"/>
        <v/>
      </c>
      <c r="AH37" s="8" t="str">
        <f t="shared" si="184"/>
        <v/>
      </c>
      <c r="AI37" s="8" t="str">
        <f t="shared" si="185"/>
        <v/>
      </c>
      <c r="AJ37" s="8" t="str">
        <f t="shared" si="186"/>
        <v/>
      </c>
      <c r="AK37" s="8" t="str">
        <f t="shared" si="187"/>
        <v/>
      </c>
      <c r="AL37" s="8" t="str">
        <f t="shared" si="188"/>
        <v/>
      </c>
      <c r="AM37" s="8" t="str">
        <f t="shared" si="189"/>
        <v/>
      </c>
      <c r="AN37" s="8" t="str">
        <f t="shared" si="190"/>
        <v/>
      </c>
      <c r="AO37" s="8" t="str">
        <f t="shared" si="191"/>
        <v/>
      </c>
      <c r="AP37" s="8" t="str">
        <f t="shared" si="192"/>
        <v/>
      </c>
      <c r="AQ37" s="8" t="str">
        <f t="shared" si="193"/>
        <v/>
      </c>
      <c r="AR37" s="8" t="str">
        <f t="shared" si="194"/>
        <v/>
      </c>
      <c r="AS37" s="8" t="str">
        <f t="shared" si="195"/>
        <v/>
      </c>
      <c r="AT37" s="8" t="str">
        <f t="shared" si="196"/>
        <v/>
      </c>
      <c r="AU37" s="8" t="str">
        <f t="shared" si="197"/>
        <v/>
      </c>
      <c r="AV37" s="8" t="str">
        <f t="shared" si="198"/>
        <v/>
      </c>
      <c r="AW37" s="8" t="str">
        <f t="shared" si="199"/>
        <v/>
      </c>
      <c r="AX37" s="8" t="str">
        <f t="shared" si="200"/>
        <v/>
      </c>
      <c r="AY37" s="8" t="str">
        <f t="shared" si="201"/>
        <v/>
      </c>
      <c r="AZ37" s="8" t="str">
        <f t="shared" si="202"/>
        <v/>
      </c>
      <c r="BA37" s="8" t="str">
        <f t="shared" si="203"/>
        <v/>
      </c>
      <c r="BB37" s="8" t="str">
        <f t="shared" si="204"/>
        <v/>
      </c>
      <c r="BC37" s="8" t="str">
        <f t="shared" si="205"/>
        <v/>
      </c>
      <c r="BD37" s="8" t="str">
        <f t="shared" si="206"/>
        <v/>
      </c>
      <c r="BE37" s="8" t="str">
        <f t="shared" si="207"/>
        <v/>
      </c>
      <c r="BF37" s="8" t="str">
        <f t="shared" si="208"/>
        <v/>
      </c>
      <c r="BG37" s="8" t="str">
        <f t="shared" si="209"/>
        <v/>
      </c>
      <c r="BH37" s="8" t="str">
        <f t="shared" si="210"/>
        <v/>
      </c>
      <c r="BI37" s="8" t="str">
        <f t="shared" si="211"/>
        <v/>
      </c>
      <c r="BJ37" s="8" t="str">
        <f t="shared" si="212"/>
        <v/>
      </c>
      <c r="BK37" s="8" t="str">
        <f t="shared" si="213"/>
        <v/>
      </c>
      <c r="BL37" s="8" t="str">
        <f t="shared" si="214"/>
        <v/>
      </c>
      <c r="BM37" s="8" t="str">
        <f t="shared" si="215"/>
        <v/>
      </c>
      <c r="BN37" s="8" t="str">
        <f t="shared" si="216"/>
        <v/>
      </c>
      <c r="BO37" s="8" t="str">
        <f t="shared" si="217"/>
        <v/>
      </c>
      <c r="BP37" s="8" t="str">
        <f t="shared" si="218"/>
        <v/>
      </c>
      <c r="BQ37" s="8" t="str">
        <f t="shared" si="219"/>
        <v/>
      </c>
      <c r="BR37" s="8" t="str">
        <f t="shared" si="220"/>
        <v/>
      </c>
      <c r="BS37" s="8" t="str">
        <f t="shared" si="221"/>
        <v/>
      </c>
      <c r="BT37" s="8" t="str">
        <f t="shared" si="222"/>
        <v/>
      </c>
      <c r="BU37" s="8" t="str">
        <f t="shared" si="223"/>
        <v/>
      </c>
      <c r="BV37" s="8" t="str">
        <f t="shared" si="224"/>
        <v/>
      </c>
      <c r="BW37" s="8" t="str">
        <f t="shared" si="225"/>
        <v/>
      </c>
      <c r="BX37" s="8" t="str">
        <f t="shared" si="226"/>
        <v/>
      </c>
      <c r="BY37" s="8" t="str">
        <f t="shared" si="227"/>
        <v/>
      </c>
      <c r="BZ37" s="8" t="str">
        <f t="shared" si="228"/>
        <v/>
      </c>
      <c r="CA37" s="8" t="str">
        <f t="shared" si="229"/>
        <v/>
      </c>
      <c r="CD37" s="8" t="str">
        <f t="shared" si="46"/>
        <v>${findings[35].priority}</v>
      </c>
      <c r="CF37" s="8" t="str">
        <f t="shared" si="230"/>
        <v>&lt; $5MM USD</v>
      </c>
      <c r="CG37" s="8" t="str">
        <f t="shared" si="47"/>
        <v>$5MM - $10MM USD</v>
      </c>
      <c r="CH37" s="8" t="str">
        <f t="shared" si="231"/>
        <v>$10MM - $20MM USD</v>
      </c>
      <c r="CI37" s="8" t="str">
        <f t="shared" si="232"/>
        <v>&gt; $20MM USD</v>
      </c>
      <c r="CK37" s="8" t="s">
        <v>67</v>
      </c>
      <c r="CL37" s="8" t="s">
        <v>32</v>
      </c>
      <c r="CM37" s="8" t="e">
        <f t="shared" si="233"/>
        <v>#N/A</v>
      </c>
      <c r="CN37" s="8" t="e">
        <f t="shared" si="234"/>
        <v>#N/A</v>
      </c>
      <c r="CO37" s="8" t="e">
        <f t="shared" si="235"/>
        <v>#N/A</v>
      </c>
      <c r="CP37" s="8" t="e">
        <f t="shared" si="236"/>
        <v>#N/A</v>
      </c>
      <c r="CQ37" s="8" t="e">
        <f t="shared" si="237"/>
        <v>#N/A</v>
      </c>
      <c r="CR37" s="8" t="e">
        <f t="shared" si="238"/>
        <v>#N/A</v>
      </c>
      <c r="CS37" s="8" t="e">
        <f t="shared" si="239"/>
        <v>#N/A</v>
      </c>
      <c r="CT37" s="8" t="e">
        <f t="shared" si="240"/>
        <v>#N/A</v>
      </c>
      <c r="CU37" s="8" t="e">
        <f t="shared" si="241"/>
        <v>#N/A</v>
      </c>
      <c r="CV37" s="8" t="e">
        <f t="shared" si="242"/>
        <v>#N/A</v>
      </c>
      <c r="CW37" s="8" t="e">
        <f t="shared" si="243"/>
        <v>#N/A</v>
      </c>
      <c r="CX37" s="8" t="e">
        <f t="shared" si="244"/>
        <v>#N/A</v>
      </c>
      <c r="CY37" s="8" t="e">
        <f t="shared" si="245"/>
        <v>#N/A</v>
      </c>
      <c r="CZ37" s="8" t="e">
        <f t="shared" si="246"/>
        <v>#N/A</v>
      </c>
      <c r="DA37" s="8" t="e">
        <f t="shared" si="247"/>
        <v>#N/A</v>
      </c>
      <c r="DB37" s="8" t="e">
        <f t="shared" si="248"/>
        <v>#N/A</v>
      </c>
      <c r="DC37" s="8" t="e">
        <f t="shared" si="249"/>
        <v>#N/A</v>
      </c>
      <c r="DD37" s="8" t="e">
        <f t="shared" si="250"/>
        <v>#N/A</v>
      </c>
      <c r="DE37" s="8" t="e">
        <f t="shared" si="251"/>
        <v>#N/A</v>
      </c>
      <c r="DF37" s="8" t="e">
        <f t="shared" si="252"/>
        <v>#N/A</v>
      </c>
      <c r="DG37" s="8" t="e">
        <f t="shared" si="253"/>
        <v>#N/A</v>
      </c>
      <c r="DH37" s="8" t="e">
        <f t="shared" si="254"/>
        <v>#N/A</v>
      </c>
      <c r="DI37" s="8" t="s">
        <v>3201</v>
      </c>
      <c r="DK37" s="8" t="s">
        <v>34</v>
      </c>
      <c r="DL37" s="8" t="s">
        <v>3240</v>
      </c>
      <c r="DN37" s="8" t="e">
        <f t="shared" si="255"/>
        <v>#N/A</v>
      </c>
      <c r="DO37" s="8" t="e">
        <f t="shared" si="256"/>
        <v>#N/A</v>
      </c>
      <c r="DP37" s="8" t="e">
        <f t="shared" si="257"/>
        <v>#N/A</v>
      </c>
      <c r="DQ37" s="8" t="e">
        <f t="shared" si="258"/>
        <v>#N/A</v>
      </c>
      <c r="DR37" s="8" t="e">
        <f t="shared" si="259"/>
        <v>#N/A</v>
      </c>
      <c r="DS37" s="8" t="e">
        <f t="shared" si="260"/>
        <v>#N/A</v>
      </c>
      <c r="DT37" s="8" t="e">
        <f t="shared" si="261"/>
        <v>#N/A</v>
      </c>
      <c r="DU37" s="8" t="e">
        <f t="shared" si="262"/>
        <v>#N/A</v>
      </c>
      <c r="DV37" s="8" t="e">
        <f t="shared" si="263"/>
        <v>#N/A</v>
      </c>
      <c r="DW37" s="8" t="e">
        <f t="shared" si="264"/>
        <v>#N/A</v>
      </c>
      <c r="DX37" s="8" t="e">
        <f t="shared" si="265"/>
        <v>#N/A</v>
      </c>
      <c r="DY37" s="8" t="e">
        <f t="shared" si="266"/>
        <v>#N/A</v>
      </c>
      <c r="DZ37" s="8" t="e">
        <f t="shared" si="267"/>
        <v>#N/A</v>
      </c>
      <c r="EA37" s="8" t="e">
        <f t="shared" si="268"/>
        <v>#N/A</v>
      </c>
      <c r="EB37" s="8" t="e">
        <f t="shared" si="269"/>
        <v>#N/A</v>
      </c>
      <c r="EC37" s="8" t="e">
        <f t="shared" si="270"/>
        <v>#N/A</v>
      </c>
      <c r="ED37" s="8" t="e">
        <f t="shared" si="271"/>
        <v>#N/A</v>
      </c>
      <c r="EE37" s="8" t="e">
        <f t="shared" si="272"/>
        <v>#N/A</v>
      </c>
      <c r="EF37" s="8" t="e">
        <f t="shared" si="273"/>
        <v>#N/A</v>
      </c>
      <c r="EG37" s="8" t="e">
        <f t="shared" si="274"/>
        <v>#N/A</v>
      </c>
      <c r="EH37" s="8" t="e">
        <f t="shared" si="275"/>
        <v>#N/A</v>
      </c>
      <c r="EI37" s="8" t="e">
        <f t="shared" si="48"/>
        <v>#N/A</v>
      </c>
      <c r="EJ37" s="8" t="e">
        <f t="shared" si="49"/>
        <v>#N/A</v>
      </c>
      <c r="EK37" s="8" t="e">
        <f t="shared" si="50"/>
        <v>#N/A</v>
      </c>
      <c r="EL37" s="8" t="e">
        <f t="shared" si="51"/>
        <v>#N/A</v>
      </c>
      <c r="EM37" s="8" t="e">
        <f t="shared" si="52"/>
        <v>#N/A</v>
      </c>
      <c r="EN37" s="8" t="e">
        <f t="shared" si="53"/>
        <v>#N/A</v>
      </c>
      <c r="EO37" s="8" t="e">
        <f t="shared" si="54"/>
        <v>#N/A</v>
      </c>
      <c r="EP37" s="8" t="e">
        <f t="shared" si="55"/>
        <v>#N/A</v>
      </c>
      <c r="EQ37" s="8" t="e">
        <f t="shared" si="56"/>
        <v>#N/A</v>
      </c>
      <c r="ER37" s="8" t="e">
        <f t="shared" si="57"/>
        <v>#N/A</v>
      </c>
      <c r="ES37" s="8" t="e">
        <f t="shared" si="58"/>
        <v>#N/A</v>
      </c>
      <c r="ET37" s="8" t="e">
        <f t="shared" si="59"/>
        <v>#N/A</v>
      </c>
      <c r="EU37" s="8" t="e">
        <f t="shared" si="60"/>
        <v>#N/A</v>
      </c>
      <c r="EV37" s="8" t="e">
        <f t="shared" si="61"/>
        <v>#N/A</v>
      </c>
      <c r="EW37" s="8" t="e">
        <f t="shared" si="62"/>
        <v>#N/A</v>
      </c>
      <c r="EX37" s="8" t="e">
        <f t="shared" si="63"/>
        <v>#N/A</v>
      </c>
      <c r="EY37" s="8" t="e">
        <f t="shared" si="64"/>
        <v>#N/A</v>
      </c>
      <c r="EZ37" s="8" t="e">
        <f t="shared" si="65"/>
        <v>#N/A</v>
      </c>
      <c r="FA37" s="8" t="e">
        <f t="shared" si="66"/>
        <v>#N/A</v>
      </c>
      <c r="FB37" s="8" t="e">
        <f t="shared" si="67"/>
        <v>#N/A</v>
      </c>
      <c r="FC37" s="8" t="e">
        <f t="shared" si="68"/>
        <v>#N/A</v>
      </c>
      <c r="FD37" s="8" t="e">
        <f t="shared" si="69"/>
        <v>#N/A</v>
      </c>
      <c r="FE37" s="8" t="e">
        <f t="shared" si="70"/>
        <v>#N/A</v>
      </c>
      <c r="FF37" s="8" t="e">
        <f t="shared" si="71"/>
        <v>#N/A</v>
      </c>
      <c r="FG37" s="8" t="e">
        <f t="shared" si="72"/>
        <v>#N/A</v>
      </c>
      <c r="FH37" s="8" t="e">
        <f t="shared" si="73"/>
        <v>#N/A</v>
      </c>
      <c r="FI37" s="8" t="e">
        <f t="shared" si="74"/>
        <v>#N/A</v>
      </c>
      <c r="FJ37" s="8" t="e">
        <f t="shared" si="75"/>
        <v>#N/A</v>
      </c>
      <c r="FK37" s="8" t="e">
        <f t="shared" si="76"/>
        <v>#N/A</v>
      </c>
      <c r="FL37" s="8" t="e">
        <f t="shared" si="77"/>
        <v>#N/A</v>
      </c>
      <c r="FM37" s="8" t="e">
        <f t="shared" si="78"/>
        <v>#N/A</v>
      </c>
      <c r="FN37" s="8" t="e">
        <f t="shared" si="79"/>
        <v>#N/A</v>
      </c>
      <c r="FO37" s="8" t="e">
        <f t="shared" si="80"/>
        <v>#N/A</v>
      </c>
      <c r="FP37" s="8" t="e">
        <f t="shared" si="81"/>
        <v>#N/A</v>
      </c>
      <c r="FQ37" s="8" t="e">
        <f t="shared" si="82"/>
        <v>#N/A</v>
      </c>
      <c r="FR37" s="8" t="e">
        <f t="shared" si="83"/>
        <v>#N/A</v>
      </c>
      <c r="FS37" s="8" t="e">
        <f t="shared" si="84"/>
        <v>#N/A</v>
      </c>
      <c r="FT37" s="8" t="e">
        <f t="shared" si="85"/>
        <v>#N/A</v>
      </c>
      <c r="FU37" s="8" t="e">
        <f t="shared" si="86"/>
        <v>#N/A</v>
      </c>
      <c r="FV37" s="8" t="e">
        <f t="shared" si="87"/>
        <v>#N/A</v>
      </c>
      <c r="FW37" s="8" t="e">
        <f t="shared" si="88"/>
        <v>#N/A</v>
      </c>
      <c r="FX37" s="8" t="e">
        <f t="shared" si="89"/>
        <v>#N/A</v>
      </c>
      <c r="FY37" s="8" t="e">
        <f t="shared" si="90"/>
        <v>#N/A</v>
      </c>
      <c r="FZ37" s="8" t="e">
        <f t="shared" si="91"/>
        <v>#N/A</v>
      </c>
      <c r="GA37" s="8" t="e">
        <f t="shared" si="92"/>
        <v>#N/A</v>
      </c>
      <c r="GB37" s="8" t="e">
        <f t="shared" si="93"/>
        <v>#N/A</v>
      </c>
      <c r="GC37" s="8" t="e">
        <f t="shared" si="94"/>
        <v>#N/A</v>
      </c>
      <c r="GD37" s="8" t="e">
        <f t="shared" si="95"/>
        <v>#N/A</v>
      </c>
      <c r="GE37" s="8" t="e">
        <f t="shared" si="96"/>
        <v>#N/A</v>
      </c>
      <c r="GF37" s="8" t="e">
        <f t="shared" si="97"/>
        <v>#N/A</v>
      </c>
      <c r="GG37" s="8" t="e">
        <f t="shared" si="98"/>
        <v>#N/A</v>
      </c>
      <c r="GH37" s="8" t="e">
        <f t="shared" si="99"/>
        <v>#N/A</v>
      </c>
      <c r="GI37" s="8" t="e">
        <f t="shared" si="100"/>
        <v>#N/A</v>
      </c>
      <c r="GJ37" s="8" t="e">
        <f t="shared" si="101"/>
        <v>#N/A</v>
      </c>
      <c r="GK37" s="8" t="e">
        <f t="shared" si="102"/>
        <v>#N/A</v>
      </c>
      <c r="GL37" s="8" t="e">
        <f t="shared" si="103"/>
        <v>#N/A</v>
      </c>
      <c r="GM37" s="8" t="e">
        <f t="shared" si="104"/>
        <v>#N/A</v>
      </c>
      <c r="GN37" s="8" t="e">
        <f t="shared" si="105"/>
        <v>#N/A</v>
      </c>
      <c r="GO37" s="8" t="e">
        <f t="shared" si="106"/>
        <v>#N/A</v>
      </c>
      <c r="GP37" s="8" t="e">
        <f t="shared" si="107"/>
        <v>#N/A</v>
      </c>
      <c r="GQ37" s="8" t="e">
        <f t="shared" si="108"/>
        <v>#N/A</v>
      </c>
      <c r="GR37" s="8" t="e">
        <f t="shared" si="109"/>
        <v>#N/A</v>
      </c>
      <c r="GS37" s="8" t="e">
        <f t="shared" si="110"/>
        <v>#N/A</v>
      </c>
      <c r="GT37" s="8" t="e">
        <f t="shared" si="111"/>
        <v>#N/A</v>
      </c>
      <c r="GU37" s="8" t="e">
        <f t="shared" si="112"/>
        <v>#N/A</v>
      </c>
      <c r="GV37" s="8" t="e">
        <f t="shared" si="113"/>
        <v>#N/A</v>
      </c>
      <c r="GW37" s="8" t="e">
        <f t="shared" si="114"/>
        <v>#N/A</v>
      </c>
      <c r="GX37" s="8" t="e">
        <f t="shared" si="115"/>
        <v>#N/A</v>
      </c>
      <c r="GY37" s="8" t="e">
        <f t="shared" si="116"/>
        <v>#N/A</v>
      </c>
      <c r="GZ37" s="8" t="e">
        <f t="shared" si="117"/>
        <v>#N/A</v>
      </c>
      <c r="HA37" s="8" t="e">
        <f t="shared" si="118"/>
        <v>#N/A</v>
      </c>
      <c r="HB37" s="8" t="e">
        <f t="shared" si="119"/>
        <v>#N/A</v>
      </c>
      <c r="HC37" s="8" t="e">
        <f t="shared" si="120"/>
        <v>#N/A</v>
      </c>
      <c r="HD37" s="8" t="e">
        <f t="shared" si="121"/>
        <v>#N/A</v>
      </c>
      <c r="HE37" s="8" t="e">
        <f t="shared" si="122"/>
        <v>#N/A</v>
      </c>
      <c r="HF37" s="8" t="e">
        <f t="shared" si="123"/>
        <v>#N/A</v>
      </c>
      <c r="HG37" s="8" t="e">
        <f t="shared" si="124"/>
        <v>#N/A</v>
      </c>
      <c r="HH37" s="8" t="e">
        <f t="shared" si="125"/>
        <v>#N/A</v>
      </c>
      <c r="HI37" s="8" t="e">
        <f t="shared" si="126"/>
        <v>#N/A</v>
      </c>
      <c r="HJ37" s="8" t="e">
        <f t="shared" si="127"/>
        <v>#N/A</v>
      </c>
      <c r="HK37" s="8" t="e">
        <f t="shared" si="128"/>
        <v>#N/A</v>
      </c>
      <c r="HL37" s="8" t="e">
        <f t="shared" si="129"/>
        <v>#N/A</v>
      </c>
      <c r="HM37" s="8" t="e">
        <f t="shared" si="130"/>
        <v>#N/A</v>
      </c>
      <c r="HN37" s="8" t="e">
        <f t="shared" si="131"/>
        <v>#N/A</v>
      </c>
    </row>
    <row r="38" spans="1:222" ht="13" x14ac:dyDescent="0.2">
      <c r="A38" s="4" t="s">
        <v>8507</v>
      </c>
      <c r="B38" s="11" t="s">
        <v>8508</v>
      </c>
      <c r="C38" s="4" t="s">
        <v>8509</v>
      </c>
      <c r="D38" s="11" t="s">
        <v>8510</v>
      </c>
      <c r="E38" s="11" t="s">
        <v>8693</v>
      </c>
      <c r="F38" s="11" t="s">
        <v>8595</v>
      </c>
      <c r="G38" s="11" t="s">
        <v>8644</v>
      </c>
      <c r="H38" s="11" t="s">
        <v>8742</v>
      </c>
      <c r="I38" s="11" t="s">
        <v>8791</v>
      </c>
      <c r="J38" s="4" t="s">
        <v>8876</v>
      </c>
      <c r="K38" s="4" t="s">
        <v>8877</v>
      </c>
      <c r="L38" s="11" t="s">
        <v>8938</v>
      </c>
      <c r="M38" s="11" t="s">
        <v>9023</v>
      </c>
      <c r="N38" s="11" t="s">
        <v>9024</v>
      </c>
      <c r="AC38" s="8" t="s">
        <v>5714</v>
      </c>
      <c r="AD38" s="8" t="s">
        <v>5866</v>
      </c>
      <c r="AE38" s="8" t="str">
        <f t="shared" si="181"/>
        <v/>
      </c>
      <c r="AF38" s="8" t="str">
        <f t="shared" si="182"/>
        <v/>
      </c>
      <c r="AG38" s="8" t="str">
        <f t="shared" si="183"/>
        <v/>
      </c>
      <c r="AH38" s="8" t="str">
        <f t="shared" si="184"/>
        <v/>
      </c>
      <c r="AI38" s="8" t="str">
        <f t="shared" si="185"/>
        <v/>
      </c>
      <c r="AJ38" s="8" t="str">
        <f t="shared" si="186"/>
        <v/>
      </c>
      <c r="AK38" s="8" t="str">
        <f t="shared" si="187"/>
        <v/>
      </c>
      <c r="AL38" s="8" t="str">
        <f t="shared" si="188"/>
        <v/>
      </c>
      <c r="AM38" s="8" t="str">
        <f t="shared" si="189"/>
        <v/>
      </c>
      <c r="AN38" s="8" t="str">
        <f t="shared" si="190"/>
        <v/>
      </c>
      <c r="AO38" s="8" t="str">
        <f t="shared" si="191"/>
        <v/>
      </c>
      <c r="AP38" s="8" t="str">
        <f t="shared" si="192"/>
        <v/>
      </c>
      <c r="AQ38" s="8" t="str">
        <f t="shared" si="193"/>
        <v/>
      </c>
      <c r="AR38" s="8" t="str">
        <f t="shared" si="194"/>
        <v/>
      </c>
      <c r="AS38" s="8" t="str">
        <f t="shared" si="195"/>
        <v/>
      </c>
      <c r="AT38" s="8" t="str">
        <f t="shared" si="196"/>
        <v/>
      </c>
      <c r="AU38" s="8" t="str">
        <f t="shared" si="197"/>
        <v/>
      </c>
      <c r="AV38" s="8" t="str">
        <f t="shared" si="198"/>
        <v/>
      </c>
      <c r="AW38" s="8" t="str">
        <f t="shared" si="199"/>
        <v/>
      </c>
      <c r="AX38" s="8" t="str">
        <f t="shared" si="200"/>
        <v/>
      </c>
      <c r="AY38" s="8" t="str">
        <f t="shared" si="201"/>
        <v/>
      </c>
      <c r="AZ38" s="8" t="str">
        <f t="shared" si="202"/>
        <v/>
      </c>
      <c r="BA38" s="8" t="str">
        <f t="shared" si="203"/>
        <v/>
      </c>
      <c r="BB38" s="8" t="str">
        <f t="shared" si="204"/>
        <v/>
      </c>
      <c r="BC38" s="8" t="str">
        <f t="shared" si="205"/>
        <v/>
      </c>
      <c r="BD38" s="8" t="str">
        <f t="shared" si="206"/>
        <v/>
      </c>
      <c r="BE38" s="8" t="str">
        <f t="shared" si="207"/>
        <v/>
      </c>
      <c r="BF38" s="8" t="str">
        <f t="shared" si="208"/>
        <v/>
      </c>
      <c r="BG38" s="8" t="str">
        <f t="shared" si="209"/>
        <v/>
      </c>
      <c r="BH38" s="8" t="str">
        <f t="shared" si="210"/>
        <v/>
      </c>
      <c r="BI38" s="8" t="str">
        <f t="shared" si="211"/>
        <v/>
      </c>
      <c r="BJ38" s="8" t="str">
        <f t="shared" si="212"/>
        <v/>
      </c>
      <c r="BK38" s="8" t="str">
        <f t="shared" si="213"/>
        <v/>
      </c>
      <c r="BL38" s="8" t="str">
        <f t="shared" si="214"/>
        <v/>
      </c>
      <c r="BM38" s="8" t="str">
        <f t="shared" si="215"/>
        <v/>
      </c>
      <c r="BN38" s="8" t="str">
        <f t="shared" si="216"/>
        <v/>
      </c>
      <c r="BO38" s="8" t="str">
        <f t="shared" si="217"/>
        <v/>
      </c>
      <c r="BP38" s="8" t="str">
        <f t="shared" si="218"/>
        <v/>
      </c>
      <c r="BQ38" s="8" t="str">
        <f t="shared" si="219"/>
        <v/>
      </c>
      <c r="BR38" s="8" t="str">
        <f t="shared" si="220"/>
        <v/>
      </c>
      <c r="BS38" s="8" t="str">
        <f t="shared" si="221"/>
        <v/>
      </c>
      <c r="BT38" s="8" t="str">
        <f t="shared" si="222"/>
        <v/>
      </c>
      <c r="BU38" s="8" t="str">
        <f t="shared" si="223"/>
        <v/>
      </c>
      <c r="BV38" s="8" t="str">
        <f t="shared" si="224"/>
        <v/>
      </c>
      <c r="BW38" s="8" t="str">
        <f t="shared" si="225"/>
        <v/>
      </c>
      <c r="BX38" s="8" t="str">
        <f t="shared" si="226"/>
        <v/>
      </c>
      <c r="BY38" s="8" t="str">
        <f t="shared" si="227"/>
        <v/>
      </c>
      <c r="BZ38" s="8" t="str">
        <f t="shared" si="228"/>
        <v/>
      </c>
      <c r="CA38" s="8" t="str">
        <f t="shared" si="229"/>
        <v/>
      </c>
      <c r="CD38" s="8" t="str">
        <f t="shared" si="46"/>
        <v>${findings[36].priority}</v>
      </c>
      <c r="CF38" s="8" t="str">
        <f t="shared" si="230"/>
        <v>&lt; $5MM USD</v>
      </c>
      <c r="CG38" s="8" t="str">
        <f t="shared" si="47"/>
        <v>$5MM - $10MM USD</v>
      </c>
      <c r="CH38" s="8" t="str">
        <f t="shared" si="231"/>
        <v>$10MM - $20MM USD</v>
      </c>
      <c r="CI38" s="8" t="str">
        <f t="shared" si="232"/>
        <v>&gt; $20MM USD</v>
      </c>
      <c r="CK38" s="8" t="s">
        <v>68</v>
      </c>
      <c r="CL38" s="8" t="s">
        <v>55</v>
      </c>
      <c r="CM38" s="8" t="e">
        <f t="shared" si="233"/>
        <v>#N/A</v>
      </c>
      <c r="CN38" s="8" t="e">
        <f t="shared" si="234"/>
        <v>#N/A</v>
      </c>
      <c r="CO38" s="8" t="e">
        <f t="shared" si="235"/>
        <v>#N/A</v>
      </c>
      <c r="CP38" s="8" t="e">
        <f t="shared" si="236"/>
        <v>#N/A</v>
      </c>
      <c r="CQ38" s="8" t="e">
        <f t="shared" si="237"/>
        <v>#N/A</v>
      </c>
      <c r="CR38" s="8" t="e">
        <f t="shared" si="238"/>
        <v>#N/A</v>
      </c>
      <c r="CS38" s="8" t="e">
        <f t="shared" si="239"/>
        <v>#N/A</v>
      </c>
      <c r="CT38" s="8" t="e">
        <f t="shared" si="240"/>
        <v>#N/A</v>
      </c>
      <c r="CU38" s="8" t="e">
        <f t="shared" si="241"/>
        <v>#N/A</v>
      </c>
      <c r="CV38" s="8" t="e">
        <f t="shared" si="242"/>
        <v>#N/A</v>
      </c>
      <c r="CW38" s="8" t="e">
        <f t="shared" si="243"/>
        <v>#N/A</v>
      </c>
      <c r="CX38" s="8" t="e">
        <f t="shared" si="244"/>
        <v>#N/A</v>
      </c>
      <c r="CY38" s="8" t="e">
        <f t="shared" si="245"/>
        <v>#N/A</v>
      </c>
      <c r="CZ38" s="8" t="e">
        <f t="shared" si="246"/>
        <v>#N/A</v>
      </c>
      <c r="DA38" s="8" t="e">
        <f t="shared" si="247"/>
        <v>#N/A</v>
      </c>
      <c r="DB38" s="8" t="e">
        <f t="shared" si="248"/>
        <v>#N/A</v>
      </c>
      <c r="DC38" s="8" t="e">
        <f t="shared" si="249"/>
        <v>#N/A</v>
      </c>
      <c r="DD38" s="8" t="e">
        <f t="shared" si="250"/>
        <v>#N/A</v>
      </c>
      <c r="DE38" s="8" t="e">
        <f t="shared" si="251"/>
        <v>#N/A</v>
      </c>
      <c r="DF38" s="8" t="e">
        <f t="shared" si="252"/>
        <v>#N/A</v>
      </c>
      <c r="DG38" s="8" t="e">
        <f t="shared" si="253"/>
        <v>#N/A</v>
      </c>
      <c r="DH38" s="8" t="e">
        <f t="shared" si="254"/>
        <v>#N/A</v>
      </c>
      <c r="DI38" s="8" t="s">
        <v>3202</v>
      </c>
      <c r="DK38" s="8" t="s">
        <v>34</v>
      </c>
      <c r="DL38" s="8" t="s">
        <v>4138</v>
      </c>
      <c r="DN38" s="8" t="e">
        <f t="shared" si="255"/>
        <v>#N/A</v>
      </c>
      <c r="DO38" s="8" t="e">
        <f t="shared" si="256"/>
        <v>#N/A</v>
      </c>
      <c r="DP38" s="8" t="e">
        <f t="shared" si="257"/>
        <v>#N/A</v>
      </c>
      <c r="DQ38" s="8" t="e">
        <f t="shared" si="258"/>
        <v>#N/A</v>
      </c>
      <c r="DR38" s="8" t="e">
        <f t="shared" si="259"/>
        <v>#N/A</v>
      </c>
      <c r="DS38" s="8" t="e">
        <f t="shared" si="260"/>
        <v>#N/A</v>
      </c>
      <c r="DT38" s="8" t="e">
        <f t="shared" si="261"/>
        <v>#N/A</v>
      </c>
      <c r="DU38" s="8" t="e">
        <f t="shared" si="262"/>
        <v>#N/A</v>
      </c>
      <c r="DV38" s="8" t="e">
        <f t="shared" si="263"/>
        <v>#N/A</v>
      </c>
      <c r="DW38" s="8" t="e">
        <f t="shared" si="264"/>
        <v>#N/A</v>
      </c>
      <c r="DX38" s="8" t="e">
        <f t="shared" si="265"/>
        <v>#N/A</v>
      </c>
      <c r="DY38" s="8" t="e">
        <f t="shared" si="266"/>
        <v>#N/A</v>
      </c>
      <c r="DZ38" s="8" t="e">
        <f t="shared" si="267"/>
        <v>#N/A</v>
      </c>
      <c r="EA38" s="8" t="e">
        <f t="shared" si="268"/>
        <v>#N/A</v>
      </c>
      <c r="EB38" s="8" t="e">
        <f t="shared" si="269"/>
        <v>#N/A</v>
      </c>
      <c r="EC38" s="8" t="e">
        <f t="shared" si="270"/>
        <v>#N/A</v>
      </c>
      <c r="ED38" s="8" t="e">
        <f t="shared" si="271"/>
        <v>#N/A</v>
      </c>
      <c r="EE38" s="8" t="e">
        <f t="shared" si="272"/>
        <v>#N/A</v>
      </c>
      <c r="EF38" s="8" t="e">
        <f t="shared" si="273"/>
        <v>#N/A</v>
      </c>
      <c r="EG38" s="8" t="e">
        <f t="shared" si="274"/>
        <v>#N/A</v>
      </c>
      <c r="EH38" s="8" t="e">
        <f t="shared" si="275"/>
        <v>#N/A</v>
      </c>
      <c r="EI38" s="8" t="e">
        <f t="shared" si="48"/>
        <v>#N/A</v>
      </c>
      <c r="EJ38" s="8" t="e">
        <f t="shared" si="49"/>
        <v>#N/A</v>
      </c>
      <c r="EK38" s="8" t="e">
        <f t="shared" si="50"/>
        <v>#N/A</v>
      </c>
      <c r="EL38" s="8" t="e">
        <f t="shared" si="51"/>
        <v>#N/A</v>
      </c>
      <c r="EM38" s="8" t="e">
        <f t="shared" si="52"/>
        <v>#N/A</v>
      </c>
      <c r="EN38" s="8" t="e">
        <f t="shared" si="53"/>
        <v>#N/A</v>
      </c>
      <c r="EO38" s="8" t="e">
        <f t="shared" si="54"/>
        <v>#N/A</v>
      </c>
      <c r="EP38" s="8" t="e">
        <f t="shared" si="55"/>
        <v>#N/A</v>
      </c>
      <c r="EQ38" s="8" t="e">
        <f t="shared" si="56"/>
        <v>#N/A</v>
      </c>
      <c r="ER38" s="8" t="e">
        <f t="shared" si="57"/>
        <v>#N/A</v>
      </c>
      <c r="ES38" s="8" t="e">
        <f t="shared" si="58"/>
        <v>#N/A</v>
      </c>
      <c r="ET38" s="8" t="e">
        <f t="shared" si="59"/>
        <v>#N/A</v>
      </c>
      <c r="EU38" s="8" t="e">
        <f t="shared" si="60"/>
        <v>#N/A</v>
      </c>
      <c r="EV38" s="8" t="e">
        <f t="shared" si="61"/>
        <v>#N/A</v>
      </c>
      <c r="EW38" s="8" t="e">
        <f t="shared" si="62"/>
        <v>#N/A</v>
      </c>
      <c r="EX38" s="8" t="e">
        <f t="shared" si="63"/>
        <v>#N/A</v>
      </c>
      <c r="EY38" s="8" t="e">
        <f t="shared" si="64"/>
        <v>#N/A</v>
      </c>
      <c r="EZ38" s="8" t="e">
        <f t="shared" si="65"/>
        <v>#N/A</v>
      </c>
      <c r="FA38" s="8" t="e">
        <f t="shared" si="66"/>
        <v>#N/A</v>
      </c>
      <c r="FB38" s="8" t="e">
        <f t="shared" si="67"/>
        <v>#N/A</v>
      </c>
      <c r="FC38" s="8" t="e">
        <f t="shared" si="68"/>
        <v>#N/A</v>
      </c>
      <c r="FD38" s="8" t="e">
        <f t="shared" si="69"/>
        <v>#N/A</v>
      </c>
      <c r="FE38" s="8" t="e">
        <f t="shared" si="70"/>
        <v>#N/A</v>
      </c>
      <c r="FF38" s="8" t="e">
        <f t="shared" si="71"/>
        <v>#N/A</v>
      </c>
      <c r="FG38" s="8" t="e">
        <f t="shared" si="72"/>
        <v>#N/A</v>
      </c>
      <c r="FH38" s="8" t="e">
        <f t="shared" si="73"/>
        <v>#N/A</v>
      </c>
      <c r="FI38" s="8" t="e">
        <f t="shared" si="74"/>
        <v>#N/A</v>
      </c>
      <c r="FJ38" s="8" t="e">
        <f t="shared" si="75"/>
        <v>#N/A</v>
      </c>
      <c r="FK38" s="8" t="e">
        <f t="shared" si="76"/>
        <v>#N/A</v>
      </c>
      <c r="FL38" s="8" t="e">
        <f t="shared" si="77"/>
        <v>#N/A</v>
      </c>
      <c r="FM38" s="8" t="e">
        <f t="shared" si="78"/>
        <v>#N/A</v>
      </c>
      <c r="FN38" s="8" t="e">
        <f t="shared" si="79"/>
        <v>#N/A</v>
      </c>
      <c r="FO38" s="8" t="e">
        <f t="shared" si="80"/>
        <v>#N/A</v>
      </c>
      <c r="FP38" s="8" t="e">
        <f t="shared" si="81"/>
        <v>#N/A</v>
      </c>
      <c r="FQ38" s="8" t="e">
        <f t="shared" si="82"/>
        <v>#N/A</v>
      </c>
      <c r="FR38" s="8" t="e">
        <f t="shared" si="83"/>
        <v>#N/A</v>
      </c>
      <c r="FS38" s="8" t="e">
        <f t="shared" si="84"/>
        <v>#N/A</v>
      </c>
      <c r="FT38" s="8" t="e">
        <f t="shared" si="85"/>
        <v>#N/A</v>
      </c>
      <c r="FU38" s="8" t="e">
        <f t="shared" si="86"/>
        <v>#N/A</v>
      </c>
      <c r="FV38" s="8" t="e">
        <f t="shared" si="87"/>
        <v>#N/A</v>
      </c>
      <c r="FW38" s="8" t="e">
        <f t="shared" si="88"/>
        <v>#N/A</v>
      </c>
      <c r="FX38" s="8" t="e">
        <f t="shared" si="89"/>
        <v>#N/A</v>
      </c>
      <c r="FY38" s="8" t="e">
        <f t="shared" si="90"/>
        <v>#N/A</v>
      </c>
      <c r="FZ38" s="8" t="e">
        <f t="shared" si="91"/>
        <v>#N/A</v>
      </c>
      <c r="GA38" s="8" t="e">
        <f t="shared" si="92"/>
        <v>#N/A</v>
      </c>
      <c r="GB38" s="8" t="e">
        <f t="shared" si="93"/>
        <v>#N/A</v>
      </c>
      <c r="GC38" s="8" t="e">
        <f t="shared" si="94"/>
        <v>#N/A</v>
      </c>
      <c r="GD38" s="8" t="e">
        <f t="shared" si="95"/>
        <v>#N/A</v>
      </c>
      <c r="GE38" s="8" t="e">
        <f t="shared" si="96"/>
        <v>#N/A</v>
      </c>
      <c r="GF38" s="8" t="e">
        <f t="shared" si="97"/>
        <v>#N/A</v>
      </c>
      <c r="GG38" s="8" t="e">
        <f t="shared" si="98"/>
        <v>#N/A</v>
      </c>
      <c r="GH38" s="8" t="e">
        <f t="shared" si="99"/>
        <v>#N/A</v>
      </c>
      <c r="GI38" s="8" t="e">
        <f t="shared" si="100"/>
        <v>#N/A</v>
      </c>
      <c r="GJ38" s="8" t="e">
        <f t="shared" si="101"/>
        <v>#N/A</v>
      </c>
      <c r="GK38" s="8" t="e">
        <f t="shared" si="102"/>
        <v>#N/A</v>
      </c>
      <c r="GL38" s="8" t="e">
        <f t="shared" si="103"/>
        <v>#N/A</v>
      </c>
      <c r="GM38" s="8" t="e">
        <f t="shared" si="104"/>
        <v>#N/A</v>
      </c>
      <c r="GN38" s="8" t="e">
        <f t="shared" si="105"/>
        <v>#N/A</v>
      </c>
      <c r="GO38" s="8" t="e">
        <f t="shared" si="106"/>
        <v>#N/A</v>
      </c>
      <c r="GP38" s="8" t="e">
        <f t="shared" si="107"/>
        <v>#N/A</v>
      </c>
      <c r="GQ38" s="8" t="e">
        <f t="shared" si="108"/>
        <v>#N/A</v>
      </c>
      <c r="GR38" s="8" t="e">
        <f t="shared" si="109"/>
        <v>#N/A</v>
      </c>
      <c r="GS38" s="8" t="e">
        <f t="shared" si="110"/>
        <v>#N/A</v>
      </c>
      <c r="GT38" s="8" t="e">
        <f t="shared" si="111"/>
        <v>#N/A</v>
      </c>
      <c r="GU38" s="8" t="e">
        <f t="shared" si="112"/>
        <v>#N/A</v>
      </c>
      <c r="GV38" s="8" t="e">
        <f t="shared" si="113"/>
        <v>#N/A</v>
      </c>
      <c r="GW38" s="8" t="e">
        <f t="shared" si="114"/>
        <v>#N/A</v>
      </c>
      <c r="GX38" s="8" t="e">
        <f t="shared" si="115"/>
        <v>#N/A</v>
      </c>
      <c r="GY38" s="8" t="e">
        <f t="shared" si="116"/>
        <v>#N/A</v>
      </c>
      <c r="GZ38" s="8" t="e">
        <f t="shared" si="117"/>
        <v>#N/A</v>
      </c>
      <c r="HA38" s="8" t="e">
        <f t="shared" si="118"/>
        <v>#N/A</v>
      </c>
      <c r="HB38" s="8" t="e">
        <f t="shared" si="119"/>
        <v>#N/A</v>
      </c>
      <c r="HC38" s="8" t="e">
        <f t="shared" si="120"/>
        <v>#N/A</v>
      </c>
      <c r="HD38" s="8" t="e">
        <f t="shared" si="121"/>
        <v>#N/A</v>
      </c>
      <c r="HE38" s="8" t="e">
        <f t="shared" si="122"/>
        <v>#N/A</v>
      </c>
      <c r="HF38" s="8" t="e">
        <f t="shared" si="123"/>
        <v>#N/A</v>
      </c>
      <c r="HG38" s="8" t="e">
        <f t="shared" si="124"/>
        <v>#N/A</v>
      </c>
      <c r="HH38" s="8" t="e">
        <f t="shared" si="125"/>
        <v>#N/A</v>
      </c>
      <c r="HI38" s="8" t="e">
        <f t="shared" si="126"/>
        <v>#N/A</v>
      </c>
      <c r="HJ38" s="8" t="e">
        <f t="shared" si="127"/>
        <v>#N/A</v>
      </c>
      <c r="HK38" s="8" t="e">
        <f t="shared" si="128"/>
        <v>#N/A</v>
      </c>
      <c r="HL38" s="8" t="e">
        <f t="shared" si="129"/>
        <v>#N/A</v>
      </c>
      <c r="HM38" s="8" t="e">
        <f t="shared" si="130"/>
        <v>#N/A</v>
      </c>
      <c r="HN38" s="8" t="e">
        <f t="shared" si="131"/>
        <v>#N/A</v>
      </c>
    </row>
    <row r="39" spans="1:222" ht="13" x14ac:dyDescent="0.2">
      <c r="A39" s="4" t="s">
        <v>8511</v>
      </c>
      <c r="B39" s="11" t="s">
        <v>8512</v>
      </c>
      <c r="C39" s="4" t="s">
        <v>8513</v>
      </c>
      <c r="D39" s="11" t="s">
        <v>8514</v>
      </c>
      <c r="E39" s="11" t="s">
        <v>8694</v>
      </c>
      <c r="F39" s="11" t="s">
        <v>8596</v>
      </c>
      <c r="G39" s="11" t="s">
        <v>8645</v>
      </c>
      <c r="H39" s="11" t="s">
        <v>8743</v>
      </c>
      <c r="I39" s="11" t="s">
        <v>8792</v>
      </c>
      <c r="J39" s="4" t="s">
        <v>8878</v>
      </c>
      <c r="K39" s="4" t="s">
        <v>8879</v>
      </c>
      <c r="L39" s="11" t="s">
        <v>8939</v>
      </c>
      <c r="M39" s="11" t="s">
        <v>9025</v>
      </c>
      <c r="N39" s="11" t="s">
        <v>9026</v>
      </c>
      <c r="AC39" s="8" t="s">
        <v>5719</v>
      </c>
      <c r="AD39" s="8" t="s">
        <v>5867</v>
      </c>
      <c r="AE39" s="8" t="str">
        <f t="shared" si="181"/>
        <v/>
      </c>
      <c r="AF39" s="8" t="str">
        <f t="shared" si="182"/>
        <v/>
      </c>
      <c r="AG39" s="8" t="str">
        <f t="shared" si="183"/>
        <v/>
      </c>
      <c r="AH39" s="8" t="str">
        <f t="shared" si="184"/>
        <v/>
      </c>
      <c r="AI39" s="8" t="str">
        <f t="shared" si="185"/>
        <v/>
      </c>
      <c r="AJ39" s="8" t="str">
        <f t="shared" si="186"/>
        <v/>
      </c>
      <c r="AK39" s="8" t="str">
        <f t="shared" si="187"/>
        <v/>
      </c>
      <c r="AL39" s="8" t="str">
        <f t="shared" si="188"/>
        <v/>
      </c>
      <c r="AM39" s="8" t="str">
        <f t="shared" si="189"/>
        <v/>
      </c>
      <c r="AN39" s="8" t="str">
        <f t="shared" si="190"/>
        <v/>
      </c>
      <c r="AO39" s="8" t="str">
        <f t="shared" si="191"/>
        <v/>
      </c>
      <c r="AP39" s="8" t="str">
        <f t="shared" si="192"/>
        <v/>
      </c>
      <c r="AQ39" s="8" t="str">
        <f t="shared" si="193"/>
        <v/>
      </c>
      <c r="AR39" s="8" t="str">
        <f t="shared" si="194"/>
        <v/>
      </c>
      <c r="AS39" s="8" t="str">
        <f t="shared" si="195"/>
        <v/>
      </c>
      <c r="AT39" s="8" t="str">
        <f t="shared" si="196"/>
        <v/>
      </c>
      <c r="AU39" s="8" t="str">
        <f t="shared" si="197"/>
        <v/>
      </c>
      <c r="AV39" s="8" t="str">
        <f t="shared" si="198"/>
        <v/>
      </c>
      <c r="AW39" s="8" t="str">
        <f t="shared" si="199"/>
        <v/>
      </c>
      <c r="AX39" s="8" t="str">
        <f t="shared" si="200"/>
        <v/>
      </c>
      <c r="AY39" s="8" t="str">
        <f t="shared" si="201"/>
        <v/>
      </c>
      <c r="AZ39" s="8" t="str">
        <f t="shared" si="202"/>
        <v/>
      </c>
      <c r="BA39" s="8" t="str">
        <f t="shared" si="203"/>
        <v/>
      </c>
      <c r="BB39" s="8" t="str">
        <f t="shared" si="204"/>
        <v/>
      </c>
      <c r="BC39" s="8" t="str">
        <f t="shared" si="205"/>
        <v/>
      </c>
      <c r="BD39" s="8" t="str">
        <f t="shared" si="206"/>
        <v/>
      </c>
      <c r="BE39" s="8" t="str">
        <f t="shared" si="207"/>
        <v/>
      </c>
      <c r="BF39" s="8" t="str">
        <f t="shared" si="208"/>
        <v/>
      </c>
      <c r="BG39" s="8" t="str">
        <f t="shared" si="209"/>
        <v/>
      </c>
      <c r="BH39" s="8" t="str">
        <f t="shared" si="210"/>
        <v/>
      </c>
      <c r="BI39" s="8" t="str">
        <f t="shared" si="211"/>
        <v/>
      </c>
      <c r="BJ39" s="8" t="str">
        <f t="shared" si="212"/>
        <v/>
      </c>
      <c r="BK39" s="8" t="str">
        <f t="shared" si="213"/>
        <v/>
      </c>
      <c r="BL39" s="8" t="str">
        <f t="shared" si="214"/>
        <v/>
      </c>
      <c r="BM39" s="8" t="str">
        <f t="shared" si="215"/>
        <v/>
      </c>
      <c r="BN39" s="8" t="str">
        <f t="shared" si="216"/>
        <v/>
      </c>
      <c r="BO39" s="8" t="str">
        <f t="shared" si="217"/>
        <v/>
      </c>
      <c r="BP39" s="8" t="str">
        <f t="shared" si="218"/>
        <v/>
      </c>
      <c r="BQ39" s="8" t="str">
        <f t="shared" si="219"/>
        <v/>
      </c>
      <c r="BR39" s="8" t="str">
        <f t="shared" si="220"/>
        <v/>
      </c>
      <c r="BS39" s="8" t="str">
        <f t="shared" si="221"/>
        <v/>
      </c>
      <c r="BT39" s="8" t="str">
        <f t="shared" si="222"/>
        <v/>
      </c>
      <c r="BU39" s="8" t="str">
        <f t="shared" si="223"/>
        <v/>
      </c>
      <c r="BV39" s="8" t="str">
        <f t="shared" si="224"/>
        <v/>
      </c>
      <c r="BW39" s="8" t="str">
        <f t="shared" si="225"/>
        <v/>
      </c>
      <c r="BX39" s="8" t="str">
        <f t="shared" si="226"/>
        <v/>
      </c>
      <c r="BY39" s="8" t="str">
        <f t="shared" si="227"/>
        <v/>
      </c>
      <c r="BZ39" s="8" t="str">
        <f t="shared" si="228"/>
        <v/>
      </c>
      <c r="CA39" s="8" t="str">
        <f t="shared" si="229"/>
        <v/>
      </c>
      <c r="CD39" s="8" t="str">
        <f t="shared" si="46"/>
        <v>${findings[37].priority}</v>
      </c>
      <c r="CF39" s="8" t="str">
        <f t="shared" si="230"/>
        <v>&lt; $5MM USD</v>
      </c>
      <c r="CG39" s="8" t="str">
        <f t="shared" si="47"/>
        <v>$5MM - $10MM USD</v>
      </c>
      <c r="CH39" s="8" t="str">
        <f t="shared" si="231"/>
        <v>$10MM - $20MM USD</v>
      </c>
      <c r="CI39" s="8" t="str">
        <f t="shared" si="232"/>
        <v>&gt; $20MM USD</v>
      </c>
      <c r="CK39" s="8" t="s">
        <v>69</v>
      </c>
      <c r="CL39" s="8" t="s">
        <v>35</v>
      </c>
      <c r="CM39" s="8" t="e">
        <f t="shared" si="233"/>
        <v>#N/A</v>
      </c>
      <c r="CN39" s="8" t="e">
        <f t="shared" si="234"/>
        <v>#N/A</v>
      </c>
      <c r="CO39" s="8" t="e">
        <f t="shared" si="235"/>
        <v>#N/A</v>
      </c>
      <c r="CP39" s="8" t="e">
        <f t="shared" si="236"/>
        <v>#N/A</v>
      </c>
      <c r="CQ39" s="8" t="e">
        <f t="shared" si="237"/>
        <v>#N/A</v>
      </c>
      <c r="CR39" s="8" t="e">
        <f t="shared" si="238"/>
        <v>#N/A</v>
      </c>
      <c r="CS39" s="8" t="e">
        <f t="shared" si="239"/>
        <v>#N/A</v>
      </c>
      <c r="CT39" s="8" t="e">
        <f t="shared" si="240"/>
        <v>#N/A</v>
      </c>
      <c r="CU39" s="8" t="e">
        <f t="shared" si="241"/>
        <v>#N/A</v>
      </c>
      <c r="CV39" s="8" t="e">
        <f t="shared" si="242"/>
        <v>#N/A</v>
      </c>
      <c r="CW39" s="8" t="e">
        <f t="shared" si="243"/>
        <v>#N/A</v>
      </c>
      <c r="CX39" s="8" t="e">
        <f t="shared" si="244"/>
        <v>#N/A</v>
      </c>
      <c r="CY39" s="8" t="e">
        <f t="shared" si="245"/>
        <v>#N/A</v>
      </c>
      <c r="CZ39" s="8" t="e">
        <f t="shared" si="246"/>
        <v>#N/A</v>
      </c>
      <c r="DA39" s="8" t="e">
        <f t="shared" si="247"/>
        <v>#N/A</v>
      </c>
      <c r="DB39" s="8" t="e">
        <f t="shared" si="248"/>
        <v>#N/A</v>
      </c>
      <c r="DC39" s="8" t="e">
        <f t="shared" si="249"/>
        <v>#N/A</v>
      </c>
      <c r="DD39" s="8" t="e">
        <f t="shared" si="250"/>
        <v>#N/A</v>
      </c>
      <c r="DE39" s="8" t="e">
        <f t="shared" si="251"/>
        <v>#N/A</v>
      </c>
      <c r="DF39" s="8" t="e">
        <f t="shared" si="252"/>
        <v>#N/A</v>
      </c>
      <c r="DG39" s="8" t="e">
        <f t="shared" si="253"/>
        <v>#N/A</v>
      </c>
      <c r="DH39" s="8" t="e">
        <f t="shared" si="254"/>
        <v>#N/A</v>
      </c>
      <c r="DI39" s="8" t="s">
        <v>3203</v>
      </c>
      <c r="DK39" s="8" t="s">
        <v>34</v>
      </c>
      <c r="DL39" s="8" t="s">
        <v>3429</v>
      </c>
      <c r="DN39" s="8" t="e">
        <f t="shared" si="255"/>
        <v>#N/A</v>
      </c>
      <c r="DO39" s="8" t="e">
        <f t="shared" si="256"/>
        <v>#N/A</v>
      </c>
      <c r="DP39" s="8" t="e">
        <f t="shared" si="257"/>
        <v>#N/A</v>
      </c>
      <c r="DQ39" s="8" t="e">
        <f t="shared" si="258"/>
        <v>#N/A</v>
      </c>
      <c r="DR39" s="8" t="e">
        <f t="shared" si="259"/>
        <v>#N/A</v>
      </c>
      <c r="DS39" s="8" t="e">
        <f t="shared" si="260"/>
        <v>#N/A</v>
      </c>
      <c r="DT39" s="8" t="e">
        <f t="shared" si="261"/>
        <v>#N/A</v>
      </c>
      <c r="DU39" s="8" t="e">
        <f t="shared" si="262"/>
        <v>#N/A</v>
      </c>
      <c r="DV39" s="8" t="e">
        <f t="shared" si="263"/>
        <v>#N/A</v>
      </c>
      <c r="DW39" s="8" t="e">
        <f t="shared" si="264"/>
        <v>#N/A</v>
      </c>
      <c r="DX39" s="8" t="e">
        <f t="shared" si="265"/>
        <v>#N/A</v>
      </c>
      <c r="DY39" s="8" t="e">
        <f t="shared" si="266"/>
        <v>#N/A</v>
      </c>
      <c r="DZ39" s="8" t="e">
        <f t="shared" si="267"/>
        <v>#N/A</v>
      </c>
      <c r="EA39" s="8" t="e">
        <f t="shared" si="268"/>
        <v>#N/A</v>
      </c>
      <c r="EB39" s="8" t="e">
        <f t="shared" si="269"/>
        <v>#N/A</v>
      </c>
      <c r="EC39" s="8" t="e">
        <f t="shared" si="270"/>
        <v>#N/A</v>
      </c>
      <c r="ED39" s="8" t="e">
        <f t="shared" si="271"/>
        <v>#N/A</v>
      </c>
      <c r="EE39" s="8" t="e">
        <f t="shared" si="272"/>
        <v>#N/A</v>
      </c>
      <c r="EF39" s="8" t="e">
        <f t="shared" si="273"/>
        <v>#N/A</v>
      </c>
      <c r="EG39" s="8" t="e">
        <f t="shared" si="274"/>
        <v>#N/A</v>
      </c>
      <c r="EH39" s="8" t="e">
        <f t="shared" si="275"/>
        <v>#N/A</v>
      </c>
      <c r="EI39" s="8" t="e">
        <f t="shared" si="48"/>
        <v>#N/A</v>
      </c>
      <c r="EJ39" s="8" t="e">
        <f t="shared" si="49"/>
        <v>#N/A</v>
      </c>
      <c r="EK39" s="8" t="e">
        <f t="shared" si="50"/>
        <v>#N/A</v>
      </c>
      <c r="EL39" s="8" t="e">
        <f t="shared" si="51"/>
        <v>#N/A</v>
      </c>
      <c r="EM39" s="8" t="e">
        <f t="shared" si="52"/>
        <v>#N/A</v>
      </c>
      <c r="EN39" s="8" t="e">
        <f t="shared" si="53"/>
        <v>#N/A</v>
      </c>
      <c r="EO39" s="8" t="e">
        <f t="shared" si="54"/>
        <v>#N/A</v>
      </c>
      <c r="EP39" s="8" t="e">
        <f t="shared" si="55"/>
        <v>#N/A</v>
      </c>
      <c r="EQ39" s="8" t="e">
        <f t="shared" si="56"/>
        <v>#N/A</v>
      </c>
      <c r="ER39" s="8" t="e">
        <f t="shared" si="57"/>
        <v>#N/A</v>
      </c>
      <c r="ES39" s="8" t="e">
        <f t="shared" si="58"/>
        <v>#N/A</v>
      </c>
      <c r="ET39" s="8" t="e">
        <f t="shared" si="59"/>
        <v>#N/A</v>
      </c>
      <c r="EU39" s="8" t="e">
        <f t="shared" si="60"/>
        <v>#N/A</v>
      </c>
      <c r="EV39" s="8" t="e">
        <f t="shared" si="61"/>
        <v>#N/A</v>
      </c>
      <c r="EW39" s="8" t="e">
        <f t="shared" si="62"/>
        <v>#N/A</v>
      </c>
      <c r="EX39" s="8" t="e">
        <f t="shared" si="63"/>
        <v>#N/A</v>
      </c>
      <c r="EY39" s="8" t="e">
        <f t="shared" si="64"/>
        <v>#N/A</v>
      </c>
      <c r="EZ39" s="8" t="e">
        <f t="shared" si="65"/>
        <v>#N/A</v>
      </c>
      <c r="FA39" s="8" t="e">
        <f t="shared" si="66"/>
        <v>#N/A</v>
      </c>
      <c r="FB39" s="8" t="e">
        <f t="shared" si="67"/>
        <v>#N/A</v>
      </c>
      <c r="FC39" s="8" t="e">
        <f t="shared" si="68"/>
        <v>#N/A</v>
      </c>
      <c r="FD39" s="8" t="e">
        <f t="shared" si="69"/>
        <v>#N/A</v>
      </c>
      <c r="FE39" s="8" t="e">
        <f t="shared" si="70"/>
        <v>#N/A</v>
      </c>
      <c r="FF39" s="8" t="e">
        <f t="shared" si="71"/>
        <v>#N/A</v>
      </c>
      <c r="FG39" s="8" t="e">
        <f t="shared" si="72"/>
        <v>#N/A</v>
      </c>
      <c r="FH39" s="8" t="e">
        <f t="shared" si="73"/>
        <v>#N/A</v>
      </c>
      <c r="FI39" s="8" t="e">
        <f t="shared" si="74"/>
        <v>#N/A</v>
      </c>
      <c r="FJ39" s="8" t="e">
        <f t="shared" si="75"/>
        <v>#N/A</v>
      </c>
      <c r="FK39" s="8" t="e">
        <f t="shared" si="76"/>
        <v>#N/A</v>
      </c>
      <c r="FL39" s="8" t="e">
        <f t="shared" si="77"/>
        <v>#N/A</v>
      </c>
      <c r="FM39" s="8" t="e">
        <f t="shared" si="78"/>
        <v>#N/A</v>
      </c>
      <c r="FN39" s="8" t="e">
        <f t="shared" si="79"/>
        <v>#N/A</v>
      </c>
      <c r="FO39" s="8" t="e">
        <f t="shared" si="80"/>
        <v>#N/A</v>
      </c>
      <c r="FP39" s="8" t="e">
        <f t="shared" si="81"/>
        <v>#N/A</v>
      </c>
      <c r="FQ39" s="8" t="e">
        <f t="shared" si="82"/>
        <v>#N/A</v>
      </c>
      <c r="FR39" s="8" t="e">
        <f t="shared" si="83"/>
        <v>#N/A</v>
      </c>
      <c r="FS39" s="8" t="e">
        <f t="shared" si="84"/>
        <v>#N/A</v>
      </c>
      <c r="FT39" s="8" t="e">
        <f t="shared" si="85"/>
        <v>#N/A</v>
      </c>
      <c r="FU39" s="8" t="e">
        <f t="shared" si="86"/>
        <v>#N/A</v>
      </c>
      <c r="FV39" s="8" t="e">
        <f t="shared" si="87"/>
        <v>#N/A</v>
      </c>
      <c r="FW39" s="8" t="e">
        <f t="shared" si="88"/>
        <v>#N/A</v>
      </c>
      <c r="FX39" s="8" t="e">
        <f t="shared" si="89"/>
        <v>#N/A</v>
      </c>
      <c r="FY39" s="8" t="e">
        <f t="shared" si="90"/>
        <v>#N/A</v>
      </c>
      <c r="FZ39" s="8" t="e">
        <f t="shared" si="91"/>
        <v>#N/A</v>
      </c>
      <c r="GA39" s="8" t="e">
        <f t="shared" si="92"/>
        <v>#N/A</v>
      </c>
      <c r="GB39" s="8" t="e">
        <f t="shared" si="93"/>
        <v>#N/A</v>
      </c>
      <c r="GC39" s="8" t="e">
        <f t="shared" si="94"/>
        <v>#N/A</v>
      </c>
      <c r="GD39" s="8" t="e">
        <f t="shared" si="95"/>
        <v>#N/A</v>
      </c>
      <c r="GE39" s="8" t="e">
        <f t="shared" si="96"/>
        <v>#N/A</v>
      </c>
      <c r="GF39" s="8" t="e">
        <f t="shared" si="97"/>
        <v>#N/A</v>
      </c>
      <c r="GG39" s="8" t="e">
        <f t="shared" si="98"/>
        <v>#N/A</v>
      </c>
      <c r="GH39" s="8" t="e">
        <f t="shared" si="99"/>
        <v>#N/A</v>
      </c>
      <c r="GI39" s="8" t="e">
        <f t="shared" si="100"/>
        <v>#N/A</v>
      </c>
      <c r="GJ39" s="8" t="e">
        <f t="shared" si="101"/>
        <v>#N/A</v>
      </c>
      <c r="GK39" s="8" t="e">
        <f t="shared" si="102"/>
        <v>#N/A</v>
      </c>
      <c r="GL39" s="8" t="e">
        <f t="shared" si="103"/>
        <v>#N/A</v>
      </c>
      <c r="GM39" s="8" t="e">
        <f t="shared" si="104"/>
        <v>#N/A</v>
      </c>
      <c r="GN39" s="8" t="e">
        <f t="shared" si="105"/>
        <v>#N/A</v>
      </c>
      <c r="GO39" s="8" t="e">
        <f t="shared" si="106"/>
        <v>#N/A</v>
      </c>
      <c r="GP39" s="8" t="e">
        <f t="shared" si="107"/>
        <v>#N/A</v>
      </c>
      <c r="GQ39" s="8" t="e">
        <f t="shared" si="108"/>
        <v>#N/A</v>
      </c>
      <c r="GR39" s="8" t="e">
        <f t="shared" si="109"/>
        <v>#N/A</v>
      </c>
      <c r="GS39" s="8" t="e">
        <f t="shared" si="110"/>
        <v>#N/A</v>
      </c>
      <c r="GT39" s="8" t="e">
        <f t="shared" si="111"/>
        <v>#N/A</v>
      </c>
      <c r="GU39" s="8" t="e">
        <f t="shared" si="112"/>
        <v>#N/A</v>
      </c>
      <c r="GV39" s="8" t="e">
        <f t="shared" si="113"/>
        <v>#N/A</v>
      </c>
      <c r="GW39" s="8" t="e">
        <f t="shared" si="114"/>
        <v>#N/A</v>
      </c>
      <c r="GX39" s="8" t="e">
        <f t="shared" si="115"/>
        <v>#N/A</v>
      </c>
      <c r="GY39" s="8" t="e">
        <f t="shared" si="116"/>
        <v>#N/A</v>
      </c>
      <c r="GZ39" s="8" t="e">
        <f t="shared" si="117"/>
        <v>#N/A</v>
      </c>
      <c r="HA39" s="8" t="e">
        <f t="shared" si="118"/>
        <v>#N/A</v>
      </c>
      <c r="HB39" s="8" t="e">
        <f t="shared" si="119"/>
        <v>#N/A</v>
      </c>
      <c r="HC39" s="8" t="e">
        <f t="shared" si="120"/>
        <v>#N/A</v>
      </c>
      <c r="HD39" s="8" t="e">
        <f t="shared" si="121"/>
        <v>#N/A</v>
      </c>
      <c r="HE39" s="8" t="e">
        <f t="shared" si="122"/>
        <v>#N/A</v>
      </c>
      <c r="HF39" s="8" t="e">
        <f t="shared" si="123"/>
        <v>#N/A</v>
      </c>
      <c r="HG39" s="8" t="e">
        <f t="shared" si="124"/>
        <v>#N/A</v>
      </c>
      <c r="HH39" s="8" t="e">
        <f t="shared" si="125"/>
        <v>#N/A</v>
      </c>
      <c r="HI39" s="8" t="e">
        <f t="shared" si="126"/>
        <v>#N/A</v>
      </c>
      <c r="HJ39" s="8" t="e">
        <f t="shared" si="127"/>
        <v>#N/A</v>
      </c>
      <c r="HK39" s="8" t="e">
        <f t="shared" si="128"/>
        <v>#N/A</v>
      </c>
      <c r="HL39" s="8" t="e">
        <f t="shared" si="129"/>
        <v>#N/A</v>
      </c>
      <c r="HM39" s="8" t="e">
        <f t="shared" si="130"/>
        <v>#N/A</v>
      </c>
      <c r="HN39" s="8" t="e">
        <f t="shared" si="131"/>
        <v>#N/A</v>
      </c>
    </row>
    <row r="40" spans="1:222" ht="13" x14ac:dyDescent="0.2">
      <c r="A40" s="4" t="s">
        <v>8515</v>
      </c>
      <c r="B40" s="11" t="s">
        <v>8516</v>
      </c>
      <c r="C40" s="4" t="s">
        <v>8517</v>
      </c>
      <c r="D40" s="11" t="s">
        <v>8518</v>
      </c>
      <c r="E40" s="11" t="s">
        <v>8695</v>
      </c>
      <c r="F40" s="11" t="s">
        <v>8597</v>
      </c>
      <c r="G40" s="11" t="s">
        <v>8646</v>
      </c>
      <c r="H40" s="11" t="s">
        <v>8744</v>
      </c>
      <c r="I40" s="11" t="s">
        <v>8793</v>
      </c>
      <c r="J40" s="4" t="s">
        <v>8880</v>
      </c>
      <c r="K40" s="4" t="s">
        <v>8881</v>
      </c>
      <c r="L40" s="11" t="s">
        <v>8940</v>
      </c>
      <c r="M40" s="11" t="s">
        <v>9027</v>
      </c>
      <c r="N40" s="11" t="s">
        <v>9028</v>
      </c>
      <c r="AC40" s="8" t="s">
        <v>5715</v>
      </c>
      <c r="AD40" s="8" t="s">
        <v>5868</v>
      </c>
      <c r="AE40" s="8" t="str">
        <f t="shared" si="181"/>
        <v/>
      </c>
      <c r="AF40" s="8" t="str">
        <f t="shared" si="182"/>
        <v/>
      </c>
      <c r="AG40" s="8" t="str">
        <f t="shared" si="183"/>
        <v/>
      </c>
      <c r="AH40" s="8" t="str">
        <f t="shared" si="184"/>
        <v/>
      </c>
      <c r="AI40" s="8" t="str">
        <f t="shared" si="185"/>
        <v/>
      </c>
      <c r="AJ40" s="8" t="str">
        <f t="shared" si="186"/>
        <v/>
      </c>
      <c r="AK40" s="8" t="str">
        <f t="shared" si="187"/>
        <v/>
      </c>
      <c r="AL40" s="8" t="str">
        <f t="shared" si="188"/>
        <v/>
      </c>
      <c r="AM40" s="8" t="str">
        <f t="shared" si="189"/>
        <v/>
      </c>
      <c r="AN40" s="8" t="str">
        <f t="shared" si="190"/>
        <v/>
      </c>
      <c r="AO40" s="8" t="str">
        <f t="shared" si="191"/>
        <v/>
      </c>
      <c r="AP40" s="8" t="str">
        <f t="shared" si="192"/>
        <v/>
      </c>
      <c r="AQ40" s="8" t="str">
        <f t="shared" si="193"/>
        <v/>
      </c>
      <c r="AR40" s="8" t="str">
        <f t="shared" si="194"/>
        <v/>
      </c>
      <c r="AS40" s="8" t="str">
        <f t="shared" si="195"/>
        <v/>
      </c>
      <c r="AT40" s="8" t="str">
        <f t="shared" si="196"/>
        <v/>
      </c>
      <c r="AU40" s="8" t="str">
        <f t="shared" si="197"/>
        <v/>
      </c>
      <c r="AV40" s="8" t="str">
        <f t="shared" si="198"/>
        <v/>
      </c>
      <c r="AW40" s="8" t="str">
        <f t="shared" si="199"/>
        <v/>
      </c>
      <c r="AX40" s="8" t="str">
        <f t="shared" si="200"/>
        <v/>
      </c>
      <c r="AY40" s="8" t="str">
        <f t="shared" si="201"/>
        <v/>
      </c>
      <c r="AZ40" s="8" t="str">
        <f t="shared" si="202"/>
        <v/>
      </c>
      <c r="BA40" s="8" t="str">
        <f t="shared" si="203"/>
        <v/>
      </c>
      <c r="BB40" s="8" t="str">
        <f t="shared" si="204"/>
        <v/>
      </c>
      <c r="BC40" s="8" t="str">
        <f t="shared" si="205"/>
        <v/>
      </c>
      <c r="BD40" s="8" t="str">
        <f t="shared" si="206"/>
        <v/>
      </c>
      <c r="BE40" s="8" t="str">
        <f t="shared" si="207"/>
        <v/>
      </c>
      <c r="BF40" s="8" t="str">
        <f t="shared" si="208"/>
        <v/>
      </c>
      <c r="BG40" s="8" t="str">
        <f t="shared" si="209"/>
        <v/>
      </c>
      <c r="BH40" s="8" t="str">
        <f t="shared" si="210"/>
        <v/>
      </c>
      <c r="BI40" s="8" t="str">
        <f t="shared" si="211"/>
        <v/>
      </c>
      <c r="BJ40" s="8" t="str">
        <f t="shared" si="212"/>
        <v/>
      </c>
      <c r="BK40" s="8" t="str">
        <f t="shared" si="213"/>
        <v/>
      </c>
      <c r="BL40" s="8" t="str">
        <f t="shared" si="214"/>
        <v/>
      </c>
      <c r="BM40" s="8" t="str">
        <f t="shared" si="215"/>
        <v/>
      </c>
      <c r="BN40" s="8" t="str">
        <f t="shared" si="216"/>
        <v/>
      </c>
      <c r="BO40" s="8" t="str">
        <f t="shared" si="217"/>
        <v/>
      </c>
      <c r="BP40" s="8" t="str">
        <f t="shared" si="218"/>
        <v/>
      </c>
      <c r="BQ40" s="8" t="str">
        <f t="shared" si="219"/>
        <v/>
      </c>
      <c r="BR40" s="8" t="str">
        <f t="shared" si="220"/>
        <v/>
      </c>
      <c r="BS40" s="8" t="str">
        <f t="shared" si="221"/>
        <v/>
      </c>
      <c r="BT40" s="8" t="str">
        <f t="shared" si="222"/>
        <v/>
      </c>
      <c r="BU40" s="8" t="str">
        <f t="shared" si="223"/>
        <v/>
      </c>
      <c r="BV40" s="8" t="str">
        <f t="shared" si="224"/>
        <v/>
      </c>
      <c r="BW40" s="8" t="str">
        <f t="shared" si="225"/>
        <v/>
      </c>
      <c r="BX40" s="8" t="str">
        <f t="shared" si="226"/>
        <v/>
      </c>
      <c r="BY40" s="8" t="str">
        <f t="shared" si="227"/>
        <v/>
      </c>
      <c r="BZ40" s="8" t="str">
        <f t="shared" si="228"/>
        <v/>
      </c>
      <c r="CA40" s="8" t="str">
        <f t="shared" si="229"/>
        <v/>
      </c>
      <c r="CD40" s="8" t="str">
        <f t="shared" si="46"/>
        <v>${findings[38].priority}</v>
      </c>
      <c r="CF40" s="8" t="str">
        <f t="shared" si="230"/>
        <v>&lt; $5MM USD</v>
      </c>
      <c r="CG40" s="8" t="str">
        <f t="shared" si="47"/>
        <v>$5MM - $10MM USD</v>
      </c>
      <c r="CH40" s="8" t="str">
        <f t="shared" si="231"/>
        <v>$10MM - $20MM USD</v>
      </c>
      <c r="CI40" s="8" t="str">
        <f t="shared" si="232"/>
        <v>&gt; $20MM USD</v>
      </c>
      <c r="CK40" s="8" t="s">
        <v>70</v>
      </c>
      <c r="CL40" s="8" t="s">
        <v>58</v>
      </c>
      <c r="CM40" s="8" t="e">
        <f t="shared" si="233"/>
        <v>#N/A</v>
      </c>
      <c r="CN40" s="8" t="e">
        <f t="shared" si="234"/>
        <v>#N/A</v>
      </c>
      <c r="CO40" s="8" t="e">
        <f t="shared" si="235"/>
        <v>#N/A</v>
      </c>
      <c r="CP40" s="8" t="e">
        <f t="shared" si="236"/>
        <v>#N/A</v>
      </c>
      <c r="CQ40" s="8" t="e">
        <f t="shared" si="237"/>
        <v>#N/A</v>
      </c>
      <c r="CR40" s="8" t="e">
        <f t="shared" si="238"/>
        <v>#N/A</v>
      </c>
      <c r="CS40" s="8" t="e">
        <f t="shared" si="239"/>
        <v>#N/A</v>
      </c>
      <c r="CT40" s="8" t="e">
        <f t="shared" si="240"/>
        <v>#N/A</v>
      </c>
      <c r="CU40" s="8" t="e">
        <f t="shared" si="241"/>
        <v>#N/A</v>
      </c>
      <c r="CV40" s="8" t="e">
        <f t="shared" si="242"/>
        <v>#N/A</v>
      </c>
      <c r="CW40" s="8" t="e">
        <f t="shared" si="243"/>
        <v>#N/A</v>
      </c>
      <c r="CX40" s="8" t="e">
        <f t="shared" si="244"/>
        <v>#N/A</v>
      </c>
      <c r="CY40" s="8" t="e">
        <f t="shared" si="245"/>
        <v>#N/A</v>
      </c>
      <c r="CZ40" s="8" t="e">
        <f t="shared" si="246"/>
        <v>#N/A</v>
      </c>
      <c r="DA40" s="8" t="e">
        <f t="shared" si="247"/>
        <v>#N/A</v>
      </c>
      <c r="DB40" s="8" t="e">
        <f t="shared" si="248"/>
        <v>#N/A</v>
      </c>
      <c r="DC40" s="8" t="e">
        <f t="shared" si="249"/>
        <v>#N/A</v>
      </c>
      <c r="DD40" s="8" t="e">
        <f t="shared" si="250"/>
        <v>#N/A</v>
      </c>
      <c r="DE40" s="8" t="e">
        <f t="shared" si="251"/>
        <v>#N/A</v>
      </c>
      <c r="DF40" s="8" t="e">
        <f t="shared" si="252"/>
        <v>#N/A</v>
      </c>
      <c r="DG40" s="8" t="e">
        <f t="shared" si="253"/>
        <v>#N/A</v>
      </c>
      <c r="DH40" s="8" t="e">
        <f t="shared" si="254"/>
        <v>#N/A</v>
      </c>
      <c r="DI40" s="8" t="s">
        <v>3204</v>
      </c>
      <c r="DK40" s="8" t="s">
        <v>34</v>
      </c>
      <c r="DL40" s="8" t="s">
        <v>3686</v>
      </c>
      <c r="DN40" s="8" t="e">
        <f t="shared" si="255"/>
        <v>#N/A</v>
      </c>
      <c r="DO40" s="8" t="e">
        <f t="shared" si="256"/>
        <v>#N/A</v>
      </c>
      <c r="DP40" s="8" t="e">
        <f t="shared" si="257"/>
        <v>#N/A</v>
      </c>
      <c r="DQ40" s="8" t="e">
        <f t="shared" si="258"/>
        <v>#N/A</v>
      </c>
      <c r="DR40" s="8" t="e">
        <f t="shared" si="259"/>
        <v>#N/A</v>
      </c>
      <c r="DS40" s="8" t="e">
        <f t="shared" si="260"/>
        <v>#N/A</v>
      </c>
      <c r="DT40" s="8" t="e">
        <f t="shared" si="261"/>
        <v>#N/A</v>
      </c>
      <c r="DU40" s="8" t="e">
        <f t="shared" si="262"/>
        <v>#N/A</v>
      </c>
      <c r="DV40" s="8" t="e">
        <f t="shared" si="263"/>
        <v>#N/A</v>
      </c>
      <c r="DW40" s="8" t="e">
        <f t="shared" si="264"/>
        <v>#N/A</v>
      </c>
      <c r="DX40" s="8" t="e">
        <f t="shared" si="265"/>
        <v>#N/A</v>
      </c>
      <c r="DY40" s="8" t="e">
        <f t="shared" si="266"/>
        <v>#N/A</v>
      </c>
      <c r="DZ40" s="8" t="e">
        <f t="shared" si="267"/>
        <v>#N/A</v>
      </c>
      <c r="EA40" s="8" t="e">
        <f t="shared" si="268"/>
        <v>#N/A</v>
      </c>
      <c r="EB40" s="8" t="e">
        <f t="shared" si="269"/>
        <v>#N/A</v>
      </c>
      <c r="EC40" s="8" t="e">
        <f t="shared" si="270"/>
        <v>#N/A</v>
      </c>
      <c r="ED40" s="8" t="e">
        <f t="shared" si="271"/>
        <v>#N/A</v>
      </c>
      <c r="EE40" s="8" t="e">
        <f t="shared" si="272"/>
        <v>#N/A</v>
      </c>
      <c r="EF40" s="8" t="e">
        <f t="shared" si="273"/>
        <v>#N/A</v>
      </c>
      <c r="EG40" s="8" t="e">
        <f t="shared" si="274"/>
        <v>#N/A</v>
      </c>
      <c r="EH40" s="8" t="e">
        <f t="shared" si="275"/>
        <v>#N/A</v>
      </c>
      <c r="EI40" s="8" t="e">
        <f t="shared" si="48"/>
        <v>#N/A</v>
      </c>
      <c r="EJ40" s="8" t="e">
        <f t="shared" si="49"/>
        <v>#N/A</v>
      </c>
      <c r="EK40" s="8" t="e">
        <f t="shared" si="50"/>
        <v>#N/A</v>
      </c>
      <c r="EL40" s="8" t="e">
        <f t="shared" si="51"/>
        <v>#N/A</v>
      </c>
      <c r="EM40" s="8" t="e">
        <f t="shared" si="52"/>
        <v>#N/A</v>
      </c>
      <c r="EN40" s="8" t="e">
        <f t="shared" si="53"/>
        <v>#N/A</v>
      </c>
      <c r="EO40" s="8" t="e">
        <f t="shared" si="54"/>
        <v>#N/A</v>
      </c>
      <c r="EP40" s="8" t="e">
        <f t="shared" si="55"/>
        <v>#N/A</v>
      </c>
      <c r="EQ40" s="8" t="e">
        <f t="shared" si="56"/>
        <v>#N/A</v>
      </c>
      <c r="ER40" s="8" t="e">
        <f t="shared" si="57"/>
        <v>#N/A</v>
      </c>
      <c r="ES40" s="8" t="e">
        <f t="shared" si="58"/>
        <v>#N/A</v>
      </c>
      <c r="ET40" s="8" t="e">
        <f t="shared" si="59"/>
        <v>#N/A</v>
      </c>
      <c r="EU40" s="8" t="e">
        <f t="shared" si="60"/>
        <v>#N/A</v>
      </c>
      <c r="EV40" s="8" t="e">
        <f t="shared" si="61"/>
        <v>#N/A</v>
      </c>
      <c r="EW40" s="8" t="e">
        <f t="shared" si="62"/>
        <v>#N/A</v>
      </c>
      <c r="EX40" s="8" t="e">
        <f t="shared" si="63"/>
        <v>#N/A</v>
      </c>
      <c r="EY40" s="8" t="e">
        <f t="shared" si="64"/>
        <v>#N/A</v>
      </c>
      <c r="EZ40" s="8" t="e">
        <f t="shared" si="65"/>
        <v>#N/A</v>
      </c>
      <c r="FA40" s="8" t="e">
        <f t="shared" si="66"/>
        <v>#N/A</v>
      </c>
      <c r="FB40" s="8" t="e">
        <f t="shared" si="67"/>
        <v>#N/A</v>
      </c>
      <c r="FC40" s="8" t="e">
        <f t="shared" si="68"/>
        <v>#N/A</v>
      </c>
      <c r="FD40" s="8" t="e">
        <f t="shared" si="69"/>
        <v>#N/A</v>
      </c>
      <c r="FE40" s="8" t="e">
        <f t="shared" si="70"/>
        <v>#N/A</v>
      </c>
      <c r="FF40" s="8" t="e">
        <f t="shared" si="71"/>
        <v>#N/A</v>
      </c>
      <c r="FG40" s="8" t="e">
        <f t="shared" si="72"/>
        <v>#N/A</v>
      </c>
      <c r="FH40" s="8" t="e">
        <f t="shared" si="73"/>
        <v>#N/A</v>
      </c>
      <c r="FI40" s="8" t="e">
        <f t="shared" si="74"/>
        <v>#N/A</v>
      </c>
      <c r="FJ40" s="8" t="e">
        <f t="shared" si="75"/>
        <v>#N/A</v>
      </c>
      <c r="FK40" s="8" t="e">
        <f t="shared" si="76"/>
        <v>#N/A</v>
      </c>
      <c r="FL40" s="8" t="e">
        <f t="shared" si="77"/>
        <v>#N/A</v>
      </c>
      <c r="FM40" s="8" t="e">
        <f t="shared" si="78"/>
        <v>#N/A</v>
      </c>
      <c r="FN40" s="8" t="e">
        <f t="shared" si="79"/>
        <v>#N/A</v>
      </c>
      <c r="FO40" s="8" t="e">
        <f t="shared" si="80"/>
        <v>#N/A</v>
      </c>
      <c r="FP40" s="8" t="e">
        <f t="shared" si="81"/>
        <v>#N/A</v>
      </c>
      <c r="FQ40" s="8" t="e">
        <f t="shared" si="82"/>
        <v>#N/A</v>
      </c>
      <c r="FR40" s="8" t="e">
        <f t="shared" si="83"/>
        <v>#N/A</v>
      </c>
      <c r="FS40" s="8" t="e">
        <f t="shared" si="84"/>
        <v>#N/A</v>
      </c>
      <c r="FT40" s="8" t="e">
        <f t="shared" si="85"/>
        <v>#N/A</v>
      </c>
      <c r="FU40" s="8" t="e">
        <f t="shared" si="86"/>
        <v>#N/A</v>
      </c>
      <c r="FV40" s="8" t="e">
        <f t="shared" si="87"/>
        <v>#N/A</v>
      </c>
      <c r="FW40" s="8" t="e">
        <f t="shared" si="88"/>
        <v>#N/A</v>
      </c>
      <c r="FX40" s="8" t="e">
        <f t="shared" si="89"/>
        <v>#N/A</v>
      </c>
      <c r="FY40" s="8" t="e">
        <f t="shared" si="90"/>
        <v>#N/A</v>
      </c>
      <c r="FZ40" s="8" t="e">
        <f t="shared" si="91"/>
        <v>#N/A</v>
      </c>
      <c r="GA40" s="8" t="e">
        <f t="shared" si="92"/>
        <v>#N/A</v>
      </c>
      <c r="GB40" s="8" t="e">
        <f t="shared" si="93"/>
        <v>#N/A</v>
      </c>
      <c r="GC40" s="8" t="e">
        <f t="shared" si="94"/>
        <v>#N/A</v>
      </c>
      <c r="GD40" s="8" t="e">
        <f t="shared" si="95"/>
        <v>#N/A</v>
      </c>
      <c r="GE40" s="8" t="e">
        <f t="shared" si="96"/>
        <v>#N/A</v>
      </c>
      <c r="GF40" s="8" t="e">
        <f t="shared" si="97"/>
        <v>#N/A</v>
      </c>
      <c r="GG40" s="8" t="e">
        <f t="shared" si="98"/>
        <v>#N/A</v>
      </c>
      <c r="GH40" s="8" t="e">
        <f t="shared" si="99"/>
        <v>#N/A</v>
      </c>
      <c r="GI40" s="8" t="e">
        <f t="shared" si="100"/>
        <v>#N/A</v>
      </c>
      <c r="GJ40" s="8" t="e">
        <f t="shared" si="101"/>
        <v>#N/A</v>
      </c>
      <c r="GK40" s="8" t="e">
        <f t="shared" si="102"/>
        <v>#N/A</v>
      </c>
      <c r="GL40" s="8" t="e">
        <f t="shared" si="103"/>
        <v>#N/A</v>
      </c>
      <c r="GM40" s="8" t="e">
        <f t="shared" si="104"/>
        <v>#N/A</v>
      </c>
      <c r="GN40" s="8" t="e">
        <f t="shared" si="105"/>
        <v>#N/A</v>
      </c>
      <c r="GO40" s="8" t="e">
        <f t="shared" si="106"/>
        <v>#N/A</v>
      </c>
      <c r="GP40" s="8" t="e">
        <f t="shared" si="107"/>
        <v>#N/A</v>
      </c>
      <c r="GQ40" s="8" t="e">
        <f t="shared" si="108"/>
        <v>#N/A</v>
      </c>
      <c r="GR40" s="8" t="e">
        <f t="shared" si="109"/>
        <v>#N/A</v>
      </c>
      <c r="GS40" s="8" t="e">
        <f t="shared" si="110"/>
        <v>#N/A</v>
      </c>
      <c r="GT40" s="8" t="e">
        <f t="shared" si="111"/>
        <v>#N/A</v>
      </c>
      <c r="GU40" s="8" t="e">
        <f t="shared" si="112"/>
        <v>#N/A</v>
      </c>
      <c r="GV40" s="8" t="e">
        <f t="shared" si="113"/>
        <v>#N/A</v>
      </c>
      <c r="GW40" s="8" t="e">
        <f t="shared" si="114"/>
        <v>#N/A</v>
      </c>
      <c r="GX40" s="8" t="e">
        <f t="shared" si="115"/>
        <v>#N/A</v>
      </c>
      <c r="GY40" s="8" t="e">
        <f t="shared" si="116"/>
        <v>#N/A</v>
      </c>
      <c r="GZ40" s="8" t="e">
        <f t="shared" si="117"/>
        <v>#N/A</v>
      </c>
      <c r="HA40" s="8" t="e">
        <f t="shared" si="118"/>
        <v>#N/A</v>
      </c>
      <c r="HB40" s="8" t="e">
        <f t="shared" si="119"/>
        <v>#N/A</v>
      </c>
      <c r="HC40" s="8" t="e">
        <f t="shared" si="120"/>
        <v>#N/A</v>
      </c>
      <c r="HD40" s="8" t="e">
        <f t="shared" si="121"/>
        <v>#N/A</v>
      </c>
      <c r="HE40" s="8" t="e">
        <f t="shared" si="122"/>
        <v>#N/A</v>
      </c>
      <c r="HF40" s="8" t="e">
        <f t="shared" si="123"/>
        <v>#N/A</v>
      </c>
      <c r="HG40" s="8" t="e">
        <f t="shared" si="124"/>
        <v>#N/A</v>
      </c>
      <c r="HH40" s="8" t="e">
        <f t="shared" si="125"/>
        <v>#N/A</v>
      </c>
      <c r="HI40" s="8" t="e">
        <f t="shared" si="126"/>
        <v>#N/A</v>
      </c>
      <c r="HJ40" s="8" t="e">
        <f t="shared" si="127"/>
        <v>#N/A</v>
      </c>
      <c r="HK40" s="8" t="e">
        <f t="shared" si="128"/>
        <v>#N/A</v>
      </c>
      <c r="HL40" s="8" t="e">
        <f t="shared" si="129"/>
        <v>#N/A</v>
      </c>
      <c r="HM40" s="8" t="e">
        <f t="shared" si="130"/>
        <v>#N/A</v>
      </c>
      <c r="HN40" s="8" t="e">
        <f t="shared" si="131"/>
        <v>#N/A</v>
      </c>
    </row>
    <row r="41" spans="1:222" ht="13" x14ac:dyDescent="0.2">
      <c r="A41" s="4" t="s">
        <v>8519</v>
      </c>
      <c r="B41" s="11" t="s">
        <v>8520</v>
      </c>
      <c r="C41" s="4" t="s">
        <v>8521</v>
      </c>
      <c r="D41" s="11" t="s">
        <v>8522</v>
      </c>
      <c r="E41" s="11" t="s">
        <v>8696</v>
      </c>
      <c r="F41" s="11" t="s">
        <v>8598</v>
      </c>
      <c r="G41" s="11" t="s">
        <v>8647</v>
      </c>
      <c r="H41" s="11" t="s">
        <v>8745</v>
      </c>
      <c r="I41" s="11" t="s">
        <v>8794</v>
      </c>
      <c r="J41" s="4" t="s">
        <v>8882</v>
      </c>
      <c r="K41" s="4" t="s">
        <v>8883</v>
      </c>
      <c r="L41" s="11" t="s">
        <v>8941</v>
      </c>
      <c r="M41" s="11" t="s">
        <v>9029</v>
      </c>
      <c r="N41" s="11" t="s">
        <v>9030</v>
      </c>
      <c r="AC41" s="8" t="s">
        <v>5716</v>
      </c>
      <c r="AD41" s="8" t="s">
        <v>5869</v>
      </c>
      <c r="AE41" s="8" t="str">
        <f t="shared" si="181"/>
        <v/>
      </c>
      <c r="AF41" s="8" t="str">
        <f t="shared" si="182"/>
        <v/>
      </c>
      <c r="AG41" s="8" t="str">
        <f t="shared" si="183"/>
        <v/>
      </c>
      <c r="AH41" s="8" t="str">
        <f t="shared" si="184"/>
        <v/>
      </c>
      <c r="AI41" s="8" t="str">
        <f t="shared" si="185"/>
        <v/>
      </c>
      <c r="AJ41" s="8" t="str">
        <f t="shared" si="186"/>
        <v/>
      </c>
      <c r="AK41" s="8" t="str">
        <f t="shared" si="187"/>
        <v/>
      </c>
      <c r="AL41" s="8" t="str">
        <f t="shared" si="188"/>
        <v/>
      </c>
      <c r="AM41" s="8" t="str">
        <f t="shared" si="189"/>
        <v/>
      </c>
      <c r="AN41" s="8" t="str">
        <f t="shared" si="190"/>
        <v/>
      </c>
      <c r="AO41" s="8" t="str">
        <f t="shared" si="191"/>
        <v/>
      </c>
      <c r="AP41" s="8" t="str">
        <f t="shared" si="192"/>
        <v/>
      </c>
      <c r="AQ41" s="8" t="str">
        <f t="shared" si="193"/>
        <v/>
      </c>
      <c r="AR41" s="8" t="str">
        <f t="shared" si="194"/>
        <v/>
      </c>
      <c r="AS41" s="8" t="str">
        <f t="shared" si="195"/>
        <v/>
      </c>
      <c r="AT41" s="8" t="str">
        <f t="shared" si="196"/>
        <v/>
      </c>
      <c r="AU41" s="8" t="str">
        <f t="shared" si="197"/>
        <v/>
      </c>
      <c r="AV41" s="8" t="str">
        <f t="shared" si="198"/>
        <v/>
      </c>
      <c r="AW41" s="8" t="str">
        <f t="shared" si="199"/>
        <v/>
      </c>
      <c r="AX41" s="8" t="str">
        <f t="shared" si="200"/>
        <v/>
      </c>
      <c r="AY41" s="8" t="str">
        <f t="shared" si="201"/>
        <v/>
      </c>
      <c r="AZ41" s="8" t="str">
        <f t="shared" si="202"/>
        <v/>
      </c>
      <c r="BA41" s="8" t="str">
        <f t="shared" si="203"/>
        <v/>
      </c>
      <c r="BB41" s="8" t="str">
        <f t="shared" si="204"/>
        <v/>
      </c>
      <c r="BC41" s="8" t="str">
        <f t="shared" si="205"/>
        <v/>
      </c>
      <c r="BD41" s="8" t="str">
        <f t="shared" si="206"/>
        <v/>
      </c>
      <c r="BE41" s="8" t="str">
        <f t="shared" si="207"/>
        <v/>
      </c>
      <c r="BF41" s="8" t="str">
        <f t="shared" si="208"/>
        <v/>
      </c>
      <c r="BG41" s="8" t="str">
        <f t="shared" si="209"/>
        <v/>
      </c>
      <c r="BH41" s="8" t="str">
        <f t="shared" si="210"/>
        <v/>
      </c>
      <c r="BI41" s="8" t="str">
        <f t="shared" si="211"/>
        <v/>
      </c>
      <c r="BJ41" s="8" t="str">
        <f t="shared" si="212"/>
        <v/>
      </c>
      <c r="BK41" s="8" t="str">
        <f t="shared" si="213"/>
        <v/>
      </c>
      <c r="BL41" s="8" t="str">
        <f t="shared" si="214"/>
        <v/>
      </c>
      <c r="BM41" s="8" t="str">
        <f t="shared" si="215"/>
        <v/>
      </c>
      <c r="BN41" s="8" t="str">
        <f t="shared" si="216"/>
        <v/>
      </c>
      <c r="BO41" s="8" t="str">
        <f t="shared" si="217"/>
        <v/>
      </c>
      <c r="BP41" s="8" t="str">
        <f t="shared" si="218"/>
        <v/>
      </c>
      <c r="BQ41" s="8" t="str">
        <f t="shared" si="219"/>
        <v/>
      </c>
      <c r="BR41" s="8" t="str">
        <f t="shared" si="220"/>
        <v/>
      </c>
      <c r="BS41" s="8" t="str">
        <f t="shared" si="221"/>
        <v/>
      </c>
      <c r="BT41" s="8" t="str">
        <f t="shared" si="222"/>
        <v/>
      </c>
      <c r="BU41" s="8" t="str">
        <f t="shared" si="223"/>
        <v/>
      </c>
      <c r="BV41" s="8" t="str">
        <f t="shared" si="224"/>
        <v/>
      </c>
      <c r="BW41" s="8" t="str">
        <f t="shared" si="225"/>
        <v/>
      </c>
      <c r="BX41" s="8" t="str">
        <f t="shared" si="226"/>
        <v/>
      </c>
      <c r="BY41" s="8" t="str">
        <f t="shared" si="227"/>
        <v/>
      </c>
      <c r="BZ41" s="8" t="str">
        <f t="shared" si="228"/>
        <v/>
      </c>
      <c r="CA41" s="8" t="str">
        <f t="shared" si="229"/>
        <v/>
      </c>
      <c r="CD41" s="8" t="str">
        <f t="shared" si="46"/>
        <v>${findings[39].priority}</v>
      </c>
      <c r="CF41" s="8" t="str">
        <f t="shared" si="230"/>
        <v>&lt; $5MM USD</v>
      </c>
      <c r="CG41" s="8" t="str">
        <f t="shared" si="47"/>
        <v>$5MM - $10MM USD</v>
      </c>
      <c r="CH41" s="8" t="str">
        <f t="shared" si="231"/>
        <v>$10MM - $20MM USD</v>
      </c>
      <c r="CI41" s="8" t="str">
        <f t="shared" si="232"/>
        <v>&gt; $20MM USD</v>
      </c>
      <c r="CK41" s="8" t="s">
        <v>71</v>
      </c>
      <c r="CL41" s="8" t="s">
        <v>60</v>
      </c>
      <c r="CM41" s="8" t="e">
        <f t="shared" si="233"/>
        <v>#N/A</v>
      </c>
      <c r="CN41" s="8" t="e">
        <f t="shared" si="234"/>
        <v>#N/A</v>
      </c>
      <c r="CO41" s="8" t="e">
        <f t="shared" si="235"/>
        <v>#N/A</v>
      </c>
      <c r="CP41" s="8" t="e">
        <f t="shared" si="236"/>
        <v>#N/A</v>
      </c>
      <c r="CQ41" s="8" t="e">
        <f t="shared" si="237"/>
        <v>#N/A</v>
      </c>
      <c r="CR41" s="8" t="e">
        <f t="shared" si="238"/>
        <v>#N/A</v>
      </c>
      <c r="CS41" s="8" t="e">
        <f t="shared" si="239"/>
        <v>#N/A</v>
      </c>
      <c r="CT41" s="8" t="e">
        <f t="shared" si="240"/>
        <v>#N/A</v>
      </c>
      <c r="CU41" s="8" t="e">
        <f t="shared" si="241"/>
        <v>#N/A</v>
      </c>
      <c r="CV41" s="8" t="e">
        <f t="shared" si="242"/>
        <v>#N/A</v>
      </c>
      <c r="CW41" s="8" t="e">
        <f t="shared" si="243"/>
        <v>#N/A</v>
      </c>
      <c r="CX41" s="8" t="e">
        <f t="shared" si="244"/>
        <v>#N/A</v>
      </c>
      <c r="CY41" s="8" t="e">
        <f t="shared" si="245"/>
        <v>#N/A</v>
      </c>
      <c r="CZ41" s="8" t="e">
        <f t="shared" si="246"/>
        <v>#N/A</v>
      </c>
      <c r="DA41" s="8" t="e">
        <f t="shared" si="247"/>
        <v>#N/A</v>
      </c>
      <c r="DB41" s="8" t="e">
        <f t="shared" si="248"/>
        <v>#N/A</v>
      </c>
      <c r="DC41" s="8" t="e">
        <f t="shared" si="249"/>
        <v>#N/A</v>
      </c>
      <c r="DD41" s="8" t="e">
        <f t="shared" si="250"/>
        <v>#N/A</v>
      </c>
      <c r="DE41" s="8" t="e">
        <f t="shared" si="251"/>
        <v>#N/A</v>
      </c>
      <c r="DF41" s="8" t="e">
        <f t="shared" si="252"/>
        <v>#N/A</v>
      </c>
      <c r="DG41" s="8" t="e">
        <f t="shared" si="253"/>
        <v>#N/A</v>
      </c>
      <c r="DH41" s="8" t="e">
        <f t="shared" si="254"/>
        <v>#N/A</v>
      </c>
      <c r="DI41" s="8" t="s">
        <v>3205</v>
      </c>
      <c r="DK41" s="8" t="s">
        <v>34</v>
      </c>
      <c r="DL41" s="8" t="s">
        <v>3160</v>
      </c>
      <c r="DN41" s="8" t="e">
        <f t="shared" si="255"/>
        <v>#N/A</v>
      </c>
      <c r="DO41" s="8" t="e">
        <f t="shared" si="256"/>
        <v>#N/A</v>
      </c>
      <c r="DP41" s="8" t="e">
        <f t="shared" si="257"/>
        <v>#N/A</v>
      </c>
      <c r="DQ41" s="8" t="e">
        <f t="shared" si="258"/>
        <v>#N/A</v>
      </c>
      <c r="DR41" s="8" t="e">
        <f t="shared" si="259"/>
        <v>#N/A</v>
      </c>
      <c r="DS41" s="8" t="e">
        <f t="shared" si="260"/>
        <v>#N/A</v>
      </c>
      <c r="DT41" s="8" t="e">
        <f t="shared" si="261"/>
        <v>#N/A</v>
      </c>
      <c r="DU41" s="8" t="e">
        <f t="shared" si="262"/>
        <v>#N/A</v>
      </c>
      <c r="DV41" s="8" t="e">
        <f t="shared" si="263"/>
        <v>#N/A</v>
      </c>
      <c r="DW41" s="8" t="e">
        <f t="shared" si="264"/>
        <v>#N/A</v>
      </c>
      <c r="DX41" s="8" t="e">
        <f t="shared" si="265"/>
        <v>#N/A</v>
      </c>
      <c r="DY41" s="8" t="e">
        <f t="shared" si="266"/>
        <v>#N/A</v>
      </c>
      <c r="DZ41" s="8" t="e">
        <f t="shared" si="267"/>
        <v>#N/A</v>
      </c>
      <c r="EA41" s="8" t="e">
        <f t="shared" si="268"/>
        <v>#N/A</v>
      </c>
      <c r="EB41" s="8" t="e">
        <f t="shared" si="269"/>
        <v>#N/A</v>
      </c>
      <c r="EC41" s="8" t="e">
        <f t="shared" si="270"/>
        <v>#N/A</v>
      </c>
      <c r="ED41" s="8" t="e">
        <f t="shared" si="271"/>
        <v>#N/A</v>
      </c>
      <c r="EE41" s="8" t="e">
        <f t="shared" si="272"/>
        <v>#N/A</v>
      </c>
      <c r="EF41" s="8" t="e">
        <f t="shared" si="273"/>
        <v>#N/A</v>
      </c>
      <c r="EG41" s="8" t="e">
        <f t="shared" si="274"/>
        <v>#N/A</v>
      </c>
      <c r="EH41" s="8" t="e">
        <f t="shared" si="275"/>
        <v>#N/A</v>
      </c>
      <c r="EI41" s="8" t="e">
        <f t="shared" si="48"/>
        <v>#N/A</v>
      </c>
      <c r="EJ41" s="8" t="e">
        <f t="shared" si="49"/>
        <v>#N/A</v>
      </c>
      <c r="EK41" s="8" t="e">
        <f t="shared" si="50"/>
        <v>#N/A</v>
      </c>
      <c r="EL41" s="8" t="e">
        <f t="shared" si="51"/>
        <v>#N/A</v>
      </c>
      <c r="EM41" s="8" t="e">
        <f t="shared" si="52"/>
        <v>#N/A</v>
      </c>
      <c r="EN41" s="8" t="e">
        <f t="shared" si="53"/>
        <v>#N/A</v>
      </c>
      <c r="EO41" s="8" t="e">
        <f t="shared" si="54"/>
        <v>#N/A</v>
      </c>
      <c r="EP41" s="8" t="e">
        <f t="shared" si="55"/>
        <v>#N/A</v>
      </c>
      <c r="EQ41" s="8" t="e">
        <f t="shared" si="56"/>
        <v>#N/A</v>
      </c>
      <c r="ER41" s="8" t="e">
        <f t="shared" si="57"/>
        <v>#N/A</v>
      </c>
      <c r="ES41" s="8" t="e">
        <f t="shared" si="58"/>
        <v>#N/A</v>
      </c>
      <c r="ET41" s="8" t="e">
        <f t="shared" si="59"/>
        <v>#N/A</v>
      </c>
      <c r="EU41" s="8" t="e">
        <f t="shared" si="60"/>
        <v>#N/A</v>
      </c>
      <c r="EV41" s="8" t="e">
        <f t="shared" si="61"/>
        <v>#N/A</v>
      </c>
      <c r="EW41" s="8" t="e">
        <f t="shared" si="62"/>
        <v>#N/A</v>
      </c>
      <c r="EX41" s="8" t="e">
        <f t="shared" si="63"/>
        <v>#N/A</v>
      </c>
      <c r="EY41" s="8" t="e">
        <f t="shared" si="64"/>
        <v>#N/A</v>
      </c>
      <c r="EZ41" s="8" t="e">
        <f t="shared" si="65"/>
        <v>#N/A</v>
      </c>
      <c r="FA41" s="8" t="e">
        <f t="shared" si="66"/>
        <v>#N/A</v>
      </c>
      <c r="FB41" s="8" t="e">
        <f t="shared" si="67"/>
        <v>#N/A</v>
      </c>
      <c r="FC41" s="8" t="e">
        <f t="shared" si="68"/>
        <v>#N/A</v>
      </c>
      <c r="FD41" s="8" t="e">
        <f t="shared" si="69"/>
        <v>#N/A</v>
      </c>
      <c r="FE41" s="8" t="e">
        <f t="shared" si="70"/>
        <v>#N/A</v>
      </c>
      <c r="FF41" s="8" t="e">
        <f t="shared" si="71"/>
        <v>#N/A</v>
      </c>
      <c r="FG41" s="8" t="e">
        <f t="shared" si="72"/>
        <v>#N/A</v>
      </c>
      <c r="FH41" s="8" t="e">
        <f t="shared" si="73"/>
        <v>#N/A</v>
      </c>
      <c r="FI41" s="8" t="e">
        <f t="shared" si="74"/>
        <v>#N/A</v>
      </c>
      <c r="FJ41" s="8" t="e">
        <f t="shared" si="75"/>
        <v>#N/A</v>
      </c>
      <c r="FK41" s="8" t="e">
        <f t="shared" si="76"/>
        <v>#N/A</v>
      </c>
      <c r="FL41" s="8" t="e">
        <f t="shared" si="77"/>
        <v>#N/A</v>
      </c>
      <c r="FM41" s="8" t="e">
        <f t="shared" si="78"/>
        <v>#N/A</v>
      </c>
      <c r="FN41" s="8" t="e">
        <f t="shared" si="79"/>
        <v>#N/A</v>
      </c>
      <c r="FO41" s="8" t="e">
        <f t="shared" si="80"/>
        <v>#N/A</v>
      </c>
      <c r="FP41" s="8" t="e">
        <f t="shared" si="81"/>
        <v>#N/A</v>
      </c>
      <c r="FQ41" s="8" t="e">
        <f t="shared" si="82"/>
        <v>#N/A</v>
      </c>
      <c r="FR41" s="8" t="e">
        <f t="shared" si="83"/>
        <v>#N/A</v>
      </c>
      <c r="FS41" s="8" t="e">
        <f t="shared" si="84"/>
        <v>#N/A</v>
      </c>
      <c r="FT41" s="8" t="e">
        <f t="shared" si="85"/>
        <v>#N/A</v>
      </c>
      <c r="FU41" s="8" t="e">
        <f t="shared" si="86"/>
        <v>#N/A</v>
      </c>
      <c r="FV41" s="8" t="e">
        <f t="shared" si="87"/>
        <v>#N/A</v>
      </c>
      <c r="FW41" s="8" t="e">
        <f t="shared" si="88"/>
        <v>#N/A</v>
      </c>
      <c r="FX41" s="8" t="e">
        <f t="shared" si="89"/>
        <v>#N/A</v>
      </c>
      <c r="FY41" s="8" t="e">
        <f t="shared" si="90"/>
        <v>#N/A</v>
      </c>
      <c r="FZ41" s="8" t="e">
        <f t="shared" si="91"/>
        <v>#N/A</v>
      </c>
      <c r="GA41" s="8" t="e">
        <f t="shared" si="92"/>
        <v>#N/A</v>
      </c>
      <c r="GB41" s="8" t="e">
        <f t="shared" si="93"/>
        <v>#N/A</v>
      </c>
      <c r="GC41" s="8" t="e">
        <f t="shared" si="94"/>
        <v>#N/A</v>
      </c>
      <c r="GD41" s="8" t="e">
        <f t="shared" si="95"/>
        <v>#N/A</v>
      </c>
      <c r="GE41" s="8" t="e">
        <f t="shared" si="96"/>
        <v>#N/A</v>
      </c>
      <c r="GF41" s="8" t="e">
        <f t="shared" si="97"/>
        <v>#N/A</v>
      </c>
      <c r="GG41" s="8" t="e">
        <f t="shared" si="98"/>
        <v>#N/A</v>
      </c>
      <c r="GH41" s="8" t="e">
        <f t="shared" si="99"/>
        <v>#N/A</v>
      </c>
      <c r="GI41" s="8" t="e">
        <f t="shared" si="100"/>
        <v>#N/A</v>
      </c>
      <c r="GJ41" s="8" t="e">
        <f t="shared" si="101"/>
        <v>#N/A</v>
      </c>
      <c r="GK41" s="8" t="e">
        <f t="shared" si="102"/>
        <v>#N/A</v>
      </c>
      <c r="GL41" s="8" t="e">
        <f t="shared" si="103"/>
        <v>#N/A</v>
      </c>
      <c r="GM41" s="8" t="e">
        <f t="shared" si="104"/>
        <v>#N/A</v>
      </c>
      <c r="GN41" s="8" t="e">
        <f t="shared" si="105"/>
        <v>#N/A</v>
      </c>
      <c r="GO41" s="8" t="e">
        <f t="shared" si="106"/>
        <v>#N/A</v>
      </c>
      <c r="GP41" s="8" t="e">
        <f t="shared" si="107"/>
        <v>#N/A</v>
      </c>
      <c r="GQ41" s="8" t="e">
        <f t="shared" si="108"/>
        <v>#N/A</v>
      </c>
      <c r="GR41" s="8" t="e">
        <f t="shared" si="109"/>
        <v>#N/A</v>
      </c>
      <c r="GS41" s="8" t="e">
        <f t="shared" si="110"/>
        <v>#N/A</v>
      </c>
      <c r="GT41" s="8" t="e">
        <f t="shared" si="111"/>
        <v>#N/A</v>
      </c>
      <c r="GU41" s="8" t="e">
        <f t="shared" si="112"/>
        <v>#N/A</v>
      </c>
      <c r="GV41" s="8" t="e">
        <f t="shared" si="113"/>
        <v>#N/A</v>
      </c>
      <c r="GW41" s="8" t="e">
        <f t="shared" si="114"/>
        <v>#N/A</v>
      </c>
      <c r="GX41" s="8" t="e">
        <f t="shared" si="115"/>
        <v>#N/A</v>
      </c>
      <c r="GY41" s="8" t="e">
        <f t="shared" si="116"/>
        <v>#N/A</v>
      </c>
      <c r="GZ41" s="8" t="e">
        <f t="shared" si="117"/>
        <v>#N/A</v>
      </c>
      <c r="HA41" s="8" t="e">
        <f t="shared" si="118"/>
        <v>#N/A</v>
      </c>
      <c r="HB41" s="8" t="e">
        <f t="shared" si="119"/>
        <v>#N/A</v>
      </c>
      <c r="HC41" s="8" t="e">
        <f t="shared" si="120"/>
        <v>#N/A</v>
      </c>
      <c r="HD41" s="8" t="e">
        <f t="shared" si="121"/>
        <v>#N/A</v>
      </c>
      <c r="HE41" s="8" t="e">
        <f t="shared" si="122"/>
        <v>#N/A</v>
      </c>
      <c r="HF41" s="8" t="e">
        <f t="shared" si="123"/>
        <v>#N/A</v>
      </c>
      <c r="HG41" s="8" t="e">
        <f t="shared" si="124"/>
        <v>#N/A</v>
      </c>
      <c r="HH41" s="8" t="e">
        <f t="shared" si="125"/>
        <v>#N/A</v>
      </c>
      <c r="HI41" s="8" t="e">
        <f t="shared" si="126"/>
        <v>#N/A</v>
      </c>
      <c r="HJ41" s="8" t="e">
        <f t="shared" si="127"/>
        <v>#N/A</v>
      </c>
      <c r="HK41" s="8" t="e">
        <f t="shared" si="128"/>
        <v>#N/A</v>
      </c>
      <c r="HL41" s="8" t="e">
        <f t="shared" si="129"/>
        <v>#N/A</v>
      </c>
      <c r="HM41" s="8" t="e">
        <f t="shared" si="130"/>
        <v>#N/A</v>
      </c>
      <c r="HN41" s="8" t="e">
        <f t="shared" si="131"/>
        <v>#N/A</v>
      </c>
    </row>
    <row r="42" spans="1:222" ht="13" x14ac:dyDescent="0.2">
      <c r="A42" s="4" t="s">
        <v>8523</v>
      </c>
      <c r="B42" s="11" t="s">
        <v>8524</v>
      </c>
      <c r="C42" s="4" t="s">
        <v>8525</v>
      </c>
      <c r="D42" s="11" t="s">
        <v>8526</v>
      </c>
      <c r="E42" s="11" t="s">
        <v>8697</v>
      </c>
      <c r="F42" s="11" t="s">
        <v>8599</v>
      </c>
      <c r="G42" s="11" t="s">
        <v>8648</v>
      </c>
      <c r="H42" s="11" t="s">
        <v>8746</v>
      </c>
      <c r="I42" s="11" t="s">
        <v>8795</v>
      </c>
      <c r="J42" s="4" t="s">
        <v>8884</v>
      </c>
      <c r="K42" s="4" t="s">
        <v>8885</v>
      </c>
      <c r="L42" s="11" t="s">
        <v>8942</v>
      </c>
      <c r="M42" s="11" t="s">
        <v>9031</v>
      </c>
      <c r="N42" s="11" t="s">
        <v>9032</v>
      </c>
      <c r="AC42" s="8" t="s">
        <v>5720</v>
      </c>
      <c r="AD42" s="8" t="s">
        <v>5870</v>
      </c>
      <c r="AE42" s="8" t="str">
        <f t="shared" si="181"/>
        <v/>
      </c>
      <c r="AF42" s="8" t="str">
        <f t="shared" si="182"/>
        <v/>
      </c>
      <c r="AG42" s="8" t="str">
        <f t="shared" si="183"/>
        <v/>
      </c>
      <c r="AH42" s="8" t="str">
        <f t="shared" si="184"/>
        <v/>
      </c>
      <c r="AI42" s="8" t="str">
        <f t="shared" si="185"/>
        <v/>
      </c>
      <c r="AJ42" s="8" t="str">
        <f t="shared" si="186"/>
        <v/>
      </c>
      <c r="AK42" s="8" t="str">
        <f t="shared" si="187"/>
        <v/>
      </c>
      <c r="AL42" s="8" t="str">
        <f t="shared" si="188"/>
        <v/>
      </c>
      <c r="AM42" s="8" t="str">
        <f t="shared" si="189"/>
        <v/>
      </c>
      <c r="AN42" s="8" t="str">
        <f t="shared" si="190"/>
        <v/>
      </c>
      <c r="AO42" s="8" t="str">
        <f t="shared" si="191"/>
        <v/>
      </c>
      <c r="AP42" s="8" t="str">
        <f t="shared" si="192"/>
        <v/>
      </c>
      <c r="AQ42" s="8" t="str">
        <f t="shared" si="193"/>
        <v/>
      </c>
      <c r="AR42" s="8" t="str">
        <f t="shared" si="194"/>
        <v/>
      </c>
      <c r="AS42" s="8" t="str">
        <f t="shared" si="195"/>
        <v/>
      </c>
      <c r="AT42" s="8" t="str">
        <f t="shared" si="196"/>
        <v/>
      </c>
      <c r="AU42" s="8" t="str">
        <f t="shared" si="197"/>
        <v/>
      </c>
      <c r="AV42" s="8" t="str">
        <f t="shared" si="198"/>
        <v/>
      </c>
      <c r="AW42" s="8" t="str">
        <f t="shared" si="199"/>
        <v/>
      </c>
      <c r="AX42" s="8" t="str">
        <f t="shared" si="200"/>
        <v/>
      </c>
      <c r="AY42" s="8" t="str">
        <f t="shared" si="201"/>
        <v/>
      </c>
      <c r="AZ42" s="8" t="str">
        <f t="shared" si="202"/>
        <v/>
      </c>
      <c r="BA42" s="8" t="str">
        <f t="shared" si="203"/>
        <v/>
      </c>
      <c r="BB42" s="8" t="str">
        <f t="shared" si="204"/>
        <v/>
      </c>
      <c r="BC42" s="8" t="str">
        <f t="shared" si="205"/>
        <v/>
      </c>
      <c r="BD42" s="8" t="str">
        <f t="shared" si="206"/>
        <v/>
      </c>
      <c r="BE42" s="8" t="str">
        <f t="shared" si="207"/>
        <v/>
      </c>
      <c r="BF42" s="8" t="str">
        <f t="shared" si="208"/>
        <v/>
      </c>
      <c r="BG42" s="8" t="str">
        <f t="shared" si="209"/>
        <v/>
      </c>
      <c r="BH42" s="8" t="str">
        <f t="shared" si="210"/>
        <v/>
      </c>
      <c r="BI42" s="8" t="str">
        <f t="shared" si="211"/>
        <v/>
      </c>
      <c r="BJ42" s="8" t="str">
        <f t="shared" si="212"/>
        <v/>
      </c>
      <c r="BK42" s="8" t="str">
        <f t="shared" si="213"/>
        <v/>
      </c>
      <c r="BL42" s="8" t="str">
        <f t="shared" si="214"/>
        <v/>
      </c>
      <c r="BM42" s="8" t="str">
        <f t="shared" si="215"/>
        <v/>
      </c>
      <c r="BN42" s="8" t="str">
        <f t="shared" si="216"/>
        <v/>
      </c>
      <c r="BO42" s="8" t="str">
        <f t="shared" si="217"/>
        <v/>
      </c>
      <c r="BP42" s="8" t="str">
        <f t="shared" si="218"/>
        <v/>
      </c>
      <c r="BQ42" s="8" t="str">
        <f t="shared" si="219"/>
        <v/>
      </c>
      <c r="BR42" s="8" t="str">
        <f t="shared" si="220"/>
        <v/>
      </c>
      <c r="BS42" s="8" t="str">
        <f t="shared" si="221"/>
        <v/>
      </c>
      <c r="BT42" s="8" t="str">
        <f t="shared" si="222"/>
        <v/>
      </c>
      <c r="BU42" s="8" t="str">
        <f t="shared" si="223"/>
        <v/>
      </c>
      <c r="BV42" s="8" t="str">
        <f t="shared" si="224"/>
        <v/>
      </c>
      <c r="BW42" s="8" t="str">
        <f t="shared" si="225"/>
        <v/>
      </c>
      <c r="BX42" s="8" t="str">
        <f t="shared" si="226"/>
        <v/>
      </c>
      <c r="BY42" s="8" t="str">
        <f t="shared" si="227"/>
        <v/>
      </c>
      <c r="BZ42" s="8" t="str">
        <f t="shared" si="228"/>
        <v/>
      </c>
      <c r="CA42" s="8" t="str">
        <f t="shared" si="229"/>
        <v/>
      </c>
      <c r="CD42" s="8" t="str">
        <f t="shared" si="46"/>
        <v>${findings[40].priority}</v>
      </c>
      <c r="CF42" s="8" t="str">
        <f t="shared" si="230"/>
        <v>&lt; $5MM USD</v>
      </c>
      <c r="CG42" s="8" t="str">
        <f t="shared" si="47"/>
        <v>$5MM - $10MM USD</v>
      </c>
      <c r="CH42" s="8" t="str">
        <f t="shared" si="231"/>
        <v>$10MM - $20MM USD</v>
      </c>
      <c r="CI42" s="8" t="str">
        <f t="shared" si="232"/>
        <v>&gt; $20MM USD</v>
      </c>
      <c r="CK42" s="8" t="s">
        <v>72</v>
      </c>
      <c r="CL42" s="8" t="s">
        <v>44</v>
      </c>
      <c r="CM42" s="8" t="e">
        <f t="shared" si="233"/>
        <v>#N/A</v>
      </c>
      <c r="CN42" s="8" t="e">
        <f t="shared" si="234"/>
        <v>#N/A</v>
      </c>
      <c r="CO42" s="8" t="e">
        <f t="shared" si="235"/>
        <v>#N/A</v>
      </c>
      <c r="CP42" s="8" t="e">
        <f t="shared" si="236"/>
        <v>#N/A</v>
      </c>
      <c r="CQ42" s="8" t="e">
        <f t="shared" si="237"/>
        <v>#N/A</v>
      </c>
      <c r="CR42" s="8" t="e">
        <f t="shared" si="238"/>
        <v>#N/A</v>
      </c>
      <c r="CS42" s="8" t="e">
        <f t="shared" si="239"/>
        <v>#N/A</v>
      </c>
      <c r="CT42" s="8" t="e">
        <f t="shared" si="240"/>
        <v>#N/A</v>
      </c>
      <c r="CU42" s="8" t="e">
        <f t="shared" si="241"/>
        <v>#N/A</v>
      </c>
      <c r="CV42" s="8" t="e">
        <f t="shared" si="242"/>
        <v>#N/A</v>
      </c>
      <c r="CW42" s="8" t="e">
        <f t="shared" si="243"/>
        <v>#N/A</v>
      </c>
      <c r="CX42" s="8" t="e">
        <f t="shared" si="244"/>
        <v>#N/A</v>
      </c>
      <c r="CY42" s="8" t="e">
        <f t="shared" si="245"/>
        <v>#N/A</v>
      </c>
      <c r="CZ42" s="8" t="e">
        <f t="shared" si="246"/>
        <v>#N/A</v>
      </c>
      <c r="DA42" s="8" t="e">
        <f t="shared" si="247"/>
        <v>#N/A</v>
      </c>
      <c r="DB42" s="8" t="e">
        <f t="shared" si="248"/>
        <v>#N/A</v>
      </c>
      <c r="DC42" s="8" t="e">
        <f t="shared" si="249"/>
        <v>#N/A</v>
      </c>
      <c r="DD42" s="8" t="e">
        <f t="shared" si="250"/>
        <v>#N/A</v>
      </c>
      <c r="DE42" s="8" t="e">
        <f t="shared" si="251"/>
        <v>#N/A</v>
      </c>
      <c r="DF42" s="8" t="e">
        <f t="shared" si="252"/>
        <v>#N/A</v>
      </c>
      <c r="DG42" s="8" t="e">
        <f t="shared" si="253"/>
        <v>#N/A</v>
      </c>
      <c r="DH42" s="8" t="e">
        <f t="shared" si="254"/>
        <v>#N/A</v>
      </c>
      <c r="DI42" s="8" t="s">
        <v>3206</v>
      </c>
      <c r="DK42" s="8" t="s">
        <v>34</v>
      </c>
      <c r="DL42" s="8" t="s">
        <v>4868</v>
      </c>
      <c r="DN42" s="8" t="e">
        <f t="shared" si="255"/>
        <v>#N/A</v>
      </c>
      <c r="DO42" s="8" t="e">
        <f t="shared" si="256"/>
        <v>#N/A</v>
      </c>
      <c r="DP42" s="8" t="e">
        <f t="shared" si="257"/>
        <v>#N/A</v>
      </c>
      <c r="DQ42" s="8" t="e">
        <f t="shared" si="258"/>
        <v>#N/A</v>
      </c>
      <c r="DR42" s="8" t="e">
        <f t="shared" si="259"/>
        <v>#N/A</v>
      </c>
      <c r="DS42" s="8" t="e">
        <f t="shared" si="260"/>
        <v>#N/A</v>
      </c>
      <c r="DT42" s="8" t="e">
        <f t="shared" si="261"/>
        <v>#N/A</v>
      </c>
      <c r="DU42" s="8" t="e">
        <f t="shared" si="262"/>
        <v>#N/A</v>
      </c>
      <c r="DV42" s="8" t="e">
        <f t="shared" si="263"/>
        <v>#N/A</v>
      </c>
      <c r="DW42" s="8" t="e">
        <f t="shared" si="264"/>
        <v>#N/A</v>
      </c>
      <c r="DX42" s="8" t="e">
        <f t="shared" si="265"/>
        <v>#N/A</v>
      </c>
      <c r="DY42" s="8" t="e">
        <f t="shared" si="266"/>
        <v>#N/A</v>
      </c>
      <c r="DZ42" s="8" t="e">
        <f t="shared" si="267"/>
        <v>#N/A</v>
      </c>
      <c r="EA42" s="8" t="e">
        <f t="shared" si="268"/>
        <v>#N/A</v>
      </c>
      <c r="EB42" s="8" t="e">
        <f t="shared" si="269"/>
        <v>#N/A</v>
      </c>
      <c r="EC42" s="8" t="e">
        <f t="shared" si="270"/>
        <v>#N/A</v>
      </c>
      <c r="ED42" s="8" t="e">
        <f t="shared" si="271"/>
        <v>#N/A</v>
      </c>
      <c r="EE42" s="8" t="e">
        <f t="shared" si="272"/>
        <v>#N/A</v>
      </c>
      <c r="EF42" s="8" t="e">
        <f t="shared" si="273"/>
        <v>#N/A</v>
      </c>
      <c r="EG42" s="8" t="e">
        <f t="shared" si="274"/>
        <v>#N/A</v>
      </c>
      <c r="EH42" s="8" t="e">
        <f t="shared" si="275"/>
        <v>#N/A</v>
      </c>
      <c r="EI42" s="8" t="e">
        <f t="shared" si="48"/>
        <v>#N/A</v>
      </c>
      <c r="EJ42" s="8" t="e">
        <f t="shared" si="49"/>
        <v>#N/A</v>
      </c>
      <c r="EK42" s="8" t="e">
        <f t="shared" si="50"/>
        <v>#N/A</v>
      </c>
      <c r="EL42" s="8" t="e">
        <f t="shared" si="51"/>
        <v>#N/A</v>
      </c>
      <c r="EM42" s="8" t="e">
        <f t="shared" si="52"/>
        <v>#N/A</v>
      </c>
      <c r="EN42" s="8" t="e">
        <f t="shared" si="53"/>
        <v>#N/A</v>
      </c>
      <c r="EO42" s="8" t="e">
        <f t="shared" si="54"/>
        <v>#N/A</v>
      </c>
      <c r="EP42" s="8" t="e">
        <f t="shared" si="55"/>
        <v>#N/A</v>
      </c>
      <c r="EQ42" s="8" t="e">
        <f t="shared" si="56"/>
        <v>#N/A</v>
      </c>
      <c r="ER42" s="8" t="e">
        <f t="shared" si="57"/>
        <v>#N/A</v>
      </c>
      <c r="ES42" s="8" t="e">
        <f t="shared" si="58"/>
        <v>#N/A</v>
      </c>
      <c r="ET42" s="8" t="e">
        <f t="shared" si="59"/>
        <v>#N/A</v>
      </c>
      <c r="EU42" s="8" t="e">
        <f t="shared" si="60"/>
        <v>#N/A</v>
      </c>
      <c r="EV42" s="8" t="e">
        <f t="shared" si="61"/>
        <v>#N/A</v>
      </c>
      <c r="EW42" s="8" t="e">
        <f t="shared" si="62"/>
        <v>#N/A</v>
      </c>
      <c r="EX42" s="8" t="e">
        <f t="shared" si="63"/>
        <v>#N/A</v>
      </c>
      <c r="EY42" s="8" t="e">
        <f t="shared" si="64"/>
        <v>#N/A</v>
      </c>
      <c r="EZ42" s="8" t="e">
        <f t="shared" si="65"/>
        <v>#N/A</v>
      </c>
      <c r="FA42" s="8" t="e">
        <f t="shared" si="66"/>
        <v>#N/A</v>
      </c>
      <c r="FB42" s="8" t="e">
        <f t="shared" si="67"/>
        <v>#N/A</v>
      </c>
      <c r="FC42" s="8" t="e">
        <f t="shared" si="68"/>
        <v>#N/A</v>
      </c>
      <c r="FD42" s="8" t="e">
        <f t="shared" si="69"/>
        <v>#N/A</v>
      </c>
      <c r="FE42" s="8" t="e">
        <f t="shared" si="70"/>
        <v>#N/A</v>
      </c>
      <c r="FF42" s="8" t="e">
        <f t="shared" si="71"/>
        <v>#N/A</v>
      </c>
      <c r="FG42" s="8" t="e">
        <f t="shared" si="72"/>
        <v>#N/A</v>
      </c>
      <c r="FH42" s="8" t="e">
        <f t="shared" si="73"/>
        <v>#N/A</v>
      </c>
      <c r="FI42" s="8" t="e">
        <f t="shared" si="74"/>
        <v>#N/A</v>
      </c>
      <c r="FJ42" s="8" t="e">
        <f t="shared" si="75"/>
        <v>#N/A</v>
      </c>
      <c r="FK42" s="8" t="e">
        <f t="shared" si="76"/>
        <v>#N/A</v>
      </c>
      <c r="FL42" s="8" t="e">
        <f t="shared" si="77"/>
        <v>#N/A</v>
      </c>
      <c r="FM42" s="8" t="e">
        <f t="shared" si="78"/>
        <v>#N/A</v>
      </c>
      <c r="FN42" s="8" t="e">
        <f t="shared" si="79"/>
        <v>#N/A</v>
      </c>
      <c r="FO42" s="8" t="e">
        <f t="shared" si="80"/>
        <v>#N/A</v>
      </c>
      <c r="FP42" s="8" t="e">
        <f t="shared" si="81"/>
        <v>#N/A</v>
      </c>
      <c r="FQ42" s="8" t="e">
        <f t="shared" si="82"/>
        <v>#N/A</v>
      </c>
      <c r="FR42" s="8" t="e">
        <f t="shared" si="83"/>
        <v>#N/A</v>
      </c>
      <c r="FS42" s="8" t="e">
        <f t="shared" si="84"/>
        <v>#N/A</v>
      </c>
      <c r="FT42" s="8" t="e">
        <f t="shared" si="85"/>
        <v>#N/A</v>
      </c>
      <c r="FU42" s="8" t="e">
        <f t="shared" si="86"/>
        <v>#N/A</v>
      </c>
      <c r="FV42" s="8" t="e">
        <f t="shared" si="87"/>
        <v>#N/A</v>
      </c>
      <c r="FW42" s="8" t="e">
        <f t="shared" si="88"/>
        <v>#N/A</v>
      </c>
      <c r="FX42" s="8" t="e">
        <f t="shared" si="89"/>
        <v>#N/A</v>
      </c>
      <c r="FY42" s="8" t="e">
        <f t="shared" si="90"/>
        <v>#N/A</v>
      </c>
      <c r="FZ42" s="8" t="e">
        <f t="shared" si="91"/>
        <v>#N/A</v>
      </c>
      <c r="GA42" s="8" t="e">
        <f t="shared" si="92"/>
        <v>#N/A</v>
      </c>
      <c r="GB42" s="8" t="e">
        <f t="shared" si="93"/>
        <v>#N/A</v>
      </c>
      <c r="GC42" s="8" t="e">
        <f t="shared" si="94"/>
        <v>#N/A</v>
      </c>
      <c r="GD42" s="8" t="e">
        <f t="shared" si="95"/>
        <v>#N/A</v>
      </c>
      <c r="GE42" s="8" t="e">
        <f t="shared" si="96"/>
        <v>#N/A</v>
      </c>
      <c r="GF42" s="8" t="e">
        <f t="shared" si="97"/>
        <v>#N/A</v>
      </c>
      <c r="GG42" s="8" t="e">
        <f t="shared" si="98"/>
        <v>#N/A</v>
      </c>
      <c r="GH42" s="8" t="e">
        <f t="shared" si="99"/>
        <v>#N/A</v>
      </c>
      <c r="GI42" s="8" t="e">
        <f t="shared" si="100"/>
        <v>#N/A</v>
      </c>
      <c r="GJ42" s="8" t="e">
        <f t="shared" si="101"/>
        <v>#N/A</v>
      </c>
      <c r="GK42" s="8" t="e">
        <f t="shared" si="102"/>
        <v>#N/A</v>
      </c>
      <c r="GL42" s="8" t="e">
        <f t="shared" si="103"/>
        <v>#N/A</v>
      </c>
      <c r="GM42" s="8" t="e">
        <f t="shared" si="104"/>
        <v>#N/A</v>
      </c>
      <c r="GN42" s="8" t="e">
        <f t="shared" si="105"/>
        <v>#N/A</v>
      </c>
      <c r="GO42" s="8" t="e">
        <f t="shared" si="106"/>
        <v>#N/A</v>
      </c>
      <c r="GP42" s="8" t="e">
        <f t="shared" si="107"/>
        <v>#N/A</v>
      </c>
      <c r="GQ42" s="8" t="e">
        <f t="shared" si="108"/>
        <v>#N/A</v>
      </c>
      <c r="GR42" s="8" t="e">
        <f t="shared" si="109"/>
        <v>#N/A</v>
      </c>
      <c r="GS42" s="8" t="e">
        <f t="shared" si="110"/>
        <v>#N/A</v>
      </c>
      <c r="GT42" s="8" t="e">
        <f t="shared" si="111"/>
        <v>#N/A</v>
      </c>
      <c r="GU42" s="8" t="e">
        <f t="shared" si="112"/>
        <v>#N/A</v>
      </c>
      <c r="GV42" s="8" t="e">
        <f t="shared" si="113"/>
        <v>#N/A</v>
      </c>
      <c r="GW42" s="8" t="e">
        <f t="shared" si="114"/>
        <v>#N/A</v>
      </c>
      <c r="GX42" s="8" t="e">
        <f t="shared" si="115"/>
        <v>#N/A</v>
      </c>
      <c r="GY42" s="8" t="e">
        <f t="shared" si="116"/>
        <v>#N/A</v>
      </c>
      <c r="GZ42" s="8" t="e">
        <f t="shared" si="117"/>
        <v>#N/A</v>
      </c>
      <c r="HA42" s="8" t="e">
        <f t="shared" si="118"/>
        <v>#N/A</v>
      </c>
      <c r="HB42" s="8" t="e">
        <f t="shared" si="119"/>
        <v>#N/A</v>
      </c>
      <c r="HC42" s="8" t="e">
        <f t="shared" si="120"/>
        <v>#N/A</v>
      </c>
      <c r="HD42" s="8" t="e">
        <f t="shared" si="121"/>
        <v>#N/A</v>
      </c>
      <c r="HE42" s="8" t="e">
        <f t="shared" si="122"/>
        <v>#N/A</v>
      </c>
      <c r="HF42" s="8" t="e">
        <f t="shared" si="123"/>
        <v>#N/A</v>
      </c>
      <c r="HG42" s="8" t="e">
        <f t="shared" si="124"/>
        <v>#N/A</v>
      </c>
      <c r="HH42" s="8" t="e">
        <f t="shared" si="125"/>
        <v>#N/A</v>
      </c>
      <c r="HI42" s="8" t="e">
        <f t="shared" si="126"/>
        <v>#N/A</v>
      </c>
      <c r="HJ42" s="8" t="e">
        <f t="shared" si="127"/>
        <v>#N/A</v>
      </c>
      <c r="HK42" s="8" t="e">
        <f t="shared" si="128"/>
        <v>#N/A</v>
      </c>
      <c r="HL42" s="8" t="e">
        <f t="shared" si="129"/>
        <v>#N/A</v>
      </c>
      <c r="HM42" s="8" t="e">
        <f t="shared" si="130"/>
        <v>#N/A</v>
      </c>
      <c r="HN42" s="8" t="e">
        <f t="shared" si="131"/>
        <v>#N/A</v>
      </c>
    </row>
    <row r="43" spans="1:222" ht="13" x14ac:dyDescent="0.2">
      <c r="A43" s="4" t="s">
        <v>8527</v>
      </c>
      <c r="B43" s="11" t="s">
        <v>8528</v>
      </c>
      <c r="C43" s="4" t="s">
        <v>8529</v>
      </c>
      <c r="D43" s="11" t="s">
        <v>8530</v>
      </c>
      <c r="E43" s="11" t="s">
        <v>8698</v>
      </c>
      <c r="F43" s="11" t="s">
        <v>8600</v>
      </c>
      <c r="G43" s="11" t="s">
        <v>8649</v>
      </c>
      <c r="H43" s="11" t="s">
        <v>8747</v>
      </c>
      <c r="I43" s="11" t="s">
        <v>8796</v>
      </c>
      <c r="J43" s="4" t="s">
        <v>8886</v>
      </c>
      <c r="K43" s="4" t="s">
        <v>8887</v>
      </c>
      <c r="L43" s="11" t="s">
        <v>8943</v>
      </c>
      <c r="M43" s="11" t="s">
        <v>9033</v>
      </c>
      <c r="N43" s="11" t="s">
        <v>9034</v>
      </c>
      <c r="AC43" s="8" t="s">
        <v>5479</v>
      </c>
      <c r="AD43" s="8" t="s">
        <v>5871</v>
      </c>
      <c r="AE43" s="8" t="str">
        <f t="shared" si="181"/>
        <v/>
      </c>
      <c r="AF43" s="8" t="str">
        <f t="shared" si="182"/>
        <v/>
      </c>
      <c r="AG43" s="8" t="str">
        <f t="shared" si="183"/>
        <v/>
      </c>
      <c r="AH43" s="8" t="str">
        <f t="shared" si="184"/>
        <v/>
      </c>
      <c r="AI43" s="8" t="str">
        <f t="shared" si="185"/>
        <v/>
      </c>
      <c r="AJ43" s="8" t="str">
        <f t="shared" si="186"/>
        <v/>
      </c>
      <c r="AK43" s="8" t="str">
        <f t="shared" si="187"/>
        <v/>
      </c>
      <c r="AL43" s="8" t="str">
        <f t="shared" si="188"/>
        <v/>
      </c>
      <c r="AM43" s="8" t="str">
        <f t="shared" si="189"/>
        <v/>
      </c>
      <c r="AN43" s="8" t="str">
        <f t="shared" si="190"/>
        <v/>
      </c>
      <c r="AO43" s="8" t="str">
        <f t="shared" si="191"/>
        <v/>
      </c>
      <c r="AP43" s="8" t="str">
        <f t="shared" si="192"/>
        <v/>
      </c>
      <c r="AQ43" s="8" t="str">
        <f t="shared" si="193"/>
        <v/>
      </c>
      <c r="AR43" s="8" t="str">
        <f t="shared" si="194"/>
        <v/>
      </c>
      <c r="AS43" s="8" t="str">
        <f t="shared" si="195"/>
        <v/>
      </c>
      <c r="AT43" s="8" t="str">
        <f t="shared" si="196"/>
        <v/>
      </c>
      <c r="AU43" s="8" t="str">
        <f t="shared" si="197"/>
        <v/>
      </c>
      <c r="AV43" s="8" t="str">
        <f t="shared" si="198"/>
        <v/>
      </c>
      <c r="AW43" s="8" t="str">
        <f t="shared" si="199"/>
        <v/>
      </c>
      <c r="AX43" s="8" t="str">
        <f t="shared" si="200"/>
        <v/>
      </c>
      <c r="AY43" s="8" t="str">
        <f t="shared" si="201"/>
        <v/>
      </c>
      <c r="AZ43" s="8" t="str">
        <f t="shared" si="202"/>
        <v/>
      </c>
      <c r="BA43" s="8" t="str">
        <f t="shared" si="203"/>
        <v/>
      </c>
      <c r="BB43" s="8" t="str">
        <f t="shared" si="204"/>
        <v/>
      </c>
      <c r="BC43" s="8" t="str">
        <f t="shared" si="205"/>
        <v/>
      </c>
      <c r="BD43" s="8" t="str">
        <f t="shared" si="206"/>
        <v/>
      </c>
      <c r="BE43" s="8" t="str">
        <f t="shared" si="207"/>
        <v/>
      </c>
      <c r="BF43" s="8" t="str">
        <f t="shared" si="208"/>
        <v/>
      </c>
      <c r="BG43" s="8" t="str">
        <f t="shared" si="209"/>
        <v/>
      </c>
      <c r="BH43" s="8" t="str">
        <f t="shared" si="210"/>
        <v/>
      </c>
      <c r="BI43" s="8" t="str">
        <f t="shared" si="211"/>
        <v/>
      </c>
      <c r="BJ43" s="8" t="str">
        <f t="shared" si="212"/>
        <v/>
      </c>
      <c r="BK43" s="8" t="str">
        <f t="shared" si="213"/>
        <v/>
      </c>
      <c r="BL43" s="8" t="str">
        <f t="shared" si="214"/>
        <v/>
      </c>
      <c r="BM43" s="8" t="str">
        <f t="shared" si="215"/>
        <v/>
      </c>
      <c r="BN43" s="8" t="str">
        <f t="shared" si="216"/>
        <v/>
      </c>
      <c r="BO43" s="8" t="str">
        <f t="shared" si="217"/>
        <v/>
      </c>
      <c r="BP43" s="8" t="str">
        <f t="shared" si="218"/>
        <v/>
      </c>
      <c r="BQ43" s="8" t="str">
        <f t="shared" si="219"/>
        <v/>
      </c>
      <c r="BR43" s="8" t="str">
        <f t="shared" si="220"/>
        <v/>
      </c>
      <c r="BS43" s="8" t="str">
        <f t="shared" si="221"/>
        <v/>
      </c>
      <c r="BT43" s="8" t="str">
        <f t="shared" si="222"/>
        <v/>
      </c>
      <c r="BU43" s="8" t="str">
        <f t="shared" si="223"/>
        <v/>
      </c>
      <c r="BV43" s="8" t="str">
        <f t="shared" si="224"/>
        <v/>
      </c>
      <c r="BW43" s="8" t="str">
        <f t="shared" si="225"/>
        <v/>
      </c>
      <c r="BX43" s="8" t="str">
        <f t="shared" si="226"/>
        <v/>
      </c>
      <c r="BY43" s="8" t="str">
        <f t="shared" si="227"/>
        <v/>
      </c>
      <c r="BZ43" s="8" t="str">
        <f t="shared" si="228"/>
        <v/>
      </c>
      <c r="CA43" s="8" t="str">
        <f t="shared" si="229"/>
        <v/>
      </c>
      <c r="CD43" s="8" t="str">
        <f t="shared" si="46"/>
        <v>${findings[41].priority}</v>
      </c>
      <c r="CF43" s="8" t="str">
        <f t="shared" si="230"/>
        <v>&lt; $5MM USD</v>
      </c>
      <c r="CG43" s="8" t="str">
        <f t="shared" si="47"/>
        <v>$5MM - $10MM USD</v>
      </c>
      <c r="CH43" s="8" t="str">
        <f t="shared" si="231"/>
        <v>$10MM - $20MM USD</v>
      </c>
      <c r="CI43" s="8" t="str">
        <f t="shared" si="232"/>
        <v>&gt; $20MM USD</v>
      </c>
      <c r="CK43" s="8" t="s">
        <v>6529</v>
      </c>
      <c r="CL43" s="8" t="s">
        <v>35</v>
      </c>
      <c r="CM43" s="8" t="e">
        <f t="shared" si="233"/>
        <v>#N/A</v>
      </c>
      <c r="CN43" s="8" t="e">
        <f t="shared" si="234"/>
        <v>#N/A</v>
      </c>
      <c r="CO43" s="8" t="e">
        <f t="shared" si="235"/>
        <v>#N/A</v>
      </c>
      <c r="CP43" s="8" t="e">
        <f t="shared" si="236"/>
        <v>#N/A</v>
      </c>
      <c r="CQ43" s="8" t="e">
        <f t="shared" si="237"/>
        <v>#N/A</v>
      </c>
      <c r="CR43" s="8" t="e">
        <f t="shared" si="238"/>
        <v>#N/A</v>
      </c>
      <c r="CS43" s="8" t="e">
        <f t="shared" si="239"/>
        <v>#N/A</v>
      </c>
      <c r="CT43" s="8" t="e">
        <f t="shared" si="240"/>
        <v>#N/A</v>
      </c>
      <c r="CU43" s="8" t="e">
        <f t="shared" si="241"/>
        <v>#N/A</v>
      </c>
      <c r="CV43" s="8" t="e">
        <f t="shared" si="242"/>
        <v>#N/A</v>
      </c>
      <c r="CW43" s="8" t="e">
        <f t="shared" si="243"/>
        <v>#N/A</v>
      </c>
      <c r="CX43" s="8" t="e">
        <f t="shared" si="244"/>
        <v>#N/A</v>
      </c>
      <c r="CY43" s="8" t="e">
        <f t="shared" si="245"/>
        <v>#N/A</v>
      </c>
      <c r="CZ43" s="8" t="e">
        <f t="shared" si="246"/>
        <v>#N/A</v>
      </c>
      <c r="DA43" s="8" t="e">
        <f t="shared" si="247"/>
        <v>#N/A</v>
      </c>
      <c r="DB43" s="8" t="e">
        <f t="shared" si="248"/>
        <v>#N/A</v>
      </c>
      <c r="DC43" s="8" t="e">
        <f t="shared" si="249"/>
        <v>#N/A</v>
      </c>
      <c r="DD43" s="8" t="e">
        <f t="shared" si="250"/>
        <v>#N/A</v>
      </c>
      <c r="DE43" s="8" t="e">
        <f t="shared" si="251"/>
        <v>#N/A</v>
      </c>
      <c r="DF43" s="8" t="e">
        <f t="shared" si="252"/>
        <v>#N/A</v>
      </c>
      <c r="DG43" s="8" t="e">
        <f t="shared" si="253"/>
        <v>#N/A</v>
      </c>
      <c r="DH43" s="8" t="e">
        <f t="shared" si="254"/>
        <v>#N/A</v>
      </c>
      <c r="DI43" s="8" t="s">
        <v>3207</v>
      </c>
      <c r="DK43" s="8" t="s">
        <v>34</v>
      </c>
      <c r="DL43" s="8" t="s">
        <v>3187</v>
      </c>
      <c r="DN43" s="8" t="e">
        <f t="shared" si="255"/>
        <v>#N/A</v>
      </c>
      <c r="DO43" s="8" t="e">
        <f t="shared" si="256"/>
        <v>#N/A</v>
      </c>
      <c r="DP43" s="8" t="e">
        <f t="shared" si="257"/>
        <v>#N/A</v>
      </c>
      <c r="DQ43" s="8" t="e">
        <f t="shared" si="258"/>
        <v>#N/A</v>
      </c>
      <c r="DR43" s="8" t="e">
        <f t="shared" si="259"/>
        <v>#N/A</v>
      </c>
      <c r="DS43" s="8" t="e">
        <f t="shared" si="260"/>
        <v>#N/A</v>
      </c>
      <c r="DT43" s="8" t="e">
        <f t="shared" si="261"/>
        <v>#N/A</v>
      </c>
      <c r="DU43" s="8" t="e">
        <f t="shared" si="262"/>
        <v>#N/A</v>
      </c>
      <c r="DV43" s="8" t="e">
        <f t="shared" si="263"/>
        <v>#N/A</v>
      </c>
      <c r="DW43" s="8" t="e">
        <f t="shared" si="264"/>
        <v>#N/A</v>
      </c>
      <c r="DX43" s="8" t="e">
        <f t="shared" si="265"/>
        <v>#N/A</v>
      </c>
      <c r="DY43" s="8" t="e">
        <f t="shared" si="266"/>
        <v>#N/A</v>
      </c>
      <c r="DZ43" s="8" t="e">
        <f t="shared" si="267"/>
        <v>#N/A</v>
      </c>
      <c r="EA43" s="8" t="e">
        <f t="shared" si="268"/>
        <v>#N/A</v>
      </c>
      <c r="EB43" s="8" t="e">
        <f t="shared" si="269"/>
        <v>#N/A</v>
      </c>
      <c r="EC43" s="8" t="e">
        <f t="shared" si="270"/>
        <v>#N/A</v>
      </c>
      <c r="ED43" s="8" t="e">
        <f t="shared" si="271"/>
        <v>#N/A</v>
      </c>
      <c r="EE43" s="8" t="e">
        <f t="shared" si="272"/>
        <v>#N/A</v>
      </c>
      <c r="EF43" s="8" t="e">
        <f t="shared" si="273"/>
        <v>#N/A</v>
      </c>
      <c r="EG43" s="8" t="e">
        <f t="shared" si="274"/>
        <v>#N/A</v>
      </c>
      <c r="EH43" s="8" t="e">
        <f t="shared" si="275"/>
        <v>#N/A</v>
      </c>
      <c r="EI43" s="8" t="e">
        <f t="shared" si="48"/>
        <v>#N/A</v>
      </c>
      <c r="EJ43" s="8" t="e">
        <f t="shared" si="49"/>
        <v>#N/A</v>
      </c>
      <c r="EK43" s="8" t="e">
        <f t="shared" si="50"/>
        <v>#N/A</v>
      </c>
      <c r="EL43" s="8" t="e">
        <f t="shared" si="51"/>
        <v>#N/A</v>
      </c>
      <c r="EM43" s="8" t="e">
        <f t="shared" si="52"/>
        <v>#N/A</v>
      </c>
      <c r="EN43" s="8" t="e">
        <f t="shared" si="53"/>
        <v>#N/A</v>
      </c>
      <c r="EO43" s="8" t="e">
        <f t="shared" si="54"/>
        <v>#N/A</v>
      </c>
      <c r="EP43" s="8" t="e">
        <f t="shared" si="55"/>
        <v>#N/A</v>
      </c>
      <c r="EQ43" s="8" t="e">
        <f t="shared" si="56"/>
        <v>#N/A</v>
      </c>
      <c r="ER43" s="8" t="e">
        <f t="shared" si="57"/>
        <v>#N/A</v>
      </c>
      <c r="ES43" s="8" t="e">
        <f t="shared" si="58"/>
        <v>#N/A</v>
      </c>
      <c r="ET43" s="8" t="e">
        <f t="shared" si="59"/>
        <v>#N/A</v>
      </c>
      <c r="EU43" s="8" t="e">
        <f t="shared" si="60"/>
        <v>#N/A</v>
      </c>
      <c r="EV43" s="8" t="e">
        <f t="shared" si="61"/>
        <v>#N/A</v>
      </c>
      <c r="EW43" s="8" t="e">
        <f t="shared" si="62"/>
        <v>#N/A</v>
      </c>
      <c r="EX43" s="8" t="e">
        <f t="shared" si="63"/>
        <v>#N/A</v>
      </c>
      <c r="EY43" s="8" t="e">
        <f t="shared" si="64"/>
        <v>#N/A</v>
      </c>
      <c r="EZ43" s="8" t="e">
        <f t="shared" si="65"/>
        <v>#N/A</v>
      </c>
      <c r="FA43" s="8" t="e">
        <f t="shared" si="66"/>
        <v>#N/A</v>
      </c>
      <c r="FB43" s="8" t="e">
        <f t="shared" si="67"/>
        <v>#N/A</v>
      </c>
      <c r="FC43" s="8" t="e">
        <f t="shared" si="68"/>
        <v>#N/A</v>
      </c>
      <c r="FD43" s="8" t="e">
        <f t="shared" si="69"/>
        <v>#N/A</v>
      </c>
      <c r="FE43" s="8" t="e">
        <f t="shared" si="70"/>
        <v>#N/A</v>
      </c>
      <c r="FF43" s="8" t="e">
        <f t="shared" si="71"/>
        <v>#N/A</v>
      </c>
      <c r="FG43" s="8" t="e">
        <f t="shared" si="72"/>
        <v>#N/A</v>
      </c>
      <c r="FH43" s="8" t="e">
        <f t="shared" si="73"/>
        <v>#N/A</v>
      </c>
      <c r="FI43" s="8" t="e">
        <f t="shared" si="74"/>
        <v>#N/A</v>
      </c>
      <c r="FJ43" s="8" t="e">
        <f t="shared" si="75"/>
        <v>#N/A</v>
      </c>
      <c r="FK43" s="8" t="e">
        <f t="shared" si="76"/>
        <v>#N/A</v>
      </c>
      <c r="FL43" s="8" t="e">
        <f t="shared" si="77"/>
        <v>#N/A</v>
      </c>
      <c r="FM43" s="8" t="e">
        <f t="shared" si="78"/>
        <v>#N/A</v>
      </c>
      <c r="FN43" s="8" t="e">
        <f t="shared" si="79"/>
        <v>#N/A</v>
      </c>
      <c r="FO43" s="8" t="e">
        <f t="shared" si="80"/>
        <v>#N/A</v>
      </c>
      <c r="FP43" s="8" t="e">
        <f t="shared" si="81"/>
        <v>#N/A</v>
      </c>
      <c r="FQ43" s="8" t="e">
        <f t="shared" si="82"/>
        <v>#N/A</v>
      </c>
      <c r="FR43" s="8" t="e">
        <f t="shared" si="83"/>
        <v>#N/A</v>
      </c>
      <c r="FS43" s="8" t="e">
        <f t="shared" si="84"/>
        <v>#N/A</v>
      </c>
      <c r="FT43" s="8" t="e">
        <f t="shared" si="85"/>
        <v>#N/A</v>
      </c>
      <c r="FU43" s="8" t="e">
        <f t="shared" si="86"/>
        <v>#N/A</v>
      </c>
      <c r="FV43" s="8" t="e">
        <f t="shared" si="87"/>
        <v>#N/A</v>
      </c>
      <c r="FW43" s="8" t="e">
        <f t="shared" si="88"/>
        <v>#N/A</v>
      </c>
      <c r="FX43" s="8" t="e">
        <f t="shared" si="89"/>
        <v>#N/A</v>
      </c>
      <c r="FY43" s="8" t="e">
        <f t="shared" si="90"/>
        <v>#N/A</v>
      </c>
      <c r="FZ43" s="8" t="e">
        <f t="shared" si="91"/>
        <v>#N/A</v>
      </c>
      <c r="GA43" s="8" t="e">
        <f t="shared" si="92"/>
        <v>#N/A</v>
      </c>
      <c r="GB43" s="8" t="e">
        <f t="shared" si="93"/>
        <v>#N/A</v>
      </c>
      <c r="GC43" s="8" t="e">
        <f t="shared" si="94"/>
        <v>#N/A</v>
      </c>
      <c r="GD43" s="8" t="e">
        <f t="shared" si="95"/>
        <v>#N/A</v>
      </c>
      <c r="GE43" s="8" t="e">
        <f t="shared" si="96"/>
        <v>#N/A</v>
      </c>
      <c r="GF43" s="8" t="e">
        <f t="shared" si="97"/>
        <v>#N/A</v>
      </c>
      <c r="GG43" s="8" t="e">
        <f t="shared" si="98"/>
        <v>#N/A</v>
      </c>
      <c r="GH43" s="8" t="e">
        <f t="shared" si="99"/>
        <v>#N/A</v>
      </c>
      <c r="GI43" s="8" t="e">
        <f t="shared" si="100"/>
        <v>#N/A</v>
      </c>
      <c r="GJ43" s="8" t="e">
        <f t="shared" si="101"/>
        <v>#N/A</v>
      </c>
      <c r="GK43" s="8" t="e">
        <f t="shared" si="102"/>
        <v>#N/A</v>
      </c>
      <c r="GL43" s="8" t="e">
        <f t="shared" si="103"/>
        <v>#N/A</v>
      </c>
      <c r="GM43" s="8" t="e">
        <f t="shared" si="104"/>
        <v>#N/A</v>
      </c>
      <c r="GN43" s="8" t="e">
        <f t="shared" si="105"/>
        <v>#N/A</v>
      </c>
      <c r="GO43" s="8" t="e">
        <f t="shared" si="106"/>
        <v>#N/A</v>
      </c>
      <c r="GP43" s="8" t="e">
        <f t="shared" si="107"/>
        <v>#N/A</v>
      </c>
      <c r="GQ43" s="8" t="e">
        <f t="shared" si="108"/>
        <v>#N/A</v>
      </c>
      <c r="GR43" s="8" t="e">
        <f t="shared" si="109"/>
        <v>#N/A</v>
      </c>
      <c r="GS43" s="8" t="e">
        <f t="shared" si="110"/>
        <v>#N/A</v>
      </c>
      <c r="GT43" s="8" t="e">
        <f t="shared" si="111"/>
        <v>#N/A</v>
      </c>
      <c r="GU43" s="8" t="e">
        <f t="shared" si="112"/>
        <v>#N/A</v>
      </c>
      <c r="GV43" s="8" t="e">
        <f t="shared" si="113"/>
        <v>#N/A</v>
      </c>
      <c r="GW43" s="8" t="e">
        <f t="shared" si="114"/>
        <v>#N/A</v>
      </c>
      <c r="GX43" s="8" t="e">
        <f t="shared" si="115"/>
        <v>#N/A</v>
      </c>
      <c r="GY43" s="8" t="e">
        <f t="shared" si="116"/>
        <v>#N/A</v>
      </c>
      <c r="GZ43" s="8" t="e">
        <f t="shared" si="117"/>
        <v>#N/A</v>
      </c>
      <c r="HA43" s="8" t="e">
        <f t="shared" si="118"/>
        <v>#N/A</v>
      </c>
      <c r="HB43" s="8" t="e">
        <f t="shared" si="119"/>
        <v>#N/A</v>
      </c>
      <c r="HC43" s="8" t="e">
        <f t="shared" si="120"/>
        <v>#N/A</v>
      </c>
      <c r="HD43" s="8" t="e">
        <f t="shared" si="121"/>
        <v>#N/A</v>
      </c>
      <c r="HE43" s="8" t="e">
        <f t="shared" si="122"/>
        <v>#N/A</v>
      </c>
      <c r="HF43" s="8" t="e">
        <f t="shared" si="123"/>
        <v>#N/A</v>
      </c>
      <c r="HG43" s="8" t="e">
        <f t="shared" si="124"/>
        <v>#N/A</v>
      </c>
      <c r="HH43" s="8" t="e">
        <f t="shared" si="125"/>
        <v>#N/A</v>
      </c>
      <c r="HI43" s="8" t="e">
        <f t="shared" si="126"/>
        <v>#N/A</v>
      </c>
      <c r="HJ43" s="8" t="e">
        <f t="shared" si="127"/>
        <v>#N/A</v>
      </c>
      <c r="HK43" s="8" t="e">
        <f t="shared" si="128"/>
        <v>#N/A</v>
      </c>
      <c r="HL43" s="8" t="e">
        <f t="shared" si="129"/>
        <v>#N/A</v>
      </c>
      <c r="HM43" s="8" t="e">
        <f t="shared" si="130"/>
        <v>#N/A</v>
      </c>
      <c r="HN43" s="8" t="e">
        <f t="shared" si="131"/>
        <v>#N/A</v>
      </c>
    </row>
    <row r="44" spans="1:222" ht="13" x14ac:dyDescent="0.2">
      <c r="A44" s="4" t="s">
        <v>8531</v>
      </c>
      <c r="B44" s="11" t="s">
        <v>8532</v>
      </c>
      <c r="C44" s="4" t="s">
        <v>8533</v>
      </c>
      <c r="D44" s="11" t="s">
        <v>8534</v>
      </c>
      <c r="E44" s="11" t="s">
        <v>8699</v>
      </c>
      <c r="F44" s="11" t="s">
        <v>8601</v>
      </c>
      <c r="G44" s="11" t="s">
        <v>8650</v>
      </c>
      <c r="H44" s="11" t="s">
        <v>8748</v>
      </c>
      <c r="I44" s="11" t="s">
        <v>8797</v>
      </c>
      <c r="J44" s="4" t="s">
        <v>8888</v>
      </c>
      <c r="K44" s="4" t="s">
        <v>8889</v>
      </c>
      <c r="L44" s="11" t="s">
        <v>8944</v>
      </c>
      <c r="M44" s="11" t="s">
        <v>9035</v>
      </c>
      <c r="N44" s="11" t="s">
        <v>9036</v>
      </c>
      <c r="AC44" s="8" t="s">
        <v>5480</v>
      </c>
      <c r="AD44" s="8" t="s">
        <v>5872</v>
      </c>
      <c r="AE44" s="8" t="str">
        <f t="shared" si="181"/>
        <v/>
      </c>
      <c r="AF44" s="8" t="str">
        <f t="shared" si="182"/>
        <v/>
      </c>
      <c r="AG44" s="8" t="str">
        <f t="shared" si="183"/>
        <v/>
      </c>
      <c r="AH44" s="8" t="str">
        <f t="shared" si="184"/>
        <v/>
      </c>
      <c r="AI44" s="8" t="str">
        <f t="shared" si="185"/>
        <v/>
      </c>
      <c r="AJ44" s="8" t="str">
        <f t="shared" si="186"/>
        <v/>
      </c>
      <c r="AK44" s="8" t="str">
        <f t="shared" si="187"/>
        <v/>
      </c>
      <c r="AL44" s="8" t="str">
        <f t="shared" si="188"/>
        <v/>
      </c>
      <c r="AM44" s="8" t="str">
        <f t="shared" si="189"/>
        <v/>
      </c>
      <c r="AN44" s="8" t="str">
        <f t="shared" si="190"/>
        <v/>
      </c>
      <c r="AO44" s="8" t="str">
        <f t="shared" si="191"/>
        <v/>
      </c>
      <c r="AP44" s="8" t="str">
        <f t="shared" si="192"/>
        <v/>
      </c>
      <c r="AQ44" s="8" t="str">
        <f t="shared" si="193"/>
        <v/>
      </c>
      <c r="AR44" s="8" t="str">
        <f t="shared" si="194"/>
        <v/>
      </c>
      <c r="AS44" s="8" t="str">
        <f t="shared" si="195"/>
        <v/>
      </c>
      <c r="AT44" s="8" t="str">
        <f t="shared" si="196"/>
        <v/>
      </c>
      <c r="AU44" s="8" t="str">
        <f t="shared" si="197"/>
        <v/>
      </c>
      <c r="AV44" s="8" t="str">
        <f t="shared" si="198"/>
        <v/>
      </c>
      <c r="AW44" s="8" t="str">
        <f t="shared" si="199"/>
        <v/>
      </c>
      <c r="AX44" s="8" t="str">
        <f t="shared" si="200"/>
        <v/>
      </c>
      <c r="AY44" s="8" t="str">
        <f t="shared" si="201"/>
        <v/>
      </c>
      <c r="AZ44" s="8" t="str">
        <f t="shared" si="202"/>
        <v/>
      </c>
      <c r="BA44" s="8" t="str">
        <f t="shared" si="203"/>
        <v/>
      </c>
      <c r="BB44" s="8" t="str">
        <f t="shared" si="204"/>
        <v/>
      </c>
      <c r="BC44" s="8" t="str">
        <f t="shared" si="205"/>
        <v/>
      </c>
      <c r="BD44" s="8" t="str">
        <f t="shared" si="206"/>
        <v/>
      </c>
      <c r="BE44" s="8" t="str">
        <f t="shared" si="207"/>
        <v/>
      </c>
      <c r="BF44" s="8" t="str">
        <f t="shared" si="208"/>
        <v/>
      </c>
      <c r="BG44" s="8" t="str">
        <f t="shared" si="209"/>
        <v/>
      </c>
      <c r="BH44" s="8" t="str">
        <f t="shared" si="210"/>
        <v/>
      </c>
      <c r="BI44" s="8" t="str">
        <f t="shared" si="211"/>
        <v/>
      </c>
      <c r="BJ44" s="8" t="str">
        <f t="shared" si="212"/>
        <v/>
      </c>
      <c r="BK44" s="8" t="str">
        <f t="shared" si="213"/>
        <v/>
      </c>
      <c r="BL44" s="8" t="str">
        <f t="shared" si="214"/>
        <v/>
      </c>
      <c r="BM44" s="8" t="str">
        <f t="shared" si="215"/>
        <v/>
      </c>
      <c r="BN44" s="8" t="str">
        <f t="shared" si="216"/>
        <v/>
      </c>
      <c r="BO44" s="8" t="str">
        <f t="shared" si="217"/>
        <v/>
      </c>
      <c r="BP44" s="8" t="str">
        <f t="shared" si="218"/>
        <v/>
      </c>
      <c r="BQ44" s="8" t="str">
        <f t="shared" si="219"/>
        <v/>
      </c>
      <c r="BR44" s="8" t="str">
        <f t="shared" si="220"/>
        <v/>
      </c>
      <c r="BS44" s="8" t="str">
        <f t="shared" si="221"/>
        <v/>
      </c>
      <c r="BT44" s="8" t="str">
        <f t="shared" si="222"/>
        <v/>
      </c>
      <c r="BU44" s="8" t="str">
        <f t="shared" si="223"/>
        <v/>
      </c>
      <c r="BV44" s="8" t="str">
        <f t="shared" si="224"/>
        <v/>
      </c>
      <c r="BW44" s="8" t="str">
        <f t="shared" si="225"/>
        <v/>
      </c>
      <c r="BX44" s="8" t="str">
        <f t="shared" si="226"/>
        <v/>
      </c>
      <c r="BY44" s="8" t="str">
        <f t="shared" si="227"/>
        <v/>
      </c>
      <c r="BZ44" s="8" t="str">
        <f t="shared" si="228"/>
        <v/>
      </c>
      <c r="CA44" s="8" t="str">
        <f t="shared" si="229"/>
        <v/>
      </c>
      <c r="CD44" s="8" t="str">
        <f t="shared" si="46"/>
        <v>${findings[42].priority}</v>
      </c>
      <c r="CF44" s="8" t="str">
        <f t="shared" si="230"/>
        <v>&lt; $5MM USD</v>
      </c>
      <c r="CG44" s="8" t="str">
        <f t="shared" si="47"/>
        <v>$5MM - $10MM USD</v>
      </c>
      <c r="CH44" s="8" t="str">
        <f t="shared" si="231"/>
        <v>$10MM - $20MM USD</v>
      </c>
      <c r="CI44" s="8" t="str">
        <f t="shared" si="232"/>
        <v>&gt; $20MM USD</v>
      </c>
      <c r="CK44" s="8" t="s">
        <v>6530</v>
      </c>
      <c r="CL44" s="8" t="s">
        <v>36</v>
      </c>
      <c r="CM44" s="8" t="e">
        <f t="shared" si="233"/>
        <v>#N/A</v>
      </c>
      <c r="CN44" s="8" t="e">
        <f t="shared" si="234"/>
        <v>#N/A</v>
      </c>
      <c r="CO44" s="8" t="e">
        <f t="shared" si="235"/>
        <v>#N/A</v>
      </c>
      <c r="CP44" s="8" t="e">
        <f t="shared" si="236"/>
        <v>#N/A</v>
      </c>
      <c r="CQ44" s="8" t="e">
        <f t="shared" si="237"/>
        <v>#N/A</v>
      </c>
      <c r="CR44" s="8" t="e">
        <f t="shared" si="238"/>
        <v>#N/A</v>
      </c>
      <c r="CS44" s="8" t="e">
        <f t="shared" si="239"/>
        <v>#N/A</v>
      </c>
      <c r="CT44" s="8" t="e">
        <f t="shared" si="240"/>
        <v>#N/A</v>
      </c>
      <c r="CU44" s="8" t="e">
        <f t="shared" si="241"/>
        <v>#N/A</v>
      </c>
      <c r="CV44" s="8" t="e">
        <f t="shared" si="242"/>
        <v>#N/A</v>
      </c>
      <c r="CW44" s="8" t="e">
        <f t="shared" si="243"/>
        <v>#N/A</v>
      </c>
      <c r="CX44" s="8" t="e">
        <f t="shared" si="244"/>
        <v>#N/A</v>
      </c>
      <c r="CY44" s="8" t="e">
        <f t="shared" si="245"/>
        <v>#N/A</v>
      </c>
      <c r="CZ44" s="8" t="e">
        <f t="shared" si="246"/>
        <v>#N/A</v>
      </c>
      <c r="DA44" s="8" t="e">
        <f t="shared" si="247"/>
        <v>#N/A</v>
      </c>
      <c r="DB44" s="8" t="e">
        <f t="shared" si="248"/>
        <v>#N/A</v>
      </c>
      <c r="DC44" s="8" t="e">
        <f t="shared" si="249"/>
        <v>#N/A</v>
      </c>
      <c r="DD44" s="8" t="e">
        <f t="shared" si="250"/>
        <v>#N/A</v>
      </c>
      <c r="DE44" s="8" t="e">
        <f t="shared" si="251"/>
        <v>#N/A</v>
      </c>
      <c r="DF44" s="8" t="e">
        <f t="shared" si="252"/>
        <v>#N/A</v>
      </c>
      <c r="DG44" s="8" t="e">
        <f t="shared" si="253"/>
        <v>#N/A</v>
      </c>
      <c r="DH44" s="8" t="e">
        <f t="shared" si="254"/>
        <v>#N/A</v>
      </c>
      <c r="DI44" s="8" t="s">
        <v>3208</v>
      </c>
      <c r="DJ44" s="8" t="s">
        <v>3185</v>
      </c>
      <c r="DK44" s="8" t="s">
        <v>34</v>
      </c>
      <c r="DL44" s="8" t="s">
        <v>3290</v>
      </c>
      <c r="DN44" s="8" t="e">
        <f t="shared" si="255"/>
        <v>#N/A</v>
      </c>
      <c r="DO44" s="8" t="e">
        <f t="shared" si="256"/>
        <v>#N/A</v>
      </c>
      <c r="DP44" s="8" t="e">
        <f t="shared" si="257"/>
        <v>#N/A</v>
      </c>
      <c r="DQ44" s="8" t="e">
        <f t="shared" si="258"/>
        <v>#N/A</v>
      </c>
      <c r="DR44" s="8" t="e">
        <f t="shared" si="259"/>
        <v>#N/A</v>
      </c>
      <c r="DS44" s="8" t="e">
        <f t="shared" si="260"/>
        <v>#N/A</v>
      </c>
      <c r="DT44" s="8" t="e">
        <f t="shared" si="261"/>
        <v>#N/A</v>
      </c>
      <c r="DU44" s="8" t="e">
        <f t="shared" si="262"/>
        <v>#N/A</v>
      </c>
      <c r="DV44" s="8" t="e">
        <f t="shared" si="263"/>
        <v>#N/A</v>
      </c>
      <c r="DW44" s="8" t="e">
        <f t="shared" si="264"/>
        <v>#N/A</v>
      </c>
      <c r="DX44" s="8" t="e">
        <f t="shared" si="265"/>
        <v>#N/A</v>
      </c>
      <c r="DY44" s="8" t="e">
        <f t="shared" si="266"/>
        <v>#N/A</v>
      </c>
      <c r="DZ44" s="8" t="e">
        <f t="shared" si="267"/>
        <v>#N/A</v>
      </c>
      <c r="EA44" s="8" t="e">
        <f t="shared" si="268"/>
        <v>#N/A</v>
      </c>
      <c r="EB44" s="8" t="e">
        <f t="shared" si="269"/>
        <v>#N/A</v>
      </c>
      <c r="EC44" s="8" t="e">
        <f t="shared" si="270"/>
        <v>#N/A</v>
      </c>
      <c r="ED44" s="8" t="e">
        <f t="shared" si="271"/>
        <v>#N/A</v>
      </c>
      <c r="EE44" s="8" t="e">
        <f t="shared" si="272"/>
        <v>#N/A</v>
      </c>
      <c r="EF44" s="8" t="e">
        <f t="shared" si="273"/>
        <v>#N/A</v>
      </c>
      <c r="EG44" s="8" t="e">
        <f t="shared" si="274"/>
        <v>#N/A</v>
      </c>
      <c r="EH44" s="8" t="e">
        <f t="shared" si="275"/>
        <v>#N/A</v>
      </c>
      <c r="EI44" s="8" t="e">
        <f t="shared" si="48"/>
        <v>#N/A</v>
      </c>
      <c r="EJ44" s="8" t="e">
        <f t="shared" si="49"/>
        <v>#N/A</v>
      </c>
      <c r="EK44" s="8" t="e">
        <f t="shared" si="50"/>
        <v>#N/A</v>
      </c>
      <c r="EL44" s="8" t="e">
        <f t="shared" si="51"/>
        <v>#N/A</v>
      </c>
      <c r="EM44" s="8" t="e">
        <f t="shared" si="52"/>
        <v>#N/A</v>
      </c>
      <c r="EN44" s="8" t="e">
        <f t="shared" si="53"/>
        <v>#N/A</v>
      </c>
      <c r="EO44" s="8" t="e">
        <f t="shared" si="54"/>
        <v>#N/A</v>
      </c>
      <c r="EP44" s="8" t="e">
        <f t="shared" si="55"/>
        <v>#N/A</v>
      </c>
      <c r="EQ44" s="8" t="e">
        <f t="shared" si="56"/>
        <v>#N/A</v>
      </c>
      <c r="ER44" s="8" t="e">
        <f t="shared" si="57"/>
        <v>#N/A</v>
      </c>
      <c r="ES44" s="8" t="e">
        <f t="shared" si="58"/>
        <v>#N/A</v>
      </c>
      <c r="ET44" s="8" t="e">
        <f t="shared" si="59"/>
        <v>#N/A</v>
      </c>
      <c r="EU44" s="8" t="e">
        <f t="shared" si="60"/>
        <v>#N/A</v>
      </c>
      <c r="EV44" s="8" t="e">
        <f t="shared" si="61"/>
        <v>#N/A</v>
      </c>
      <c r="EW44" s="8" t="e">
        <f t="shared" si="62"/>
        <v>#N/A</v>
      </c>
      <c r="EX44" s="8" t="e">
        <f t="shared" si="63"/>
        <v>#N/A</v>
      </c>
      <c r="EY44" s="8" t="e">
        <f t="shared" si="64"/>
        <v>#N/A</v>
      </c>
      <c r="EZ44" s="8" t="e">
        <f t="shared" si="65"/>
        <v>#N/A</v>
      </c>
      <c r="FA44" s="8" t="e">
        <f t="shared" si="66"/>
        <v>#N/A</v>
      </c>
      <c r="FB44" s="8" t="e">
        <f t="shared" si="67"/>
        <v>#N/A</v>
      </c>
      <c r="FC44" s="8" t="e">
        <f t="shared" si="68"/>
        <v>#N/A</v>
      </c>
      <c r="FD44" s="8" t="e">
        <f t="shared" si="69"/>
        <v>#N/A</v>
      </c>
      <c r="FE44" s="8" t="e">
        <f t="shared" si="70"/>
        <v>#N/A</v>
      </c>
      <c r="FF44" s="8" t="e">
        <f t="shared" si="71"/>
        <v>#N/A</v>
      </c>
      <c r="FG44" s="8" t="e">
        <f t="shared" si="72"/>
        <v>#N/A</v>
      </c>
      <c r="FH44" s="8" t="e">
        <f t="shared" si="73"/>
        <v>#N/A</v>
      </c>
      <c r="FI44" s="8" t="e">
        <f t="shared" si="74"/>
        <v>#N/A</v>
      </c>
      <c r="FJ44" s="8" t="e">
        <f t="shared" si="75"/>
        <v>#N/A</v>
      </c>
      <c r="FK44" s="8" t="e">
        <f t="shared" si="76"/>
        <v>#N/A</v>
      </c>
      <c r="FL44" s="8" t="e">
        <f t="shared" si="77"/>
        <v>#N/A</v>
      </c>
      <c r="FM44" s="8" t="e">
        <f t="shared" si="78"/>
        <v>#N/A</v>
      </c>
      <c r="FN44" s="8" t="e">
        <f t="shared" si="79"/>
        <v>#N/A</v>
      </c>
      <c r="FO44" s="8" t="e">
        <f t="shared" si="80"/>
        <v>#N/A</v>
      </c>
      <c r="FP44" s="8" t="e">
        <f t="shared" si="81"/>
        <v>#N/A</v>
      </c>
      <c r="FQ44" s="8" t="e">
        <f t="shared" si="82"/>
        <v>#N/A</v>
      </c>
      <c r="FR44" s="8" t="e">
        <f t="shared" si="83"/>
        <v>#N/A</v>
      </c>
      <c r="FS44" s="8" t="e">
        <f t="shared" si="84"/>
        <v>#N/A</v>
      </c>
      <c r="FT44" s="8" t="e">
        <f t="shared" si="85"/>
        <v>#N/A</v>
      </c>
      <c r="FU44" s="8" t="e">
        <f t="shared" si="86"/>
        <v>#N/A</v>
      </c>
      <c r="FV44" s="8" t="e">
        <f t="shared" si="87"/>
        <v>#N/A</v>
      </c>
      <c r="FW44" s="8" t="e">
        <f t="shared" si="88"/>
        <v>#N/A</v>
      </c>
      <c r="FX44" s="8" t="e">
        <f t="shared" si="89"/>
        <v>#N/A</v>
      </c>
      <c r="FY44" s="8" t="e">
        <f t="shared" si="90"/>
        <v>#N/A</v>
      </c>
      <c r="FZ44" s="8" t="e">
        <f t="shared" si="91"/>
        <v>#N/A</v>
      </c>
      <c r="GA44" s="8" t="e">
        <f t="shared" si="92"/>
        <v>#N/A</v>
      </c>
      <c r="GB44" s="8" t="e">
        <f t="shared" si="93"/>
        <v>#N/A</v>
      </c>
      <c r="GC44" s="8" t="e">
        <f t="shared" si="94"/>
        <v>#N/A</v>
      </c>
      <c r="GD44" s="8" t="e">
        <f t="shared" si="95"/>
        <v>#N/A</v>
      </c>
      <c r="GE44" s="8" t="e">
        <f t="shared" si="96"/>
        <v>#N/A</v>
      </c>
      <c r="GF44" s="8" t="e">
        <f t="shared" si="97"/>
        <v>#N/A</v>
      </c>
      <c r="GG44" s="8" t="e">
        <f t="shared" si="98"/>
        <v>#N/A</v>
      </c>
      <c r="GH44" s="8" t="e">
        <f t="shared" si="99"/>
        <v>#N/A</v>
      </c>
      <c r="GI44" s="8" t="e">
        <f t="shared" si="100"/>
        <v>#N/A</v>
      </c>
      <c r="GJ44" s="8" t="e">
        <f t="shared" si="101"/>
        <v>#N/A</v>
      </c>
      <c r="GK44" s="8" t="e">
        <f t="shared" si="102"/>
        <v>#N/A</v>
      </c>
      <c r="GL44" s="8" t="e">
        <f t="shared" si="103"/>
        <v>#N/A</v>
      </c>
      <c r="GM44" s="8" t="e">
        <f t="shared" si="104"/>
        <v>#N/A</v>
      </c>
      <c r="GN44" s="8" t="e">
        <f t="shared" si="105"/>
        <v>#N/A</v>
      </c>
      <c r="GO44" s="8" t="e">
        <f t="shared" si="106"/>
        <v>#N/A</v>
      </c>
      <c r="GP44" s="8" t="e">
        <f t="shared" si="107"/>
        <v>#N/A</v>
      </c>
      <c r="GQ44" s="8" t="e">
        <f t="shared" si="108"/>
        <v>#N/A</v>
      </c>
      <c r="GR44" s="8" t="e">
        <f t="shared" si="109"/>
        <v>#N/A</v>
      </c>
      <c r="GS44" s="8" t="e">
        <f t="shared" si="110"/>
        <v>#N/A</v>
      </c>
      <c r="GT44" s="8" t="e">
        <f t="shared" si="111"/>
        <v>#N/A</v>
      </c>
      <c r="GU44" s="8" t="e">
        <f t="shared" si="112"/>
        <v>#N/A</v>
      </c>
      <c r="GV44" s="8" t="e">
        <f t="shared" si="113"/>
        <v>#N/A</v>
      </c>
      <c r="GW44" s="8" t="e">
        <f t="shared" si="114"/>
        <v>#N/A</v>
      </c>
      <c r="GX44" s="8" t="e">
        <f t="shared" si="115"/>
        <v>#N/A</v>
      </c>
      <c r="GY44" s="8" t="e">
        <f t="shared" si="116"/>
        <v>#N/A</v>
      </c>
      <c r="GZ44" s="8" t="e">
        <f t="shared" si="117"/>
        <v>#N/A</v>
      </c>
      <c r="HA44" s="8" t="e">
        <f t="shared" si="118"/>
        <v>#N/A</v>
      </c>
      <c r="HB44" s="8" t="e">
        <f t="shared" si="119"/>
        <v>#N/A</v>
      </c>
      <c r="HC44" s="8" t="e">
        <f t="shared" si="120"/>
        <v>#N/A</v>
      </c>
      <c r="HD44" s="8" t="e">
        <f t="shared" si="121"/>
        <v>#N/A</v>
      </c>
      <c r="HE44" s="8" t="e">
        <f t="shared" si="122"/>
        <v>#N/A</v>
      </c>
      <c r="HF44" s="8" t="e">
        <f t="shared" si="123"/>
        <v>#N/A</v>
      </c>
      <c r="HG44" s="8" t="e">
        <f t="shared" si="124"/>
        <v>#N/A</v>
      </c>
      <c r="HH44" s="8" t="e">
        <f t="shared" si="125"/>
        <v>#N/A</v>
      </c>
      <c r="HI44" s="8" t="e">
        <f t="shared" si="126"/>
        <v>#N/A</v>
      </c>
      <c r="HJ44" s="8" t="e">
        <f t="shared" si="127"/>
        <v>#N/A</v>
      </c>
      <c r="HK44" s="8" t="e">
        <f t="shared" si="128"/>
        <v>#N/A</v>
      </c>
      <c r="HL44" s="8" t="e">
        <f t="shared" si="129"/>
        <v>#N/A</v>
      </c>
      <c r="HM44" s="8" t="e">
        <f t="shared" si="130"/>
        <v>#N/A</v>
      </c>
      <c r="HN44" s="8" t="e">
        <f t="shared" si="131"/>
        <v>#N/A</v>
      </c>
    </row>
    <row r="45" spans="1:222" ht="13" x14ac:dyDescent="0.2">
      <c r="A45" s="4" t="s">
        <v>8535</v>
      </c>
      <c r="B45" s="11" t="s">
        <v>8536</v>
      </c>
      <c r="C45" s="4" t="s">
        <v>8537</v>
      </c>
      <c r="D45" s="11" t="s">
        <v>8538</v>
      </c>
      <c r="E45" s="11" t="s">
        <v>8700</v>
      </c>
      <c r="F45" s="11" t="s">
        <v>8602</v>
      </c>
      <c r="G45" s="11" t="s">
        <v>8651</v>
      </c>
      <c r="H45" s="11" t="s">
        <v>8749</v>
      </c>
      <c r="I45" s="11" t="s">
        <v>8798</v>
      </c>
      <c r="J45" s="4" t="s">
        <v>8890</v>
      </c>
      <c r="K45" s="4" t="s">
        <v>8891</v>
      </c>
      <c r="L45" s="11" t="s">
        <v>8945</v>
      </c>
      <c r="M45" s="11" t="s">
        <v>9037</v>
      </c>
      <c r="N45" s="11" t="s">
        <v>9038</v>
      </c>
      <c r="AC45" s="8" t="s">
        <v>5778</v>
      </c>
      <c r="AD45" s="8" t="s">
        <v>5873</v>
      </c>
      <c r="AE45" s="8" t="str">
        <f t="shared" si="181"/>
        <v/>
      </c>
      <c r="AF45" s="8" t="str">
        <f t="shared" si="182"/>
        <v/>
      </c>
      <c r="AG45" s="8" t="str">
        <f t="shared" si="183"/>
        <v/>
      </c>
      <c r="AH45" s="8" t="str">
        <f t="shared" si="184"/>
        <v/>
      </c>
      <c r="AI45" s="8" t="str">
        <f t="shared" si="185"/>
        <v/>
      </c>
      <c r="AJ45" s="8" t="str">
        <f t="shared" si="186"/>
        <v/>
      </c>
      <c r="AK45" s="8" t="str">
        <f t="shared" si="187"/>
        <v/>
      </c>
      <c r="AL45" s="8" t="str">
        <f t="shared" si="188"/>
        <v/>
      </c>
      <c r="AM45" s="8" t="str">
        <f t="shared" si="189"/>
        <v/>
      </c>
      <c r="AN45" s="8" t="str">
        <f t="shared" si="190"/>
        <v/>
      </c>
      <c r="AO45" s="8" t="str">
        <f t="shared" si="191"/>
        <v/>
      </c>
      <c r="AP45" s="8" t="str">
        <f t="shared" si="192"/>
        <v/>
      </c>
      <c r="AQ45" s="8" t="str">
        <f t="shared" si="193"/>
        <v/>
      </c>
      <c r="AR45" s="8" t="str">
        <f t="shared" si="194"/>
        <v/>
      </c>
      <c r="AS45" s="8" t="str">
        <f t="shared" si="195"/>
        <v/>
      </c>
      <c r="AT45" s="8" t="str">
        <f t="shared" si="196"/>
        <v/>
      </c>
      <c r="AU45" s="8" t="str">
        <f t="shared" si="197"/>
        <v/>
      </c>
      <c r="AV45" s="8" t="str">
        <f t="shared" si="198"/>
        <v/>
      </c>
      <c r="AW45" s="8" t="str">
        <f t="shared" si="199"/>
        <v/>
      </c>
      <c r="AX45" s="8" t="str">
        <f t="shared" si="200"/>
        <v/>
      </c>
      <c r="AY45" s="8" t="str">
        <f t="shared" si="201"/>
        <v/>
      </c>
      <c r="AZ45" s="8" t="str">
        <f t="shared" si="202"/>
        <v/>
      </c>
      <c r="BA45" s="8" t="str">
        <f t="shared" si="203"/>
        <v/>
      </c>
      <c r="BB45" s="8" t="str">
        <f t="shared" si="204"/>
        <v/>
      </c>
      <c r="BC45" s="8" t="str">
        <f t="shared" si="205"/>
        <v/>
      </c>
      <c r="BD45" s="8" t="str">
        <f t="shared" si="206"/>
        <v/>
      </c>
      <c r="BE45" s="8" t="str">
        <f t="shared" si="207"/>
        <v/>
      </c>
      <c r="BF45" s="8" t="str">
        <f t="shared" si="208"/>
        <v/>
      </c>
      <c r="BG45" s="8" t="str">
        <f t="shared" si="209"/>
        <v/>
      </c>
      <c r="BH45" s="8" t="str">
        <f t="shared" si="210"/>
        <v/>
      </c>
      <c r="BI45" s="8" t="str">
        <f t="shared" si="211"/>
        <v/>
      </c>
      <c r="BJ45" s="8" t="str">
        <f t="shared" si="212"/>
        <v/>
      </c>
      <c r="BK45" s="8" t="str">
        <f t="shared" si="213"/>
        <v/>
      </c>
      <c r="BL45" s="8" t="str">
        <f t="shared" si="214"/>
        <v/>
      </c>
      <c r="BM45" s="8" t="str">
        <f t="shared" si="215"/>
        <v/>
      </c>
      <c r="BN45" s="8" t="str">
        <f t="shared" si="216"/>
        <v/>
      </c>
      <c r="BO45" s="8" t="str">
        <f t="shared" si="217"/>
        <v/>
      </c>
      <c r="BP45" s="8" t="str">
        <f t="shared" si="218"/>
        <v/>
      </c>
      <c r="BQ45" s="8" t="str">
        <f t="shared" si="219"/>
        <v/>
      </c>
      <c r="BR45" s="8" t="str">
        <f t="shared" si="220"/>
        <v/>
      </c>
      <c r="BS45" s="8" t="str">
        <f t="shared" si="221"/>
        <v/>
      </c>
      <c r="BT45" s="8" t="str">
        <f t="shared" si="222"/>
        <v/>
      </c>
      <c r="BU45" s="8" t="str">
        <f t="shared" si="223"/>
        <v/>
      </c>
      <c r="BV45" s="8" t="str">
        <f t="shared" si="224"/>
        <v/>
      </c>
      <c r="BW45" s="8" t="str">
        <f t="shared" si="225"/>
        <v/>
      </c>
      <c r="BX45" s="8" t="str">
        <f t="shared" si="226"/>
        <v/>
      </c>
      <c r="BY45" s="8" t="str">
        <f t="shared" si="227"/>
        <v/>
      </c>
      <c r="BZ45" s="8" t="str">
        <f t="shared" si="228"/>
        <v/>
      </c>
      <c r="CA45" s="8" t="str">
        <f t="shared" si="229"/>
        <v/>
      </c>
      <c r="CD45" s="8" t="str">
        <f t="shared" si="46"/>
        <v>${findings[43].priority}</v>
      </c>
      <c r="CF45" s="8" t="str">
        <f t="shared" si="230"/>
        <v>&lt; $5MM USD</v>
      </c>
      <c r="CG45" s="8" t="str">
        <f t="shared" si="47"/>
        <v>$5MM - $10MM USD</v>
      </c>
      <c r="CH45" s="8" t="str">
        <f t="shared" si="231"/>
        <v>$10MM - $20MM USD</v>
      </c>
      <c r="CI45" s="8" t="str">
        <f t="shared" si="232"/>
        <v>&gt; $20MM USD</v>
      </c>
      <c r="CK45" s="8" t="s">
        <v>73</v>
      </c>
      <c r="CL45" s="8" t="s">
        <v>31</v>
      </c>
      <c r="CM45" s="8" t="e">
        <f t="shared" si="233"/>
        <v>#N/A</v>
      </c>
      <c r="CN45" s="8" t="e">
        <f t="shared" si="234"/>
        <v>#N/A</v>
      </c>
      <c r="CO45" s="8" t="e">
        <f t="shared" si="235"/>
        <v>#N/A</v>
      </c>
      <c r="CP45" s="8" t="e">
        <f t="shared" si="236"/>
        <v>#N/A</v>
      </c>
      <c r="CQ45" s="8" t="e">
        <f t="shared" si="237"/>
        <v>#N/A</v>
      </c>
      <c r="CR45" s="8" t="e">
        <f t="shared" si="238"/>
        <v>#N/A</v>
      </c>
      <c r="CS45" s="8" t="e">
        <f t="shared" si="239"/>
        <v>#N/A</v>
      </c>
      <c r="CT45" s="8" t="e">
        <f t="shared" si="240"/>
        <v>#N/A</v>
      </c>
      <c r="CU45" s="8" t="e">
        <f t="shared" si="241"/>
        <v>#N/A</v>
      </c>
      <c r="CV45" s="8" t="e">
        <f t="shared" si="242"/>
        <v>#N/A</v>
      </c>
      <c r="CW45" s="8" t="e">
        <f t="shared" si="243"/>
        <v>#N/A</v>
      </c>
      <c r="CX45" s="8" t="e">
        <f t="shared" si="244"/>
        <v>#N/A</v>
      </c>
      <c r="CY45" s="8" t="e">
        <f t="shared" si="245"/>
        <v>#N/A</v>
      </c>
      <c r="CZ45" s="8" t="e">
        <f t="shared" si="246"/>
        <v>#N/A</v>
      </c>
      <c r="DA45" s="8" t="e">
        <f t="shared" si="247"/>
        <v>#N/A</v>
      </c>
      <c r="DB45" s="8" t="e">
        <f t="shared" si="248"/>
        <v>#N/A</v>
      </c>
      <c r="DC45" s="8" t="e">
        <f t="shared" si="249"/>
        <v>#N/A</v>
      </c>
      <c r="DD45" s="8" t="e">
        <f t="shared" si="250"/>
        <v>#N/A</v>
      </c>
      <c r="DE45" s="8" t="e">
        <f t="shared" si="251"/>
        <v>#N/A</v>
      </c>
      <c r="DF45" s="8" t="e">
        <f t="shared" si="252"/>
        <v>#N/A</v>
      </c>
      <c r="DG45" s="8" t="e">
        <f t="shared" si="253"/>
        <v>#N/A</v>
      </c>
      <c r="DH45" s="8" t="e">
        <f t="shared" si="254"/>
        <v>#N/A</v>
      </c>
      <c r="DI45" s="8" t="s">
        <v>3209</v>
      </c>
      <c r="DJ45" s="8" t="s">
        <v>3210</v>
      </c>
      <c r="DK45" s="8" t="s">
        <v>34</v>
      </c>
      <c r="DL45" s="8" t="s">
        <v>4869</v>
      </c>
      <c r="DN45" s="8" t="e">
        <f t="shared" si="255"/>
        <v>#N/A</v>
      </c>
      <c r="DO45" s="8" t="e">
        <f t="shared" si="256"/>
        <v>#N/A</v>
      </c>
      <c r="DP45" s="8" t="e">
        <f t="shared" si="257"/>
        <v>#N/A</v>
      </c>
      <c r="DQ45" s="8" t="e">
        <f t="shared" si="258"/>
        <v>#N/A</v>
      </c>
      <c r="DR45" s="8" t="e">
        <f t="shared" si="259"/>
        <v>#N/A</v>
      </c>
      <c r="DS45" s="8" t="e">
        <f t="shared" si="260"/>
        <v>#N/A</v>
      </c>
      <c r="DT45" s="8" t="e">
        <f t="shared" si="261"/>
        <v>#N/A</v>
      </c>
      <c r="DU45" s="8" t="e">
        <f t="shared" si="262"/>
        <v>#N/A</v>
      </c>
      <c r="DV45" s="8" t="e">
        <f t="shared" si="263"/>
        <v>#N/A</v>
      </c>
      <c r="DW45" s="8" t="e">
        <f t="shared" si="264"/>
        <v>#N/A</v>
      </c>
      <c r="DX45" s="8" t="e">
        <f t="shared" si="265"/>
        <v>#N/A</v>
      </c>
      <c r="DY45" s="8" t="e">
        <f t="shared" si="266"/>
        <v>#N/A</v>
      </c>
      <c r="DZ45" s="8" t="e">
        <f t="shared" si="267"/>
        <v>#N/A</v>
      </c>
      <c r="EA45" s="8" t="e">
        <f t="shared" si="268"/>
        <v>#N/A</v>
      </c>
      <c r="EB45" s="8" t="e">
        <f t="shared" si="269"/>
        <v>#N/A</v>
      </c>
      <c r="EC45" s="8" t="e">
        <f t="shared" si="270"/>
        <v>#N/A</v>
      </c>
      <c r="ED45" s="8" t="e">
        <f t="shared" si="271"/>
        <v>#N/A</v>
      </c>
      <c r="EE45" s="8" t="e">
        <f t="shared" si="272"/>
        <v>#N/A</v>
      </c>
      <c r="EF45" s="8" t="e">
        <f t="shared" si="273"/>
        <v>#N/A</v>
      </c>
      <c r="EG45" s="8" t="e">
        <f t="shared" si="274"/>
        <v>#N/A</v>
      </c>
      <c r="EH45" s="8" t="e">
        <f t="shared" si="275"/>
        <v>#N/A</v>
      </c>
      <c r="EI45" s="8" t="e">
        <f t="shared" si="48"/>
        <v>#N/A</v>
      </c>
      <c r="EJ45" s="8" t="e">
        <f t="shared" si="49"/>
        <v>#N/A</v>
      </c>
      <c r="EK45" s="8" t="e">
        <f t="shared" si="50"/>
        <v>#N/A</v>
      </c>
      <c r="EL45" s="8" t="e">
        <f t="shared" si="51"/>
        <v>#N/A</v>
      </c>
      <c r="EM45" s="8" t="e">
        <f t="shared" si="52"/>
        <v>#N/A</v>
      </c>
      <c r="EN45" s="8" t="e">
        <f t="shared" si="53"/>
        <v>#N/A</v>
      </c>
      <c r="EO45" s="8" t="e">
        <f t="shared" si="54"/>
        <v>#N/A</v>
      </c>
      <c r="EP45" s="8" t="e">
        <f t="shared" si="55"/>
        <v>#N/A</v>
      </c>
      <c r="EQ45" s="8" t="e">
        <f t="shared" si="56"/>
        <v>#N/A</v>
      </c>
      <c r="ER45" s="8" t="e">
        <f t="shared" si="57"/>
        <v>#N/A</v>
      </c>
      <c r="ES45" s="8" t="e">
        <f t="shared" si="58"/>
        <v>#N/A</v>
      </c>
      <c r="ET45" s="8" t="e">
        <f t="shared" si="59"/>
        <v>#N/A</v>
      </c>
      <c r="EU45" s="8" t="e">
        <f t="shared" si="60"/>
        <v>#N/A</v>
      </c>
      <c r="EV45" s="8" t="e">
        <f t="shared" si="61"/>
        <v>#N/A</v>
      </c>
      <c r="EW45" s="8" t="e">
        <f t="shared" si="62"/>
        <v>#N/A</v>
      </c>
      <c r="EX45" s="8" t="e">
        <f t="shared" si="63"/>
        <v>#N/A</v>
      </c>
      <c r="EY45" s="8" t="e">
        <f t="shared" si="64"/>
        <v>#N/A</v>
      </c>
      <c r="EZ45" s="8" t="e">
        <f t="shared" si="65"/>
        <v>#N/A</v>
      </c>
      <c r="FA45" s="8" t="e">
        <f t="shared" si="66"/>
        <v>#N/A</v>
      </c>
      <c r="FB45" s="8" t="e">
        <f t="shared" si="67"/>
        <v>#N/A</v>
      </c>
      <c r="FC45" s="8" t="e">
        <f t="shared" si="68"/>
        <v>#N/A</v>
      </c>
      <c r="FD45" s="8" t="e">
        <f t="shared" si="69"/>
        <v>#N/A</v>
      </c>
      <c r="FE45" s="8" t="e">
        <f t="shared" si="70"/>
        <v>#N/A</v>
      </c>
      <c r="FF45" s="8" t="e">
        <f t="shared" si="71"/>
        <v>#N/A</v>
      </c>
      <c r="FG45" s="8" t="e">
        <f t="shared" si="72"/>
        <v>#N/A</v>
      </c>
      <c r="FH45" s="8" t="e">
        <f t="shared" si="73"/>
        <v>#N/A</v>
      </c>
      <c r="FI45" s="8" t="e">
        <f t="shared" si="74"/>
        <v>#N/A</v>
      </c>
      <c r="FJ45" s="8" t="e">
        <f t="shared" si="75"/>
        <v>#N/A</v>
      </c>
      <c r="FK45" s="8" t="e">
        <f t="shared" si="76"/>
        <v>#N/A</v>
      </c>
      <c r="FL45" s="8" t="e">
        <f t="shared" si="77"/>
        <v>#N/A</v>
      </c>
      <c r="FM45" s="8" t="e">
        <f t="shared" si="78"/>
        <v>#N/A</v>
      </c>
      <c r="FN45" s="8" t="e">
        <f t="shared" si="79"/>
        <v>#N/A</v>
      </c>
      <c r="FO45" s="8" t="e">
        <f t="shared" si="80"/>
        <v>#N/A</v>
      </c>
      <c r="FP45" s="8" t="e">
        <f t="shared" si="81"/>
        <v>#N/A</v>
      </c>
      <c r="FQ45" s="8" t="e">
        <f t="shared" si="82"/>
        <v>#N/A</v>
      </c>
      <c r="FR45" s="8" t="e">
        <f t="shared" si="83"/>
        <v>#N/A</v>
      </c>
      <c r="FS45" s="8" t="e">
        <f t="shared" si="84"/>
        <v>#N/A</v>
      </c>
      <c r="FT45" s="8" t="e">
        <f t="shared" si="85"/>
        <v>#N/A</v>
      </c>
      <c r="FU45" s="8" t="e">
        <f t="shared" si="86"/>
        <v>#N/A</v>
      </c>
      <c r="FV45" s="8" t="e">
        <f t="shared" si="87"/>
        <v>#N/A</v>
      </c>
      <c r="FW45" s="8" t="e">
        <f t="shared" si="88"/>
        <v>#N/A</v>
      </c>
      <c r="FX45" s="8" t="e">
        <f t="shared" si="89"/>
        <v>#N/A</v>
      </c>
      <c r="FY45" s="8" t="e">
        <f t="shared" si="90"/>
        <v>#N/A</v>
      </c>
      <c r="FZ45" s="8" t="e">
        <f t="shared" si="91"/>
        <v>#N/A</v>
      </c>
      <c r="GA45" s="8" t="e">
        <f t="shared" si="92"/>
        <v>#N/A</v>
      </c>
      <c r="GB45" s="8" t="e">
        <f t="shared" si="93"/>
        <v>#N/A</v>
      </c>
      <c r="GC45" s="8" t="e">
        <f t="shared" si="94"/>
        <v>#N/A</v>
      </c>
      <c r="GD45" s="8" t="e">
        <f t="shared" si="95"/>
        <v>#N/A</v>
      </c>
      <c r="GE45" s="8" t="e">
        <f t="shared" si="96"/>
        <v>#N/A</v>
      </c>
      <c r="GF45" s="8" t="e">
        <f t="shared" si="97"/>
        <v>#N/A</v>
      </c>
      <c r="GG45" s="8" t="e">
        <f t="shared" si="98"/>
        <v>#N/A</v>
      </c>
      <c r="GH45" s="8" t="e">
        <f t="shared" si="99"/>
        <v>#N/A</v>
      </c>
      <c r="GI45" s="8" t="e">
        <f t="shared" si="100"/>
        <v>#N/A</v>
      </c>
      <c r="GJ45" s="8" t="e">
        <f t="shared" si="101"/>
        <v>#N/A</v>
      </c>
      <c r="GK45" s="8" t="e">
        <f t="shared" si="102"/>
        <v>#N/A</v>
      </c>
      <c r="GL45" s="8" t="e">
        <f t="shared" si="103"/>
        <v>#N/A</v>
      </c>
      <c r="GM45" s="8" t="e">
        <f t="shared" si="104"/>
        <v>#N/A</v>
      </c>
      <c r="GN45" s="8" t="e">
        <f t="shared" si="105"/>
        <v>#N/A</v>
      </c>
      <c r="GO45" s="8" t="e">
        <f t="shared" si="106"/>
        <v>#N/A</v>
      </c>
      <c r="GP45" s="8" t="e">
        <f t="shared" si="107"/>
        <v>#N/A</v>
      </c>
      <c r="GQ45" s="8" t="e">
        <f t="shared" si="108"/>
        <v>#N/A</v>
      </c>
      <c r="GR45" s="8" t="e">
        <f t="shared" si="109"/>
        <v>#N/A</v>
      </c>
      <c r="GS45" s="8" t="e">
        <f t="shared" si="110"/>
        <v>#N/A</v>
      </c>
      <c r="GT45" s="8" t="e">
        <f t="shared" si="111"/>
        <v>#N/A</v>
      </c>
      <c r="GU45" s="8" t="e">
        <f t="shared" si="112"/>
        <v>#N/A</v>
      </c>
      <c r="GV45" s="8" t="e">
        <f t="shared" si="113"/>
        <v>#N/A</v>
      </c>
      <c r="GW45" s="8" t="e">
        <f t="shared" si="114"/>
        <v>#N/A</v>
      </c>
      <c r="GX45" s="8" t="e">
        <f t="shared" si="115"/>
        <v>#N/A</v>
      </c>
      <c r="GY45" s="8" t="e">
        <f t="shared" si="116"/>
        <v>#N/A</v>
      </c>
      <c r="GZ45" s="8" t="e">
        <f t="shared" si="117"/>
        <v>#N/A</v>
      </c>
      <c r="HA45" s="8" t="e">
        <f t="shared" si="118"/>
        <v>#N/A</v>
      </c>
      <c r="HB45" s="8" t="e">
        <f t="shared" si="119"/>
        <v>#N/A</v>
      </c>
      <c r="HC45" s="8" t="e">
        <f t="shared" si="120"/>
        <v>#N/A</v>
      </c>
      <c r="HD45" s="8" t="e">
        <f t="shared" si="121"/>
        <v>#N/A</v>
      </c>
      <c r="HE45" s="8" t="e">
        <f t="shared" si="122"/>
        <v>#N/A</v>
      </c>
      <c r="HF45" s="8" t="e">
        <f t="shared" si="123"/>
        <v>#N/A</v>
      </c>
      <c r="HG45" s="8" t="e">
        <f t="shared" si="124"/>
        <v>#N/A</v>
      </c>
      <c r="HH45" s="8" t="e">
        <f t="shared" si="125"/>
        <v>#N/A</v>
      </c>
      <c r="HI45" s="8" t="e">
        <f t="shared" si="126"/>
        <v>#N/A</v>
      </c>
      <c r="HJ45" s="8" t="e">
        <f t="shared" si="127"/>
        <v>#N/A</v>
      </c>
      <c r="HK45" s="8" t="e">
        <f t="shared" si="128"/>
        <v>#N/A</v>
      </c>
      <c r="HL45" s="8" t="e">
        <f t="shared" si="129"/>
        <v>#N/A</v>
      </c>
      <c r="HM45" s="8" t="e">
        <f t="shared" si="130"/>
        <v>#N/A</v>
      </c>
      <c r="HN45" s="8" t="e">
        <f t="shared" si="131"/>
        <v>#N/A</v>
      </c>
    </row>
    <row r="46" spans="1:222" ht="13" x14ac:dyDescent="0.2">
      <c r="A46" s="4" t="s">
        <v>8539</v>
      </c>
      <c r="B46" s="11" t="s">
        <v>8540</v>
      </c>
      <c r="C46" s="4" t="s">
        <v>8541</v>
      </c>
      <c r="D46" s="11" t="s">
        <v>8542</v>
      </c>
      <c r="E46" s="11" t="s">
        <v>8701</v>
      </c>
      <c r="F46" s="11" t="s">
        <v>8603</v>
      </c>
      <c r="G46" s="11" t="s">
        <v>8652</v>
      </c>
      <c r="H46" s="11" t="s">
        <v>8750</v>
      </c>
      <c r="I46" s="11" t="s">
        <v>8799</v>
      </c>
      <c r="J46" s="4" t="s">
        <v>8892</v>
      </c>
      <c r="K46" s="4" t="s">
        <v>8893</v>
      </c>
      <c r="L46" s="11" t="s">
        <v>8946</v>
      </c>
      <c r="M46" s="11" t="s">
        <v>9039</v>
      </c>
      <c r="N46" s="11" t="s">
        <v>9040</v>
      </c>
      <c r="AC46" s="8" t="s">
        <v>5481</v>
      </c>
      <c r="AD46" s="8" t="s">
        <v>5873</v>
      </c>
      <c r="AE46" s="8" t="str">
        <f t="shared" si="181"/>
        <v/>
      </c>
      <c r="AF46" s="8" t="str">
        <f t="shared" si="182"/>
        <v/>
      </c>
      <c r="AG46" s="8" t="str">
        <f t="shared" si="183"/>
        <v/>
      </c>
      <c r="AH46" s="8" t="str">
        <f t="shared" si="184"/>
        <v/>
      </c>
      <c r="AI46" s="8" t="str">
        <f t="shared" si="185"/>
        <v/>
      </c>
      <c r="AJ46" s="8" t="str">
        <f t="shared" si="186"/>
        <v/>
      </c>
      <c r="AK46" s="8" t="str">
        <f t="shared" si="187"/>
        <v/>
      </c>
      <c r="AL46" s="8" t="str">
        <f t="shared" si="188"/>
        <v/>
      </c>
      <c r="AM46" s="8" t="str">
        <f t="shared" si="189"/>
        <v/>
      </c>
      <c r="AN46" s="8" t="str">
        <f t="shared" si="190"/>
        <v/>
      </c>
      <c r="AO46" s="8" t="str">
        <f t="shared" si="191"/>
        <v/>
      </c>
      <c r="AP46" s="8" t="str">
        <f t="shared" si="192"/>
        <v/>
      </c>
      <c r="AQ46" s="8" t="str">
        <f t="shared" si="193"/>
        <v/>
      </c>
      <c r="AR46" s="8" t="str">
        <f t="shared" si="194"/>
        <v/>
      </c>
      <c r="AS46" s="8" t="str">
        <f t="shared" si="195"/>
        <v/>
      </c>
      <c r="AT46" s="8" t="str">
        <f t="shared" si="196"/>
        <v/>
      </c>
      <c r="AU46" s="8" t="str">
        <f t="shared" si="197"/>
        <v/>
      </c>
      <c r="AV46" s="8" t="str">
        <f t="shared" si="198"/>
        <v/>
      </c>
      <c r="AW46" s="8" t="str">
        <f t="shared" si="199"/>
        <v/>
      </c>
      <c r="AX46" s="8" t="str">
        <f t="shared" si="200"/>
        <v/>
      </c>
      <c r="AY46" s="8" t="str">
        <f t="shared" si="201"/>
        <v/>
      </c>
      <c r="AZ46" s="8" t="str">
        <f t="shared" si="202"/>
        <v/>
      </c>
      <c r="BA46" s="8" t="str">
        <f t="shared" si="203"/>
        <v/>
      </c>
      <c r="BB46" s="8" t="str">
        <f t="shared" si="204"/>
        <v/>
      </c>
      <c r="BC46" s="8" t="str">
        <f t="shared" si="205"/>
        <v/>
      </c>
      <c r="BD46" s="8" t="str">
        <f t="shared" si="206"/>
        <v/>
      </c>
      <c r="BE46" s="8" t="str">
        <f t="shared" si="207"/>
        <v/>
      </c>
      <c r="BF46" s="8" t="str">
        <f t="shared" si="208"/>
        <v/>
      </c>
      <c r="BG46" s="8" t="str">
        <f t="shared" si="209"/>
        <v/>
      </c>
      <c r="BH46" s="8" t="str">
        <f t="shared" si="210"/>
        <v/>
      </c>
      <c r="BI46" s="8" t="str">
        <f t="shared" si="211"/>
        <v/>
      </c>
      <c r="BJ46" s="8" t="str">
        <f t="shared" si="212"/>
        <v/>
      </c>
      <c r="BK46" s="8" t="str">
        <f t="shared" si="213"/>
        <v/>
      </c>
      <c r="BL46" s="8" t="str">
        <f t="shared" si="214"/>
        <v/>
      </c>
      <c r="BM46" s="8" t="str">
        <f t="shared" si="215"/>
        <v/>
      </c>
      <c r="BN46" s="8" t="str">
        <f t="shared" si="216"/>
        <v/>
      </c>
      <c r="BO46" s="8" t="str">
        <f t="shared" si="217"/>
        <v/>
      </c>
      <c r="BP46" s="8" t="str">
        <f t="shared" si="218"/>
        <v/>
      </c>
      <c r="BQ46" s="8" t="str">
        <f t="shared" si="219"/>
        <v/>
      </c>
      <c r="BR46" s="8" t="str">
        <f t="shared" si="220"/>
        <v/>
      </c>
      <c r="BS46" s="8" t="str">
        <f t="shared" si="221"/>
        <v/>
      </c>
      <c r="BT46" s="8" t="str">
        <f t="shared" si="222"/>
        <v/>
      </c>
      <c r="BU46" s="8" t="str">
        <f t="shared" si="223"/>
        <v/>
      </c>
      <c r="BV46" s="8" t="str">
        <f t="shared" si="224"/>
        <v/>
      </c>
      <c r="BW46" s="8" t="str">
        <f t="shared" si="225"/>
        <v/>
      </c>
      <c r="BX46" s="8" t="str">
        <f t="shared" si="226"/>
        <v/>
      </c>
      <c r="BY46" s="8" t="str">
        <f t="shared" si="227"/>
        <v/>
      </c>
      <c r="BZ46" s="8" t="str">
        <f t="shared" si="228"/>
        <v/>
      </c>
      <c r="CA46" s="8" t="str">
        <f t="shared" si="229"/>
        <v/>
      </c>
      <c r="CD46" s="8" t="str">
        <f t="shared" si="46"/>
        <v>${findings[44].priority}</v>
      </c>
      <c r="CF46" s="8" t="str">
        <f t="shared" si="230"/>
        <v>&lt; $5MM USD</v>
      </c>
      <c r="CG46" s="8" t="str">
        <f t="shared" si="47"/>
        <v>$5MM - $10MM USD</v>
      </c>
      <c r="CH46" s="8" t="str">
        <f t="shared" si="231"/>
        <v>$10MM - $20MM USD</v>
      </c>
      <c r="CI46" s="8" t="str">
        <f t="shared" si="232"/>
        <v>&gt; $20MM USD</v>
      </c>
      <c r="CK46" s="8" t="s">
        <v>74</v>
      </c>
      <c r="CL46" s="8" t="s">
        <v>4900</v>
      </c>
      <c r="CM46" s="8" t="e">
        <f t="shared" si="233"/>
        <v>#N/A</v>
      </c>
      <c r="CN46" s="8" t="e">
        <f t="shared" si="234"/>
        <v>#N/A</v>
      </c>
      <c r="CO46" s="8" t="e">
        <f t="shared" si="235"/>
        <v>#N/A</v>
      </c>
      <c r="CP46" s="8" t="e">
        <f t="shared" si="236"/>
        <v>#N/A</v>
      </c>
      <c r="CQ46" s="8" t="e">
        <f t="shared" si="237"/>
        <v>#N/A</v>
      </c>
      <c r="CR46" s="8" t="e">
        <f t="shared" si="238"/>
        <v>#N/A</v>
      </c>
      <c r="CS46" s="8" t="e">
        <f t="shared" si="239"/>
        <v>#N/A</v>
      </c>
      <c r="CT46" s="8" t="e">
        <f t="shared" si="240"/>
        <v>#N/A</v>
      </c>
      <c r="CU46" s="8" t="e">
        <f t="shared" si="241"/>
        <v>#N/A</v>
      </c>
      <c r="CV46" s="8" t="e">
        <f t="shared" si="242"/>
        <v>#N/A</v>
      </c>
      <c r="CW46" s="8" t="e">
        <f t="shared" si="243"/>
        <v>#N/A</v>
      </c>
      <c r="CX46" s="8" t="e">
        <f t="shared" si="244"/>
        <v>#N/A</v>
      </c>
      <c r="CY46" s="8" t="e">
        <f t="shared" si="245"/>
        <v>#N/A</v>
      </c>
      <c r="CZ46" s="8" t="e">
        <f t="shared" si="246"/>
        <v>#N/A</v>
      </c>
      <c r="DA46" s="8" t="e">
        <f t="shared" si="247"/>
        <v>#N/A</v>
      </c>
      <c r="DB46" s="8" t="e">
        <f t="shared" si="248"/>
        <v>#N/A</v>
      </c>
      <c r="DC46" s="8" t="e">
        <f t="shared" si="249"/>
        <v>#N/A</v>
      </c>
      <c r="DD46" s="8" t="e">
        <f t="shared" si="250"/>
        <v>#N/A</v>
      </c>
      <c r="DE46" s="8" t="e">
        <f t="shared" si="251"/>
        <v>#N/A</v>
      </c>
      <c r="DF46" s="8" t="e">
        <f t="shared" si="252"/>
        <v>#N/A</v>
      </c>
      <c r="DG46" s="8" t="e">
        <f t="shared" si="253"/>
        <v>#N/A</v>
      </c>
      <c r="DH46" s="8" t="e">
        <f t="shared" si="254"/>
        <v>#N/A</v>
      </c>
      <c r="DI46" s="8" t="s">
        <v>3211</v>
      </c>
      <c r="DJ46" s="8" t="s">
        <v>3212</v>
      </c>
      <c r="DK46" s="8" t="s">
        <v>34</v>
      </c>
      <c r="DL46" s="8" t="s">
        <v>4870</v>
      </c>
      <c r="DN46" s="8" t="e">
        <f t="shared" si="255"/>
        <v>#N/A</v>
      </c>
      <c r="DO46" s="8" t="e">
        <f t="shared" si="256"/>
        <v>#N/A</v>
      </c>
      <c r="DP46" s="8" t="e">
        <f t="shared" si="257"/>
        <v>#N/A</v>
      </c>
      <c r="DQ46" s="8" t="e">
        <f t="shared" si="258"/>
        <v>#N/A</v>
      </c>
      <c r="DR46" s="8" t="e">
        <f t="shared" si="259"/>
        <v>#N/A</v>
      </c>
      <c r="DS46" s="8" t="e">
        <f t="shared" si="260"/>
        <v>#N/A</v>
      </c>
      <c r="DT46" s="8" t="e">
        <f t="shared" si="261"/>
        <v>#N/A</v>
      </c>
      <c r="DU46" s="8" t="e">
        <f t="shared" si="262"/>
        <v>#N/A</v>
      </c>
      <c r="DV46" s="8" t="e">
        <f t="shared" si="263"/>
        <v>#N/A</v>
      </c>
      <c r="DW46" s="8" t="e">
        <f t="shared" si="264"/>
        <v>#N/A</v>
      </c>
      <c r="DX46" s="8" t="e">
        <f t="shared" si="265"/>
        <v>#N/A</v>
      </c>
      <c r="DY46" s="8" t="e">
        <f t="shared" si="266"/>
        <v>#N/A</v>
      </c>
      <c r="DZ46" s="8" t="e">
        <f t="shared" si="267"/>
        <v>#N/A</v>
      </c>
      <c r="EA46" s="8" t="e">
        <f t="shared" si="268"/>
        <v>#N/A</v>
      </c>
      <c r="EB46" s="8" t="e">
        <f t="shared" si="269"/>
        <v>#N/A</v>
      </c>
      <c r="EC46" s="8" t="e">
        <f t="shared" si="270"/>
        <v>#N/A</v>
      </c>
      <c r="ED46" s="8" t="e">
        <f t="shared" si="271"/>
        <v>#N/A</v>
      </c>
      <c r="EE46" s="8" t="e">
        <f t="shared" si="272"/>
        <v>#N/A</v>
      </c>
      <c r="EF46" s="8" t="e">
        <f t="shared" si="273"/>
        <v>#N/A</v>
      </c>
      <c r="EG46" s="8" t="e">
        <f t="shared" si="274"/>
        <v>#N/A</v>
      </c>
      <c r="EH46" s="8" t="e">
        <f t="shared" si="275"/>
        <v>#N/A</v>
      </c>
      <c r="EI46" s="8" t="e">
        <f t="shared" si="48"/>
        <v>#N/A</v>
      </c>
      <c r="EJ46" s="8" t="e">
        <f t="shared" si="49"/>
        <v>#N/A</v>
      </c>
      <c r="EK46" s="8" t="e">
        <f t="shared" si="50"/>
        <v>#N/A</v>
      </c>
      <c r="EL46" s="8" t="e">
        <f t="shared" si="51"/>
        <v>#N/A</v>
      </c>
      <c r="EM46" s="8" t="e">
        <f t="shared" si="52"/>
        <v>#N/A</v>
      </c>
      <c r="EN46" s="8" t="e">
        <f t="shared" si="53"/>
        <v>#N/A</v>
      </c>
      <c r="EO46" s="8" t="e">
        <f t="shared" si="54"/>
        <v>#N/A</v>
      </c>
      <c r="EP46" s="8" t="e">
        <f t="shared" si="55"/>
        <v>#N/A</v>
      </c>
      <c r="EQ46" s="8" t="e">
        <f t="shared" si="56"/>
        <v>#N/A</v>
      </c>
      <c r="ER46" s="8" t="e">
        <f t="shared" si="57"/>
        <v>#N/A</v>
      </c>
      <c r="ES46" s="8" t="e">
        <f t="shared" si="58"/>
        <v>#N/A</v>
      </c>
      <c r="ET46" s="8" t="e">
        <f t="shared" si="59"/>
        <v>#N/A</v>
      </c>
      <c r="EU46" s="8" t="e">
        <f t="shared" si="60"/>
        <v>#N/A</v>
      </c>
      <c r="EV46" s="8" t="e">
        <f t="shared" si="61"/>
        <v>#N/A</v>
      </c>
      <c r="EW46" s="8" t="e">
        <f t="shared" si="62"/>
        <v>#N/A</v>
      </c>
      <c r="EX46" s="8" t="e">
        <f t="shared" si="63"/>
        <v>#N/A</v>
      </c>
      <c r="EY46" s="8" t="e">
        <f t="shared" si="64"/>
        <v>#N/A</v>
      </c>
      <c r="EZ46" s="8" t="e">
        <f t="shared" si="65"/>
        <v>#N/A</v>
      </c>
      <c r="FA46" s="8" t="e">
        <f t="shared" si="66"/>
        <v>#N/A</v>
      </c>
      <c r="FB46" s="8" t="e">
        <f t="shared" si="67"/>
        <v>#N/A</v>
      </c>
      <c r="FC46" s="8" t="e">
        <f t="shared" si="68"/>
        <v>#N/A</v>
      </c>
      <c r="FD46" s="8" t="e">
        <f t="shared" si="69"/>
        <v>#N/A</v>
      </c>
      <c r="FE46" s="8" t="e">
        <f t="shared" si="70"/>
        <v>#N/A</v>
      </c>
      <c r="FF46" s="8" t="e">
        <f t="shared" si="71"/>
        <v>#N/A</v>
      </c>
      <c r="FG46" s="8" t="e">
        <f t="shared" si="72"/>
        <v>#N/A</v>
      </c>
      <c r="FH46" s="8" t="e">
        <f t="shared" si="73"/>
        <v>#N/A</v>
      </c>
      <c r="FI46" s="8" t="e">
        <f t="shared" si="74"/>
        <v>#N/A</v>
      </c>
      <c r="FJ46" s="8" t="e">
        <f t="shared" si="75"/>
        <v>#N/A</v>
      </c>
      <c r="FK46" s="8" t="e">
        <f t="shared" si="76"/>
        <v>#N/A</v>
      </c>
      <c r="FL46" s="8" t="e">
        <f t="shared" si="77"/>
        <v>#N/A</v>
      </c>
      <c r="FM46" s="8" t="e">
        <f t="shared" si="78"/>
        <v>#N/A</v>
      </c>
      <c r="FN46" s="8" t="e">
        <f t="shared" si="79"/>
        <v>#N/A</v>
      </c>
      <c r="FO46" s="8" t="e">
        <f t="shared" si="80"/>
        <v>#N/A</v>
      </c>
      <c r="FP46" s="8" t="e">
        <f t="shared" si="81"/>
        <v>#N/A</v>
      </c>
      <c r="FQ46" s="8" t="e">
        <f t="shared" si="82"/>
        <v>#N/A</v>
      </c>
      <c r="FR46" s="8" t="e">
        <f t="shared" si="83"/>
        <v>#N/A</v>
      </c>
      <c r="FS46" s="8" t="e">
        <f t="shared" si="84"/>
        <v>#N/A</v>
      </c>
      <c r="FT46" s="8" t="e">
        <f t="shared" si="85"/>
        <v>#N/A</v>
      </c>
      <c r="FU46" s="8" t="e">
        <f t="shared" si="86"/>
        <v>#N/A</v>
      </c>
      <c r="FV46" s="8" t="e">
        <f t="shared" si="87"/>
        <v>#N/A</v>
      </c>
      <c r="FW46" s="8" t="e">
        <f t="shared" si="88"/>
        <v>#N/A</v>
      </c>
      <c r="FX46" s="8" t="e">
        <f t="shared" si="89"/>
        <v>#N/A</v>
      </c>
      <c r="FY46" s="8" t="e">
        <f t="shared" si="90"/>
        <v>#N/A</v>
      </c>
      <c r="FZ46" s="8" t="e">
        <f t="shared" si="91"/>
        <v>#N/A</v>
      </c>
      <c r="GA46" s="8" t="e">
        <f t="shared" si="92"/>
        <v>#N/A</v>
      </c>
      <c r="GB46" s="8" t="e">
        <f t="shared" si="93"/>
        <v>#N/A</v>
      </c>
      <c r="GC46" s="8" t="e">
        <f t="shared" si="94"/>
        <v>#N/A</v>
      </c>
      <c r="GD46" s="8" t="e">
        <f t="shared" si="95"/>
        <v>#N/A</v>
      </c>
      <c r="GE46" s="8" t="e">
        <f t="shared" si="96"/>
        <v>#N/A</v>
      </c>
      <c r="GF46" s="8" t="e">
        <f t="shared" si="97"/>
        <v>#N/A</v>
      </c>
      <c r="GG46" s="8" t="e">
        <f t="shared" si="98"/>
        <v>#N/A</v>
      </c>
      <c r="GH46" s="8" t="e">
        <f t="shared" si="99"/>
        <v>#N/A</v>
      </c>
      <c r="GI46" s="8" t="e">
        <f t="shared" si="100"/>
        <v>#N/A</v>
      </c>
      <c r="GJ46" s="8" t="e">
        <f t="shared" si="101"/>
        <v>#N/A</v>
      </c>
      <c r="GK46" s="8" t="e">
        <f t="shared" si="102"/>
        <v>#N/A</v>
      </c>
      <c r="GL46" s="8" t="e">
        <f t="shared" si="103"/>
        <v>#N/A</v>
      </c>
      <c r="GM46" s="8" t="e">
        <f t="shared" si="104"/>
        <v>#N/A</v>
      </c>
      <c r="GN46" s="8" t="e">
        <f t="shared" si="105"/>
        <v>#N/A</v>
      </c>
      <c r="GO46" s="8" t="e">
        <f t="shared" si="106"/>
        <v>#N/A</v>
      </c>
      <c r="GP46" s="8" t="e">
        <f t="shared" si="107"/>
        <v>#N/A</v>
      </c>
      <c r="GQ46" s="8" t="e">
        <f t="shared" si="108"/>
        <v>#N/A</v>
      </c>
      <c r="GR46" s="8" t="e">
        <f t="shared" si="109"/>
        <v>#N/A</v>
      </c>
      <c r="GS46" s="8" t="e">
        <f t="shared" si="110"/>
        <v>#N/A</v>
      </c>
      <c r="GT46" s="8" t="e">
        <f t="shared" si="111"/>
        <v>#N/A</v>
      </c>
      <c r="GU46" s="8" t="e">
        <f t="shared" si="112"/>
        <v>#N/A</v>
      </c>
      <c r="GV46" s="8" t="e">
        <f t="shared" si="113"/>
        <v>#N/A</v>
      </c>
      <c r="GW46" s="8" t="e">
        <f t="shared" si="114"/>
        <v>#N/A</v>
      </c>
      <c r="GX46" s="8" t="e">
        <f t="shared" si="115"/>
        <v>#N/A</v>
      </c>
      <c r="GY46" s="8" t="e">
        <f t="shared" si="116"/>
        <v>#N/A</v>
      </c>
      <c r="GZ46" s="8" t="e">
        <f t="shared" si="117"/>
        <v>#N/A</v>
      </c>
      <c r="HA46" s="8" t="e">
        <f t="shared" si="118"/>
        <v>#N/A</v>
      </c>
      <c r="HB46" s="8" t="e">
        <f t="shared" si="119"/>
        <v>#N/A</v>
      </c>
      <c r="HC46" s="8" t="e">
        <f t="shared" si="120"/>
        <v>#N/A</v>
      </c>
      <c r="HD46" s="8" t="e">
        <f t="shared" si="121"/>
        <v>#N/A</v>
      </c>
      <c r="HE46" s="8" t="e">
        <f t="shared" si="122"/>
        <v>#N/A</v>
      </c>
      <c r="HF46" s="8" t="e">
        <f t="shared" si="123"/>
        <v>#N/A</v>
      </c>
      <c r="HG46" s="8" t="e">
        <f t="shared" si="124"/>
        <v>#N/A</v>
      </c>
      <c r="HH46" s="8" t="e">
        <f t="shared" si="125"/>
        <v>#N/A</v>
      </c>
      <c r="HI46" s="8" t="e">
        <f t="shared" si="126"/>
        <v>#N/A</v>
      </c>
      <c r="HJ46" s="8" t="e">
        <f t="shared" si="127"/>
        <v>#N/A</v>
      </c>
      <c r="HK46" s="8" t="e">
        <f t="shared" si="128"/>
        <v>#N/A</v>
      </c>
      <c r="HL46" s="8" t="e">
        <f t="shared" si="129"/>
        <v>#N/A</v>
      </c>
      <c r="HM46" s="8" t="e">
        <f t="shared" si="130"/>
        <v>#N/A</v>
      </c>
      <c r="HN46" s="8" t="e">
        <f t="shared" si="131"/>
        <v>#N/A</v>
      </c>
    </row>
    <row r="47" spans="1:222" ht="13" x14ac:dyDescent="0.2">
      <c r="A47" s="4" t="s">
        <v>8543</v>
      </c>
      <c r="B47" s="11" t="s">
        <v>8544</v>
      </c>
      <c r="C47" s="4" t="s">
        <v>8545</v>
      </c>
      <c r="D47" s="11" t="s">
        <v>8546</v>
      </c>
      <c r="E47" s="11" t="s">
        <v>8702</v>
      </c>
      <c r="F47" s="11" t="s">
        <v>8604</v>
      </c>
      <c r="G47" s="11" t="s">
        <v>8653</v>
      </c>
      <c r="H47" s="11" t="s">
        <v>8751</v>
      </c>
      <c r="I47" s="11" t="s">
        <v>8800</v>
      </c>
      <c r="J47" s="4" t="s">
        <v>8894</v>
      </c>
      <c r="K47" s="4" t="s">
        <v>8895</v>
      </c>
      <c r="L47" s="11" t="s">
        <v>8947</v>
      </c>
      <c r="M47" s="11" t="s">
        <v>9041</v>
      </c>
      <c r="N47" s="11" t="s">
        <v>9042</v>
      </c>
      <c r="AC47" s="8" t="s">
        <v>5482</v>
      </c>
      <c r="AD47" s="8" t="s">
        <v>5874</v>
      </c>
      <c r="AE47" s="8" t="str">
        <f t="shared" si="181"/>
        <v/>
      </c>
      <c r="AF47" s="8" t="str">
        <f t="shared" si="182"/>
        <v/>
      </c>
      <c r="AG47" s="8" t="str">
        <f t="shared" si="183"/>
        <v/>
      </c>
      <c r="AH47" s="8" t="str">
        <f t="shared" si="184"/>
        <v/>
      </c>
      <c r="AI47" s="8" t="str">
        <f t="shared" si="185"/>
        <v/>
      </c>
      <c r="AJ47" s="8" t="str">
        <f t="shared" si="186"/>
        <v/>
      </c>
      <c r="AK47" s="8" t="str">
        <f t="shared" si="187"/>
        <v/>
      </c>
      <c r="AL47" s="8" t="str">
        <f t="shared" si="188"/>
        <v/>
      </c>
      <c r="AM47" s="8" t="str">
        <f t="shared" si="189"/>
        <v/>
      </c>
      <c r="AN47" s="8" t="str">
        <f t="shared" si="190"/>
        <v/>
      </c>
      <c r="AO47" s="8" t="str">
        <f t="shared" si="191"/>
        <v/>
      </c>
      <c r="AP47" s="8" t="str">
        <f t="shared" si="192"/>
        <v/>
      </c>
      <c r="AQ47" s="8" t="str">
        <f t="shared" si="193"/>
        <v/>
      </c>
      <c r="AR47" s="8" t="str">
        <f t="shared" si="194"/>
        <v/>
      </c>
      <c r="AS47" s="8" t="str">
        <f t="shared" si="195"/>
        <v/>
      </c>
      <c r="AT47" s="8" t="str">
        <f t="shared" si="196"/>
        <v/>
      </c>
      <c r="AU47" s="8" t="str">
        <f t="shared" si="197"/>
        <v/>
      </c>
      <c r="AV47" s="8" t="str">
        <f t="shared" si="198"/>
        <v/>
      </c>
      <c r="AW47" s="8" t="str">
        <f t="shared" si="199"/>
        <v/>
      </c>
      <c r="AX47" s="8" t="str">
        <f t="shared" si="200"/>
        <v/>
      </c>
      <c r="AY47" s="8" t="str">
        <f t="shared" si="201"/>
        <v/>
      </c>
      <c r="AZ47" s="8" t="str">
        <f t="shared" si="202"/>
        <v/>
      </c>
      <c r="BA47" s="8" t="str">
        <f t="shared" si="203"/>
        <v/>
      </c>
      <c r="BB47" s="8" t="str">
        <f t="shared" si="204"/>
        <v/>
      </c>
      <c r="BC47" s="8" t="str">
        <f t="shared" si="205"/>
        <v/>
      </c>
      <c r="BD47" s="8" t="str">
        <f t="shared" si="206"/>
        <v/>
      </c>
      <c r="BE47" s="8" t="str">
        <f t="shared" si="207"/>
        <v/>
      </c>
      <c r="BF47" s="8" t="str">
        <f t="shared" si="208"/>
        <v/>
      </c>
      <c r="BG47" s="8" t="str">
        <f t="shared" si="209"/>
        <v/>
      </c>
      <c r="BH47" s="8" t="str">
        <f t="shared" si="210"/>
        <v/>
      </c>
      <c r="BI47" s="8" t="str">
        <f t="shared" si="211"/>
        <v/>
      </c>
      <c r="BJ47" s="8" t="str">
        <f t="shared" si="212"/>
        <v/>
      </c>
      <c r="BK47" s="8" t="str">
        <f t="shared" si="213"/>
        <v/>
      </c>
      <c r="BL47" s="8" t="str">
        <f t="shared" si="214"/>
        <v/>
      </c>
      <c r="BM47" s="8" t="str">
        <f t="shared" si="215"/>
        <v/>
      </c>
      <c r="BN47" s="8" t="str">
        <f t="shared" si="216"/>
        <v/>
      </c>
      <c r="BO47" s="8" t="str">
        <f t="shared" si="217"/>
        <v/>
      </c>
      <c r="BP47" s="8" t="str">
        <f t="shared" si="218"/>
        <v/>
      </c>
      <c r="BQ47" s="8" t="str">
        <f t="shared" si="219"/>
        <v/>
      </c>
      <c r="BR47" s="8" t="str">
        <f t="shared" si="220"/>
        <v/>
      </c>
      <c r="BS47" s="8" t="str">
        <f t="shared" si="221"/>
        <v/>
      </c>
      <c r="BT47" s="8" t="str">
        <f t="shared" si="222"/>
        <v/>
      </c>
      <c r="BU47" s="8" t="str">
        <f t="shared" si="223"/>
        <v/>
      </c>
      <c r="BV47" s="8" t="str">
        <f t="shared" si="224"/>
        <v/>
      </c>
      <c r="BW47" s="8" t="str">
        <f t="shared" si="225"/>
        <v/>
      </c>
      <c r="BX47" s="8" t="str">
        <f t="shared" si="226"/>
        <v/>
      </c>
      <c r="BY47" s="8" t="str">
        <f t="shared" si="227"/>
        <v/>
      </c>
      <c r="BZ47" s="8" t="str">
        <f t="shared" si="228"/>
        <v/>
      </c>
      <c r="CA47" s="8" t="str">
        <f t="shared" si="229"/>
        <v/>
      </c>
      <c r="CD47" s="8" t="str">
        <f t="shared" si="46"/>
        <v>${findings[45].priority}</v>
      </c>
      <c r="CF47" s="8" t="str">
        <f t="shared" si="230"/>
        <v>&lt; $5MM USD</v>
      </c>
      <c r="CG47" s="8" t="str">
        <f t="shared" si="47"/>
        <v>$5MM - $10MM USD</v>
      </c>
      <c r="CH47" s="8" t="str">
        <f t="shared" si="231"/>
        <v>$10MM - $20MM USD</v>
      </c>
      <c r="CI47" s="8" t="str">
        <f t="shared" si="232"/>
        <v>&gt; $20MM USD</v>
      </c>
      <c r="CK47" s="8" t="s">
        <v>75</v>
      </c>
      <c r="CL47" s="8" t="s">
        <v>50</v>
      </c>
      <c r="CM47" s="8" t="e">
        <f t="shared" si="233"/>
        <v>#N/A</v>
      </c>
      <c r="CN47" s="8" t="e">
        <f t="shared" si="234"/>
        <v>#N/A</v>
      </c>
      <c r="CO47" s="8" t="e">
        <f t="shared" si="235"/>
        <v>#N/A</v>
      </c>
      <c r="CP47" s="8" t="e">
        <f t="shared" si="236"/>
        <v>#N/A</v>
      </c>
      <c r="CQ47" s="8" t="e">
        <f t="shared" si="237"/>
        <v>#N/A</v>
      </c>
      <c r="CR47" s="8" t="e">
        <f t="shared" si="238"/>
        <v>#N/A</v>
      </c>
      <c r="CS47" s="8" t="e">
        <f t="shared" si="239"/>
        <v>#N/A</v>
      </c>
      <c r="CT47" s="8" t="e">
        <f t="shared" si="240"/>
        <v>#N/A</v>
      </c>
      <c r="CU47" s="8" t="e">
        <f t="shared" si="241"/>
        <v>#N/A</v>
      </c>
      <c r="CV47" s="8" t="e">
        <f t="shared" si="242"/>
        <v>#N/A</v>
      </c>
      <c r="CW47" s="8" t="e">
        <f t="shared" si="243"/>
        <v>#N/A</v>
      </c>
      <c r="CX47" s="8" t="e">
        <f t="shared" si="244"/>
        <v>#N/A</v>
      </c>
      <c r="CY47" s="8" t="e">
        <f t="shared" si="245"/>
        <v>#N/A</v>
      </c>
      <c r="CZ47" s="8" t="e">
        <f t="shared" si="246"/>
        <v>#N/A</v>
      </c>
      <c r="DA47" s="8" t="e">
        <f t="shared" si="247"/>
        <v>#N/A</v>
      </c>
      <c r="DB47" s="8" t="e">
        <f t="shared" si="248"/>
        <v>#N/A</v>
      </c>
      <c r="DC47" s="8" t="e">
        <f t="shared" si="249"/>
        <v>#N/A</v>
      </c>
      <c r="DD47" s="8" t="e">
        <f t="shared" si="250"/>
        <v>#N/A</v>
      </c>
      <c r="DE47" s="8" t="e">
        <f t="shared" si="251"/>
        <v>#N/A</v>
      </c>
      <c r="DF47" s="8" t="e">
        <f t="shared" si="252"/>
        <v>#N/A</v>
      </c>
      <c r="DG47" s="8" t="e">
        <f t="shared" si="253"/>
        <v>#N/A</v>
      </c>
      <c r="DH47" s="8" t="e">
        <f t="shared" si="254"/>
        <v>#N/A</v>
      </c>
      <c r="DI47" s="8" t="s">
        <v>3213</v>
      </c>
      <c r="DJ47" s="8" t="s">
        <v>3214</v>
      </c>
      <c r="DK47" s="8" t="s">
        <v>34</v>
      </c>
      <c r="DL47" s="8" t="s">
        <v>3715</v>
      </c>
      <c r="DN47" s="8" t="e">
        <f t="shared" si="255"/>
        <v>#N/A</v>
      </c>
      <c r="DO47" s="8" t="e">
        <f t="shared" si="256"/>
        <v>#N/A</v>
      </c>
      <c r="DP47" s="8" t="e">
        <f t="shared" si="257"/>
        <v>#N/A</v>
      </c>
      <c r="DQ47" s="8" t="e">
        <f t="shared" si="258"/>
        <v>#N/A</v>
      </c>
      <c r="DR47" s="8" t="e">
        <f t="shared" si="259"/>
        <v>#N/A</v>
      </c>
      <c r="DS47" s="8" t="e">
        <f t="shared" si="260"/>
        <v>#N/A</v>
      </c>
      <c r="DT47" s="8" t="e">
        <f t="shared" si="261"/>
        <v>#N/A</v>
      </c>
      <c r="DU47" s="8" t="e">
        <f t="shared" si="262"/>
        <v>#N/A</v>
      </c>
      <c r="DV47" s="8" t="e">
        <f t="shared" si="263"/>
        <v>#N/A</v>
      </c>
      <c r="DW47" s="8" t="e">
        <f t="shared" si="264"/>
        <v>#N/A</v>
      </c>
      <c r="DX47" s="8" t="e">
        <f t="shared" si="265"/>
        <v>#N/A</v>
      </c>
      <c r="DY47" s="8" t="e">
        <f t="shared" si="266"/>
        <v>#N/A</v>
      </c>
      <c r="DZ47" s="8" t="e">
        <f t="shared" si="267"/>
        <v>#N/A</v>
      </c>
      <c r="EA47" s="8" t="e">
        <f t="shared" si="268"/>
        <v>#N/A</v>
      </c>
      <c r="EB47" s="8" t="e">
        <f t="shared" si="269"/>
        <v>#N/A</v>
      </c>
      <c r="EC47" s="8" t="e">
        <f t="shared" si="270"/>
        <v>#N/A</v>
      </c>
      <c r="ED47" s="8" t="e">
        <f t="shared" si="271"/>
        <v>#N/A</v>
      </c>
      <c r="EE47" s="8" t="e">
        <f t="shared" si="272"/>
        <v>#N/A</v>
      </c>
      <c r="EF47" s="8" t="e">
        <f t="shared" si="273"/>
        <v>#N/A</v>
      </c>
      <c r="EG47" s="8" t="e">
        <f t="shared" si="274"/>
        <v>#N/A</v>
      </c>
      <c r="EH47" s="8" t="e">
        <f t="shared" si="275"/>
        <v>#N/A</v>
      </c>
      <c r="EI47" s="8" t="e">
        <f t="shared" si="48"/>
        <v>#N/A</v>
      </c>
      <c r="EJ47" s="8" t="e">
        <f t="shared" si="49"/>
        <v>#N/A</v>
      </c>
      <c r="EK47" s="8" t="e">
        <f t="shared" si="50"/>
        <v>#N/A</v>
      </c>
      <c r="EL47" s="8" t="e">
        <f t="shared" si="51"/>
        <v>#N/A</v>
      </c>
      <c r="EM47" s="8" t="e">
        <f t="shared" si="52"/>
        <v>#N/A</v>
      </c>
      <c r="EN47" s="8" t="e">
        <f t="shared" si="53"/>
        <v>#N/A</v>
      </c>
      <c r="EO47" s="8" t="e">
        <f t="shared" si="54"/>
        <v>#N/A</v>
      </c>
      <c r="EP47" s="8" t="e">
        <f t="shared" si="55"/>
        <v>#N/A</v>
      </c>
      <c r="EQ47" s="8" t="e">
        <f t="shared" si="56"/>
        <v>#N/A</v>
      </c>
      <c r="ER47" s="8" t="e">
        <f t="shared" si="57"/>
        <v>#N/A</v>
      </c>
      <c r="ES47" s="8" t="e">
        <f t="shared" si="58"/>
        <v>#N/A</v>
      </c>
      <c r="ET47" s="8" t="e">
        <f t="shared" si="59"/>
        <v>#N/A</v>
      </c>
      <c r="EU47" s="8" t="e">
        <f t="shared" si="60"/>
        <v>#N/A</v>
      </c>
      <c r="EV47" s="8" t="e">
        <f t="shared" si="61"/>
        <v>#N/A</v>
      </c>
      <c r="EW47" s="8" t="e">
        <f t="shared" si="62"/>
        <v>#N/A</v>
      </c>
      <c r="EX47" s="8" t="e">
        <f t="shared" si="63"/>
        <v>#N/A</v>
      </c>
      <c r="EY47" s="8" t="e">
        <f t="shared" si="64"/>
        <v>#N/A</v>
      </c>
      <c r="EZ47" s="8" t="e">
        <f t="shared" si="65"/>
        <v>#N/A</v>
      </c>
      <c r="FA47" s="8" t="e">
        <f t="shared" si="66"/>
        <v>#N/A</v>
      </c>
      <c r="FB47" s="8" t="e">
        <f t="shared" si="67"/>
        <v>#N/A</v>
      </c>
      <c r="FC47" s="8" t="e">
        <f t="shared" si="68"/>
        <v>#N/A</v>
      </c>
      <c r="FD47" s="8" t="e">
        <f t="shared" si="69"/>
        <v>#N/A</v>
      </c>
      <c r="FE47" s="8" t="e">
        <f t="shared" si="70"/>
        <v>#N/A</v>
      </c>
      <c r="FF47" s="8" t="e">
        <f t="shared" si="71"/>
        <v>#N/A</v>
      </c>
      <c r="FG47" s="8" t="e">
        <f t="shared" si="72"/>
        <v>#N/A</v>
      </c>
      <c r="FH47" s="8" t="e">
        <f t="shared" si="73"/>
        <v>#N/A</v>
      </c>
      <c r="FI47" s="8" t="e">
        <f t="shared" si="74"/>
        <v>#N/A</v>
      </c>
      <c r="FJ47" s="8" t="e">
        <f t="shared" si="75"/>
        <v>#N/A</v>
      </c>
      <c r="FK47" s="8" t="e">
        <f t="shared" si="76"/>
        <v>#N/A</v>
      </c>
      <c r="FL47" s="8" t="e">
        <f t="shared" si="77"/>
        <v>#N/A</v>
      </c>
      <c r="FM47" s="8" t="e">
        <f t="shared" si="78"/>
        <v>#N/A</v>
      </c>
      <c r="FN47" s="8" t="e">
        <f t="shared" si="79"/>
        <v>#N/A</v>
      </c>
      <c r="FO47" s="8" t="e">
        <f t="shared" si="80"/>
        <v>#N/A</v>
      </c>
      <c r="FP47" s="8" t="e">
        <f t="shared" si="81"/>
        <v>#N/A</v>
      </c>
      <c r="FQ47" s="8" t="e">
        <f t="shared" si="82"/>
        <v>#N/A</v>
      </c>
      <c r="FR47" s="8" t="e">
        <f t="shared" si="83"/>
        <v>#N/A</v>
      </c>
      <c r="FS47" s="8" t="e">
        <f t="shared" si="84"/>
        <v>#N/A</v>
      </c>
      <c r="FT47" s="8" t="e">
        <f t="shared" si="85"/>
        <v>#N/A</v>
      </c>
      <c r="FU47" s="8" t="e">
        <f t="shared" si="86"/>
        <v>#N/A</v>
      </c>
      <c r="FV47" s="8" t="e">
        <f t="shared" si="87"/>
        <v>#N/A</v>
      </c>
      <c r="FW47" s="8" t="e">
        <f t="shared" si="88"/>
        <v>#N/A</v>
      </c>
      <c r="FX47" s="8" t="e">
        <f t="shared" si="89"/>
        <v>#N/A</v>
      </c>
      <c r="FY47" s="8" t="e">
        <f t="shared" si="90"/>
        <v>#N/A</v>
      </c>
      <c r="FZ47" s="8" t="e">
        <f t="shared" si="91"/>
        <v>#N/A</v>
      </c>
      <c r="GA47" s="8" t="e">
        <f t="shared" si="92"/>
        <v>#N/A</v>
      </c>
      <c r="GB47" s="8" t="e">
        <f t="shared" si="93"/>
        <v>#N/A</v>
      </c>
      <c r="GC47" s="8" t="e">
        <f t="shared" si="94"/>
        <v>#N/A</v>
      </c>
      <c r="GD47" s="8" t="e">
        <f t="shared" si="95"/>
        <v>#N/A</v>
      </c>
      <c r="GE47" s="8" t="e">
        <f t="shared" si="96"/>
        <v>#N/A</v>
      </c>
      <c r="GF47" s="8" t="e">
        <f t="shared" si="97"/>
        <v>#N/A</v>
      </c>
      <c r="GG47" s="8" t="e">
        <f t="shared" si="98"/>
        <v>#N/A</v>
      </c>
      <c r="GH47" s="8" t="e">
        <f t="shared" si="99"/>
        <v>#N/A</v>
      </c>
      <c r="GI47" s="8" t="e">
        <f t="shared" si="100"/>
        <v>#N/A</v>
      </c>
      <c r="GJ47" s="8" t="e">
        <f t="shared" si="101"/>
        <v>#N/A</v>
      </c>
      <c r="GK47" s="8" t="e">
        <f t="shared" si="102"/>
        <v>#N/A</v>
      </c>
      <c r="GL47" s="8" t="e">
        <f t="shared" si="103"/>
        <v>#N/A</v>
      </c>
      <c r="GM47" s="8" t="e">
        <f t="shared" si="104"/>
        <v>#N/A</v>
      </c>
      <c r="GN47" s="8" t="e">
        <f t="shared" si="105"/>
        <v>#N/A</v>
      </c>
      <c r="GO47" s="8" t="e">
        <f t="shared" si="106"/>
        <v>#N/A</v>
      </c>
      <c r="GP47" s="8" t="e">
        <f t="shared" si="107"/>
        <v>#N/A</v>
      </c>
      <c r="GQ47" s="8" t="e">
        <f t="shared" si="108"/>
        <v>#N/A</v>
      </c>
      <c r="GR47" s="8" t="e">
        <f t="shared" si="109"/>
        <v>#N/A</v>
      </c>
      <c r="GS47" s="8" t="e">
        <f t="shared" si="110"/>
        <v>#N/A</v>
      </c>
      <c r="GT47" s="8" t="e">
        <f t="shared" si="111"/>
        <v>#N/A</v>
      </c>
      <c r="GU47" s="8" t="e">
        <f t="shared" si="112"/>
        <v>#N/A</v>
      </c>
      <c r="GV47" s="8" t="e">
        <f t="shared" si="113"/>
        <v>#N/A</v>
      </c>
      <c r="GW47" s="8" t="e">
        <f t="shared" si="114"/>
        <v>#N/A</v>
      </c>
      <c r="GX47" s="8" t="e">
        <f t="shared" si="115"/>
        <v>#N/A</v>
      </c>
      <c r="GY47" s="8" t="e">
        <f t="shared" si="116"/>
        <v>#N/A</v>
      </c>
      <c r="GZ47" s="8" t="e">
        <f t="shared" si="117"/>
        <v>#N/A</v>
      </c>
      <c r="HA47" s="8" t="e">
        <f t="shared" si="118"/>
        <v>#N/A</v>
      </c>
      <c r="HB47" s="8" t="e">
        <f t="shared" si="119"/>
        <v>#N/A</v>
      </c>
      <c r="HC47" s="8" t="e">
        <f t="shared" si="120"/>
        <v>#N/A</v>
      </c>
      <c r="HD47" s="8" t="e">
        <f t="shared" si="121"/>
        <v>#N/A</v>
      </c>
      <c r="HE47" s="8" t="e">
        <f t="shared" si="122"/>
        <v>#N/A</v>
      </c>
      <c r="HF47" s="8" t="e">
        <f t="shared" si="123"/>
        <v>#N/A</v>
      </c>
      <c r="HG47" s="8" t="e">
        <f t="shared" si="124"/>
        <v>#N/A</v>
      </c>
      <c r="HH47" s="8" t="e">
        <f t="shared" si="125"/>
        <v>#N/A</v>
      </c>
      <c r="HI47" s="8" t="e">
        <f t="shared" si="126"/>
        <v>#N/A</v>
      </c>
      <c r="HJ47" s="8" t="e">
        <f t="shared" si="127"/>
        <v>#N/A</v>
      </c>
      <c r="HK47" s="8" t="e">
        <f t="shared" si="128"/>
        <v>#N/A</v>
      </c>
      <c r="HL47" s="8" t="e">
        <f t="shared" si="129"/>
        <v>#N/A</v>
      </c>
      <c r="HM47" s="8" t="e">
        <f t="shared" si="130"/>
        <v>#N/A</v>
      </c>
      <c r="HN47" s="8" t="e">
        <f t="shared" si="131"/>
        <v>#N/A</v>
      </c>
    </row>
    <row r="48" spans="1:222" ht="13" x14ac:dyDescent="0.2">
      <c r="A48" s="4" t="s">
        <v>8547</v>
      </c>
      <c r="B48" s="11" t="s">
        <v>8548</v>
      </c>
      <c r="C48" s="4" t="s">
        <v>8549</v>
      </c>
      <c r="D48" s="11" t="s">
        <v>8550</v>
      </c>
      <c r="E48" s="11" t="s">
        <v>8703</v>
      </c>
      <c r="F48" s="11" t="s">
        <v>8605</v>
      </c>
      <c r="G48" s="11" t="s">
        <v>8654</v>
      </c>
      <c r="H48" s="11" t="s">
        <v>8752</v>
      </c>
      <c r="I48" s="11" t="s">
        <v>8801</v>
      </c>
      <c r="J48" s="4" t="s">
        <v>8896</v>
      </c>
      <c r="K48" s="4" t="s">
        <v>8897</v>
      </c>
      <c r="L48" s="11" t="s">
        <v>8948</v>
      </c>
      <c r="M48" s="11" t="s">
        <v>9043</v>
      </c>
      <c r="N48" s="11" t="s">
        <v>9044</v>
      </c>
      <c r="AC48" s="8" t="s">
        <v>5783</v>
      </c>
      <c r="AD48" s="8" t="s">
        <v>5875</v>
      </c>
      <c r="AE48" s="8" t="str">
        <f t="shared" si="181"/>
        <v/>
      </c>
      <c r="AF48" s="8" t="str">
        <f t="shared" si="182"/>
        <v/>
      </c>
      <c r="AG48" s="8" t="str">
        <f t="shared" si="183"/>
        <v/>
      </c>
      <c r="AH48" s="8" t="str">
        <f t="shared" si="184"/>
        <v/>
      </c>
      <c r="AI48" s="8" t="str">
        <f t="shared" si="185"/>
        <v/>
      </c>
      <c r="AJ48" s="8" t="str">
        <f t="shared" si="186"/>
        <v/>
      </c>
      <c r="AK48" s="8" t="str">
        <f t="shared" si="187"/>
        <v/>
      </c>
      <c r="AL48" s="8" t="str">
        <f t="shared" si="188"/>
        <v/>
      </c>
      <c r="AM48" s="8" t="str">
        <f t="shared" si="189"/>
        <v/>
      </c>
      <c r="AN48" s="8" t="str">
        <f t="shared" si="190"/>
        <v/>
      </c>
      <c r="AO48" s="8" t="str">
        <f t="shared" si="191"/>
        <v/>
      </c>
      <c r="AP48" s="8" t="str">
        <f t="shared" si="192"/>
        <v/>
      </c>
      <c r="AQ48" s="8" t="str">
        <f t="shared" si="193"/>
        <v/>
      </c>
      <c r="AR48" s="8" t="str">
        <f t="shared" si="194"/>
        <v/>
      </c>
      <c r="AS48" s="8" t="str">
        <f t="shared" si="195"/>
        <v/>
      </c>
      <c r="AT48" s="8" t="str">
        <f t="shared" si="196"/>
        <v/>
      </c>
      <c r="AU48" s="8" t="str">
        <f t="shared" si="197"/>
        <v/>
      </c>
      <c r="AV48" s="8" t="str">
        <f t="shared" si="198"/>
        <v/>
      </c>
      <c r="AW48" s="8" t="str">
        <f t="shared" si="199"/>
        <v/>
      </c>
      <c r="AX48" s="8" t="str">
        <f t="shared" si="200"/>
        <v/>
      </c>
      <c r="AY48" s="8" t="str">
        <f t="shared" si="201"/>
        <v/>
      </c>
      <c r="AZ48" s="8" t="str">
        <f t="shared" si="202"/>
        <v/>
      </c>
      <c r="BA48" s="8" t="str">
        <f t="shared" si="203"/>
        <v/>
      </c>
      <c r="BB48" s="8" t="str">
        <f t="shared" si="204"/>
        <v/>
      </c>
      <c r="BC48" s="8" t="str">
        <f t="shared" si="205"/>
        <v/>
      </c>
      <c r="BD48" s="8" t="str">
        <f t="shared" si="206"/>
        <v/>
      </c>
      <c r="BE48" s="8" t="str">
        <f t="shared" si="207"/>
        <v/>
      </c>
      <c r="BF48" s="8" t="str">
        <f t="shared" si="208"/>
        <v/>
      </c>
      <c r="BG48" s="8" t="str">
        <f t="shared" si="209"/>
        <v/>
      </c>
      <c r="BH48" s="8" t="str">
        <f t="shared" si="210"/>
        <v/>
      </c>
      <c r="BI48" s="8" t="str">
        <f t="shared" si="211"/>
        <v/>
      </c>
      <c r="BJ48" s="8" t="str">
        <f t="shared" si="212"/>
        <v/>
      </c>
      <c r="BK48" s="8" t="str">
        <f t="shared" si="213"/>
        <v/>
      </c>
      <c r="BL48" s="8" t="str">
        <f t="shared" si="214"/>
        <v/>
      </c>
      <c r="BM48" s="8" t="str">
        <f t="shared" si="215"/>
        <v/>
      </c>
      <c r="BN48" s="8" t="str">
        <f t="shared" si="216"/>
        <v/>
      </c>
      <c r="BO48" s="8" t="str">
        <f t="shared" si="217"/>
        <v/>
      </c>
      <c r="BP48" s="8" t="str">
        <f t="shared" si="218"/>
        <v/>
      </c>
      <c r="BQ48" s="8" t="str">
        <f t="shared" si="219"/>
        <v/>
      </c>
      <c r="BR48" s="8" t="str">
        <f t="shared" si="220"/>
        <v/>
      </c>
      <c r="BS48" s="8" t="str">
        <f t="shared" si="221"/>
        <v/>
      </c>
      <c r="BT48" s="8" t="str">
        <f t="shared" si="222"/>
        <v/>
      </c>
      <c r="BU48" s="8" t="str">
        <f t="shared" si="223"/>
        <v/>
      </c>
      <c r="BV48" s="8" t="str">
        <f t="shared" si="224"/>
        <v/>
      </c>
      <c r="BW48" s="8" t="str">
        <f t="shared" si="225"/>
        <v/>
      </c>
      <c r="BX48" s="8" t="str">
        <f t="shared" si="226"/>
        <v/>
      </c>
      <c r="BY48" s="8" t="str">
        <f t="shared" si="227"/>
        <v/>
      </c>
      <c r="BZ48" s="8" t="str">
        <f t="shared" si="228"/>
        <v/>
      </c>
      <c r="CA48" s="8" t="str">
        <f t="shared" si="229"/>
        <v/>
      </c>
      <c r="CD48" s="8" t="str">
        <f t="shared" si="46"/>
        <v>${findings[46].priority}</v>
      </c>
      <c r="CF48" s="8" t="str">
        <f t="shared" si="230"/>
        <v>&lt; $5MM USD</v>
      </c>
      <c r="CG48" s="8" t="str">
        <f t="shared" si="47"/>
        <v>$5MM - $10MM USD</v>
      </c>
      <c r="CH48" s="8" t="str">
        <f t="shared" si="231"/>
        <v>$10MM - $20MM USD</v>
      </c>
      <c r="CI48" s="8" t="str">
        <f t="shared" si="232"/>
        <v>&gt; $20MM USD</v>
      </c>
      <c r="CK48" s="8" t="s">
        <v>76</v>
      </c>
      <c r="CL48" s="8" t="s">
        <v>52</v>
      </c>
      <c r="CM48" s="8" t="e">
        <f t="shared" si="233"/>
        <v>#N/A</v>
      </c>
      <c r="CN48" s="8" t="e">
        <f t="shared" si="234"/>
        <v>#N/A</v>
      </c>
      <c r="CO48" s="8" t="e">
        <f t="shared" si="235"/>
        <v>#N/A</v>
      </c>
      <c r="CP48" s="8" t="e">
        <f t="shared" si="236"/>
        <v>#N/A</v>
      </c>
      <c r="CQ48" s="8" t="e">
        <f t="shared" si="237"/>
        <v>#N/A</v>
      </c>
      <c r="CR48" s="8" t="e">
        <f t="shared" si="238"/>
        <v>#N/A</v>
      </c>
      <c r="CS48" s="8" t="e">
        <f t="shared" si="239"/>
        <v>#N/A</v>
      </c>
      <c r="CT48" s="8" t="e">
        <f t="shared" si="240"/>
        <v>#N/A</v>
      </c>
      <c r="CU48" s="8" t="e">
        <f t="shared" si="241"/>
        <v>#N/A</v>
      </c>
      <c r="CV48" s="8" t="e">
        <f t="shared" si="242"/>
        <v>#N/A</v>
      </c>
      <c r="CW48" s="8" t="e">
        <f t="shared" si="243"/>
        <v>#N/A</v>
      </c>
      <c r="CX48" s="8" t="e">
        <f t="shared" si="244"/>
        <v>#N/A</v>
      </c>
      <c r="CY48" s="8" t="e">
        <f t="shared" si="245"/>
        <v>#N/A</v>
      </c>
      <c r="CZ48" s="8" t="e">
        <f t="shared" si="246"/>
        <v>#N/A</v>
      </c>
      <c r="DA48" s="8" t="e">
        <f t="shared" si="247"/>
        <v>#N/A</v>
      </c>
      <c r="DB48" s="8" t="e">
        <f t="shared" si="248"/>
        <v>#N/A</v>
      </c>
      <c r="DC48" s="8" t="e">
        <f t="shared" si="249"/>
        <v>#N/A</v>
      </c>
      <c r="DD48" s="8" t="e">
        <f t="shared" si="250"/>
        <v>#N/A</v>
      </c>
      <c r="DE48" s="8" t="e">
        <f t="shared" si="251"/>
        <v>#N/A</v>
      </c>
      <c r="DF48" s="8" t="e">
        <f t="shared" si="252"/>
        <v>#N/A</v>
      </c>
      <c r="DG48" s="8" t="e">
        <f t="shared" si="253"/>
        <v>#N/A</v>
      </c>
      <c r="DH48" s="8" t="e">
        <f t="shared" si="254"/>
        <v>#N/A</v>
      </c>
      <c r="DI48" s="8" t="s">
        <v>3215</v>
      </c>
      <c r="DJ48" s="8" t="s">
        <v>3216</v>
      </c>
      <c r="DK48" s="8" t="s">
        <v>34</v>
      </c>
      <c r="DL48" s="8" t="s">
        <v>3242</v>
      </c>
      <c r="DN48" s="8" t="e">
        <f t="shared" si="255"/>
        <v>#N/A</v>
      </c>
      <c r="DO48" s="8" t="e">
        <f t="shared" si="256"/>
        <v>#N/A</v>
      </c>
      <c r="DP48" s="8" t="e">
        <f t="shared" si="257"/>
        <v>#N/A</v>
      </c>
      <c r="DQ48" s="8" t="e">
        <f t="shared" si="258"/>
        <v>#N/A</v>
      </c>
      <c r="DR48" s="8" t="e">
        <f t="shared" si="259"/>
        <v>#N/A</v>
      </c>
      <c r="DS48" s="8" t="e">
        <f t="shared" si="260"/>
        <v>#N/A</v>
      </c>
      <c r="DT48" s="8" t="e">
        <f t="shared" si="261"/>
        <v>#N/A</v>
      </c>
      <c r="DU48" s="8" t="e">
        <f t="shared" si="262"/>
        <v>#N/A</v>
      </c>
      <c r="DV48" s="8" t="e">
        <f t="shared" si="263"/>
        <v>#N/A</v>
      </c>
      <c r="DW48" s="8" t="e">
        <f t="shared" si="264"/>
        <v>#N/A</v>
      </c>
      <c r="DX48" s="8" t="e">
        <f t="shared" si="265"/>
        <v>#N/A</v>
      </c>
      <c r="DY48" s="8" t="e">
        <f t="shared" si="266"/>
        <v>#N/A</v>
      </c>
      <c r="DZ48" s="8" t="e">
        <f t="shared" si="267"/>
        <v>#N/A</v>
      </c>
      <c r="EA48" s="8" t="e">
        <f t="shared" si="268"/>
        <v>#N/A</v>
      </c>
      <c r="EB48" s="8" t="e">
        <f t="shared" si="269"/>
        <v>#N/A</v>
      </c>
      <c r="EC48" s="8" t="e">
        <f t="shared" si="270"/>
        <v>#N/A</v>
      </c>
      <c r="ED48" s="8" t="e">
        <f t="shared" si="271"/>
        <v>#N/A</v>
      </c>
      <c r="EE48" s="8" t="e">
        <f t="shared" si="272"/>
        <v>#N/A</v>
      </c>
      <c r="EF48" s="8" t="e">
        <f t="shared" si="273"/>
        <v>#N/A</v>
      </c>
      <c r="EG48" s="8" t="e">
        <f t="shared" si="274"/>
        <v>#N/A</v>
      </c>
      <c r="EH48" s="8" t="e">
        <f t="shared" si="275"/>
        <v>#N/A</v>
      </c>
      <c r="EI48" s="8" t="e">
        <f t="shared" si="48"/>
        <v>#N/A</v>
      </c>
      <c r="EJ48" s="8" t="e">
        <f t="shared" si="49"/>
        <v>#N/A</v>
      </c>
      <c r="EK48" s="8" t="e">
        <f t="shared" si="50"/>
        <v>#N/A</v>
      </c>
      <c r="EL48" s="8" t="e">
        <f t="shared" si="51"/>
        <v>#N/A</v>
      </c>
      <c r="EM48" s="8" t="e">
        <f t="shared" si="52"/>
        <v>#N/A</v>
      </c>
      <c r="EN48" s="8" t="e">
        <f t="shared" si="53"/>
        <v>#N/A</v>
      </c>
      <c r="EO48" s="8" t="e">
        <f t="shared" si="54"/>
        <v>#N/A</v>
      </c>
      <c r="EP48" s="8" t="e">
        <f t="shared" si="55"/>
        <v>#N/A</v>
      </c>
      <c r="EQ48" s="8" t="e">
        <f t="shared" si="56"/>
        <v>#N/A</v>
      </c>
      <c r="ER48" s="8" t="e">
        <f t="shared" si="57"/>
        <v>#N/A</v>
      </c>
      <c r="ES48" s="8" t="e">
        <f t="shared" si="58"/>
        <v>#N/A</v>
      </c>
      <c r="ET48" s="8" t="e">
        <f t="shared" si="59"/>
        <v>#N/A</v>
      </c>
      <c r="EU48" s="8" t="e">
        <f t="shared" si="60"/>
        <v>#N/A</v>
      </c>
      <c r="EV48" s="8" t="e">
        <f t="shared" si="61"/>
        <v>#N/A</v>
      </c>
      <c r="EW48" s="8" t="e">
        <f t="shared" si="62"/>
        <v>#N/A</v>
      </c>
      <c r="EX48" s="8" t="e">
        <f t="shared" si="63"/>
        <v>#N/A</v>
      </c>
      <c r="EY48" s="8" t="e">
        <f t="shared" si="64"/>
        <v>#N/A</v>
      </c>
      <c r="EZ48" s="8" t="e">
        <f t="shared" si="65"/>
        <v>#N/A</v>
      </c>
      <c r="FA48" s="8" t="e">
        <f t="shared" si="66"/>
        <v>#N/A</v>
      </c>
      <c r="FB48" s="8" t="e">
        <f t="shared" si="67"/>
        <v>#N/A</v>
      </c>
      <c r="FC48" s="8" t="e">
        <f t="shared" si="68"/>
        <v>#N/A</v>
      </c>
      <c r="FD48" s="8" t="e">
        <f t="shared" si="69"/>
        <v>#N/A</v>
      </c>
      <c r="FE48" s="8" t="e">
        <f t="shared" si="70"/>
        <v>#N/A</v>
      </c>
      <c r="FF48" s="8" t="e">
        <f t="shared" si="71"/>
        <v>#N/A</v>
      </c>
      <c r="FG48" s="8" t="e">
        <f t="shared" si="72"/>
        <v>#N/A</v>
      </c>
      <c r="FH48" s="8" t="e">
        <f t="shared" si="73"/>
        <v>#N/A</v>
      </c>
      <c r="FI48" s="8" t="e">
        <f t="shared" si="74"/>
        <v>#N/A</v>
      </c>
      <c r="FJ48" s="8" t="e">
        <f t="shared" si="75"/>
        <v>#N/A</v>
      </c>
      <c r="FK48" s="8" t="e">
        <f t="shared" si="76"/>
        <v>#N/A</v>
      </c>
      <c r="FL48" s="8" t="e">
        <f t="shared" si="77"/>
        <v>#N/A</v>
      </c>
      <c r="FM48" s="8" t="e">
        <f t="shared" si="78"/>
        <v>#N/A</v>
      </c>
      <c r="FN48" s="8" t="e">
        <f t="shared" si="79"/>
        <v>#N/A</v>
      </c>
      <c r="FO48" s="8" t="e">
        <f t="shared" si="80"/>
        <v>#N/A</v>
      </c>
      <c r="FP48" s="8" t="e">
        <f t="shared" si="81"/>
        <v>#N/A</v>
      </c>
      <c r="FQ48" s="8" t="e">
        <f t="shared" si="82"/>
        <v>#N/A</v>
      </c>
      <c r="FR48" s="8" t="e">
        <f t="shared" si="83"/>
        <v>#N/A</v>
      </c>
      <c r="FS48" s="8" t="e">
        <f t="shared" si="84"/>
        <v>#N/A</v>
      </c>
      <c r="FT48" s="8" t="e">
        <f t="shared" si="85"/>
        <v>#N/A</v>
      </c>
      <c r="FU48" s="8" t="e">
        <f t="shared" si="86"/>
        <v>#N/A</v>
      </c>
      <c r="FV48" s="8" t="e">
        <f t="shared" si="87"/>
        <v>#N/A</v>
      </c>
      <c r="FW48" s="8" t="e">
        <f t="shared" si="88"/>
        <v>#N/A</v>
      </c>
      <c r="FX48" s="8" t="e">
        <f t="shared" si="89"/>
        <v>#N/A</v>
      </c>
      <c r="FY48" s="8" t="e">
        <f t="shared" si="90"/>
        <v>#N/A</v>
      </c>
      <c r="FZ48" s="8" t="e">
        <f t="shared" si="91"/>
        <v>#N/A</v>
      </c>
      <c r="GA48" s="8" t="e">
        <f t="shared" si="92"/>
        <v>#N/A</v>
      </c>
      <c r="GB48" s="8" t="e">
        <f t="shared" si="93"/>
        <v>#N/A</v>
      </c>
      <c r="GC48" s="8" t="e">
        <f t="shared" si="94"/>
        <v>#N/A</v>
      </c>
      <c r="GD48" s="8" t="e">
        <f t="shared" si="95"/>
        <v>#N/A</v>
      </c>
      <c r="GE48" s="8" t="e">
        <f t="shared" si="96"/>
        <v>#N/A</v>
      </c>
      <c r="GF48" s="8" t="e">
        <f t="shared" si="97"/>
        <v>#N/A</v>
      </c>
      <c r="GG48" s="8" t="e">
        <f t="shared" si="98"/>
        <v>#N/A</v>
      </c>
      <c r="GH48" s="8" t="e">
        <f t="shared" si="99"/>
        <v>#N/A</v>
      </c>
      <c r="GI48" s="8" t="e">
        <f t="shared" si="100"/>
        <v>#N/A</v>
      </c>
      <c r="GJ48" s="8" t="e">
        <f t="shared" si="101"/>
        <v>#N/A</v>
      </c>
      <c r="GK48" s="8" t="e">
        <f t="shared" si="102"/>
        <v>#N/A</v>
      </c>
      <c r="GL48" s="8" t="e">
        <f t="shared" si="103"/>
        <v>#N/A</v>
      </c>
      <c r="GM48" s="8" t="e">
        <f t="shared" si="104"/>
        <v>#N/A</v>
      </c>
      <c r="GN48" s="8" t="e">
        <f t="shared" si="105"/>
        <v>#N/A</v>
      </c>
      <c r="GO48" s="8" t="e">
        <f t="shared" si="106"/>
        <v>#N/A</v>
      </c>
      <c r="GP48" s="8" t="e">
        <f t="shared" si="107"/>
        <v>#N/A</v>
      </c>
      <c r="GQ48" s="8" t="e">
        <f t="shared" si="108"/>
        <v>#N/A</v>
      </c>
      <c r="GR48" s="8" t="e">
        <f t="shared" si="109"/>
        <v>#N/A</v>
      </c>
      <c r="GS48" s="8" t="e">
        <f t="shared" si="110"/>
        <v>#N/A</v>
      </c>
      <c r="GT48" s="8" t="e">
        <f t="shared" si="111"/>
        <v>#N/A</v>
      </c>
      <c r="GU48" s="8" t="e">
        <f t="shared" si="112"/>
        <v>#N/A</v>
      </c>
      <c r="GV48" s="8" t="e">
        <f t="shared" si="113"/>
        <v>#N/A</v>
      </c>
      <c r="GW48" s="8" t="e">
        <f t="shared" si="114"/>
        <v>#N/A</v>
      </c>
      <c r="GX48" s="8" t="e">
        <f t="shared" si="115"/>
        <v>#N/A</v>
      </c>
      <c r="GY48" s="8" t="e">
        <f t="shared" si="116"/>
        <v>#N/A</v>
      </c>
      <c r="GZ48" s="8" t="e">
        <f t="shared" si="117"/>
        <v>#N/A</v>
      </c>
      <c r="HA48" s="8" t="e">
        <f t="shared" si="118"/>
        <v>#N/A</v>
      </c>
      <c r="HB48" s="8" t="e">
        <f t="shared" si="119"/>
        <v>#N/A</v>
      </c>
      <c r="HC48" s="8" t="e">
        <f t="shared" si="120"/>
        <v>#N/A</v>
      </c>
      <c r="HD48" s="8" t="e">
        <f t="shared" si="121"/>
        <v>#N/A</v>
      </c>
      <c r="HE48" s="8" t="e">
        <f t="shared" si="122"/>
        <v>#N/A</v>
      </c>
      <c r="HF48" s="8" t="e">
        <f t="shared" si="123"/>
        <v>#N/A</v>
      </c>
      <c r="HG48" s="8" t="e">
        <f t="shared" si="124"/>
        <v>#N/A</v>
      </c>
      <c r="HH48" s="8" t="e">
        <f t="shared" si="125"/>
        <v>#N/A</v>
      </c>
      <c r="HI48" s="8" t="e">
        <f t="shared" si="126"/>
        <v>#N/A</v>
      </c>
      <c r="HJ48" s="8" t="e">
        <f t="shared" si="127"/>
        <v>#N/A</v>
      </c>
      <c r="HK48" s="8" t="e">
        <f t="shared" si="128"/>
        <v>#N/A</v>
      </c>
      <c r="HL48" s="8" t="e">
        <f t="shared" si="129"/>
        <v>#N/A</v>
      </c>
      <c r="HM48" s="8" t="e">
        <f t="shared" si="130"/>
        <v>#N/A</v>
      </c>
      <c r="HN48" s="8" t="e">
        <f t="shared" si="131"/>
        <v>#N/A</v>
      </c>
    </row>
    <row r="49" spans="1:222" ht="13" x14ac:dyDescent="0.2">
      <c r="A49" s="4" t="s">
        <v>8551</v>
      </c>
      <c r="B49" s="11" t="s">
        <v>8552</v>
      </c>
      <c r="C49" s="4" t="s">
        <v>8553</v>
      </c>
      <c r="D49" s="11" t="s">
        <v>8554</v>
      </c>
      <c r="E49" s="11" t="s">
        <v>8704</v>
      </c>
      <c r="F49" s="11" t="s">
        <v>8606</v>
      </c>
      <c r="G49" s="11" t="s">
        <v>8655</v>
      </c>
      <c r="H49" s="11" t="s">
        <v>8753</v>
      </c>
      <c r="I49" s="11" t="s">
        <v>8802</v>
      </c>
      <c r="J49" s="4" t="s">
        <v>8898</v>
      </c>
      <c r="K49" s="4" t="s">
        <v>8899</v>
      </c>
      <c r="L49" s="11" t="s">
        <v>8949</v>
      </c>
      <c r="M49" s="11" t="s">
        <v>9045</v>
      </c>
      <c r="N49" s="11" t="s">
        <v>9046</v>
      </c>
      <c r="AC49" s="8" t="s">
        <v>5823</v>
      </c>
      <c r="AD49" s="8" t="s">
        <v>5876</v>
      </c>
      <c r="AE49" s="8" t="str">
        <f t="shared" si="181"/>
        <v/>
      </c>
      <c r="AF49" s="8" t="str">
        <f t="shared" si="182"/>
        <v/>
      </c>
      <c r="AG49" s="8" t="str">
        <f t="shared" si="183"/>
        <v/>
      </c>
      <c r="AH49" s="8" t="str">
        <f t="shared" si="184"/>
        <v/>
      </c>
      <c r="AI49" s="8" t="str">
        <f t="shared" si="185"/>
        <v/>
      </c>
      <c r="AJ49" s="8" t="str">
        <f t="shared" si="186"/>
        <v/>
      </c>
      <c r="AK49" s="8" t="str">
        <f t="shared" si="187"/>
        <v/>
      </c>
      <c r="AL49" s="8" t="str">
        <f t="shared" si="188"/>
        <v/>
      </c>
      <c r="AM49" s="8" t="str">
        <f t="shared" si="189"/>
        <v/>
      </c>
      <c r="AN49" s="8" t="str">
        <f t="shared" si="190"/>
        <v/>
      </c>
      <c r="AO49" s="8" t="str">
        <f t="shared" si="191"/>
        <v/>
      </c>
      <c r="AP49" s="8" t="str">
        <f t="shared" si="192"/>
        <v/>
      </c>
      <c r="AQ49" s="8" t="str">
        <f t="shared" si="193"/>
        <v/>
      </c>
      <c r="AR49" s="8" t="str">
        <f t="shared" si="194"/>
        <v/>
      </c>
      <c r="AS49" s="8" t="str">
        <f t="shared" si="195"/>
        <v/>
      </c>
      <c r="AT49" s="8" t="str">
        <f t="shared" si="196"/>
        <v/>
      </c>
      <c r="AU49" s="8" t="str">
        <f t="shared" si="197"/>
        <v/>
      </c>
      <c r="AV49" s="8" t="str">
        <f t="shared" si="198"/>
        <v/>
      </c>
      <c r="AW49" s="8" t="str">
        <f t="shared" si="199"/>
        <v/>
      </c>
      <c r="AX49" s="8" t="str">
        <f t="shared" si="200"/>
        <v/>
      </c>
      <c r="AY49" s="8" t="str">
        <f t="shared" si="201"/>
        <v/>
      </c>
      <c r="AZ49" s="8" t="str">
        <f t="shared" si="202"/>
        <v/>
      </c>
      <c r="BA49" s="8" t="str">
        <f t="shared" si="203"/>
        <v/>
      </c>
      <c r="BB49" s="8" t="str">
        <f t="shared" si="204"/>
        <v/>
      </c>
      <c r="BC49" s="8" t="str">
        <f t="shared" si="205"/>
        <v/>
      </c>
      <c r="BD49" s="8" t="str">
        <f t="shared" si="206"/>
        <v/>
      </c>
      <c r="BE49" s="8" t="str">
        <f t="shared" si="207"/>
        <v/>
      </c>
      <c r="BF49" s="8" t="str">
        <f t="shared" si="208"/>
        <v/>
      </c>
      <c r="BG49" s="8" t="str">
        <f t="shared" si="209"/>
        <v/>
      </c>
      <c r="BH49" s="8" t="str">
        <f t="shared" si="210"/>
        <v/>
      </c>
      <c r="BI49" s="8" t="str">
        <f t="shared" si="211"/>
        <v/>
      </c>
      <c r="BJ49" s="8" t="str">
        <f t="shared" si="212"/>
        <v/>
      </c>
      <c r="BK49" s="8" t="str">
        <f t="shared" si="213"/>
        <v/>
      </c>
      <c r="BL49" s="8" t="str">
        <f t="shared" si="214"/>
        <v/>
      </c>
      <c r="BM49" s="8" t="str">
        <f t="shared" si="215"/>
        <v/>
      </c>
      <c r="BN49" s="8" t="str">
        <f t="shared" si="216"/>
        <v/>
      </c>
      <c r="BO49" s="8" t="str">
        <f t="shared" si="217"/>
        <v/>
      </c>
      <c r="BP49" s="8" t="str">
        <f t="shared" si="218"/>
        <v/>
      </c>
      <c r="BQ49" s="8" t="str">
        <f t="shared" si="219"/>
        <v/>
      </c>
      <c r="BR49" s="8" t="str">
        <f t="shared" si="220"/>
        <v/>
      </c>
      <c r="BS49" s="8" t="str">
        <f t="shared" si="221"/>
        <v/>
      </c>
      <c r="BT49" s="8" t="str">
        <f t="shared" si="222"/>
        <v/>
      </c>
      <c r="BU49" s="8" t="str">
        <f t="shared" si="223"/>
        <v/>
      </c>
      <c r="BV49" s="8" t="str">
        <f t="shared" si="224"/>
        <v/>
      </c>
      <c r="BW49" s="8" t="str">
        <f t="shared" si="225"/>
        <v/>
      </c>
      <c r="BX49" s="8" t="str">
        <f t="shared" si="226"/>
        <v/>
      </c>
      <c r="BY49" s="8" t="str">
        <f t="shared" si="227"/>
        <v/>
      </c>
      <c r="BZ49" s="8" t="str">
        <f t="shared" si="228"/>
        <v/>
      </c>
      <c r="CA49" s="8" t="str">
        <f t="shared" si="229"/>
        <v/>
      </c>
      <c r="CD49" s="8" t="str">
        <f t="shared" si="46"/>
        <v>${findings[47].priority}</v>
      </c>
      <c r="CF49" s="8" t="str">
        <f t="shared" si="230"/>
        <v>&lt; $5MM USD</v>
      </c>
      <c r="CG49" s="8" t="str">
        <f t="shared" si="47"/>
        <v>$5MM - $10MM USD</v>
      </c>
      <c r="CH49" s="8" t="str">
        <f t="shared" si="231"/>
        <v>$10MM - $20MM USD</v>
      </c>
      <c r="CI49" s="8" t="str">
        <f t="shared" si="232"/>
        <v>&gt; $20MM USD</v>
      </c>
      <c r="CK49" s="8" t="s">
        <v>77</v>
      </c>
      <c r="CL49" s="8" t="s">
        <v>32</v>
      </c>
      <c r="CM49" s="8" t="e">
        <f t="shared" si="233"/>
        <v>#N/A</v>
      </c>
      <c r="CN49" s="8" t="e">
        <f t="shared" si="234"/>
        <v>#N/A</v>
      </c>
      <c r="CO49" s="8" t="e">
        <f t="shared" si="235"/>
        <v>#N/A</v>
      </c>
      <c r="CP49" s="8" t="e">
        <f t="shared" si="236"/>
        <v>#N/A</v>
      </c>
      <c r="CQ49" s="8" t="e">
        <f t="shared" si="237"/>
        <v>#N/A</v>
      </c>
      <c r="CR49" s="8" t="e">
        <f t="shared" si="238"/>
        <v>#N/A</v>
      </c>
      <c r="CS49" s="8" t="e">
        <f t="shared" si="239"/>
        <v>#N/A</v>
      </c>
      <c r="CT49" s="8" t="e">
        <f t="shared" si="240"/>
        <v>#N/A</v>
      </c>
      <c r="CU49" s="8" t="e">
        <f t="shared" si="241"/>
        <v>#N/A</v>
      </c>
      <c r="CV49" s="8" t="e">
        <f t="shared" si="242"/>
        <v>#N/A</v>
      </c>
      <c r="CW49" s="8" t="e">
        <f t="shared" si="243"/>
        <v>#N/A</v>
      </c>
      <c r="CX49" s="8" t="e">
        <f t="shared" si="244"/>
        <v>#N/A</v>
      </c>
      <c r="CY49" s="8" t="e">
        <f t="shared" si="245"/>
        <v>#N/A</v>
      </c>
      <c r="CZ49" s="8" t="e">
        <f t="shared" si="246"/>
        <v>#N/A</v>
      </c>
      <c r="DA49" s="8" t="e">
        <f t="shared" si="247"/>
        <v>#N/A</v>
      </c>
      <c r="DB49" s="8" t="e">
        <f t="shared" si="248"/>
        <v>#N/A</v>
      </c>
      <c r="DC49" s="8" t="e">
        <f t="shared" si="249"/>
        <v>#N/A</v>
      </c>
      <c r="DD49" s="8" t="e">
        <f t="shared" si="250"/>
        <v>#N/A</v>
      </c>
      <c r="DE49" s="8" t="e">
        <f t="shared" si="251"/>
        <v>#N/A</v>
      </c>
      <c r="DF49" s="8" t="e">
        <f t="shared" si="252"/>
        <v>#N/A</v>
      </c>
      <c r="DG49" s="8" t="e">
        <f t="shared" si="253"/>
        <v>#N/A</v>
      </c>
      <c r="DH49" s="8" t="e">
        <f t="shared" si="254"/>
        <v>#N/A</v>
      </c>
      <c r="DI49" s="8" t="s">
        <v>3217</v>
      </c>
      <c r="DJ49" s="8" t="s">
        <v>3218</v>
      </c>
      <c r="DK49" s="8" t="s">
        <v>34</v>
      </c>
      <c r="DL49" s="8" t="s">
        <v>4310</v>
      </c>
      <c r="DN49" s="8" t="e">
        <f t="shared" si="255"/>
        <v>#N/A</v>
      </c>
      <c r="DO49" s="8" t="e">
        <f t="shared" si="256"/>
        <v>#N/A</v>
      </c>
      <c r="DP49" s="8" t="e">
        <f t="shared" si="257"/>
        <v>#N/A</v>
      </c>
      <c r="DQ49" s="8" t="e">
        <f t="shared" si="258"/>
        <v>#N/A</v>
      </c>
      <c r="DR49" s="8" t="e">
        <f t="shared" si="259"/>
        <v>#N/A</v>
      </c>
      <c r="DS49" s="8" t="e">
        <f t="shared" si="260"/>
        <v>#N/A</v>
      </c>
      <c r="DT49" s="8" t="e">
        <f t="shared" si="261"/>
        <v>#N/A</v>
      </c>
      <c r="DU49" s="8" t="e">
        <f t="shared" si="262"/>
        <v>#N/A</v>
      </c>
      <c r="DV49" s="8" t="e">
        <f t="shared" si="263"/>
        <v>#N/A</v>
      </c>
      <c r="DW49" s="8" t="e">
        <f t="shared" si="264"/>
        <v>#N/A</v>
      </c>
      <c r="DX49" s="8" t="e">
        <f t="shared" si="265"/>
        <v>#N/A</v>
      </c>
      <c r="DY49" s="8" t="e">
        <f t="shared" si="266"/>
        <v>#N/A</v>
      </c>
      <c r="DZ49" s="8" t="e">
        <f t="shared" si="267"/>
        <v>#N/A</v>
      </c>
      <c r="EA49" s="8" t="e">
        <f t="shared" si="268"/>
        <v>#N/A</v>
      </c>
      <c r="EB49" s="8" t="e">
        <f t="shared" si="269"/>
        <v>#N/A</v>
      </c>
      <c r="EC49" s="8" t="e">
        <f t="shared" si="270"/>
        <v>#N/A</v>
      </c>
      <c r="ED49" s="8" t="e">
        <f t="shared" si="271"/>
        <v>#N/A</v>
      </c>
      <c r="EE49" s="8" t="e">
        <f t="shared" si="272"/>
        <v>#N/A</v>
      </c>
      <c r="EF49" s="8" t="e">
        <f t="shared" si="273"/>
        <v>#N/A</v>
      </c>
      <c r="EG49" s="8" t="e">
        <f t="shared" si="274"/>
        <v>#N/A</v>
      </c>
      <c r="EH49" s="8" t="e">
        <f t="shared" si="275"/>
        <v>#N/A</v>
      </c>
      <c r="EI49" s="8" t="e">
        <f t="shared" si="48"/>
        <v>#N/A</v>
      </c>
      <c r="EJ49" s="8" t="e">
        <f t="shared" si="49"/>
        <v>#N/A</v>
      </c>
      <c r="EK49" s="8" t="e">
        <f t="shared" si="50"/>
        <v>#N/A</v>
      </c>
      <c r="EL49" s="8" t="e">
        <f t="shared" si="51"/>
        <v>#N/A</v>
      </c>
      <c r="EM49" s="8" t="e">
        <f t="shared" si="52"/>
        <v>#N/A</v>
      </c>
      <c r="EN49" s="8" t="e">
        <f t="shared" si="53"/>
        <v>#N/A</v>
      </c>
      <c r="EO49" s="8" t="e">
        <f t="shared" si="54"/>
        <v>#N/A</v>
      </c>
      <c r="EP49" s="8" t="e">
        <f t="shared" si="55"/>
        <v>#N/A</v>
      </c>
      <c r="EQ49" s="8" t="e">
        <f t="shared" si="56"/>
        <v>#N/A</v>
      </c>
      <c r="ER49" s="8" t="e">
        <f t="shared" si="57"/>
        <v>#N/A</v>
      </c>
      <c r="ES49" s="8" t="e">
        <f t="shared" si="58"/>
        <v>#N/A</v>
      </c>
      <c r="ET49" s="8" t="e">
        <f t="shared" si="59"/>
        <v>#N/A</v>
      </c>
      <c r="EU49" s="8" t="e">
        <f t="shared" si="60"/>
        <v>#N/A</v>
      </c>
      <c r="EV49" s="8" t="e">
        <f t="shared" si="61"/>
        <v>#N/A</v>
      </c>
      <c r="EW49" s="8" t="e">
        <f t="shared" si="62"/>
        <v>#N/A</v>
      </c>
      <c r="EX49" s="8" t="e">
        <f t="shared" si="63"/>
        <v>#N/A</v>
      </c>
      <c r="EY49" s="8" t="e">
        <f t="shared" si="64"/>
        <v>#N/A</v>
      </c>
      <c r="EZ49" s="8" t="e">
        <f t="shared" si="65"/>
        <v>#N/A</v>
      </c>
      <c r="FA49" s="8" t="e">
        <f t="shared" si="66"/>
        <v>#N/A</v>
      </c>
      <c r="FB49" s="8" t="e">
        <f t="shared" si="67"/>
        <v>#N/A</v>
      </c>
      <c r="FC49" s="8" t="e">
        <f t="shared" si="68"/>
        <v>#N/A</v>
      </c>
      <c r="FD49" s="8" t="e">
        <f t="shared" si="69"/>
        <v>#N/A</v>
      </c>
      <c r="FE49" s="8" t="e">
        <f t="shared" si="70"/>
        <v>#N/A</v>
      </c>
      <c r="FF49" s="8" t="e">
        <f t="shared" si="71"/>
        <v>#N/A</v>
      </c>
      <c r="FG49" s="8" t="e">
        <f t="shared" si="72"/>
        <v>#N/A</v>
      </c>
      <c r="FH49" s="8" t="e">
        <f t="shared" si="73"/>
        <v>#N/A</v>
      </c>
      <c r="FI49" s="8" t="e">
        <f t="shared" si="74"/>
        <v>#N/A</v>
      </c>
      <c r="FJ49" s="8" t="e">
        <f t="shared" si="75"/>
        <v>#N/A</v>
      </c>
      <c r="FK49" s="8" t="e">
        <f t="shared" si="76"/>
        <v>#N/A</v>
      </c>
      <c r="FL49" s="8" t="e">
        <f t="shared" si="77"/>
        <v>#N/A</v>
      </c>
      <c r="FM49" s="8" t="e">
        <f t="shared" si="78"/>
        <v>#N/A</v>
      </c>
      <c r="FN49" s="8" t="e">
        <f t="shared" si="79"/>
        <v>#N/A</v>
      </c>
      <c r="FO49" s="8" t="e">
        <f t="shared" si="80"/>
        <v>#N/A</v>
      </c>
      <c r="FP49" s="8" t="e">
        <f t="shared" si="81"/>
        <v>#N/A</v>
      </c>
      <c r="FQ49" s="8" t="e">
        <f t="shared" si="82"/>
        <v>#N/A</v>
      </c>
      <c r="FR49" s="8" t="e">
        <f t="shared" si="83"/>
        <v>#N/A</v>
      </c>
      <c r="FS49" s="8" t="e">
        <f t="shared" si="84"/>
        <v>#N/A</v>
      </c>
      <c r="FT49" s="8" t="e">
        <f t="shared" si="85"/>
        <v>#N/A</v>
      </c>
      <c r="FU49" s="8" t="e">
        <f t="shared" si="86"/>
        <v>#N/A</v>
      </c>
      <c r="FV49" s="8" t="e">
        <f t="shared" si="87"/>
        <v>#N/A</v>
      </c>
      <c r="FW49" s="8" t="e">
        <f t="shared" si="88"/>
        <v>#N/A</v>
      </c>
      <c r="FX49" s="8" t="e">
        <f t="shared" si="89"/>
        <v>#N/A</v>
      </c>
      <c r="FY49" s="8" t="e">
        <f t="shared" si="90"/>
        <v>#N/A</v>
      </c>
      <c r="FZ49" s="8" t="e">
        <f t="shared" si="91"/>
        <v>#N/A</v>
      </c>
      <c r="GA49" s="8" t="e">
        <f t="shared" si="92"/>
        <v>#N/A</v>
      </c>
      <c r="GB49" s="8" t="e">
        <f t="shared" si="93"/>
        <v>#N/A</v>
      </c>
      <c r="GC49" s="8" t="e">
        <f t="shared" si="94"/>
        <v>#N/A</v>
      </c>
      <c r="GD49" s="8" t="e">
        <f t="shared" si="95"/>
        <v>#N/A</v>
      </c>
      <c r="GE49" s="8" t="e">
        <f t="shared" si="96"/>
        <v>#N/A</v>
      </c>
      <c r="GF49" s="8" t="e">
        <f t="shared" si="97"/>
        <v>#N/A</v>
      </c>
      <c r="GG49" s="8" t="e">
        <f t="shared" si="98"/>
        <v>#N/A</v>
      </c>
      <c r="GH49" s="8" t="e">
        <f t="shared" si="99"/>
        <v>#N/A</v>
      </c>
      <c r="GI49" s="8" t="e">
        <f t="shared" si="100"/>
        <v>#N/A</v>
      </c>
      <c r="GJ49" s="8" t="e">
        <f t="shared" si="101"/>
        <v>#N/A</v>
      </c>
      <c r="GK49" s="8" t="e">
        <f t="shared" si="102"/>
        <v>#N/A</v>
      </c>
      <c r="GL49" s="8" t="e">
        <f t="shared" si="103"/>
        <v>#N/A</v>
      </c>
      <c r="GM49" s="8" t="e">
        <f t="shared" si="104"/>
        <v>#N/A</v>
      </c>
      <c r="GN49" s="8" t="e">
        <f t="shared" si="105"/>
        <v>#N/A</v>
      </c>
      <c r="GO49" s="8" t="e">
        <f t="shared" si="106"/>
        <v>#N/A</v>
      </c>
      <c r="GP49" s="8" t="e">
        <f t="shared" si="107"/>
        <v>#N/A</v>
      </c>
      <c r="GQ49" s="8" t="e">
        <f t="shared" si="108"/>
        <v>#N/A</v>
      </c>
      <c r="GR49" s="8" t="e">
        <f t="shared" si="109"/>
        <v>#N/A</v>
      </c>
      <c r="GS49" s="8" t="e">
        <f t="shared" si="110"/>
        <v>#N/A</v>
      </c>
      <c r="GT49" s="8" t="e">
        <f t="shared" si="111"/>
        <v>#N/A</v>
      </c>
      <c r="GU49" s="8" t="e">
        <f t="shared" si="112"/>
        <v>#N/A</v>
      </c>
      <c r="GV49" s="8" t="e">
        <f t="shared" si="113"/>
        <v>#N/A</v>
      </c>
      <c r="GW49" s="8" t="e">
        <f t="shared" si="114"/>
        <v>#N/A</v>
      </c>
      <c r="GX49" s="8" t="e">
        <f t="shared" si="115"/>
        <v>#N/A</v>
      </c>
      <c r="GY49" s="8" t="e">
        <f t="shared" si="116"/>
        <v>#N/A</v>
      </c>
      <c r="GZ49" s="8" t="e">
        <f t="shared" si="117"/>
        <v>#N/A</v>
      </c>
      <c r="HA49" s="8" t="e">
        <f t="shared" si="118"/>
        <v>#N/A</v>
      </c>
      <c r="HB49" s="8" t="e">
        <f t="shared" si="119"/>
        <v>#N/A</v>
      </c>
      <c r="HC49" s="8" t="e">
        <f t="shared" si="120"/>
        <v>#N/A</v>
      </c>
      <c r="HD49" s="8" t="e">
        <f t="shared" si="121"/>
        <v>#N/A</v>
      </c>
      <c r="HE49" s="8" t="e">
        <f t="shared" si="122"/>
        <v>#N/A</v>
      </c>
      <c r="HF49" s="8" t="e">
        <f t="shared" si="123"/>
        <v>#N/A</v>
      </c>
      <c r="HG49" s="8" t="e">
        <f t="shared" si="124"/>
        <v>#N/A</v>
      </c>
      <c r="HH49" s="8" t="e">
        <f t="shared" si="125"/>
        <v>#N/A</v>
      </c>
      <c r="HI49" s="8" t="e">
        <f t="shared" si="126"/>
        <v>#N/A</v>
      </c>
      <c r="HJ49" s="8" t="e">
        <f t="shared" si="127"/>
        <v>#N/A</v>
      </c>
      <c r="HK49" s="8" t="e">
        <f t="shared" si="128"/>
        <v>#N/A</v>
      </c>
      <c r="HL49" s="8" t="e">
        <f t="shared" si="129"/>
        <v>#N/A</v>
      </c>
      <c r="HM49" s="8" t="e">
        <f t="shared" si="130"/>
        <v>#N/A</v>
      </c>
      <c r="HN49" s="8" t="e">
        <f t="shared" si="131"/>
        <v>#N/A</v>
      </c>
    </row>
    <row r="50" spans="1:222" ht="13" x14ac:dyDescent="0.2">
      <c r="A50" s="4" t="s">
        <v>8555</v>
      </c>
      <c r="B50" s="11" t="s">
        <v>8556</v>
      </c>
      <c r="C50" s="4" t="s">
        <v>8557</v>
      </c>
      <c r="D50" s="11" t="s">
        <v>8558</v>
      </c>
      <c r="E50" s="11" t="s">
        <v>8705</v>
      </c>
      <c r="F50" s="11" t="s">
        <v>8607</v>
      </c>
      <c r="G50" s="11" t="s">
        <v>8656</v>
      </c>
      <c r="H50" s="11" t="s">
        <v>8754</v>
      </c>
      <c r="I50" s="11" t="s">
        <v>8803</v>
      </c>
      <c r="J50" s="4" t="s">
        <v>8900</v>
      </c>
      <c r="K50" s="4" t="s">
        <v>8901</v>
      </c>
      <c r="L50" s="11" t="s">
        <v>8950</v>
      </c>
      <c r="M50" s="11" t="s">
        <v>9047</v>
      </c>
      <c r="N50" s="11" t="s">
        <v>9048</v>
      </c>
      <c r="AC50" s="8" t="s">
        <v>5017</v>
      </c>
      <c r="AD50" s="8" t="s">
        <v>5877</v>
      </c>
      <c r="AE50" s="8" t="str">
        <f t="shared" si="181"/>
        <v/>
      </c>
      <c r="AF50" s="8" t="str">
        <f t="shared" si="182"/>
        <v/>
      </c>
      <c r="AG50" s="8" t="str">
        <f t="shared" si="183"/>
        <v/>
      </c>
      <c r="AH50" s="8" t="str">
        <f t="shared" si="184"/>
        <v/>
      </c>
      <c r="AI50" s="8" t="str">
        <f t="shared" si="185"/>
        <v/>
      </c>
      <c r="AJ50" s="8" t="str">
        <f t="shared" si="186"/>
        <v/>
      </c>
      <c r="AK50" s="8" t="str">
        <f t="shared" si="187"/>
        <v/>
      </c>
      <c r="AL50" s="8" t="str">
        <f t="shared" si="188"/>
        <v/>
      </c>
      <c r="AM50" s="8" t="str">
        <f t="shared" si="189"/>
        <v/>
      </c>
      <c r="AN50" s="8" t="str">
        <f t="shared" si="190"/>
        <v/>
      </c>
      <c r="AO50" s="8" t="str">
        <f t="shared" si="191"/>
        <v/>
      </c>
      <c r="AP50" s="8" t="str">
        <f t="shared" si="192"/>
        <v/>
      </c>
      <c r="AQ50" s="8" t="str">
        <f t="shared" si="193"/>
        <v/>
      </c>
      <c r="AR50" s="8" t="str">
        <f t="shared" si="194"/>
        <v/>
      </c>
      <c r="AS50" s="8" t="str">
        <f t="shared" si="195"/>
        <v/>
      </c>
      <c r="AT50" s="8" t="str">
        <f t="shared" si="196"/>
        <v/>
      </c>
      <c r="AU50" s="8" t="str">
        <f t="shared" si="197"/>
        <v/>
      </c>
      <c r="AV50" s="8" t="str">
        <f t="shared" si="198"/>
        <v/>
      </c>
      <c r="AW50" s="8" t="str">
        <f t="shared" si="199"/>
        <v/>
      </c>
      <c r="AX50" s="8" t="str">
        <f t="shared" si="200"/>
        <v/>
      </c>
      <c r="AY50" s="8" t="str">
        <f t="shared" si="201"/>
        <v/>
      </c>
      <c r="AZ50" s="8" t="str">
        <f t="shared" si="202"/>
        <v/>
      </c>
      <c r="BA50" s="8" t="str">
        <f t="shared" si="203"/>
        <v/>
      </c>
      <c r="BB50" s="8" t="str">
        <f t="shared" si="204"/>
        <v/>
      </c>
      <c r="BC50" s="8" t="str">
        <f t="shared" si="205"/>
        <v/>
      </c>
      <c r="BD50" s="8" t="str">
        <f t="shared" si="206"/>
        <v/>
      </c>
      <c r="BE50" s="8" t="str">
        <f t="shared" si="207"/>
        <v/>
      </c>
      <c r="BF50" s="8" t="str">
        <f t="shared" si="208"/>
        <v/>
      </c>
      <c r="BG50" s="8" t="str">
        <f t="shared" si="209"/>
        <v/>
      </c>
      <c r="BH50" s="8" t="str">
        <f t="shared" si="210"/>
        <v/>
      </c>
      <c r="BI50" s="8" t="str">
        <f t="shared" si="211"/>
        <v/>
      </c>
      <c r="BJ50" s="8" t="str">
        <f t="shared" si="212"/>
        <v/>
      </c>
      <c r="BK50" s="8" t="str">
        <f t="shared" si="213"/>
        <v/>
      </c>
      <c r="BL50" s="8" t="str">
        <f t="shared" si="214"/>
        <v/>
      </c>
      <c r="BM50" s="8" t="str">
        <f t="shared" si="215"/>
        <v/>
      </c>
      <c r="BN50" s="8" t="str">
        <f t="shared" si="216"/>
        <v/>
      </c>
      <c r="BO50" s="8" t="str">
        <f t="shared" si="217"/>
        <v/>
      </c>
      <c r="BP50" s="8" t="str">
        <f t="shared" si="218"/>
        <v/>
      </c>
      <c r="BQ50" s="8" t="str">
        <f t="shared" si="219"/>
        <v/>
      </c>
      <c r="BR50" s="8" t="str">
        <f t="shared" si="220"/>
        <v/>
      </c>
      <c r="BS50" s="8" t="str">
        <f t="shared" si="221"/>
        <v/>
      </c>
      <c r="BT50" s="8" t="str">
        <f t="shared" si="222"/>
        <v/>
      </c>
      <c r="BU50" s="8" t="str">
        <f t="shared" si="223"/>
        <v/>
      </c>
      <c r="BV50" s="8" t="str">
        <f t="shared" si="224"/>
        <v/>
      </c>
      <c r="BW50" s="8" t="str">
        <f t="shared" si="225"/>
        <v/>
      </c>
      <c r="BX50" s="8" t="str">
        <f t="shared" si="226"/>
        <v/>
      </c>
      <c r="BY50" s="8" t="str">
        <f t="shared" si="227"/>
        <v/>
      </c>
      <c r="BZ50" s="8" t="str">
        <f t="shared" si="228"/>
        <v/>
      </c>
      <c r="CA50" s="8" t="str">
        <f t="shared" si="229"/>
        <v/>
      </c>
      <c r="CD50" s="8" t="str">
        <f t="shared" si="46"/>
        <v>${findings[48].priority}</v>
      </c>
      <c r="CF50" s="8" t="str">
        <f t="shared" si="230"/>
        <v>&lt; $5MM USD</v>
      </c>
      <c r="CG50" s="8" t="str">
        <f t="shared" si="47"/>
        <v>$5MM - $10MM USD</v>
      </c>
      <c r="CH50" s="8" t="str">
        <f t="shared" si="231"/>
        <v>$10MM - $20MM USD</v>
      </c>
      <c r="CI50" s="8" t="str">
        <f t="shared" si="232"/>
        <v>&gt; $20MM USD</v>
      </c>
      <c r="CK50" s="8" t="s">
        <v>78</v>
      </c>
      <c r="CL50" s="8" t="s">
        <v>55</v>
      </c>
      <c r="CM50" s="8" t="e">
        <f t="shared" si="233"/>
        <v>#N/A</v>
      </c>
      <c r="CN50" s="8" t="e">
        <f t="shared" si="234"/>
        <v>#N/A</v>
      </c>
      <c r="CO50" s="8" t="e">
        <f t="shared" si="235"/>
        <v>#N/A</v>
      </c>
      <c r="CP50" s="8" t="e">
        <f t="shared" si="236"/>
        <v>#N/A</v>
      </c>
      <c r="CQ50" s="8" t="e">
        <f t="shared" si="237"/>
        <v>#N/A</v>
      </c>
      <c r="CR50" s="8" t="e">
        <f t="shared" si="238"/>
        <v>#N/A</v>
      </c>
      <c r="CS50" s="8" t="e">
        <f t="shared" si="239"/>
        <v>#N/A</v>
      </c>
      <c r="CT50" s="8" t="e">
        <f t="shared" si="240"/>
        <v>#N/A</v>
      </c>
      <c r="CU50" s="8" t="e">
        <f t="shared" si="241"/>
        <v>#N/A</v>
      </c>
      <c r="CV50" s="8" t="e">
        <f t="shared" si="242"/>
        <v>#N/A</v>
      </c>
      <c r="CW50" s="8" t="e">
        <f t="shared" si="243"/>
        <v>#N/A</v>
      </c>
      <c r="CX50" s="8" t="e">
        <f t="shared" si="244"/>
        <v>#N/A</v>
      </c>
      <c r="CY50" s="8" t="e">
        <f t="shared" si="245"/>
        <v>#N/A</v>
      </c>
      <c r="CZ50" s="8" t="e">
        <f t="shared" si="246"/>
        <v>#N/A</v>
      </c>
      <c r="DA50" s="8" t="e">
        <f t="shared" si="247"/>
        <v>#N/A</v>
      </c>
      <c r="DB50" s="8" t="e">
        <f t="shared" si="248"/>
        <v>#N/A</v>
      </c>
      <c r="DC50" s="8" t="e">
        <f t="shared" si="249"/>
        <v>#N/A</v>
      </c>
      <c r="DD50" s="8" t="e">
        <f t="shared" si="250"/>
        <v>#N/A</v>
      </c>
      <c r="DE50" s="8" t="e">
        <f t="shared" si="251"/>
        <v>#N/A</v>
      </c>
      <c r="DF50" s="8" t="e">
        <f t="shared" si="252"/>
        <v>#N/A</v>
      </c>
      <c r="DG50" s="8" t="e">
        <f t="shared" si="253"/>
        <v>#N/A</v>
      </c>
      <c r="DH50" s="8" t="e">
        <f t="shared" si="254"/>
        <v>#N/A</v>
      </c>
      <c r="DI50" s="8" t="s">
        <v>3219</v>
      </c>
      <c r="DJ50" s="8" t="s">
        <v>3220</v>
      </c>
      <c r="DK50" s="8" t="s">
        <v>34</v>
      </c>
      <c r="DL50" s="8" t="s">
        <v>4871</v>
      </c>
      <c r="DN50" s="8" t="e">
        <f t="shared" si="255"/>
        <v>#N/A</v>
      </c>
      <c r="DO50" s="8" t="e">
        <f t="shared" si="256"/>
        <v>#N/A</v>
      </c>
      <c r="DP50" s="8" t="e">
        <f t="shared" si="257"/>
        <v>#N/A</v>
      </c>
      <c r="DQ50" s="8" t="e">
        <f t="shared" si="258"/>
        <v>#N/A</v>
      </c>
      <c r="DR50" s="8" t="e">
        <f t="shared" si="259"/>
        <v>#N/A</v>
      </c>
      <c r="DS50" s="8" t="e">
        <f t="shared" si="260"/>
        <v>#N/A</v>
      </c>
      <c r="DT50" s="8" t="e">
        <f t="shared" si="261"/>
        <v>#N/A</v>
      </c>
      <c r="DU50" s="8" t="e">
        <f t="shared" si="262"/>
        <v>#N/A</v>
      </c>
      <c r="DV50" s="8" t="e">
        <f t="shared" si="263"/>
        <v>#N/A</v>
      </c>
      <c r="DW50" s="8" t="e">
        <f t="shared" si="264"/>
        <v>#N/A</v>
      </c>
      <c r="DX50" s="8" t="e">
        <f t="shared" si="265"/>
        <v>#N/A</v>
      </c>
      <c r="DY50" s="8" t="e">
        <f t="shared" si="266"/>
        <v>#N/A</v>
      </c>
      <c r="DZ50" s="8" t="e">
        <f t="shared" si="267"/>
        <v>#N/A</v>
      </c>
      <c r="EA50" s="8" t="e">
        <f t="shared" si="268"/>
        <v>#N/A</v>
      </c>
      <c r="EB50" s="8" t="e">
        <f t="shared" si="269"/>
        <v>#N/A</v>
      </c>
      <c r="EC50" s="8" t="e">
        <f t="shared" si="270"/>
        <v>#N/A</v>
      </c>
      <c r="ED50" s="8" t="e">
        <f t="shared" si="271"/>
        <v>#N/A</v>
      </c>
      <c r="EE50" s="8" t="e">
        <f t="shared" si="272"/>
        <v>#N/A</v>
      </c>
      <c r="EF50" s="8" t="e">
        <f t="shared" si="273"/>
        <v>#N/A</v>
      </c>
      <c r="EG50" s="8" t="e">
        <f t="shared" si="274"/>
        <v>#N/A</v>
      </c>
      <c r="EH50" s="8" t="e">
        <f t="shared" si="275"/>
        <v>#N/A</v>
      </c>
      <c r="EI50" s="8" t="e">
        <f t="shared" si="48"/>
        <v>#N/A</v>
      </c>
      <c r="EJ50" s="8" t="e">
        <f t="shared" si="49"/>
        <v>#N/A</v>
      </c>
      <c r="EK50" s="8" t="e">
        <f t="shared" si="50"/>
        <v>#N/A</v>
      </c>
      <c r="EL50" s="8" t="e">
        <f t="shared" si="51"/>
        <v>#N/A</v>
      </c>
      <c r="EM50" s="8" t="e">
        <f t="shared" si="52"/>
        <v>#N/A</v>
      </c>
      <c r="EN50" s="8" t="e">
        <f t="shared" si="53"/>
        <v>#N/A</v>
      </c>
      <c r="EO50" s="8" t="e">
        <f t="shared" si="54"/>
        <v>#N/A</v>
      </c>
      <c r="EP50" s="8" t="e">
        <f t="shared" si="55"/>
        <v>#N/A</v>
      </c>
      <c r="EQ50" s="8" t="e">
        <f t="shared" si="56"/>
        <v>#N/A</v>
      </c>
      <c r="ER50" s="8" t="e">
        <f t="shared" si="57"/>
        <v>#N/A</v>
      </c>
      <c r="ES50" s="8" t="e">
        <f t="shared" si="58"/>
        <v>#N/A</v>
      </c>
      <c r="ET50" s="8" t="e">
        <f t="shared" si="59"/>
        <v>#N/A</v>
      </c>
      <c r="EU50" s="8" t="e">
        <f t="shared" si="60"/>
        <v>#N/A</v>
      </c>
      <c r="EV50" s="8" t="e">
        <f t="shared" si="61"/>
        <v>#N/A</v>
      </c>
      <c r="EW50" s="8" t="e">
        <f t="shared" si="62"/>
        <v>#N/A</v>
      </c>
      <c r="EX50" s="8" t="e">
        <f t="shared" si="63"/>
        <v>#N/A</v>
      </c>
      <c r="EY50" s="8" t="e">
        <f t="shared" si="64"/>
        <v>#N/A</v>
      </c>
      <c r="EZ50" s="8" t="e">
        <f t="shared" si="65"/>
        <v>#N/A</v>
      </c>
      <c r="FA50" s="8" t="e">
        <f t="shared" si="66"/>
        <v>#N/A</v>
      </c>
      <c r="FB50" s="8" t="e">
        <f t="shared" si="67"/>
        <v>#N/A</v>
      </c>
      <c r="FC50" s="8" t="e">
        <f t="shared" si="68"/>
        <v>#N/A</v>
      </c>
      <c r="FD50" s="8" t="e">
        <f t="shared" si="69"/>
        <v>#N/A</v>
      </c>
      <c r="FE50" s="8" t="e">
        <f t="shared" si="70"/>
        <v>#N/A</v>
      </c>
      <c r="FF50" s="8" t="e">
        <f t="shared" si="71"/>
        <v>#N/A</v>
      </c>
      <c r="FG50" s="8" t="e">
        <f t="shared" si="72"/>
        <v>#N/A</v>
      </c>
      <c r="FH50" s="8" t="e">
        <f t="shared" si="73"/>
        <v>#N/A</v>
      </c>
      <c r="FI50" s="8" t="e">
        <f t="shared" si="74"/>
        <v>#N/A</v>
      </c>
      <c r="FJ50" s="8" t="e">
        <f t="shared" si="75"/>
        <v>#N/A</v>
      </c>
      <c r="FK50" s="8" t="e">
        <f t="shared" si="76"/>
        <v>#N/A</v>
      </c>
      <c r="FL50" s="8" t="e">
        <f t="shared" si="77"/>
        <v>#N/A</v>
      </c>
      <c r="FM50" s="8" t="e">
        <f t="shared" si="78"/>
        <v>#N/A</v>
      </c>
      <c r="FN50" s="8" t="e">
        <f t="shared" si="79"/>
        <v>#N/A</v>
      </c>
      <c r="FO50" s="8" t="e">
        <f t="shared" si="80"/>
        <v>#N/A</v>
      </c>
      <c r="FP50" s="8" t="e">
        <f t="shared" si="81"/>
        <v>#N/A</v>
      </c>
      <c r="FQ50" s="8" t="e">
        <f t="shared" si="82"/>
        <v>#N/A</v>
      </c>
      <c r="FR50" s="8" t="e">
        <f t="shared" si="83"/>
        <v>#N/A</v>
      </c>
      <c r="FS50" s="8" t="e">
        <f t="shared" si="84"/>
        <v>#N/A</v>
      </c>
      <c r="FT50" s="8" t="e">
        <f t="shared" si="85"/>
        <v>#N/A</v>
      </c>
      <c r="FU50" s="8" t="e">
        <f t="shared" si="86"/>
        <v>#N/A</v>
      </c>
      <c r="FV50" s="8" t="e">
        <f t="shared" si="87"/>
        <v>#N/A</v>
      </c>
      <c r="FW50" s="8" t="e">
        <f t="shared" si="88"/>
        <v>#N/A</v>
      </c>
      <c r="FX50" s="8" t="e">
        <f t="shared" si="89"/>
        <v>#N/A</v>
      </c>
      <c r="FY50" s="8" t="e">
        <f t="shared" si="90"/>
        <v>#N/A</v>
      </c>
      <c r="FZ50" s="8" t="e">
        <f t="shared" si="91"/>
        <v>#N/A</v>
      </c>
      <c r="GA50" s="8" t="e">
        <f t="shared" si="92"/>
        <v>#N/A</v>
      </c>
      <c r="GB50" s="8" t="e">
        <f t="shared" si="93"/>
        <v>#N/A</v>
      </c>
      <c r="GC50" s="8" t="e">
        <f t="shared" si="94"/>
        <v>#N/A</v>
      </c>
      <c r="GD50" s="8" t="e">
        <f t="shared" si="95"/>
        <v>#N/A</v>
      </c>
      <c r="GE50" s="8" t="e">
        <f t="shared" si="96"/>
        <v>#N/A</v>
      </c>
      <c r="GF50" s="8" t="e">
        <f t="shared" si="97"/>
        <v>#N/A</v>
      </c>
      <c r="GG50" s="8" t="e">
        <f t="shared" si="98"/>
        <v>#N/A</v>
      </c>
      <c r="GH50" s="8" t="e">
        <f t="shared" si="99"/>
        <v>#N/A</v>
      </c>
      <c r="GI50" s="8" t="e">
        <f t="shared" si="100"/>
        <v>#N/A</v>
      </c>
      <c r="GJ50" s="8" t="e">
        <f t="shared" si="101"/>
        <v>#N/A</v>
      </c>
      <c r="GK50" s="8" t="e">
        <f t="shared" si="102"/>
        <v>#N/A</v>
      </c>
      <c r="GL50" s="8" t="e">
        <f t="shared" si="103"/>
        <v>#N/A</v>
      </c>
      <c r="GM50" s="8" t="e">
        <f t="shared" si="104"/>
        <v>#N/A</v>
      </c>
      <c r="GN50" s="8" t="e">
        <f t="shared" si="105"/>
        <v>#N/A</v>
      </c>
      <c r="GO50" s="8" t="e">
        <f t="shared" si="106"/>
        <v>#N/A</v>
      </c>
      <c r="GP50" s="8" t="e">
        <f t="shared" si="107"/>
        <v>#N/A</v>
      </c>
      <c r="GQ50" s="8" t="e">
        <f t="shared" si="108"/>
        <v>#N/A</v>
      </c>
      <c r="GR50" s="8" t="e">
        <f t="shared" si="109"/>
        <v>#N/A</v>
      </c>
      <c r="GS50" s="8" t="e">
        <f t="shared" si="110"/>
        <v>#N/A</v>
      </c>
      <c r="GT50" s="8" t="e">
        <f t="shared" si="111"/>
        <v>#N/A</v>
      </c>
      <c r="GU50" s="8" t="e">
        <f t="shared" si="112"/>
        <v>#N/A</v>
      </c>
      <c r="GV50" s="8" t="e">
        <f t="shared" si="113"/>
        <v>#N/A</v>
      </c>
      <c r="GW50" s="8" t="e">
        <f t="shared" si="114"/>
        <v>#N/A</v>
      </c>
      <c r="GX50" s="8" t="e">
        <f t="shared" si="115"/>
        <v>#N/A</v>
      </c>
      <c r="GY50" s="8" t="e">
        <f t="shared" si="116"/>
        <v>#N/A</v>
      </c>
      <c r="GZ50" s="8" t="e">
        <f t="shared" si="117"/>
        <v>#N/A</v>
      </c>
      <c r="HA50" s="8" t="e">
        <f t="shared" si="118"/>
        <v>#N/A</v>
      </c>
      <c r="HB50" s="8" t="e">
        <f t="shared" si="119"/>
        <v>#N/A</v>
      </c>
      <c r="HC50" s="8" t="e">
        <f t="shared" si="120"/>
        <v>#N/A</v>
      </c>
      <c r="HD50" s="8" t="e">
        <f t="shared" si="121"/>
        <v>#N/A</v>
      </c>
      <c r="HE50" s="8" t="e">
        <f t="shared" si="122"/>
        <v>#N/A</v>
      </c>
      <c r="HF50" s="8" t="e">
        <f t="shared" si="123"/>
        <v>#N/A</v>
      </c>
      <c r="HG50" s="8" t="e">
        <f t="shared" si="124"/>
        <v>#N/A</v>
      </c>
      <c r="HH50" s="8" t="e">
        <f t="shared" si="125"/>
        <v>#N/A</v>
      </c>
      <c r="HI50" s="8" t="e">
        <f t="shared" si="126"/>
        <v>#N/A</v>
      </c>
      <c r="HJ50" s="8" t="e">
        <f t="shared" si="127"/>
        <v>#N/A</v>
      </c>
      <c r="HK50" s="8" t="e">
        <f t="shared" si="128"/>
        <v>#N/A</v>
      </c>
      <c r="HL50" s="8" t="e">
        <f t="shared" si="129"/>
        <v>#N/A</v>
      </c>
      <c r="HM50" s="8" t="e">
        <f t="shared" si="130"/>
        <v>#N/A</v>
      </c>
      <c r="HN50" s="8" t="e">
        <f t="shared" si="131"/>
        <v>#N/A</v>
      </c>
    </row>
    <row r="51" spans="1:222" x14ac:dyDescent="0.2">
      <c r="AC51" s="8" t="s">
        <v>5457</v>
      </c>
      <c r="AD51" s="8" t="s">
        <v>5878</v>
      </c>
      <c r="AE51" s="8" t="str">
        <f t="shared" si="181"/>
        <v/>
      </c>
      <c r="AF51" s="8" t="str">
        <f t="shared" si="182"/>
        <v/>
      </c>
      <c r="AG51" s="8" t="str">
        <f t="shared" si="183"/>
        <v/>
      </c>
      <c r="AH51" s="8" t="str">
        <f t="shared" si="184"/>
        <v/>
      </c>
      <c r="AI51" s="8" t="str">
        <f t="shared" si="185"/>
        <v/>
      </c>
      <c r="AJ51" s="8" t="str">
        <f t="shared" si="186"/>
        <v/>
      </c>
      <c r="AK51" s="8" t="str">
        <f t="shared" si="187"/>
        <v/>
      </c>
      <c r="AL51" s="8" t="str">
        <f t="shared" si="188"/>
        <v/>
      </c>
      <c r="AM51" s="8" t="str">
        <f t="shared" si="189"/>
        <v/>
      </c>
      <c r="AN51" s="8" t="str">
        <f t="shared" si="190"/>
        <v/>
      </c>
      <c r="AO51" s="8" t="str">
        <f t="shared" si="191"/>
        <v/>
      </c>
      <c r="AP51" s="8" t="str">
        <f t="shared" si="192"/>
        <v/>
      </c>
      <c r="AQ51" s="8" t="str">
        <f t="shared" si="193"/>
        <v/>
      </c>
      <c r="AR51" s="8" t="str">
        <f t="shared" si="194"/>
        <v/>
      </c>
      <c r="AS51" s="8" t="str">
        <f t="shared" si="195"/>
        <v/>
      </c>
      <c r="AT51" s="8" t="str">
        <f t="shared" si="196"/>
        <v/>
      </c>
      <c r="AU51" s="8" t="str">
        <f t="shared" si="197"/>
        <v/>
      </c>
      <c r="AV51" s="8" t="str">
        <f t="shared" si="198"/>
        <v/>
      </c>
      <c r="AW51" s="8" t="str">
        <f t="shared" si="199"/>
        <v/>
      </c>
      <c r="AX51" s="8" t="str">
        <f t="shared" si="200"/>
        <v/>
      </c>
      <c r="AY51" s="8" t="str">
        <f t="shared" si="201"/>
        <v/>
      </c>
      <c r="AZ51" s="8" t="str">
        <f t="shared" si="202"/>
        <v/>
      </c>
      <c r="BA51" s="8" t="str">
        <f t="shared" si="203"/>
        <v/>
      </c>
      <c r="BB51" s="8" t="str">
        <f t="shared" si="204"/>
        <v/>
      </c>
      <c r="BC51" s="8" t="str">
        <f t="shared" si="205"/>
        <v/>
      </c>
      <c r="BD51" s="8" t="str">
        <f t="shared" si="206"/>
        <v/>
      </c>
      <c r="BE51" s="8" t="str">
        <f t="shared" si="207"/>
        <v/>
      </c>
      <c r="BF51" s="8" t="str">
        <f t="shared" si="208"/>
        <v/>
      </c>
      <c r="BG51" s="8" t="str">
        <f t="shared" si="209"/>
        <v/>
      </c>
      <c r="BH51" s="8" t="str">
        <f t="shared" si="210"/>
        <v/>
      </c>
      <c r="BI51" s="8" t="str">
        <f t="shared" si="211"/>
        <v/>
      </c>
      <c r="BJ51" s="8" t="str">
        <f t="shared" si="212"/>
        <v/>
      </c>
      <c r="BK51" s="8" t="str">
        <f t="shared" si="213"/>
        <v/>
      </c>
      <c r="BL51" s="8" t="str">
        <f t="shared" si="214"/>
        <v/>
      </c>
      <c r="BM51" s="8" t="str">
        <f t="shared" si="215"/>
        <v/>
      </c>
      <c r="BN51" s="8" t="str">
        <f t="shared" si="216"/>
        <v/>
      </c>
      <c r="BO51" s="8" t="str">
        <f t="shared" si="217"/>
        <v/>
      </c>
      <c r="BP51" s="8" t="str">
        <f t="shared" si="218"/>
        <v/>
      </c>
      <c r="BQ51" s="8" t="str">
        <f t="shared" si="219"/>
        <v/>
      </c>
      <c r="BR51" s="8" t="str">
        <f t="shared" si="220"/>
        <v/>
      </c>
      <c r="BS51" s="8" t="str">
        <f t="shared" si="221"/>
        <v/>
      </c>
      <c r="BT51" s="8" t="str">
        <f t="shared" si="222"/>
        <v/>
      </c>
      <c r="BU51" s="8" t="str">
        <f t="shared" si="223"/>
        <v/>
      </c>
      <c r="BV51" s="8" t="str">
        <f t="shared" si="224"/>
        <v/>
      </c>
      <c r="BW51" s="8" t="str">
        <f t="shared" si="225"/>
        <v/>
      </c>
      <c r="BX51" s="8" t="str">
        <f t="shared" si="226"/>
        <v/>
      </c>
      <c r="BY51" s="8" t="str">
        <f t="shared" si="227"/>
        <v/>
      </c>
      <c r="BZ51" s="8" t="str">
        <f t="shared" si="228"/>
        <v/>
      </c>
      <c r="CA51" s="8" t="str">
        <f t="shared" si="229"/>
        <v/>
      </c>
      <c r="CK51" s="8" t="s">
        <v>79</v>
      </c>
      <c r="CL51" s="8" t="s">
        <v>35</v>
      </c>
      <c r="DI51" s="8" t="s">
        <v>3221</v>
      </c>
      <c r="DK51" s="8" t="s">
        <v>34</v>
      </c>
      <c r="DL51" s="8" t="s">
        <v>4872</v>
      </c>
    </row>
    <row r="52" spans="1:222" x14ac:dyDescent="0.2">
      <c r="AC52" s="8" t="s">
        <v>5458</v>
      </c>
      <c r="AD52" s="8" t="s">
        <v>5879</v>
      </c>
      <c r="AE52" s="8" t="str">
        <f t="shared" si="181"/>
        <v/>
      </c>
      <c r="AF52" s="8" t="str">
        <f t="shared" si="182"/>
        <v/>
      </c>
      <c r="AG52" s="8" t="str">
        <f t="shared" si="183"/>
        <v/>
      </c>
      <c r="AH52" s="8" t="str">
        <f t="shared" si="184"/>
        <v/>
      </c>
      <c r="AI52" s="8" t="str">
        <f t="shared" si="185"/>
        <v/>
      </c>
      <c r="AJ52" s="8" t="str">
        <f t="shared" si="186"/>
        <v/>
      </c>
      <c r="AK52" s="8" t="str">
        <f t="shared" si="187"/>
        <v/>
      </c>
      <c r="AL52" s="8" t="str">
        <f t="shared" si="188"/>
        <v/>
      </c>
      <c r="AM52" s="8" t="str">
        <f t="shared" si="189"/>
        <v/>
      </c>
      <c r="AN52" s="8" t="str">
        <f t="shared" si="190"/>
        <v/>
      </c>
      <c r="AO52" s="8" t="str">
        <f t="shared" si="191"/>
        <v/>
      </c>
      <c r="AP52" s="8" t="str">
        <f t="shared" si="192"/>
        <v/>
      </c>
      <c r="AQ52" s="8" t="str">
        <f t="shared" si="193"/>
        <v/>
      </c>
      <c r="AR52" s="8" t="str">
        <f t="shared" si="194"/>
        <v/>
      </c>
      <c r="AS52" s="8" t="str">
        <f t="shared" si="195"/>
        <v/>
      </c>
      <c r="AT52" s="8" t="str">
        <f t="shared" si="196"/>
        <v/>
      </c>
      <c r="AU52" s="8" t="str">
        <f t="shared" si="197"/>
        <v/>
      </c>
      <c r="AV52" s="8" t="str">
        <f t="shared" si="198"/>
        <v/>
      </c>
      <c r="AW52" s="8" t="str">
        <f t="shared" si="199"/>
        <v/>
      </c>
      <c r="AX52" s="8" t="str">
        <f t="shared" si="200"/>
        <v/>
      </c>
      <c r="AY52" s="8" t="str">
        <f t="shared" si="201"/>
        <v/>
      </c>
      <c r="AZ52" s="8" t="str">
        <f t="shared" si="202"/>
        <v/>
      </c>
      <c r="BA52" s="8" t="str">
        <f t="shared" si="203"/>
        <v/>
      </c>
      <c r="BB52" s="8" t="str">
        <f t="shared" si="204"/>
        <v/>
      </c>
      <c r="BC52" s="8" t="str">
        <f t="shared" si="205"/>
        <v/>
      </c>
      <c r="BD52" s="8" t="str">
        <f t="shared" si="206"/>
        <v/>
      </c>
      <c r="BE52" s="8" t="str">
        <f t="shared" si="207"/>
        <v/>
      </c>
      <c r="BF52" s="8" t="str">
        <f t="shared" si="208"/>
        <v/>
      </c>
      <c r="BG52" s="8" t="str">
        <f t="shared" si="209"/>
        <v/>
      </c>
      <c r="BH52" s="8" t="str">
        <f t="shared" si="210"/>
        <v/>
      </c>
      <c r="BI52" s="8" t="str">
        <f t="shared" si="211"/>
        <v/>
      </c>
      <c r="BJ52" s="8" t="str">
        <f t="shared" si="212"/>
        <v/>
      </c>
      <c r="BK52" s="8" t="str">
        <f t="shared" si="213"/>
        <v/>
      </c>
      <c r="BL52" s="8" t="str">
        <f t="shared" si="214"/>
        <v/>
      </c>
      <c r="BM52" s="8" t="str">
        <f t="shared" si="215"/>
        <v/>
      </c>
      <c r="BN52" s="8" t="str">
        <f t="shared" si="216"/>
        <v/>
      </c>
      <c r="BO52" s="8" t="str">
        <f t="shared" si="217"/>
        <v/>
      </c>
      <c r="BP52" s="8" t="str">
        <f t="shared" si="218"/>
        <v/>
      </c>
      <c r="BQ52" s="8" t="str">
        <f t="shared" si="219"/>
        <v/>
      </c>
      <c r="BR52" s="8" t="str">
        <f t="shared" si="220"/>
        <v/>
      </c>
      <c r="BS52" s="8" t="str">
        <f t="shared" si="221"/>
        <v/>
      </c>
      <c r="BT52" s="8" t="str">
        <f t="shared" si="222"/>
        <v/>
      </c>
      <c r="BU52" s="8" t="str">
        <f t="shared" si="223"/>
        <v/>
      </c>
      <c r="BV52" s="8" t="str">
        <f t="shared" si="224"/>
        <v/>
      </c>
      <c r="BW52" s="8" t="str">
        <f t="shared" si="225"/>
        <v/>
      </c>
      <c r="BX52" s="8" t="str">
        <f t="shared" si="226"/>
        <v/>
      </c>
      <c r="BY52" s="8" t="str">
        <f t="shared" si="227"/>
        <v/>
      </c>
      <c r="BZ52" s="8" t="str">
        <f t="shared" si="228"/>
        <v/>
      </c>
      <c r="CA52" s="8" t="str">
        <f t="shared" si="229"/>
        <v/>
      </c>
      <c r="CK52" s="8" t="s">
        <v>80</v>
      </c>
      <c r="CL52" s="8" t="s">
        <v>58</v>
      </c>
      <c r="DI52" s="8" t="s">
        <v>3222</v>
      </c>
      <c r="DK52" s="8" t="s">
        <v>34</v>
      </c>
      <c r="DL52" s="8" t="s">
        <v>443</v>
      </c>
    </row>
    <row r="53" spans="1:222" x14ac:dyDescent="0.2">
      <c r="AC53" s="8" t="s">
        <v>5459</v>
      </c>
      <c r="AD53" s="8" t="s">
        <v>5880</v>
      </c>
      <c r="AE53" s="8" t="str">
        <f t="shared" si="181"/>
        <v/>
      </c>
      <c r="AF53" s="8" t="str">
        <f t="shared" si="182"/>
        <v/>
      </c>
      <c r="AG53" s="8" t="str">
        <f t="shared" si="183"/>
        <v/>
      </c>
      <c r="AH53" s="8" t="str">
        <f t="shared" si="184"/>
        <v/>
      </c>
      <c r="AI53" s="8" t="str">
        <f t="shared" si="185"/>
        <v/>
      </c>
      <c r="AJ53" s="8" t="str">
        <f t="shared" si="186"/>
        <v/>
      </c>
      <c r="AK53" s="8" t="str">
        <f t="shared" si="187"/>
        <v/>
      </c>
      <c r="AL53" s="8" t="str">
        <f t="shared" si="188"/>
        <v/>
      </c>
      <c r="AM53" s="8" t="str">
        <f t="shared" si="189"/>
        <v/>
      </c>
      <c r="AN53" s="8" t="str">
        <f t="shared" si="190"/>
        <v/>
      </c>
      <c r="AO53" s="8" t="str">
        <f t="shared" si="191"/>
        <v/>
      </c>
      <c r="AP53" s="8" t="str">
        <f t="shared" si="192"/>
        <v/>
      </c>
      <c r="AQ53" s="8" t="str">
        <f t="shared" si="193"/>
        <v/>
      </c>
      <c r="AR53" s="8" t="str">
        <f t="shared" si="194"/>
        <v/>
      </c>
      <c r="AS53" s="8" t="str">
        <f t="shared" si="195"/>
        <v/>
      </c>
      <c r="AT53" s="8" t="str">
        <f t="shared" si="196"/>
        <v/>
      </c>
      <c r="AU53" s="8" t="str">
        <f t="shared" si="197"/>
        <v/>
      </c>
      <c r="AV53" s="8" t="str">
        <f t="shared" si="198"/>
        <v/>
      </c>
      <c r="AW53" s="8" t="str">
        <f t="shared" si="199"/>
        <v/>
      </c>
      <c r="AX53" s="8" t="str">
        <f t="shared" si="200"/>
        <v/>
      </c>
      <c r="AY53" s="8" t="str">
        <f t="shared" si="201"/>
        <v/>
      </c>
      <c r="AZ53" s="8" t="str">
        <f t="shared" si="202"/>
        <v/>
      </c>
      <c r="BA53" s="8" t="str">
        <f t="shared" si="203"/>
        <v/>
      </c>
      <c r="BB53" s="8" t="str">
        <f t="shared" si="204"/>
        <v/>
      </c>
      <c r="BC53" s="8" t="str">
        <f t="shared" si="205"/>
        <v/>
      </c>
      <c r="BD53" s="8" t="str">
        <f t="shared" si="206"/>
        <v/>
      </c>
      <c r="BE53" s="8" t="str">
        <f t="shared" si="207"/>
        <v/>
      </c>
      <c r="BF53" s="8" t="str">
        <f t="shared" si="208"/>
        <v/>
      </c>
      <c r="BG53" s="8" t="str">
        <f t="shared" si="209"/>
        <v/>
      </c>
      <c r="BH53" s="8" t="str">
        <f t="shared" si="210"/>
        <v/>
      </c>
      <c r="BI53" s="8" t="str">
        <f t="shared" si="211"/>
        <v/>
      </c>
      <c r="BJ53" s="8" t="str">
        <f t="shared" si="212"/>
        <v/>
      </c>
      <c r="BK53" s="8" t="str">
        <f t="shared" si="213"/>
        <v/>
      </c>
      <c r="BL53" s="8" t="str">
        <f t="shared" si="214"/>
        <v/>
      </c>
      <c r="BM53" s="8" t="str">
        <f t="shared" si="215"/>
        <v/>
      </c>
      <c r="BN53" s="8" t="str">
        <f t="shared" si="216"/>
        <v/>
      </c>
      <c r="BO53" s="8" t="str">
        <f t="shared" si="217"/>
        <v/>
      </c>
      <c r="BP53" s="8" t="str">
        <f t="shared" si="218"/>
        <v/>
      </c>
      <c r="BQ53" s="8" t="str">
        <f t="shared" si="219"/>
        <v/>
      </c>
      <c r="BR53" s="8" t="str">
        <f t="shared" si="220"/>
        <v/>
      </c>
      <c r="BS53" s="8" t="str">
        <f t="shared" si="221"/>
        <v/>
      </c>
      <c r="BT53" s="8" t="str">
        <f t="shared" si="222"/>
        <v/>
      </c>
      <c r="BU53" s="8" t="str">
        <f t="shared" si="223"/>
        <v/>
      </c>
      <c r="BV53" s="8" t="str">
        <f t="shared" si="224"/>
        <v/>
      </c>
      <c r="BW53" s="8" t="str">
        <f t="shared" si="225"/>
        <v/>
      </c>
      <c r="BX53" s="8" t="str">
        <f t="shared" si="226"/>
        <v/>
      </c>
      <c r="BY53" s="8" t="str">
        <f t="shared" si="227"/>
        <v/>
      </c>
      <c r="BZ53" s="8" t="str">
        <f t="shared" si="228"/>
        <v/>
      </c>
      <c r="CA53" s="8" t="str">
        <f t="shared" si="229"/>
        <v/>
      </c>
      <c r="CK53" s="8" t="s">
        <v>81</v>
      </c>
      <c r="CL53" s="8" t="s">
        <v>60</v>
      </c>
      <c r="DI53" s="8" t="s">
        <v>3223</v>
      </c>
      <c r="DK53" s="8" t="s">
        <v>34</v>
      </c>
      <c r="DL53" s="8" t="s">
        <v>3163</v>
      </c>
    </row>
    <row r="54" spans="1:222" x14ac:dyDescent="0.2">
      <c r="AC54" s="8" t="s">
        <v>5460</v>
      </c>
      <c r="AD54" s="8" t="s">
        <v>5881</v>
      </c>
      <c r="AE54" s="8" t="str">
        <f t="shared" si="181"/>
        <v/>
      </c>
      <c r="AF54" s="8" t="str">
        <f t="shared" si="182"/>
        <v/>
      </c>
      <c r="AG54" s="8" t="str">
        <f t="shared" si="183"/>
        <v/>
      </c>
      <c r="AH54" s="8" t="str">
        <f t="shared" si="184"/>
        <v/>
      </c>
      <c r="AI54" s="8" t="str">
        <f t="shared" si="185"/>
        <v/>
      </c>
      <c r="AJ54" s="8" t="str">
        <f t="shared" si="186"/>
        <v/>
      </c>
      <c r="AK54" s="8" t="str">
        <f t="shared" si="187"/>
        <v/>
      </c>
      <c r="AL54" s="8" t="str">
        <f t="shared" si="188"/>
        <v/>
      </c>
      <c r="AM54" s="8" t="str">
        <f t="shared" si="189"/>
        <v/>
      </c>
      <c r="AN54" s="8" t="str">
        <f t="shared" si="190"/>
        <v/>
      </c>
      <c r="AO54" s="8" t="str">
        <f t="shared" si="191"/>
        <v/>
      </c>
      <c r="AP54" s="8" t="str">
        <f t="shared" si="192"/>
        <v/>
      </c>
      <c r="AQ54" s="8" t="str">
        <f t="shared" si="193"/>
        <v/>
      </c>
      <c r="AR54" s="8" t="str">
        <f t="shared" si="194"/>
        <v/>
      </c>
      <c r="AS54" s="8" t="str">
        <f t="shared" si="195"/>
        <v/>
      </c>
      <c r="AT54" s="8" t="str">
        <f t="shared" si="196"/>
        <v/>
      </c>
      <c r="AU54" s="8" t="str">
        <f t="shared" si="197"/>
        <v/>
      </c>
      <c r="AV54" s="8" t="str">
        <f t="shared" si="198"/>
        <v/>
      </c>
      <c r="AW54" s="8" t="str">
        <f t="shared" si="199"/>
        <v/>
      </c>
      <c r="AX54" s="8" t="str">
        <f t="shared" si="200"/>
        <v/>
      </c>
      <c r="AY54" s="8" t="str">
        <f t="shared" si="201"/>
        <v/>
      </c>
      <c r="AZ54" s="8" t="str">
        <f t="shared" si="202"/>
        <v/>
      </c>
      <c r="BA54" s="8" t="str">
        <f t="shared" si="203"/>
        <v/>
      </c>
      <c r="BB54" s="8" t="str">
        <f t="shared" si="204"/>
        <v/>
      </c>
      <c r="BC54" s="8" t="str">
        <f t="shared" si="205"/>
        <v/>
      </c>
      <c r="BD54" s="8" t="str">
        <f t="shared" si="206"/>
        <v/>
      </c>
      <c r="BE54" s="8" t="str">
        <f t="shared" si="207"/>
        <v/>
      </c>
      <c r="BF54" s="8" t="str">
        <f t="shared" si="208"/>
        <v/>
      </c>
      <c r="BG54" s="8" t="str">
        <f t="shared" si="209"/>
        <v/>
      </c>
      <c r="BH54" s="8" t="str">
        <f t="shared" si="210"/>
        <v/>
      </c>
      <c r="BI54" s="8" t="str">
        <f t="shared" si="211"/>
        <v/>
      </c>
      <c r="BJ54" s="8" t="str">
        <f t="shared" si="212"/>
        <v/>
      </c>
      <c r="BK54" s="8" t="str">
        <f t="shared" si="213"/>
        <v/>
      </c>
      <c r="BL54" s="8" t="str">
        <f t="shared" si="214"/>
        <v/>
      </c>
      <c r="BM54" s="8" t="str">
        <f t="shared" si="215"/>
        <v/>
      </c>
      <c r="BN54" s="8" t="str">
        <f t="shared" si="216"/>
        <v/>
      </c>
      <c r="BO54" s="8" t="str">
        <f t="shared" si="217"/>
        <v/>
      </c>
      <c r="BP54" s="8" t="str">
        <f t="shared" si="218"/>
        <v/>
      </c>
      <c r="BQ54" s="8" t="str">
        <f t="shared" si="219"/>
        <v/>
      </c>
      <c r="BR54" s="8" t="str">
        <f t="shared" si="220"/>
        <v/>
      </c>
      <c r="BS54" s="8" t="str">
        <f t="shared" si="221"/>
        <v/>
      </c>
      <c r="BT54" s="8" t="str">
        <f t="shared" si="222"/>
        <v/>
      </c>
      <c r="BU54" s="8" t="str">
        <f t="shared" si="223"/>
        <v/>
      </c>
      <c r="BV54" s="8" t="str">
        <f t="shared" si="224"/>
        <v/>
      </c>
      <c r="BW54" s="8" t="str">
        <f t="shared" si="225"/>
        <v/>
      </c>
      <c r="BX54" s="8" t="str">
        <f t="shared" si="226"/>
        <v/>
      </c>
      <c r="BY54" s="8" t="str">
        <f t="shared" si="227"/>
        <v/>
      </c>
      <c r="BZ54" s="8" t="str">
        <f t="shared" si="228"/>
        <v/>
      </c>
      <c r="CA54" s="8" t="str">
        <f t="shared" si="229"/>
        <v/>
      </c>
      <c r="CK54" s="8" t="s">
        <v>82</v>
      </c>
      <c r="CL54" s="8" t="s">
        <v>44</v>
      </c>
      <c r="DI54" s="8" t="s">
        <v>3224</v>
      </c>
      <c r="DK54" s="8" t="s">
        <v>34</v>
      </c>
      <c r="DL54" s="8" t="s">
        <v>4466</v>
      </c>
    </row>
    <row r="55" spans="1:222" x14ac:dyDescent="0.2">
      <c r="AC55" s="8" t="s">
        <v>5461</v>
      </c>
      <c r="AD55" s="8" t="s">
        <v>5882</v>
      </c>
      <c r="AE55" s="8" t="str">
        <f t="shared" si="181"/>
        <v/>
      </c>
      <c r="AF55" s="8" t="str">
        <f t="shared" si="182"/>
        <v/>
      </c>
      <c r="AG55" s="8" t="str">
        <f t="shared" si="183"/>
        <v/>
      </c>
      <c r="AH55" s="8" t="str">
        <f t="shared" si="184"/>
        <v/>
      </c>
      <c r="AI55" s="8" t="str">
        <f t="shared" si="185"/>
        <v/>
      </c>
      <c r="AJ55" s="8" t="str">
        <f t="shared" si="186"/>
        <v/>
      </c>
      <c r="AK55" s="8" t="str">
        <f t="shared" si="187"/>
        <v/>
      </c>
      <c r="AL55" s="8" t="str">
        <f t="shared" si="188"/>
        <v/>
      </c>
      <c r="AM55" s="8" t="str">
        <f t="shared" si="189"/>
        <v/>
      </c>
      <c r="AN55" s="8" t="str">
        <f t="shared" si="190"/>
        <v/>
      </c>
      <c r="AO55" s="8" t="str">
        <f t="shared" si="191"/>
        <v/>
      </c>
      <c r="AP55" s="8" t="str">
        <f t="shared" si="192"/>
        <v/>
      </c>
      <c r="AQ55" s="8" t="str">
        <f t="shared" si="193"/>
        <v/>
      </c>
      <c r="AR55" s="8" t="str">
        <f t="shared" si="194"/>
        <v/>
      </c>
      <c r="AS55" s="8" t="str">
        <f t="shared" si="195"/>
        <v/>
      </c>
      <c r="AT55" s="8" t="str">
        <f t="shared" si="196"/>
        <v/>
      </c>
      <c r="AU55" s="8" t="str">
        <f t="shared" si="197"/>
        <v/>
      </c>
      <c r="AV55" s="8" t="str">
        <f t="shared" si="198"/>
        <v/>
      </c>
      <c r="AW55" s="8" t="str">
        <f t="shared" si="199"/>
        <v/>
      </c>
      <c r="AX55" s="8" t="str">
        <f t="shared" si="200"/>
        <v/>
      </c>
      <c r="AY55" s="8" t="str">
        <f t="shared" si="201"/>
        <v/>
      </c>
      <c r="AZ55" s="8" t="str">
        <f t="shared" si="202"/>
        <v/>
      </c>
      <c r="BA55" s="8" t="str">
        <f t="shared" si="203"/>
        <v/>
      </c>
      <c r="BB55" s="8" t="str">
        <f t="shared" si="204"/>
        <v/>
      </c>
      <c r="BC55" s="8" t="str">
        <f t="shared" si="205"/>
        <v/>
      </c>
      <c r="BD55" s="8" t="str">
        <f t="shared" si="206"/>
        <v/>
      </c>
      <c r="BE55" s="8" t="str">
        <f t="shared" si="207"/>
        <v/>
      </c>
      <c r="BF55" s="8" t="str">
        <f t="shared" si="208"/>
        <v/>
      </c>
      <c r="BG55" s="8" t="str">
        <f t="shared" si="209"/>
        <v/>
      </c>
      <c r="BH55" s="8" t="str">
        <f t="shared" si="210"/>
        <v/>
      </c>
      <c r="BI55" s="8" t="str">
        <f t="shared" si="211"/>
        <v/>
      </c>
      <c r="BJ55" s="8" t="str">
        <f t="shared" si="212"/>
        <v/>
      </c>
      <c r="BK55" s="8" t="str">
        <f t="shared" si="213"/>
        <v/>
      </c>
      <c r="BL55" s="8" t="str">
        <f t="shared" si="214"/>
        <v/>
      </c>
      <c r="BM55" s="8" t="str">
        <f t="shared" si="215"/>
        <v/>
      </c>
      <c r="BN55" s="8" t="str">
        <f t="shared" si="216"/>
        <v/>
      </c>
      <c r="BO55" s="8" t="str">
        <f t="shared" si="217"/>
        <v/>
      </c>
      <c r="BP55" s="8" t="str">
        <f t="shared" si="218"/>
        <v/>
      </c>
      <c r="BQ55" s="8" t="str">
        <f t="shared" si="219"/>
        <v/>
      </c>
      <c r="BR55" s="8" t="str">
        <f t="shared" si="220"/>
        <v/>
      </c>
      <c r="BS55" s="8" t="str">
        <f t="shared" si="221"/>
        <v/>
      </c>
      <c r="BT55" s="8" t="str">
        <f t="shared" si="222"/>
        <v/>
      </c>
      <c r="BU55" s="8" t="str">
        <f t="shared" si="223"/>
        <v/>
      </c>
      <c r="BV55" s="8" t="str">
        <f t="shared" si="224"/>
        <v/>
      </c>
      <c r="BW55" s="8" t="str">
        <f t="shared" si="225"/>
        <v/>
      </c>
      <c r="BX55" s="8" t="str">
        <f t="shared" si="226"/>
        <v/>
      </c>
      <c r="BY55" s="8" t="str">
        <f t="shared" si="227"/>
        <v/>
      </c>
      <c r="BZ55" s="8" t="str">
        <f t="shared" si="228"/>
        <v/>
      </c>
      <c r="CA55" s="8" t="str">
        <f t="shared" si="229"/>
        <v/>
      </c>
      <c r="CK55" s="8" t="s">
        <v>83</v>
      </c>
      <c r="CL55" s="8" t="s">
        <v>31</v>
      </c>
      <c r="DI55" s="8" t="s">
        <v>3225</v>
      </c>
      <c r="DK55" s="8" t="s">
        <v>34</v>
      </c>
      <c r="DL55" s="8" t="s">
        <v>4873</v>
      </c>
    </row>
    <row r="56" spans="1:222" x14ac:dyDescent="0.2">
      <c r="AC56" s="8" t="s">
        <v>5462</v>
      </c>
      <c r="AD56" s="8" t="s">
        <v>5883</v>
      </c>
      <c r="AE56" s="8" t="str">
        <f t="shared" si="181"/>
        <v/>
      </c>
      <c r="AF56" s="8" t="str">
        <f t="shared" si="182"/>
        <v/>
      </c>
      <c r="AG56" s="8" t="str">
        <f t="shared" si="183"/>
        <v/>
      </c>
      <c r="AH56" s="8" t="str">
        <f t="shared" si="184"/>
        <v/>
      </c>
      <c r="AI56" s="8" t="str">
        <f t="shared" si="185"/>
        <v/>
      </c>
      <c r="AJ56" s="8" t="str">
        <f t="shared" si="186"/>
        <v/>
      </c>
      <c r="AK56" s="8" t="str">
        <f t="shared" si="187"/>
        <v/>
      </c>
      <c r="AL56" s="8" t="str">
        <f t="shared" si="188"/>
        <v/>
      </c>
      <c r="AM56" s="8" t="str">
        <f t="shared" si="189"/>
        <v/>
      </c>
      <c r="AN56" s="8" t="str">
        <f t="shared" si="190"/>
        <v/>
      </c>
      <c r="AO56" s="8" t="str">
        <f t="shared" si="191"/>
        <v/>
      </c>
      <c r="AP56" s="8" t="str">
        <f t="shared" si="192"/>
        <v/>
      </c>
      <c r="AQ56" s="8" t="str">
        <f t="shared" si="193"/>
        <v/>
      </c>
      <c r="AR56" s="8" t="str">
        <f t="shared" si="194"/>
        <v/>
      </c>
      <c r="AS56" s="8" t="str">
        <f t="shared" si="195"/>
        <v/>
      </c>
      <c r="AT56" s="8" t="str">
        <f t="shared" si="196"/>
        <v/>
      </c>
      <c r="AU56" s="8" t="str">
        <f t="shared" si="197"/>
        <v/>
      </c>
      <c r="AV56" s="8" t="str">
        <f t="shared" si="198"/>
        <v/>
      </c>
      <c r="AW56" s="8" t="str">
        <f t="shared" si="199"/>
        <v/>
      </c>
      <c r="AX56" s="8" t="str">
        <f t="shared" si="200"/>
        <v/>
      </c>
      <c r="AY56" s="8" t="str">
        <f t="shared" si="201"/>
        <v/>
      </c>
      <c r="AZ56" s="8" t="str">
        <f t="shared" si="202"/>
        <v/>
      </c>
      <c r="BA56" s="8" t="str">
        <f t="shared" si="203"/>
        <v/>
      </c>
      <c r="BB56" s="8" t="str">
        <f t="shared" si="204"/>
        <v/>
      </c>
      <c r="BC56" s="8" t="str">
        <f t="shared" si="205"/>
        <v/>
      </c>
      <c r="BD56" s="8" t="str">
        <f t="shared" si="206"/>
        <v/>
      </c>
      <c r="BE56" s="8" t="str">
        <f t="shared" si="207"/>
        <v/>
      </c>
      <c r="BF56" s="8" t="str">
        <f t="shared" si="208"/>
        <v/>
      </c>
      <c r="BG56" s="8" t="str">
        <f t="shared" si="209"/>
        <v/>
      </c>
      <c r="BH56" s="8" t="str">
        <f t="shared" si="210"/>
        <v/>
      </c>
      <c r="BI56" s="8" t="str">
        <f t="shared" si="211"/>
        <v/>
      </c>
      <c r="BJ56" s="8" t="str">
        <f t="shared" si="212"/>
        <v/>
      </c>
      <c r="BK56" s="8" t="str">
        <f t="shared" si="213"/>
        <v/>
      </c>
      <c r="BL56" s="8" t="str">
        <f t="shared" si="214"/>
        <v/>
      </c>
      <c r="BM56" s="8" t="str">
        <f t="shared" si="215"/>
        <v/>
      </c>
      <c r="BN56" s="8" t="str">
        <f t="shared" si="216"/>
        <v/>
      </c>
      <c r="BO56" s="8" t="str">
        <f t="shared" si="217"/>
        <v/>
      </c>
      <c r="BP56" s="8" t="str">
        <f t="shared" si="218"/>
        <v/>
      </c>
      <c r="BQ56" s="8" t="str">
        <f t="shared" si="219"/>
        <v/>
      </c>
      <c r="BR56" s="8" t="str">
        <f t="shared" si="220"/>
        <v/>
      </c>
      <c r="BS56" s="8" t="str">
        <f t="shared" si="221"/>
        <v/>
      </c>
      <c r="BT56" s="8" t="str">
        <f t="shared" si="222"/>
        <v/>
      </c>
      <c r="BU56" s="8" t="str">
        <f t="shared" si="223"/>
        <v/>
      </c>
      <c r="BV56" s="8" t="str">
        <f t="shared" si="224"/>
        <v/>
      </c>
      <c r="BW56" s="8" t="str">
        <f t="shared" si="225"/>
        <v/>
      </c>
      <c r="BX56" s="8" t="str">
        <f t="shared" si="226"/>
        <v/>
      </c>
      <c r="BY56" s="8" t="str">
        <f t="shared" si="227"/>
        <v/>
      </c>
      <c r="BZ56" s="8" t="str">
        <f t="shared" si="228"/>
        <v/>
      </c>
      <c r="CA56" s="8" t="str">
        <f t="shared" si="229"/>
        <v/>
      </c>
      <c r="CK56" s="8" t="s">
        <v>84</v>
      </c>
      <c r="CL56" s="8" t="s">
        <v>4900</v>
      </c>
      <c r="DI56" s="8" t="s">
        <v>3226</v>
      </c>
      <c r="DK56" s="8" t="s">
        <v>34</v>
      </c>
      <c r="DL56" s="8" t="s">
        <v>3717</v>
      </c>
    </row>
    <row r="57" spans="1:222" x14ac:dyDescent="0.2">
      <c r="AC57" s="8" t="s">
        <v>5463</v>
      </c>
      <c r="AD57" s="8" t="s">
        <v>5884</v>
      </c>
      <c r="AE57" s="8" t="str">
        <f t="shared" si="181"/>
        <v/>
      </c>
      <c r="AF57" s="8" t="str">
        <f t="shared" si="182"/>
        <v/>
      </c>
      <c r="AG57" s="8" t="str">
        <f t="shared" si="183"/>
        <v/>
      </c>
      <c r="AH57" s="8" t="str">
        <f t="shared" si="184"/>
        <v/>
      </c>
      <c r="AI57" s="8" t="str">
        <f t="shared" si="185"/>
        <v/>
      </c>
      <c r="AJ57" s="8" t="str">
        <f t="shared" si="186"/>
        <v/>
      </c>
      <c r="AK57" s="8" t="str">
        <f t="shared" si="187"/>
        <v/>
      </c>
      <c r="AL57" s="8" t="str">
        <f t="shared" si="188"/>
        <v/>
      </c>
      <c r="AM57" s="8" t="str">
        <f t="shared" si="189"/>
        <v/>
      </c>
      <c r="AN57" s="8" t="str">
        <f t="shared" si="190"/>
        <v/>
      </c>
      <c r="AO57" s="8" t="str">
        <f t="shared" si="191"/>
        <v/>
      </c>
      <c r="AP57" s="8" t="str">
        <f t="shared" si="192"/>
        <v/>
      </c>
      <c r="AQ57" s="8" t="str">
        <f t="shared" si="193"/>
        <v/>
      </c>
      <c r="AR57" s="8" t="str">
        <f t="shared" si="194"/>
        <v/>
      </c>
      <c r="AS57" s="8" t="str">
        <f t="shared" si="195"/>
        <v/>
      </c>
      <c r="AT57" s="8" t="str">
        <f t="shared" si="196"/>
        <v/>
      </c>
      <c r="AU57" s="8" t="str">
        <f t="shared" si="197"/>
        <v/>
      </c>
      <c r="AV57" s="8" t="str">
        <f t="shared" si="198"/>
        <v/>
      </c>
      <c r="AW57" s="8" t="str">
        <f t="shared" si="199"/>
        <v/>
      </c>
      <c r="AX57" s="8" t="str">
        <f t="shared" si="200"/>
        <v/>
      </c>
      <c r="AY57" s="8" t="str">
        <f t="shared" si="201"/>
        <v/>
      </c>
      <c r="AZ57" s="8" t="str">
        <f t="shared" si="202"/>
        <v/>
      </c>
      <c r="BA57" s="8" t="str">
        <f t="shared" si="203"/>
        <v/>
      </c>
      <c r="BB57" s="8" t="str">
        <f t="shared" si="204"/>
        <v/>
      </c>
      <c r="BC57" s="8" t="str">
        <f t="shared" si="205"/>
        <v/>
      </c>
      <c r="BD57" s="8" t="str">
        <f t="shared" si="206"/>
        <v/>
      </c>
      <c r="BE57" s="8" t="str">
        <f t="shared" si="207"/>
        <v/>
      </c>
      <c r="BF57" s="8" t="str">
        <f t="shared" si="208"/>
        <v/>
      </c>
      <c r="BG57" s="8" t="str">
        <f t="shared" si="209"/>
        <v/>
      </c>
      <c r="BH57" s="8" t="str">
        <f t="shared" si="210"/>
        <v/>
      </c>
      <c r="BI57" s="8" t="str">
        <f t="shared" si="211"/>
        <v/>
      </c>
      <c r="BJ57" s="8" t="str">
        <f t="shared" si="212"/>
        <v/>
      </c>
      <c r="BK57" s="8" t="str">
        <f t="shared" si="213"/>
        <v/>
      </c>
      <c r="BL57" s="8" t="str">
        <f t="shared" si="214"/>
        <v/>
      </c>
      <c r="BM57" s="8" t="str">
        <f t="shared" si="215"/>
        <v/>
      </c>
      <c r="BN57" s="8" t="str">
        <f t="shared" si="216"/>
        <v/>
      </c>
      <c r="BO57" s="8" t="str">
        <f t="shared" si="217"/>
        <v/>
      </c>
      <c r="BP57" s="8" t="str">
        <f t="shared" si="218"/>
        <v/>
      </c>
      <c r="BQ57" s="8" t="str">
        <f t="shared" si="219"/>
        <v/>
      </c>
      <c r="BR57" s="8" t="str">
        <f t="shared" si="220"/>
        <v/>
      </c>
      <c r="BS57" s="8" t="str">
        <f t="shared" si="221"/>
        <v/>
      </c>
      <c r="BT57" s="8" t="str">
        <f t="shared" si="222"/>
        <v/>
      </c>
      <c r="BU57" s="8" t="str">
        <f t="shared" si="223"/>
        <v/>
      </c>
      <c r="BV57" s="8" t="str">
        <f t="shared" si="224"/>
        <v/>
      </c>
      <c r="BW57" s="8" t="str">
        <f t="shared" si="225"/>
        <v/>
      </c>
      <c r="BX57" s="8" t="str">
        <f t="shared" si="226"/>
        <v/>
      </c>
      <c r="BY57" s="8" t="str">
        <f t="shared" si="227"/>
        <v/>
      </c>
      <c r="BZ57" s="8" t="str">
        <f t="shared" si="228"/>
        <v/>
      </c>
      <c r="CA57" s="8" t="str">
        <f t="shared" si="229"/>
        <v/>
      </c>
      <c r="CK57" s="8" t="s">
        <v>85</v>
      </c>
      <c r="CL57" s="8" t="s">
        <v>48</v>
      </c>
      <c r="DI57" s="8" t="s">
        <v>3227</v>
      </c>
      <c r="DK57" s="8" t="s">
        <v>34</v>
      </c>
      <c r="DL57" s="8" t="s">
        <v>3165</v>
      </c>
    </row>
    <row r="58" spans="1:222" x14ac:dyDescent="0.2">
      <c r="AC58" s="8" t="s">
        <v>5278</v>
      </c>
      <c r="AD58" s="8" t="s">
        <v>5885</v>
      </c>
      <c r="AE58" s="8" t="str">
        <f t="shared" si="181"/>
        <v/>
      </c>
      <c r="AF58" s="8" t="str">
        <f t="shared" si="182"/>
        <v/>
      </c>
      <c r="AG58" s="8" t="str">
        <f t="shared" si="183"/>
        <v/>
      </c>
      <c r="AH58" s="8" t="str">
        <f t="shared" si="184"/>
        <v/>
      </c>
      <c r="AI58" s="8" t="str">
        <f t="shared" si="185"/>
        <v/>
      </c>
      <c r="AJ58" s="8" t="str">
        <f t="shared" si="186"/>
        <v/>
      </c>
      <c r="AK58" s="8" t="str">
        <f t="shared" si="187"/>
        <v/>
      </c>
      <c r="AL58" s="8" t="str">
        <f t="shared" si="188"/>
        <v/>
      </c>
      <c r="AM58" s="8" t="str">
        <f t="shared" si="189"/>
        <v/>
      </c>
      <c r="AN58" s="8" t="str">
        <f t="shared" si="190"/>
        <v/>
      </c>
      <c r="AO58" s="8" t="str">
        <f t="shared" si="191"/>
        <v/>
      </c>
      <c r="AP58" s="8" t="str">
        <f t="shared" si="192"/>
        <v/>
      </c>
      <c r="AQ58" s="8" t="str">
        <f t="shared" si="193"/>
        <v/>
      </c>
      <c r="AR58" s="8" t="str">
        <f t="shared" si="194"/>
        <v/>
      </c>
      <c r="AS58" s="8" t="str">
        <f t="shared" si="195"/>
        <v/>
      </c>
      <c r="AT58" s="8" t="str">
        <f t="shared" si="196"/>
        <v/>
      </c>
      <c r="AU58" s="8" t="str">
        <f t="shared" si="197"/>
        <v/>
      </c>
      <c r="AV58" s="8" t="str">
        <f t="shared" si="198"/>
        <v/>
      </c>
      <c r="AW58" s="8" t="str">
        <f t="shared" si="199"/>
        <v/>
      </c>
      <c r="AX58" s="8" t="str">
        <f t="shared" si="200"/>
        <v/>
      </c>
      <c r="AY58" s="8" t="str">
        <f t="shared" si="201"/>
        <v/>
      </c>
      <c r="AZ58" s="8" t="str">
        <f t="shared" si="202"/>
        <v/>
      </c>
      <c r="BA58" s="8" t="str">
        <f t="shared" si="203"/>
        <v/>
      </c>
      <c r="BB58" s="8" t="str">
        <f t="shared" si="204"/>
        <v/>
      </c>
      <c r="BC58" s="8" t="str">
        <f t="shared" si="205"/>
        <v/>
      </c>
      <c r="BD58" s="8" t="str">
        <f t="shared" si="206"/>
        <v/>
      </c>
      <c r="BE58" s="8" t="str">
        <f t="shared" si="207"/>
        <v/>
      </c>
      <c r="BF58" s="8" t="str">
        <f t="shared" si="208"/>
        <v/>
      </c>
      <c r="BG58" s="8" t="str">
        <f t="shared" si="209"/>
        <v/>
      </c>
      <c r="BH58" s="8" t="str">
        <f t="shared" si="210"/>
        <v/>
      </c>
      <c r="BI58" s="8" t="str">
        <f t="shared" si="211"/>
        <v/>
      </c>
      <c r="BJ58" s="8" t="str">
        <f t="shared" si="212"/>
        <v/>
      </c>
      <c r="BK58" s="8" t="str">
        <f t="shared" si="213"/>
        <v/>
      </c>
      <c r="BL58" s="8" t="str">
        <f t="shared" si="214"/>
        <v/>
      </c>
      <c r="BM58" s="8" t="str">
        <f t="shared" si="215"/>
        <v/>
      </c>
      <c r="BN58" s="8" t="str">
        <f t="shared" si="216"/>
        <v/>
      </c>
      <c r="BO58" s="8" t="str">
        <f t="shared" si="217"/>
        <v/>
      </c>
      <c r="BP58" s="8" t="str">
        <f t="shared" si="218"/>
        <v/>
      </c>
      <c r="BQ58" s="8" t="str">
        <f t="shared" si="219"/>
        <v/>
      </c>
      <c r="BR58" s="8" t="str">
        <f t="shared" si="220"/>
        <v/>
      </c>
      <c r="BS58" s="8" t="str">
        <f t="shared" si="221"/>
        <v/>
      </c>
      <c r="BT58" s="8" t="str">
        <f t="shared" si="222"/>
        <v/>
      </c>
      <c r="BU58" s="8" t="str">
        <f t="shared" si="223"/>
        <v/>
      </c>
      <c r="BV58" s="8" t="str">
        <f t="shared" si="224"/>
        <v/>
      </c>
      <c r="BW58" s="8" t="str">
        <f t="shared" si="225"/>
        <v/>
      </c>
      <c r="BX58" s="8" t="str">
        <f t="shared" si="226"/>
        <v/>
      </c>
      <c r="BY58" s="8" t="str">
        <f t="shared" si="227"/>
        <v/>
      </c>
      <c r="BZ58" s="8" t="str">
        <f t="shared" si="228"/>
        <v/>
      </c>
      <c r="CA58" s="8" t="str">
        <f t="shared" si="229"/>
        <v/>
      </c>
      <c r="CK58" s="8" t="s">
        <v>86</v>
      </c>
      <c r="CL58" s="8" t="s">
        <v>50</v>
      </c>
      <c r="DI58" s="8" t="s">
        <v>3228</v>
      </c>
      <c r="DK58" s="8" t="s">
        <v>34</v>
      </c>
      <c r="DL58" s="8" t="s">
        <v>4874</v>
      </c>
    </row>
    <row r="59" spans="1:222" x14ac:dyDescent="0.2">
      <c r="AC59" s="8" t="s">
        <v>4905</v>
      </c>
      <c r="AD59" s="8" t="s">
        <v>5886</v>
      </c>
      <c r="AE59" s="8" t="str">
        <f t="shared" si="181"/>
        <v/>
      </c>
      <c r="AF59" s="8" t="str">
        <f t="shared" si="182"/>
        <v/>
      </c>
      <c r="AG59" s="8" t="str">
        <f t="shared" si="183"/>
        <v/>
      </c>
      <c r="AH59" s="8" t="str">
        <f t="shared" si="184"/>
        <v/>
      </c>
      <c r="AI59" s="8" t="str">
        <f t="shared" si="185"/>
        <v/>
      </c>
      <c r="AJ59" s="8" t="str">
        <f t="shared" si="186"/>
        <v/>
      </c>
      <c r="AK59" s="8" t="str">
        <f t="shared" si="187"/>
        <v/>
      </c>
      <c r="AL59" s="8" t="str">
        <f t="shared" si="188"/>
        <v/>
      </c>
      <c r="AM59" s="8" t="str">
        <f t="shared" si="189"/>
        <v/>
      </c>
      <c r="AN59" s="8" t="str">
        <f t="shared" si="190"/>
        <v/>
      </c>
      <c r="AO59" s="8" t="str">
        <f t="shared" si="191"/>
        <v/>
      </c>
      <c r="AP59" s="8" t="str">
        <f t="shared" si="192"/>
        <v/>
      </c>
      <c r="AQ59" s="8" t="str">
        <f t="shared" si="193"/>
        <v/>
      </c>
      <c r="AR59" s="8" t="str">
        <f t="shared" si="194"/>
        <v/>
      </c>
      <c r="AS59" s="8" t="str">
        <f t="shared" si="195"/>
        <v/>
      </c>
      <c r="AT59" s="8" t="str">
        <f t="shared" si="196"/>
        <v/>
      </c>
      <c r="AU59" s="8" t="str">
        <f t="shared" si="197"/>
        <v/>
      </c>
      <c r="AV59" s="8" t="str">
        <f t="shared" si="198"/>
        <v/>
      </c>
      <c r="AW59" s="8" t="str">
        <f t="shared" si="199"/>
        <v/>
      </c>
      <c r="AX59" s="8" t="str">
        <f t="shared" si="200"/>
        <v/>
      </c>
      <c r="AY59" s="8" t="str">
        <f t="shared" si="201"/>
        <v/>
      </c>
      <c r="AZ59" s="8" t="str">
        <f t="shared" si="202"/>
        <v/>
      </c>
      <c r="BA59" s="8" t="str">
        <f t="shared" si="203"/>
        <v/>
      </c>
      <c r="BB59" s="8" t="str">
        <f t="shared" si="204"/>
        <v/>
      </c>
      <c r="BC59" s="8" t="str">
        <f t="shared" si="205"/>
        <v/>
      </c>
      <c r="BD59" s="8" t="str">
        <f t="shared" si="206"/>
        <v/>
      </c>
      <c r="BE59" s="8" t="str">
        <f t="shared" si="207"/>
        <v/>
      </c>
      <c r="BF59" s="8" t="str">
        <f t="shared" si="208"/>
        <v/>
      </c>
      <c r="BG59" s="8" t="str">
        <f t="shared" si="209"/>
        <v/>
      </c>
      <c r="BH59" s="8" t="str">
        <f t="shared" si="210"/>
        <v/>
      </c>
      <c r="BI59" s="8" t="str">
        <f t="shared" si="211"/>
        <v/>
      </c>
      <c r="BJ59" s="8" t="str">
        <f t="shared" si="212"/>
        <v/>
      </c>
      <c r="BK59" s="8" t="str">
        <f t="shared" si="213"/>
        <v/>
      </c>
      <c r="BL59" s="8" t="str">
        <f t="shared" si="214"/>
        <v/>
      </c>
      <c r="BM59" s="8" t="str">
        <f t="shared" si="215"/>
        <v/>
      </c>
      <c r="BN59" s="8" t="str">
        <f t="shared" si="216"/>
        <v/>
      </c>
      <c r="BO59" s="8" t="str">
        <f t="shared" si="217"/>
        <v/>
      </c>
      <c r="BP59" s="8" t="str">
        <f t="shared" si="218"/>
        <v/>
      </c>
      <c r="BQ59" s="8" t="str">
        <f t="shared" si="219"/>
        <v/>
      </c>
      <c r="BR59" s="8" t="str">
        <f t="shared" si="220"/>
        <v/>
      </c>
      <c r="BS59" s="8" t="str">
        <f t="shared" si="221"/>
        <v/>
      </c>
      <c r="BT59" s="8" t="str">
        <f t="shared" si="222"/>
        <v/>
      </c>
      <c r="BU59" s="8" t="str">
        <f t="shared" si="223"/>
        <v/>
      </c>
      <c r="BV59" s="8" t="str">
        <f t="shared" si="224"/>
        <v/>
      </c>
      <c r="BW59" s="8" t="str">
        <f t="shared" si="225"/>
        <v/>
      </c>
      <c r="BX59" s="8" t="str">
        <f t="shared" si="226"/>
        <v/>
      </c>
      <c r="BY59" s="8" t="str">
        <f t="shared" si="227"/>
        <v/>
      </c>
      <c r="BZ59" s="8" t="str">
        <f t="shared" si="228"/>
        <v/>
      </c>
      <c r="CA59" s="8" t="str">
        <f t="shared" si="229"/>
        <v/>
      </c>
      <c r="CK59" s="8" t="s">
        <v>87</v>
      </c>
      <c r="CL59" s="8" t="s">
        <v>52</v>
      </c>
      <c r="DI59" s="8" t="s">
        <v>3229</v>
      </c>
      <c r="DK59" s="8" t="s">
        <v>34</v>
      </c>
      <c r="DL59" s="8" t="s">
        <v>44</v>
      </c>
    </row>
    <row r="60" spans="1:222" x14ac:dyDescent="0.2">
      <c r="AC60" s="8" t="s">
        <v>5421</v>
      </c>
      <c r="AD60" s="8" t="s">
        <v>5887</v>
      </c>
      <c r="AE60" s="8" t="str">
        <f t="shared" si="181"/>
        <v/>
      </c>
      <c r="AF60" s="8" t="str">
        <f t="shared" si="182"/>
        <v/>
      </c>
      <c r="AG60" s="8" t="str">
        <f t="shared" si="183"/>
        <v/>
      </c>
      <c r="AH60" s="8" t="str">
        <f t="shared" si="184"/>
        <v/>
      </c>
      <c r="AI60" s="8" t="str">
        <f t="shared" si="185"/>
        <v/>
      </c>
      <c r="AJ60" s="8" t="str">
        <f t="shared" si="186"/>
        <v/>
      </c>
      <c r="AK60" s="8" t="str">
        <f t="shared" si="187"/>
        <v/>
      </c>
      <c r="AL60" s="8" t="str">
        <f t="shared" si="188"/>
        <v/>
      </c>
      <c r="AM60" s="8" t="str">
        <f t="shared" si="189"/>
        <v/>
      </c>
      <c r="AN60" s="8" t="str">
        <f t="shared" si="190"/>
        <v/>
      </c>
      <c r="AO60" s="8" t="str">
        <f t="shared" si="191"/>
        <v/>
      </c>
      <c r="AP60" s="8" t="str">
        <f t="shared" si="192"/>
        <v/>
      </c>
      <c r="AQ60" s="8" t="str">
        <f t="shared" si="193"/>
        <v/>
      </c>
      <c r="AR60" s="8" t="str">
        <f t="shared" si="194"/>
        <v/>
      </c>
      <c r="AS60" s="8" t="str">
        <f t="shared" si="195"/>
        <v/>
      </c>
      <c r="AT60" s="8" t="str">
        <f t="shared" si="196"/>
        <v/>
      </c>
      <c r="AU60" s="8" t="str">
        <f t="shared" si="197"/>
        <v/>
      </c>
      <c r="AV60" s="8" t="str">
        <f t="shared" si="198"/>
        <v/>
      </c>
      <c r="AW60" s="8" t="str">
        <f t="shared" si="199"/>
        <v/>
      </c>
      <c r="AX60" s="8" t="str">
        <f t="shared" si="200"/>
        <v/>
      </c>
      <c r="AY60" s="8" t="str">
        <f t="shared" si="201"/>
        <v/>
      </c>
      <c r="AZ60" s="8" t="str">
        <f t="shared" si="202"/>
        <v/>
      </c>
      <c r="BA60" s="8" t="str">
        <f t="shared" si="203"/>
        <v/>
      </c>
      <c r="BB60" s="8" t="str">
        <f t="shared" si="204"/>
        <v/>
      </c>
      <c r="BC60" s="8" t="str">
        <f t="shared" si="205"/>
        <v/>
      </c>
      <c r="BD60" s="8" t="str">
        <f t="shared" si="206"/>
        <v/>
      </c>
      <c r="BE60" s="8" t="str">
        <f t="shared" si="207"/>
        <v/>
      </c>
      <c r="BF60" s="8" t="str">
        <f t="shared" si="208"/>
        <v/>
      </c>
      <c r="BG60" s="8" t="str">
        <f t="shared" si="209"/>
        <v/>
      </c>
      <c r="BH60" s="8" t="str">
        <f t="shared" si="210"/>
        <v/>
      </c>
      <c r="BI60" s="8" t="str">
        <f t="shared" si="211"/>
        <v/>
      </c>
      <c r="BJ60" s="8" t="str">
        <f t="shared" si="212"/>
        <v/>
      </c>
      <c r="BK60" s="8" t="str">
        <f t="shared" si="213"/>
        <v/>
      </c>
      <c r="BL60" s="8" t="str">
        <f t="shared" si="214"/>
        <v/>
      </c>
      <c r="BM60" s="8" t="str">
        <f t="shared" si="215"/>
        <v/>
      </c>
      <c r="BN60" s="8" t="str">
        <f t="shared" si="216"/>
        <v/>
      </c>
      <c r="BO60" s="8" t="str">
        <f t="shared" si="217"/>
        <v/>
      </c>
      <c r="BP60" s="8" t="str">
        <f t="shared" si="218"/>
        <v/>
      </c>
      <c r="BQ60" s="8" t="str">
        <f t="shared" si="219"/>
        <v/>
      </c>
      <c r="BR60" s="8" t="str">
        <f t="shared" si="220"/>
        <v/>
      </c>
      <c r="BS60" s="8" t="str">
        <f t="shared" si="221"/>
        <v/>
      </c>
      <c r="BT60" s="8" t="str">
        <f t="shared" si="222"/>
        <v/>
      </c>
      <c r="BU60" s="8" t="str">
        <f t="shared" si="223"/>
        <v/>
      </c>
      <c r="BV60" s="8" t="str">
        <f t="shared" si="224"/>
        <v/>
      </c>
      <c r="BW60" s="8" t="str">
        <f t="shared" si="225"/>
        <v/>
      </c>
      <c r="BX60" s="8" t="str">
        <f t="shared" si="226"/>
        <v/>
      </c>
      <c r="BY60" s="8" t="str">
        <f t="shared" si="227"/>
        <v/>
      </c>
      <c r="BZ60" s="8" t="str">
        <f t="shared" si="228"/>
        <v/>
      </c>
      <c r="CA60" s="8" t="str">
        <f t="shared" si="229"/>
        <v/>
      </c>
      <c r="CK60" s="8" t="s">
        <v>88</v>
      </c>
      <c r="CL60" s="8" t="s">
        <v>32</v>
      </c>
      <c r="DI60" s="8" t="s">
        <v>3230</v>
      </c>
      <c r="DK60" s="8" t="s">
        <v>34</v>
      </c>
      <c r="DL60" s="8" t="s">
        <v>3603</v>
      </c>
    </row>
    <row r="61" spans="1:222" x14ac:dyDescent="0.2">
      <c r="AC61" s="8" t="s">
        <v>5453</v>
      </c>
      <c r="AD61" s="8" t="s">
        <v>5888</v>
      </c>
      <c r="AE61" s="8" t="str">
        <f t="shared" si="181"/>
        <v/>
      </c>
      <c r="AF61" s="8" t="str">
        <f t="shared" si="182"/>
        <v/>
      </c>
      <c r="AG61" s="8" t="str">
        <f t="shared" si="183"/>
        <v/>
      </c>
      <c r="AH61" s="8" t="str">
        <f t="shared" si="184"/>
        <v/>
      </c>
      <c r="AI61" s="8" t="str">
        <f t="shared" si="185"/>
        <v/>
      </c>
      <c r="AJ61" s="8" t="str">
        <f t="shared" si="186"/>
        <v/>
      </c>
      <c r="AK61" s="8" t="str">
        <f t="shared" si="187"/>
        <v/>
      </c>
      <c r="AL61" s="8" t="str">
        <f t="shared" si="188"/>
        <v/>
      </c>
      <c r="AM61" s="8" t="str">
        <f t="shared" si="189"/>
        <v/>
      </c>
      <c r="AN61" s="8" t="str">
        <f t="shared" si="190"/>
        <v/>
      </c>
      <c r="AO61" s="8" t="str">
        <f t="shared" si="191"/>
        <v/>
      </c>
      <c r="AP61" s="8" t="str">
        <f t="shared" si="192"/>
        <v/>
      </c>
      <c r="AQ61" s="8" t="str">
        <f t="shared" si="193"/>
        <v/>
      </c>
      <c r="AR61" s="8" t="str">
        <f t="shared" si="194"/>
        <v/>
      </c>
      <c r="AS61" s="8" t="str">
        <f t="shared" si="195"/>
        <v/>
      </c>
      <c r="AT61" s="8" t="str">
        <f t="shared" si="196"/>
        <v/>
      </c>
      <c r="AU61" s="8" t="str">
        <f t="shared" si="197"/>
        <v/>
      </c>
      <c r="AV61" s="8" t="str">
        <f t="shared" si="198"/>
        <v/>
      </c>
      <c r="AW61" s="8" t="str">
        <f t="shared" si="199"/>
        <v/>
      </c>
      <c r="AX61" s="8" t="str">
        <f t="shared" si="200"/>
        <v/>
      </c>
      <c r="AY61" s="8" t="str">
        <f t="shared" si="201"/>
        <v/>
      </c>
      <c r="AZ61" s="8" t="str">
        <f t="shared" si="202"/>
        <v/>
      </c>
      <c r="BA61" s="8" t="str">
        <f t="shared" si="203"/>
        <v/>
      </c>
      <c r="BB61" s="8" t="str">
        <f t="shared" si="204"/>
        <v/>
      </c>
      <c r="BC61" s="8" t="str">
        <f t="shared" si="205"/>
        <v/>
      </c>
      <c r="BD61" s="8" t="str">
        <f t="shared" si="206"/>
        <v/>
      </c>
      <c r="BE61" s="8" t="str">
        <f t="shared" si="207"/>
        <v/>
      </c>
      <c r="BF61" s="8" t="str">
        <f t="shared" si="208"/>
        <v/>
      </c>
      <c r="BG61" s="8" t="str">
        <f t="shared" si="209"/>
        <v/>
      </c>
      <c r="BH61" s="8" t="str">
        <f t="shared" si="210"/>
        <v/>
      </c>
      <c r="BI61" s="8" t="str">
        <f t="shared" si="211"/>
        <v/>
      </c>
      <c r="BJ61" s="8" t="str">
        <f t="shared" si="212"/>
        <v/>
      </c>
      <c r="BK61" s="8" t="str">
        <f t="shared" si="213"/>
        <v/>
      </c>
      <c r="BL61" s="8" t="str">
        <f t="shared" si="214"/>
        <v/>
      </c>
      <c r="BM61" s="8" t="str">
        <f t="shared" si="215"/>
        <v/>
      </c>
      <c r="BN61" s="8" t="str">
        <f t="shared" si="216"/>
        <v/>
      </c>
      <c r="BO61" s="8" t="str">
        <f t="shared" si="217"/>
        <v/>
      </c>
      <c r="BP61" s="8" t="str">
        <f t="shared" si="218"/>
        <v/>
      </c>
      <c r="BQ61" s="8" t="str">
        <f t="shared" si="219"/>
        <v/>
      </c>
      <c r="BR61" s="8" t="str">
        <f t="shared" si="220"/>
        <v/>
      </c>
      <c r="BS61" s="8" t="str">
        <f t="shared" si="221"/>
        <v/>
      </c>
      <c r="BT61" s="8" t="str">
        <f t="shared" si="222"/>
        <v/>
      </c>
      <c r="BU61" s="8" t="str">
        <f t="shared" si="223"/>
        <v/>
      </c>
      <c r="BV61" s="8" t="str">
        <f t="shared" si="224"/>
        <v/>
      </c>
      <c r="BW61" s="8" t="str">
        <f t="shared" si="225"/>
        <v/>
      </c>
      <c r="BX61" s="8" t="str">
        <f t="shared" si="226"/>
        <v/>
      </c>
      <c r="BY61" s="8" t="str">
        <f t="shared" si="227"/>
        <v/>
      </c>
      <c r="BZ61" s="8" t="str">
        <f t="shared" si="228"/>
        <v/>
      </c>
      <c r="CA61" s="8" t="str">
        <f t="shared" si="229"/>
        <v/>
      </c>
      <c r="CK61" s="8" t="s">
        <v>89</v>
      </c>
      <c r="CL61" s="8" t="s">
        <v>55</v>
      </c>
      <c r="DI61" s="8" t="s">
        <v>3231</v>
      </c>
      <c r="DK61" s="8" t="s">
        <v>34</v>
      </c>
      <c r="DL61" s="8" t="s">
        <v>4875</v>
      </c>
    </row>
    <row r="62" spans="1:222" x14ac:dyDescent="0.2">
      <c r="AC62" s="8" t="s">
        <v>4910</v>
      </c>
      <c r="AD62" s="8" t="s">
        <v>5889</v>
      </c>
      <c r="AE62" s="8" t="str">
        <f t="shared" si="181"/>
        <v/>
      </c>
      <c r="AF62" s="8" t="str">
        <f t="shared" si="182"/>
        <v/>
      </c>
      <c r="AG62" s="8" t="str">
        <f t="shared" si="183"/>
        <v/>
      </c>
      <c r="AH62" s="8" t="str">
        <f t="shared" si="184"/>
        <v/>
      </c>
      <c r="AI62" s="8" t="str">
        <f t="shared" si="185"/>
        <v/>
      </c>
      <c r="AJ62" s="8" t="str">
        <f t="shared" si="186"/>
        <v/>
      </c>
      <c r="AK62" s="8" t="str">
        <f t="shared" si="187"/>
        <v/>
      </c>
      <c r="AL62" s="8" t="str">
        <f t="shared" si="188"/>
        <v/>
      </c>
      <c r="AM62" s="8" t="str">
        <f t="shared" si="189"/>
        <v/>
      </c>
      <c r="AN62" s="8" t="str">
        <f t="shared" si="190"/>
        <v/>
      </c>
      <c r="AO62" s="8" t="str">
        <f t="shared" si="191"/>
        <v/>
      </c>
      <c r="AP62" s="8" t="str">
        <f t="shared" si="192"/>
        <v/>
      </c>
      <c r="AQ62" s="8" t="str">
        <f t="shared" si="193"/>
        <v/>
      </c>
      <c r="AR62" s="8" t="str">
        <f t="shared" si="194"/>
        <v/>
      </c>
      <c r="AS62" s="8" t="str">
        <f t="shared" si="195"/>
        <v/>
      </c>
      <c r="AT62" s="8" t="str">
        <f t="shared" si="196"/>
        <v/>
      </c>
      <c r="AU62" s="8" t="str">
        <f t="shared" si="197"/>
        <v/>
      </c>
      <c r="AV62" s="8" t="str">
        <f t="shared" si="198"/>
        <v/>
      </c>
      <c r="AW62" s="8" t="str">
        <f t="shared" si="199"/>
        <v/>
      </c>
      <c r="AX62" s="8" t="str">
        <f t="shared" si="200"/>
        <v/>
      </c>
      <c r="AY62" s="8" t="str">
        <f t="shared" si="201"/>
        <v/>
      </c>
      <c r="AZ62" s="8" t="str">
        <f t="shared" si="202"/>
        <v/>
      </c>
      <c r="BA62" s="8" t="str">
        <f t="shared" si="203"/>
        <v/>
      </c>
      <c r="BB62" s="8" t="str">
        <f t="shared" si="204"/>
        <v/>
      </c>
      <c r="BC62" s="8" t="str">
        <f t="shared" si="205"/>
        <v/>
      </c>
      <c r="BD62" s="8" t="str">
        <f t="shared" si="206"/>
        <v/>
      </c>
      <c r="BE62" s="8" t="str">
        <f t="shared" si="207"/>
        <v/>
      </c>
      <c r="BF62" s="8" t="str">
        <f t="shared" si="208"/>
        <v/>
      </c>
      <c r="BG62" s="8" t="str">
        <f t="shared" si="209"/>
        <v/>
      </c>
      <c r="BH62" s="8" t="str">
        <f t="shared" si="210"/>
        <v/>
      </c>
      <c r="BI62" s="8" t="str">
        <f t="shared" si="211"/>
        <v/>
      </c>
      <c r="BJ62" s="8" t="str">
        <f t="shared" si="212"/>
        <v/>
      </c>
      <c r="BK62" s="8" t="str">
        <f t="shared" si="213"/>
        <v/>
      </c>
      <c r="BL62" s="8" t="str">
        <f t="shared" si="214"/>
        <v/>
      </c>
      <c r="BM62" s="8" t="str">
        <f t="shared" si="215"/>
        <v/>
      </c>
      <c r="BN62" s="8" t="str">
        <f t="shared" si="216"/>
        <v/>
      </c>
      <c r="BO62" s="8" t="str">
        <f t="shared" si="217"/>
        <v/>
      </c>
      <c r="BP62" s="8" t="str">
        <f t="shared" si="218"/>
        <v/>
      </c>
      <c r="BQ62" s="8" t="str">
        <f t="shared" si="219"/>
        <v/>
      </c>
      <c r="BR62" s="8" t="str">
        <f t="shared" si="220"/>
        <v/>
      </c>
      <c r="BS62" s="8" t="str">
        <f t="shared" si="221"/>
        <v/>
      </c>
      <c r="BT62" s="8" t="str">
        <f t="shared" si="222"/>
        <v/>
      </c>
      <c r="BU62" s="8" t="str">
        <f t="shared" si="223"/>
        <v/>
      </c>
      <c r="BV62" s="8" t="str">
        <f t="shared" si="224"/>
        <v/>
      </c>
      <c r="BW62" s="8" t="str">
        <f t="shared" si="225"/>
        <v/>
      </c>
      <c r="BX62" s="8" t="str">
        <f t="shared" si="226"/>
        <v/>
      </c>
      <c r="BY62" s="8" t="str">
        <f t="shared" si="227"/>
        <v/>
      </c>
      <c r="BZ62" s="8" t="str">
        <f t="shared" si="228"/>
        <v/>
      </c>
      <c r="CA62" s="8" t="str">
        <f t="shared" si="229"/>
        <v/>
      </c>
      <c r="CK62" s="8" t="s">
        <v>90</v>
      </c>
      <c r="CL62" s="8" t="s">
        <v>35</v>
      </c>
      <c r="DI62" s="8" t="s">
        <v>3232</v>
      </c>
      <c r="DK62" s="8" t="s">
        <v>34</v>
      </c>
      <c r="DL62" s="8" t="s">
        <v>3168</v>
      </c>
    </row>
    <row r="63" spans="1:222" x14ac:dyDescent="0.2">
      <c r="AC63" s="8" t="s">
        <v>5807</v>
      </c>
      <c r="AD63" s="8" t="s">
        <v>5890</v>
      </c>
      <c r="AE63" s="8" t="str">
        <f t="shared" si="181"/>
        <v/>
      </c>
      <c r="AF63" s="8" t="str">
        <f t="shared" si="182"/>
        <v/>
      </c>
      <c r="AG63" s="8" t="str">
        <f t="shared" si="183"/>
        <v/>
      </c>
      <c r="AH63" s="8" t="str">
        <f t="shared" si="184"/>
        <v/>
      </c>
      <c r="AI63" s="8" t="str">
        <f t="shared" si="185"/>
        <v/>
      </c>
      <c r="AJ63" s="8" t="str">
        <f t="shared" si="186"/>
        <v/>
      </c>
      <c r="AK63" s="8" t="str">
        <f t="shared" si="187"/>
        <v/>
      </c>
      <c r="AL63" s="8" t="str">
        <f t="shared" si="188"/>
        <v/>
      </c>
      <c r="AM63" s="8" t="str">
        <f t="shared" si="189"/>
        <v/>
      </c>
      <c r="AN63" s="8" t="str">
        <f t="shared" si="190"/>
        <v/>
      </c>
      <c r="AO63" s="8" t="str">
        <f t="shared" si="191"/>
        <v/>
      </c>
      <c r="AP63" s="8" t="str">
        <f t="shared" si="192"/>
        <v/>
      </c>
      <c r="AQ63" s="8" t="str">
        <f t="shared" si="193"/>
        <v/>
      </c>
      <c r="AR63" s="8" t="str">
        <f t="shared" si="194"/>
        <v/>
      </c>
      <c r="AS63" s="8" t="str">
        <f t="shared" si="195"/>
        <v/>
      </c>
      <c r="AT63" s="8" t="str">
        <f t="shared" si="196"/>
        <v/>
      </c>
      <c r="AU63" s="8" t="str">
        <f t="shared" si="197"/>
        <v/>
      </c>
      <c r="AV63" s="8" t="str">
        <f t="shared" si="198"/>
        <v/>
      </c>
      <c r="AW63" s="8" t="str">
        <f t="shared" si="199"/>
        <v/>
      </c>
      <c r="AX63" s="8" t="str">
        <f t="shared" si="200"/>
        <v/>
      </c>
      <c r="AY63" s="8" t="str">
        <f t="shared" si="201"/>
        <v/>
      </c>
      <c r="AZ63" s="8" t="str">
        <f t="shared" si="202"/>
        <v/>
      </c>
      <c r="BA63" s="8" t="str">
        <f t="shared" si="203"/>
        <v/>
      </c>
      <c r="BB63" s="8" t="str">
        <f t="shared" si="204"/>
        <v/>
      </c>
      <c r="BC63" s="8" t="str">
        <f t="shared" si="205"/>
        <v/>
      </c>
      <c r="BD63" s="8" t="str">
        <f t="shared" si="206"/>
        <v/>
      </c>
      <c r="BE63" s="8" t="str">
        <f t="shared" si="207"/>
        <v/>
      </c>
      <c r="BF63" s="8" t="str">
        <f t="shared" si="208"/>
        <v/>
      </c>
      <c r="BG63" s="8" t="str">
        <f t="shared" si="209"/>
        <v/>
      </c>
      <c r="BH63" s="8" t="str">
        <f t="shared" si="210"/>
        <v/>
      </c>
      <c r="BI63" s="8" t="str">
        <f t="shared" si="211"/>
        <v/>
      </c>
      <c r="BJ63" s="8" t="str">
        <f t="shared" si="212"/>
        <v/>
      </c>
      <c r="BK63" s="8" t="str">
        <f t="shared" si="213"/>
        <v/>
      </c>
      <c r="BL63" s="8" t="str">
        <f t="shared" si="214"/>
        <v/>
      </c>
      <c r="BM63" s="8" t="str">
        <f t="shared" si="215"/>
        <v/>
      </c>
      <c r="BN63" s="8" t="str">
        <f t="shared" si="216"/>
        <v/>
      </c>
      <c r="BO63" s="8" t="str">
        <f t="shared" si="217"/>
        <v/>
      </c>
      <c r="BP63" s="8" t="str">
        <f t="shared" si="218"/>
        <v/>
      </c>
      <c r="BQ63" s="8" t="str">
        <f t="shared" si="219"/>
        <v/>
      </c>
      <c r="BR63" s="8" t="str">
        <f t="shared" si="220"/>
        <v/>
      </c>
      <c r="BS63" s="8" t="str">
        <f t="shared" si="221"/>
        <v/>
      </c>
      <c r="BT63" s="8" t="str">
        <f t="shared" si="222"/>
        <v/>
      </c>
      <c r="BU63" s="8" t="str">
        <f t="shared" si="223"/>
        <v/>
      </c>
      <c r="BV63" s="8" t="str">
        <f t="shared" si="224"/>
        <v/>
      </c>
      <c r="BW63" s="8" t="str">
        <f t="shared" si="225"/>
        <v/>
      </c>
      <c r="BX63" s="8" t="str">
        <f t="shared" si="226"/>
        <v/>
      </c>
      <c r="BY63" s="8" t="str">
        <f t="shared" si="227"/>
        <v/>
      </c>
      <c r="BZ63" s="8" t="str">
        <f t="shared" si="228"/>
        <v/>
      </c>
      <c r="CA63" s="8" t="str">
        <f t="shared" si="229"/>
        <v/>
      </c>
      <c r="CK63" s="8" t="s">
        <v>91</v>
      </c>
      <c r="CL63" s="8" t="s">
        <v>58</v>
      </c>
      <c r="DI63" s="8" t="s">
        <v>3233</v>
      </c>
      <c r="DK63" s="8" t="s">
        <v>34</v>
      </c>
      <c r="DL63" s="8" t="s">
        <v>3538</v>
      </c>
    </row>
    <row r="64" spans="1:222" x14ac:dyDescent="0.2">
      <c r="AC64" s="8" t="s">
        <v>5005</v>
      </c>
      <c r="AD64" s="8" t="s">
        <v>5891</v>
      </c>
      <c r="AE64" s="8" t="str">
        <f t="shared" si="181"/>
        <v/>
      </c>
      <c r="AF64" s="8" t="str">
        <f t="shared" si="182"/>
        <v/>
      </c>
      <c r="AG64" s="8" t="str">
        <f t="shared" si="183"/>
        <v/>
      </c>
      <c r="AH64" s="8" t="str">
        <f t="shared" si="184"/>
        <v/>
      </c>
      <c r="AI64" s="8" t="str">
        <f t="shared" si="185"/>
        <v/>
      </c>
      <c r="AJ64" s="8" t="str">
        <f t="shared" si="186"/>
        <v/>
      </c>
      <c r="AK64" s="8" t="str">
        <f t="shared" si="187"/>
        <v/>
      </c>
      <c r="AL64" s="8" t="str">
        <f t="shared" si="188"/>
        <v/>
      </c>
      <c r="AM64" s="8" t="str">
        <f t="shared" si="189"/>
        <v/>
      </c>
      <c r="AN64" s="8" t="str">
        <f t="shared" si="190"/>
        <v/>
      </c>
      <c r="AO64" s="8" t="str">
        <f t="shared" si="191"/>
        <v/>
      </c>
      <c r="AP64" s="8" t="str">
        <f t="shared" si="192"/>
        <v/>
      </c>
      <c r="AQ64" s="8" t="str">
        <f t="shared" si="193"/>
        <v/>
      </c>
      <c r="AR64" s="8" t="str">
        <f t="shared" si="194"/>
        <v/>
      </c>
      <c r="AS64" s="8" t="str">
        <f t="shared" si="195"/>
        <v/>
      </c>
      <c r="AT64" s="8" t="str">
        <f t="shared" si="196"/>
        <v/>
      </c>
      <c r="AU64" s="8" t="str">
        <f t="shared" si="197"/>
        <v/>
      </c>
      <c r="AV64" s="8" t="str">
        <f t="shared" si="198"/>
        <v/>
      </c>
      <c r="AW64" s="8" t="str">
        <f t="shared" si="199"/>
        <v/>
      </c>
      <c r="AX64" s="8" t="str">
        <f t="shared" si="200"/>
        <v/>
      </c>
      <c r="AY64" s="8" t="str">
        <f t="shared" si="201"/>
        <v/>
      </c>
      <c r="AZ64" s="8" t="str">
        <f t="shared" si="202"/>
        <v/>
      </c>
      <c r="BA64" s="8" t="str">
        <f t="shared" si="203"/>
        <v/>
      </c>
      <c r="BB64" s="8" t="str">
        <f t="shared" si="204"/>
        <v/>
      </c>
      <c r="BC64" s="8" t="str">
        <f t="shared" si="205"/>
        <v/>
      </c>
      <c r="BD64" s="8" t="str">
        <f t="shared" si="206"/>
        <v/>
      </c>
      <c r="BE64" s="8" t="str">
        <f t="shared" si="207"/>
        <v/>
      </c>
      <c r="BF64" s="8" t="str">
        <f t="shared" si="208"/>
        <v/>
      </c>
      <c r="BG64" s="8" t="str">
        <f t="shared" si="209"/>
        <v/>
      </c>
      <c r="BH64" s="8" t="str">
        <f t="shared" si="210"/>
        <v/>
      </c>
      <c r="BI64" s="8" t="str">
        <f t="shared" si="211"/>
        <v/>
      </c>
      <c r="BJ64" s="8" t="str">
        <f t="shared" si="212"/>
        <v/>
      </c>
      <c r="BK64" s="8" t="str">
        <f t="shared" si="213"/>
        <v/>
      </c>
      <c r="BL64" s="8" t="str">
        <f t="shared" si="214"/>
        <v/>
      </c>
      <c r="BM64" s="8" t="str">
        <f t="shared" si="215"/>
        <v/>
      </c>
      <c r="BN64" s="8" t="str">
        <f t="shared" si="216"/>
        <v/>
      </c>
      <c r="BO64" s="8" t="str">
        <f t="shared" si="217"/>
        <v/>
      </c>
      <c r="BP64" s="8" t="str">
        <f t="shared" si="218"/>
        <v/>
      </c>
      <c r="BQ64" s="8" t="str">
        <f t="shared" si="219"/>
        <v/>
      </c>
      <c r="BR64" s="8" t="str">
        <f t="shared" si="220"/>
        <v/>
      </c>
      <c r="BS64" s="8" t="str">
        <f t="shared" si="221"/>
        <v/>
      </c>
      <c r="BT64" s="8" t="str">
        <f t="shared" si="222"/>
        <v/>
      </c>
      <c r="BU64" s="8" t="str">
        <f t="shared" si="223"/>
        <v/>
      </c>
      <c r="BV64" s="8" t="str">
        <f t="shared" si="224"/>
        <v/>
      </c>
      <c r="BW64" s="8" t="str">
        <f t="shared" si="225"/>
        <v/>
      </c>
      <c r="BX64" s="8" t="str">
        <f t="shared" si="226"/>
        <v/>
      </c>
      <c r="BY64" s="8" t="str">
        <f t="shared" si="227"/>
        <v/>
      </c>
      <c r="BZ64" s="8" t="str">
        <f t="shared" si="228"/>
        <v/>
      </c>
      <c r="CA64" s="8" t="str">
        <f t="shared" si="229"/>
        <v/>
      </c>
      <c r="CK64" s="8" t="s">
        <v>92</v>
      </c>
      <c r="CL64" s="8" t="s">
        <v>60</v>
      </c>
      <c r="DI64" s="8" t="s">
        <v>3234</v>
      </c>
      <c r="DK64" s="8" t="s">
        <v>34</v>
      </c>
      <c r="DL64" s="8" t="s">
        <v>3435</v>
      </c>
    </row>
    <row r="65" spans="29:116" x14ac:dyDescent="0.2">
      <c r="AC65" s="8" t="s">
        <v>5194</v>
      </c>
      <c r="AD65" s="8" t="s">
        <v>5892</v>
      </c>
      <c r="AE65" s="8" t="str">
        <f t="shared" si="181"/>
        <v/>
      </c>
      <c r="AF65" s="8" t="str">
        <f t="shared" si="182"/>
        <v/>
      </c>
      <c r="AG65" s="8" t="str">
        <f t="shared" si="183"/>
        <v/>
      </c>
      <c r="AH65" s="8" t="str">
        <f t="shared" si="184"/>
        <v/>
      </c>
      <c r="AI65" s="8" t="str">
        <f t="shared" si="185"/>
        <v/>
      </c>
      <c r="AJ65" s="8" t="str">
        <f t="shared" si="186"/>
        <v/>
      </c>
      <c r="AK65" s="8" t="str">
        <f t="shared" si="187"/>
        <v/>
      </c>
      <c r="AL65" s="8" t="str">
        <f t="shared" si="188"/>
        <v/>
      </c>
      <c r="AM65" s="8" t="str">
        <f t="shared" si="189"/>
        <v/>
      </c>
      <c r="AN65" s="8" t="str">
        <f t="shared" si="190"/>
        <v/>
      </c>
      <c r="AO65" s="8" t="str">
        <f t="shared" si="191"/>
        <v/>
      </c>
      <c r="AP65" s="8" t="str">
        <f t="shared" si="192"/>
        <v/>
      </c>
      <c r="AQ65" s="8" t="str">
        <f t="shared" si="193"/>
        <v/>
      </c>
      <c r="AR65" s="8" t="str">
        <f t="shared" si="194"/>
        <v/>
      </c>
      <c r="AS65" s="8" t="str">
        <f t="shared" si="195"/>
        <v/>
      </c>
      <c r="AT65" s="8" t="str">
        <f t="shared" si="196"/>
        <v/>
      </c>
      <c r="AU65" s="8" t="str">
        <f t="shared" si="197"/>
        <v/>
      </c>
      <c r="AV65" s="8" t="str">
        <f t="shared" si="198"/>
        <v/>
      </c>
      <c r="AW65" s="8" t="str">
        <f t="shared" si="199"/>
        <v/>
      </c>
      <c r="AX65" s="8" t="str">
        <f t="shared" si="200"/>
        <v/>
      </c>
      <c r="AY65" s="8" t="str">
        <f t="shared" si="201"/>
        <v/>
      </c>
      <c r="AZ65" s="8" t="str">
        <f t="shared" si="202"/>
        <v/>
      </c>
      <c r="BA65" s="8" t="str">
        <f t="shared" si="203"/>
        <v/>
      </c>
      <c r="BB65" s="8" t="str">
        <f t="shared" si="204"/>
        <v/>
      </c>
      <c r="BC65" s="8" t="str">
        <f t="shared" si="205"/>
        <v/>
      </c>
      <c r="BD65" s="8" t="str">
        <f t="shared" si="206"/>
        <v/>
      </c>
      <c r="BE65" s="8" t="str">
        <f t="shared" si="207"/>
        <v/>
      </c>
      <c r="BF65" s="8" t="str">
        <f t="shared" si="208"/>
        <v/>
      </c>
      <c r="BG65" s="8" t="str">
        <f t="shared" si="209"/>
        <v/>
      </c>
      <c r="BH65" s="8" t="str">
        <f t="shared" si="210"/>
        <v/>
      </c>
      <c r="BI65" s="8" t="str">
        <f t="shared" si="211"/>
        <v/>
      </c>
      <c r="BJ65" s="8" t="str">
        <f t="shared" si="212"/>
        <v/>
      </c>
      <c r="BK65" s="8" t="str">
        <f t="shared" si="213"/>
        <v/>
      </c>
      <c r="BL65" s="8" t="str">
        <f t="shared" si="214"/>
        <v/>
      </c>
      <c r="BM65" s="8" t="str">
        <f t="shared" si="215"/>
        <v/>
      </c>
      <c r="BN65" s="8" t="str">
        <f t="shared" si="216"/>
        <v/>
      </c>
      <c r="BO65" s="8" t="str">
        <f t="shared" si="217"/>
        <v/>
      </c>
      <c r="BP65" s="8" t="str">
        <f t="shared" si="218"/>
        <v/>
      </c>
      <c r="BQ65" s="8" t="str">
        <f t="shared" si="219"/>
        <v/>
      </c>
      <c r="BR65" s="8" t="str">
        <f t="shared" si="220"/>
        <v/>
      </c>
      <c r="BS65" s="8" t="str">
        <f t="shared" si="221"/>
        <v/>
      </c>
      <c r="BT65" s="8" t="str">
        <f t="shared" si="222"/>
        <v/>
      </c>
      <c r="BU65" s="8" t="str">
        <f t="shared" si="223"/>
        <v/>
      </c>
      <c r="BV65" s="8" t="str">
        <f t="shared" si="224"/>
        <v/>
      </c>
      <c r="BW65" s="8" t="str">
        <f t="shared" si="225"/>
        <v/>
      </c>
      <c r="BX65" s="8" t="str">
        <f t="shared" si="226"/>
        <v/>
      </c>
      <c r="BY65" s="8" t="str">
        <f t="shared" si="227"/>
        <v/>
      </c>
      <c r="BZ65" s="8" t="str">
        <f t="shared" si="228"/>
        <v/>
      </c>
      <c r="CA65" s="8" t="str">
        <f t="shared" si="229"/>
        <v/>
      </c>
      <c r="CK65" s="8" t="s">
        <v>93</v>
      </c>
      <c r="CL65" s="8" t="s">
        <v>44</v>
      </c>
      <c r="DI65" s="8" t="s">
        <v>3235</v>
      </c>
      <c r="DJ65" s="8" t="s">
        <v>3185</v>
      </c>
      <c r="DK65" s="8" t="s">
        <v>34</v>
      </c>
      <c r="DL65" s="8" t="s">
        <v>3333</v>
      </c>
    </row>
    <row r="66" spans="29:116" x14ac:dyDescent="0.2">
      <c r="AC66" s="8" t="s">
        <v>5195</v>
      </c>
      <c r="AD66" s="8" t="s">
        <v>5893</v>
      </c>
      <c r="AE66" s="8" t="str">
        <f t="shared" si="181"/>
        <v/>
      </c>
      <c r="AF66" s="8" t="str">
        <f t="shared" si="182"/>
        <v/>
      </c>
      <c r="AG66" s="8" t="str">
        <f t="shared" si="183"/>
        <v/>
      </c>
      <c r="AH66" s="8" t="str">
        <f t="shared" si="184"/>
        <v/>
      </c>
      <c r="AI66" s="8" t="str">
        <f t="shared" si="185"/>
        <v/>
      </c>
      <c r="AJ66" s="8" t="str">
        <f t="shared" si="186"/>
        <v/>
      </c>
      <c r="AK66" s="8" t="str">
        <f t="shared" si="187"/>
        <v/>
      </c>
      <c r="AL66" s="8" t="str">
        <f t="shared" si="188"/>
        <v/>
      </c>
      <c r="AM66" s="8" t="str">
        <f t="shared" si="189"/>
        <v/>
      </c>
      <c r="AN66" s="8" t="str">
        <f t="shared" si="190"/>
        <v/>
      </c>
      <c r="AO66" s="8" t="str">
        <f t="shared" si="191"/>
        <v/>
      </c>
      <c r="AP66" s="8" t="str">
        <f t="shared" si="192"/>
        <v/>
      </c>
      <c r="AQ66" s="8" t="str">
        <f t="shared" si="193"/>
        <v/>
      </c>
      <c r="AR66" s="8" t="str">
        <f t="shared" si="194"/>
        <v/>
      </c>
      <c r="AS66" s="8" t="str">
        <f t="shared" si="195"/>
        <v/>
      </c>
      <c r="AT66" s="8" t="str">
        <f t="shared" si="196"/>
        <v/>
      </c>
      <c r="AU66" s="8" t="str">
        <f t="shared" si="197"/>
        <v/>
      </c>
      <c r="AV66" s="8" t="str">
        <f t="shared" si="198"/>
        <v/>
      </c>
      <c r="AW66" s="8" t="str">
        <f t="shared" si="199"/>
        <v/>
      </c>
      <c r="AX66" s="8" t="str">
        <f t="shared" si="200"/>
        <v/>
      </c>
      <c r="AY66" s="8" t="str">
        <f t="shared" si="201"/>
        <v/>
      </c>
      <c r="AZ66" s="8" t="str">
        <f t="shared" si="202"/>
        <v/>
      </c>
      <c r="BA66" s="8" t="str">
        <f t="shared" si="203"/>
        <v/>
      </c>
      <c r="BB66" s="8" t="str">
        <f t="shared" si="204"/>
        <v/>
      </c>
      <c r="BC66" s="8" t="str">
        <f t="shared" si="205"/>
        <v/>
      </c>
      <c r="BD66" s="8" t="str">
        <f t="shared" si="206"/>
        <v/>
      </c>
      <c r="BE66" s="8" t="str">
        <f t="shared" si="207"/>
        <v/>
      </c>
      <c r="BF66" s="8" t="str">
        <f t="shared" si="208"/>
        <v/>
      </c>
      <c r="BG66" s="8" t="str">
        <f t="shared" si="209"/>
        <v/>
      </c>
      <c r="BH66" s="8" t="str">
        <f t="shared" si="210"/>
        <v/>
      </c>
      <c r="BI66" s="8" t="str">
        <f t="shared" si="211"/>
        <v/>
      </c>
      <c r="BJ66" s="8" t="str">
        <f t="shared" si="212"/>
        <v/>
      </c>
      <c r="BK66" s="8" t="str">
        <f t="shared" si="213"/>
        <v/>
      </c>
      <c r="BL66" s="8" t="str">
        <f t="shared" si="214"/>
        <v/>
      </c>
      <c r="BM66" s="8" t="str">
        <f t="shared" si="215"/>
        <v/>
      </c>
      <c r="BN66" s="8" t="str">
        <f t="shared" si="216"/>
        <v/>
      </c>
      <c r="BO66" s="8" t="str">
        <f t="shared" si="217"/>
        <v/>
      </c>
      <c r="BP66" s="8" t="str">
        <f t="shared" si="218"/>
        <v/>
      </c>
      <c r="BQ66" s="8" t="str">
        <f t="shared" si="219"/>
        <v/>
      </c>
      <c r="BR66" s="8" t="str">
        <f t="shared" si="220"/>
        <v/>
      </c>
      <c r="BS66" s="8" t="str">
        <f t="shared" si="221"/>
        <v/>
      </c>
      <c r="BT66" s="8" t="str">
        <f t="shared" si="222"/>
        <v/>
      </c>
      <c r="BU66" s="8" t="str">
        <f t="shared" si="223"/>
        <v/>
      </c>
      <c r="BV66" s="8" t="str">
        <f t="shared" si="224"/>
        <v/>
      </c>
      <c r="BW66" s="8" t="str">
        <f t="shared" si="225"/>
        <v/>
      </c>
      <c r="BX66" s="8" t="str">
        <f t="shared" si="226"/>
        <v/>
      </c>
      <c r="BY66" s="8" t="str">
        <f t="shared" si="227"/>
        <v/>
      </c>
      <c r="BZ66" s="8" t="str">
        <f t="shared" si="228"/>
        <v/>
      </c>
      <c r="CA66" s="8" t="str">
        <f t="shared" si="229"/>
        <v/>
      </c>
      <c r="CK66" s="8" t="s">
        <v>6531</v>
      </c>
      <c r="CL66" s="8" t="s">
        <v>50</v>
      </c>
      <c r="DI66" s="8" t="s">
        <v>3236</v>
      </c>
      <c r="DJ66" s="8" t="s">
        <v>3237</v>
      </c>
      <c r="DK66" s="8" t="s">
        <v>34</v>
      </c>
      <c r="DL66" s="8" t="s">
        <v>4876</v>
      </c>
    </row>
    <row r="67" spans="29:116" x14ac:dyDescent="0.2">
      <c r="AC67" s="8" t="s">
        <v>5196</v>
      </c>
      <c r="AD67" s="8" t="s">
        <v>5894</v>
      </c>
      <c r="AE67" s="8" t="str">
        <f t="shared" si="181"/>
        <v/>
      </c>
      <c r="AF67" s="8" t="str">
        <f t="shared" si="182"/>
        <v/>
      </c>
      <c r="AG67" s="8" t="str">
        <f t="shared" si="183"/>
        <v/>
      </c>
      <c r="AH67" s="8" t="str">
        <f t="shared" si="184"/>
        <v/>
      </c>
      <c r="AI67" s="8" t="str">
        <f t="shared" si="185"/>
        <v/>
      </c>
      <c r="AJ67" s="8" t="str">
        <f t="shared" si="186"/>
        <v/>
      </c>
      <c r="AK67" s="8" t="str">
        <f t="shared" si="187"/>
        <v/>
      </c>
      <c r="AL67" s="8" t="str">
        <f t="shared" si="188"/>
        <v/>
      </c>
      <c r="AM67" s="8" t="str">
        <f t="shared" si="189"/>
        <v/>
      </c>
      <c r="AN67" s="8" t="str">
        <f t="shared" si="190"/>
        <v/>
      </c>
      <c r="AO67" s="8" t="str">
        <f t="shared" si="191"/>
        <v/>
      </c>
      <c r="AP67" s="8" t="str">
        <f t="shared" si="192"/>
        <v/>
      </c>
      <c r="AQ67" s="8" t="str">
        <f t="shared" si="193"/>
        <v/>
      </c>
      <c r="AR67" s="8" t="str">
        <f t="shared" si="194"/>
        <v/>
      </c>
      <c r="AS67" s="8" t="str">
        <f t="shared" si="195"/>
        <v/>
      </c>
      <c r="AT67" s="8" t="str">
        <f t="shared" si="196"/>
        <v/>
      </c>
      <c r="AU67" s="8" t="str">
        <f t="shared" si="197"/>
        <v/>
      </c>
      <c r="AV67" s="8" t="str">
        <f t="shared" si="198"/>
        <v/>
      </c>
      <c r="AW67" s="8" t="str">
        <f t="shared" si="199"/>
        <v/>
      </c>
      <c r="AX67" s="8" t="str">
        <f t="shared" si="200"/>
        <v/>
      </c>
      <c r="AY67" s="8" t="str">
        <f t="shared" si="201"/>
        <v/>
      </c>
      <c r="AZ67" s="8" t="str">
        <f t="shared" si="202"/>
        <v/>
      </c>
      <c r="BA67" s="8" t="str">
        <f t="shared" si="203"/>
        <v/>
      </c>
      <c r="BB67" s="8" t="str">
        <f t="shared" si="204"/>
        <v/>
      </c>
      <c r="BC67" s="8" t="str">
        <f t="shared" si="205"/>
        <v/>
      </c>
      <c r="BD67" s="8" t="str">
        <f t="shared" si="206"/>
        <v/>
      </c>
      <c r="BE67" s="8" t="str">
        <f t="shared" si="207"/>
        <v/>
      </c>
      <c r="BF67" s="8" t="str">
        <f t="shared" si="208"/>
        <v/>
      </c>
      <c r="BG67" s="8" t="str">
        <f t="shared" si="209"/>
        <v/>
      </c>
      <c r="BH67" s="8" t="str">
        <f t="shared" si="210"/>
        <v/>
      </c>
      <c r="BI67" s="8" t="str">
        <f t="shared" si="211"/>
        <v/>
      </c>
      <c r="BJ67" s="8" t="str">
        <f t="shared" si="212"/>
        <v/>
      </c>
      <c r="BK67" s="8" t="str">
        <f t="shared" si="213"/>
        <v/>
      </c>
      <c r="BL67" s="8" t="str">
        <f t="shared" si="214"/>
        <v/>
      </c>
      <c r="BM67" s="8" t="str">
        <f t="shared" si="215"/>
        <v/>
      </c>
      <c r="BN67" s="8" t="str">
        <f t="shared" si="216"/>
        <v/>
      </c>
      <c r="BO67" s="8" t="str">
        <f t="shared" si="217"/>
        <v/>
      </c>
      <c r="BP67" s="8" t="str">
        <f t="shared" si="218"/>
        <v/>
      </c>
      <c r="BQ67" s="8" t="str">
        <f t="shared" si="219"/>
        <v/>
      </c>
      <c r="BR67" s="8" t="str">
        <f t="shared" si="220"/>
        <v/>
      </c>
      <c r="BS67" s="8" t="str">
        <f t="shared" si="221"/>
        <v/>
      </c>
      <c r="BT67" s="8" t="str">
        <f t="shared" si="222"/>
        <v/>
      </c>
      <c r="BU67" s="8" t="str">
        <f t="shared" si="223"/>
        <v/>
      </c>
      <c r="BV67" s="8" t="str">
        <f t="shared" si="224"/>
        <v/>
      </c>
      <c r="BW67" s="8" t="str">
        <f t="shared" si="225"/>
        <v/>
      </c>
      <c r="BX67" s="8" t="str">
        <f t="shared" si="226"/>
        <v/>
      </c>
      <c r="BY67" s="8" t="str">
        <f t="shared" si="227"/>
        <v/>
      </c>
      <c r="BZ67" s="8" t="str">
        <f t="shared" si="228"/>
        <v/>
      </c>
      <c r="CA67" s="8" t="str">
        <f t="shared" si="229"/>
        <v/>
      </c>
      <c r="CK67" s="8" t="s">
        <v>6532</v>
      </c>
      <c r="CL67" s="8" t="s">
        <v>33</v>
      </c>
      <c r="DI67" s="8" t="s">
        <v>3238</v>
      </c>
      <c r="DJ67" s="8" t="s">
        <v>3158</v>
      </c>
      <c r="DK67" s="8" t="s">
        <v>34</v>
      </c>
      <c r="DL67" s="8" t="s">
        <v>3214</v>
      </c>
    </row>
    <row r="68" spans="29:116" x14ac:dyDescent="0.2">
      <c r="AC68" s="8" t="s">
        <v>5197</v>
      </c>
      <c r="AD68" s="8" t="s">
        <v>5895</v>
      </c>
      <c r="AE68" s="8" t="str">
        <f t="shared" si="181"/>
        <v/>
      </c>
      <c r="AF68" s="8" t="str">
        <f t="shared" si="182"/>
        <v/>
      </c>
      <c r="AG68" s="8" t="str">
        <f t="shared" si="183"/>
        <v/>
      </c>
      <c r="AH68" s="8" t="str">
        <f t="shared" si="184"/>
        <v/>
      </c>
      <c r="AI68" s="8" t="str">
        <f t="shared" si="185"/>
        <v/>
      </c>
      <c r="AJ68" s="8" t="str">
        <f t="shared" si="186"/>
        <v/>
      </c>
      <c r="AK68" s="8" t="str">
        <f t="shared" si="187"/>
        <v/>
      </c>
      <c r="AL68" s="8" t="str">
        <f t="shared" si="188"/>
        <v/>
      </c>
      <c r="AM68" s="8" t="str">
        <f t="shared" si="189"/>
        <v/>
      </c>
      <c r="AN68" s="8" t="str">
        <f t="shared" si="190"/>
        <v/>
      </c>
      <c r="AO68" s="8" t="str">
        <f t="shared" si="191"/>
        <v/>
      </c>
      <c r="AP68" s="8" t="str">
        <f t="shared" si="192"/>
        <v/>
      </c>
      <c r="AQ68" s="8" t="str">
        <f t="shared" si="193"/>
        <v/>
      </c>
      <c r="AR68" s="8" t="str">
        <f t="shared" si="194"/>
        <v/>
      </c>
      <c r="AS68" s="8" t="str">
        <f t="shared" si="195"/>
        <v/>
      </c>
      <c r="AT68" s="8" t="str">
        <f t="shared" si="196"/>
        <v/>
      </c>
      <c r="AU68" s="8" t="str">
        <f t="shared" si="197"/>
        <v/>
      </c>
      <c r="AV68" s="8" t="str">
        <f t="shared" si="198"/>
        <v/>
      </c>
      <c r="AW68" s="8" t="str">
        <f t="shared" si="199"/>
        <v/>
      </c>
      <c r="AX68" s="8" t="str">
        <f t="shared" si="200"/>
        <v/>
      </c>
      <c r="AY68" s="8" t="str">
        <f t="shared" si="201"/>
        <v/>
      </c>
      <c r="AZ68" s="8" t="str">
        <f t="shared" si="202"/>
        <v/>
      </c>
      <c r="BA68" s="8" t="str">
        <f t="shared" si="203"/>
        <v/>
      </c>
      <c r="BB68" s="8" t="str">
        <f t="shared" si="204"/>
        <v/>
      </c>
      <c r="BC68" s="8" t="str">
        <f t="shared" si="205"/>
        <v/>
      </c>
      <c r="BD68" s="8" t="str">
        <f t="shared" si="206"/>
        <v/>
      </c>
      <c r="BE68" s="8" t="str">
        <f t="shared" si="207"/>
        <v/>
      </c>
      <c r="BF68" s="8" t="str">
        <f t="shared" si="208"/>
        <v/>
      </c>
      <c r="BG68" s="8" t="str">
        <f t="shared" si="209"/>
        <v/>
      </c>
      <c r="BH68" s="8" t="str">
        <f t="shared" si="210"/>
        <v/>
      </c>
      <c r="BI68" s="8" t="str">
        <f t="shared" si="211"/>
        <v/>
      </c>
      <c r="BJ68" s="8" t="str">
        <f t="shared" si="212"/>
        <v/>
      </c>
      <c r="BK68" s="8" t="str">
        <f t="shared" si="213"/>
        <v/>
      </c>
      <c r="BL68" s="8" t="str">
        <f t="shared" si="214"/>
        <v/>
      </c>
      <c r="BM68" s="8" t="str">
        <f t="shared" si="215"/>
        <v/>
      </c>
      <c r="BN68" s="8" t="str">
        <f t="shared" si="216"/>
        <v/>
      </c>
      <c r="BO68" s="8" t="str">
        <f t="shared" si="217"/>
        <v/>
      </c>
      <c r="BP68" s="8" t="str">
        <f t="shared" si="218"/>
        <v/>
      </c>
      <c r="BQ68" s="8" t="str">
        <f t="shared" si="219"/>
        <v/>
      </c>
      <c r="BR68" s="8" t="str">
        <f t="shared" si="220"/>
        <v/>
      </c>
      <c r="BS68" s="8" t="str">
        <f t="shared" si="221"/>
        <v/>
      </c>
      <c r="BT68" s="8" t="str">
        <f t="shared" si="222"/>
        <v/>
      </c>
      <c r="BU68" s="8" t="str">
        <f t="shared" si="223"/>
        <v/>
      </c>
      <c r="BV68" s="8" t="str">
        <f t="shared" si="224"/>
        <v/>
      </c>
      <c r="BW68" s="8" t="str">
        <f t="shared" si="225"/>
        <v/>
      </c>
      <c r="BX68" s="8" t="str">
        <f t="shared" si="226"/>
        <v/>
      </c>
      <c r="BY68" s="8" t="str">
        <f t="shared" si="227"/>
        <v/>
      </c>
      <c r="BZ68" s="8" t="str">
        <f t="shared" si="228"/>
        <v/>
      </c>
      <c r="CA68" s="8" t="str">
        <f t="shared" si="229"/>
        <v/>
      </c>
      <c r="CK68" s="8" t="s">
        <v>94</v>
      </c>
      <c r="CL68" s="8" t="s">
        <v>31</v>
      </c>
      <c r="DI68" s="8" t="s">
        <v>3239</v>
      </c>
      <c r="DJ68" s="8" t="s">
        <v>3240</v>
      </c>
      <c r="DK68" s="8" t="s">
        <v>34</v>
      </c>
      <c r="DL68" s="8" t="s">
        <v>3170</v>
      </c>
    </row>
    <row r="69" spans="29:116" x14ac:dyDescent="0.2">
      <c r="AC69" s="8" t="s">
        <v>5083</v>
      </c>
      <c r="AD69" s="8" t="s">
        <v>5896</v>
      </c>
      <c r="AE69" s="8" t="str">
        <f t="shared" ref="AE69:AE132" si="276">IF($H$2=$AA$3,$AC69,IF($H$2=$AA$4,$AD69,""))</f>
        <v/>
      </c>
      <c r="AF69" s="8" t="str">
        <f t="shared" ref="AF69:AF132" si="277">IF($H$3=$AA$3,$AC69,IF($H$3=$AA$4,$AD69,""))</f>
        <v/>
      </c>
      <c r="AG69" s="8" t="str">
        <f t="shared" ref="AG69:AG132" si="278">IF($H$4=$AA$3,$AC69,IF($H$4=$AA$4,$AD69,""))</f>
        <v/>
      </c>
      <c r="AH69" s="8" t="str">
        <f t="shared" ref="AH69:AH132" si="279">IF($H$5=$AA$3,$AC69,IF($H$5=$AA$4,$AD69,""))</f>
        <v/>
      </c>
      <c r="AI69" s="8" t="str">
        <f t="shared" ref="AI69:AI132" si="280">IF($H$6=$AA$3,$AC69,IF($H$6=$AA$4,$AD69,""))</f>
        <v/>
      </c>
      <c r="AJ69" s="8" t="str">
        <f t="shared" ref="AJ69:AJ132" si="281">IF($H$7=$AA$3,$AC69,IF($H$7=$AA$4,$AD69,""))</f>
        <v/>
      </c>
      <c r="AK69" s="8" t="str">
        <f t="shared" ref="AK69:AK132" si="282">IF($H$8=$AA$3,$AC69,IF($H$8=$AA$4,$AD69,""))</f>
        <v/>
      </c>
      <c r="AL69" s="8" t="str">
        <f t="shared" ref="AL69:AL132" si="283">IF($H$9=$AA$3,$AC69,IF($H$9=$AA$4,$AD69,""))</f>
        <v/>
      </c>
      <c r="AM69" s="8" t="str">
        <f t="shared" ref="AM69:AM132" si="284">IF($H$10=$AA$3,$AC69,IF($H$10=$AA$4,$AD69,""))</f>
        <v/>
      </c>
      <c r="AN69" s="8" t="str">
        <f t="shared" ref="AN69:AN132" si="285">IF($H$11=$AA$3,$AC69,IF($H$11=$AA$4,$AD69,""))</f>
        <v/>
      </c>
      <c r="AO69" s="8" t="str">
        <f t="shared" ref="AO69:AO132" si="286">IF($H$12=$AA$3,$AC69,IF($H$12=$AA$4,$AD69,""))</f>
        <v/>
      </c>
      <c r="AP69" s="8" t="str">
        <f t="shared" ref="AP69:AP132" si="287">IF($H$13=$AA$3,$AC69,IF($H$13=$AA$4,$AD69,""))</f>
        <v/>
      </c>
      <c r="AQ69" s="8" t="str">
        <f t="shared" ref="AQ69:AQ132" si="288">IF($H$14=$AA$3,$AC69,IF($H$14=$AA$4,$AD69,""))</f>
        <v/>
      </c>
      <c r="AR69" s="8" t="str">
        <f t="shared" ref="AR69:AR132" si="289">IF($H$15=$AA$3,$AC69,IF($H$15=$AA$4,$AD69,""))</f>
        <v/>
      </c>
      <c r="AS69" s="8" t="str">
        <f t="shared" ref="AS69:AS132" si="290">IF($H$16=$AA$3,$AC69,IF($H$16=$AA$4,$AD69,""))</f>
        <v/>
      </c>
      <c r="AT69" s="8" t="str">
        <f t="shared" ref="AT69:AT132" si="291">IF($H$17=$AA$3,$AC69,IF($H$17=$AA$4,$AD69,""))</f>
        <v/>
      </c>
      <c r="AU69" s="8" t="str">
        <f t="shared" ref="AU69:AU132" si="292">IF($H$18=$AA$3,$AC69,IF($H$18=$AA$4,$AD69,""))</f>
        <v/>
      </c>
      <c r="AV69" s="8" t="str">
        <f t="shared" ref="AV69:AV132" si="293">IF($H$19=$AA$3,$AC69,IF($H$19=$AA$4,$AD69,""))</f>
        <v/>
      </c>
      <c r="AW69" s="8" t="str">
        <f t="shared" ref="AW69:AW132" si="294">IF($H$20=$AA$3,$AC69,IF($H$20=$AA$4,$AD69,""))</f>
        <v/>
      </c>
      <c r="AX69" s="8" t="str">
        <f t="shared" ref="AX69:AX132" si="295">IF($H$21=$AA$3,$AC69,IF($H$21=$AA$4,$AD69,""))</f>
        <v/>
      </c>
      <c r="AY69" s="8" t="str">
        <f t="shared" ref="AY69:AY132" si="296">IF($H$22=$AA$3,$AC69,IF($H$22=$AA$4,$AD69,""))</f>
        <v/>
      </c>
      <c r="AZ69" s="8" t="str">
        <f t="shared" ref="AZ69:AZ132" si="297">IF($H$23=$AA$3,$AC69,IF($H$23=$AA$4,$AD69,""))</f>
        <v/>
      </c>
      <c r="BA69" s="8" t="str">
        <f t="shared" ref="BA69:BA132" si="298">IF($H$24=$AA$3,$AC69,IF($H$24=$AA$4,$AD69,""))</f>
        <v/>
      </c>
      <c r="BB69" s="8" t="str">
        <f t="shared" ref="BB69:BB132" si="299">IF($H$25=$AA$3,$AC69,IF($H$25=$AA$4,$AD69,""))</f>
        <v/>
      </c>
      <c r="BC69" s="8" t="str">
        <f t="shared" ref="BC69:BC132" si="300">IF($H$26=$AA$3,$AC69,IF($H$26=$AA$4,$AD69,""))</f>
        <v/>
      </c>
      <c r="BD69" s="8" t="str">
        <f t="shared" ref="BD69:BD132" si="301">IF($H$27=$AA$3,$AC69,IF($H$27=$AA$4,$AD69,""))</f>
        <v/>
      </c>
      <c r="BE69" s="8" t="str">
        <f t="shared" ref="BE69:BE132" si="302">IF($H$28=$AA$3,$AC69,IF($H$28=$AA$4,$AD69,""))</f>
        <v/>
      </c>
      <c r="BF69" s="8" t="str">
        <f t="shared" ref="BF69:BF132" si="303">IF($H$29=$AA$3,$AC69,IF($H$29=$AA$4,$AD69,""))</f>
        <v/>
      </c>
      <c r="BG69" s="8" t="str">
        <f t="shared" ref="BG69:BG132" si="304">IF($H$30=$AA$3,$AC69,IF($H$30=$AA$4,$AD69,""))</f>
        <v/>
      </c>
      <c r="BH69" s="8" t="str">
        <f t="shared" ref="BH69:BH132" si="305">IF($H$31=$AA$3,$AC69,IF($H$31=$AA$4,$AD69,""))</f>
        <v/>
      </c>
      <c r="BI69" s="8" t="str">
        <f t="shared" ref="BI69:BI132" si="306">IF($H$32=$AA$3,$AC69,IF($H$32=$AA$4,$AD69,""))</f>
        <v/>
      </c>
      <c r="BJ69" s="8" t="str">
        <f t="shared" ref="BJ69:BJ132" si="307">IF($H$33=$AA$3,$AC69,IF($H$33=$AA$4,$AD69,""))</f>
        <v/>
      </c>
      <c r="BK69" s="8" t="str">
        <f t="shared" ref="BK69:BK132" si="308">IF($H$34=$AA$3,$AC69,IF($H$34=$AA$4,$AD69,""))</f>
        <v/>
      </c>
      <c r="BL69" s="8" t="str">
        <f t="shared" ref="BL69:BL132" si="309">IF($H$35=$AA$3,$AC69,IF($H$35=$AA$4,$AD69,""))</f>
        <v/>
      </c>
      <c r="BM69" s="8" t="str">
        <f t="shared" ref="BM69:BM132" si="310">IF($H$36=$AA$3,$AC69,IF($H$36=$AA$4,$AD69,""))</f>
        <v/>
      </c>
      <c r="BN69" s="8" t="str">
        <f t="shared" ref="BN69:BN132" si="311">IF($H$37=$AA$3,$AC69,IF($H$37=$AA$4,$AD69,""))</f>
        <v/>
      </c>
      <c r="BO69" s="8" t="str">
        <f t="shared" ref="BO69:BO132" si="312">IF($H$38=$AA$3,$AC69,IF($H$38=$AA$4,$AD69,""))</f>
        <v/>
      </c>
      <c r="BP69" s="8" t="str">
        <f t="shared" ref="BP69:BP132" si="313">IF($H$39=$AA$3,$AC69,IF($H$39=$AA$4,$AD69,""))</f>
        <v/>
      </c>
      <c r="BQ69" s="8" t="str">
        <f t="shared" ref="BQ69:BQ132" si="314">IF($H$40=$AA$3,$AC69,IF($H$40=$AA$4,$AD69,""))</f>
        <v/>
      </c>
      <c r="BR69" s="8" t="str">
        <f t="shared" ref="BR69:BR132" si="315">IF($H$41=$AA$3,$AC69,IF($H$41=$AA$4,$AD69,""))</f>
        <v/>
      </c>
      <c r="BS69" s="8" t="str">
        <f t="shared" ref="BS69:BS132" si="316">IF($H$42=$AA$3,$AC69,IF($H$42=$AA$4,$AD69,""))</f>
        <v/>
      </c>
      <c r="BT69" s="8" t="str">
        <f t="shared" ref="BT69:BT132" si="317">IF($H$43=$AA$3,$AC69,IF($H$43=$AA$4,$AD69,""))</f>
        <v/>
      </c>
      <c r="BU69" s="8" t="str">
        <f t="shared" ref="BU69:BU132" si="318">IF($H$44=$AA$3,$AC69,IF($H$44=$AA$4,$AD69,""))</f>
        <v/>
      </c>
      <c r="BV69" s="8" t="str">
        <f t="shared" ref="BV69:BV132" si="319">IF($H$45=$AA$3,$AC69,IF($H$45=$AA$4,$AD69,""))</f>
        <v/>
      </c>
      <c r="BW69" s="8" t="str">
        <f t="shared" ref="BW69:BW132" si="320">IF($H$46=$AA$3,$AC69,IF($H$46=$AA$4,$AD69,""))</f>
        <v/>
      </c>
      <c r="BX69" s="8" t="str">
        <f t="shared" ref="BX69:BX132" si="321">IF($H$47=$AA$3,$AC69,IF($H$47=$AA$4,$AD69,""))</f>
        <v/>
      </c>
      <c r="BY69" s="8" t="str">
        <f t="shared" ref="BY69:BY132" si="322">IF($H$48=$AA$3,$AC69,IF($H$48=$AA$4,$AD69,""))</f>
        <v/>
      </c>
      <c r="BZ69" s="8" t="str">
        <f t="shared" ref="BZ69:BZ132" si="323">IF($H$49=$AA$3,$AC69,IF($H$49=$AA$4,$AD69,""))</f>
        <v/>
      </c>
      <c r="CA69" s="8" t="str">
        <f t="shared" ref="CA69:CA132" si="324">IF($H$50=$AA$3,$AC69,IF($H$50=$AA$4,$AD69,""))</f>
        <v/>
      </c>
      <c r="CK69" s="8" t="s">
        <v>95</v>
      </c>
      <c r="CL69" s="8" t="s">
        <v>4900</v>
      </c>
      <c r="DI69" s="8" t="s">
        <v>3241</v>
      </c>
      <c r="DJ69" s="8" t="s">
        <v>3242</v>
      </c>
      <c r="DK69" s="8" t="s">
        <v>34</v>
      </c>
      <c r="DL69" s="8" t="s">
        <v>3246</v>
      </c>
    </row>
    <row r="70" spans="29:116" x14ac:dyDescent="0.2">
      <c r="AC70" s="8" t="s">
        <v>5084</v>
      </c>
      <c r="AD70" s="8" t="s">
        <v>5897</v>
      </c>
      <c r="AE70" s="8" t="str">
        <f t="shared" si="276"/>
        <v/>
      </c>
      <c r="AF70" s="8" t="str">
        <f t="shared" si="277"/>
        <v/>
      </c>
      <c r="AG70" s="8" t="str">
        <f t="shared" si="278"/>
        <v/>
      </c>
      <c r="AH70" s="8" t="str">
        <f t="shared" si="279"/>
        <v/>
      </c>
      <c r="AI70" s="8" t="str">
        <f t="shared" si="280"/>
        <v/>
      </c>
      <c r="AJ70" s="8" t="str">
        <f t="shared" si="281"/>
        <v/>
      </c>
      <c r="AK70" s="8" t="str">
        <f t="shared" si="282"/>
        <v/>
      </c>
      <c r="AL70" s="8" t="str">
        <f t="shared" si="283"/>
        <v/>
      </c>
      <c r="AM70" s="8" t="str">
        <f t="shared" si="284"/>
        <v/>
      </c>
      <c r="AN70" s="8" t="str">
        <f t="shared" si="285"/>
        <v/>
      </c>
      <c r="AO70" s="8" t="str">
        <f t="shared" si="286"/>
        <v/>
      </c>
      <c r="AP70" s="8" t="str">
        <f t="shared" si="287"/>
        <v/>
      </c>
      <c r="AQ70" s="8" t="str">
        <f t="shared" si="288"/>
        <v/>
      </c>
      <c r="AR70" s="8" t="str">
        <f t="shared" si="289"/>
        <v/>
      </c>
      <c r="AS70" s="8" t="str">
        <f t="shared" si="290"/>
        <v/>
      </c>
      <c r="AT70" s="8" t="str">
        <f t="shared" si="291"/>
        <v/>
      </c>
      <c r="AU70" s="8" t="str">
        <f t="shared" si="292"/>
        <v/>
      </c>
      <c r="AV70" s="8" t="str">
        <f t="shared" si="293"/>
        <v/>
      </c>
      <c r="AW70" s="8" t="str">
        <f t="shared" si="294"/>
        <v/>
      </c>
      <c r="AX70" s="8" t="str">
        <f t="shared" si="295"/>
        <v/>
      </c>
      <c r="AY70" s="8" t="str">
        <f t="shared" si="296"/>
        <v/>
      </c>
      <c r="AZ70" s="8" t="str">
        <f t="shared" si="297"/>
        <v/>
      </c>
      <c r="BA70" s="8" t="str">
        <f t="shared" si="298"/>
        <v/>
      </c>
      <c r="BB70" s="8" t="str">
        <f t="shared" si="299"/>
        <v/>
      </c>
      <c r="BC70" s="8" t="str">
        <f t="shared" si="300"/>
        <v/>
      </c>
      <c r="BD70" s="8" t="str">
        <f t="shared" si="301"/>
        <v/>
      </c>
      <c r="BE70" s="8" t="str">
        <f t="shared" si="302"/>
        <v/>
      </c>
      <c r="BF70" s="8" t="str">
        <f t="shared" si="303"/>
        <v/>
      </c>
      <c r="BG70" s="8" t="str">
        <f t="shared" si="304"/>
        <v/>
      </c>
      <c r="BH70" s="8" t="str">
        <f t="shared" si="305"/>
        <v/>
      </c>
      <c r="BI70" s="8" t="str">
        <f t="shared" si="306"/>
        <v/>
      </c>
      <c r="BJ70" s="8" t="str">
        <f t="shared" si="307"/>
        <v/>
      </c>
      <c r="BK70" s="8" t="str">
        <f t="shared" si="308"/>
        <v/>
      </c>
      <c r="BL70" s="8" t="str">
        <f t="shared" si="309"/>
        <v/>
      </c>
      <c r="BM70" s="8" t="str">
        <f t="shared" si="310"/>
        <v/>
      </c>
      <c r="BN70" s="8" t="str">
        <f t="shared" si="311"/>
        <v/>
      </c>
      <c r="BO70" s="8" t="str">
        <f t="shared" si="312"/>
        <v/>
      </c>
      <c r="BP70" s="8" t="str">
        <f t="shared" si="313"/>
        <v/>
      </c>
      <c r="BQ70" s="8" t="str">
        <f t="shared" si="314"/>
        <v/>
      </c>
      <c r="BR70" s="8" t="str">
        <f t="shared" si="315"/>
        <v/>
      </c>
      <c r="BS70" s="8" t="str">
        <f t="shared" si="316"/>
        <v/>
      </c>
      <c r="BT70" s="8" t="str">
        <f t="shared" si="317"/>
        <v/>
      </c>
      <c r="BU70" s="8" t="str">
        <f t="shared" si="318"/>
        <v/>
      </c>
      <c r="BV70" s="8" t="str">
        <f t="shared" si="319"/>
        <v/>
      </c>
      <c r="BW70" s="8" t="str">
        <f t="shared" si="320"/>
        <v/>
      </c>
      <c r="BX70" s="8" t="str">
        <f t="shared" si="321"/>
        <v/>
      </c>
      <c r="BY70" s="8" t="str">
        <f t="shared" si="322"/>
        <v/>
      </c>
      <c r="BZ70" s="8" t="str">
        <f t="shared" si="323"/>
        <v/>
      </c>
      <c r="CA70" s="8" t="str">
        <f t="shared" si="324"/>
        <v/>
      </c>
      <c r="CK70" s="8" t="s">
        <v>96</v>
      </c>
      <c r="CL70" s="8" t="s">
        <v>50</v>
      </c>
      <c r="DI70" s="8" t="s">
        <v>3243</v>
      </c>
      <c r="DJ70" s="8" t="s">
        <v>3163</v>
      </c>
      <c r="DK70" s="8" t="s">
        <v>34</v>
      </c>
      <c r="DL70" s="8" t="s">
        <v>4877</v>
      </c>
    </row>
    <row r="71" spans="29:116" x14ac:dyDescent="0.2">
      <c r="AC71" s="8" t="s">
        <v>4987</v>
      </c>
      <c r="AD71" s="8" t="s">
        <v>5898</v>
      </c>
      <c r="AE71" s="8" t="str">
        <f t="shared" si="276"/>
        <v/>
      </c>
      <c r="AF71" s="8" t="str">
        <f t="shared" si="277"/>
        <v/>
      </c>
      <c r="AG71" s="8" t="str">
        <f t="shared" si="278"/>
        <v/>
      </c>
      <c r="AH71" s="8" t="str">
        <f t="shared" si="279"/>
        <v/>
      </c>
      <c r="AI71" s="8" t="str">
        <f t="shared" si="280"/>
        <v/>
      </c>
      <c r="AJ71" s="8" t="str">
        <f t="shared" si="281"/>
        <v/>
      </c>
      <c r="AK71" s="8" t="str">
        <f t="shared" si="282"/>
        <v/>
      </c>
      <c r="AL71" s="8" t="str">
        <f t="shared" si="283"/>
        <v/>
      </c>
      <c r="AM71" s="8" t="str">
        <f t="shared" si="284"/>
        <v/>
      </c>
      <c r="AN71" s="8" t="str">
        <f t="shared" si="285"/>
        <v/>
      </c>
      <c r="AO71" s="8" t="str">
        <f t="shared" si="286"/>
        <v/>
      </c>
      <c r="AP71" s="8" t="str">
        <f t="shared" si="287"/>
        <v/>
      </c>
      <c r="AQ71" s="8" t="str">
        <f t="shared" si="288"/>
        <v/>
      </c>
      <c r="AR71" s="8" t="str">
        <f t="shared" si="289"/>
        <v/>
      </c>
      <c r="AS71" s="8" t="str">
        <f t="shared" si="290"/>
        <v/>
      </c>
      <c r="AT71" s="8" t="str">
        <f t="shared" si="291"/>
        <v/>
      </c>
      <c r="AU71" s="8" t="str">
        <f t="shared" si="292"/>
        <v/>
      </c>
      <c r="AV71" s="8" t="str">
        <f t="shared" si="293"/>
        <v/>
      </c>
      <c r="AW71" s="8" t="str">
        <f t="shared" si="294"/>
        <v/>
      </c>
      <c r="AX71" s="8" t="str">
        <f t="shared" si="295"/>
        <v/>
      </c>
      <c r="AY71" s="8" t="str">
        <f t="shared" si="296"/>
        <v/>
      </c>
      <c r="AZ71" s="8" t="str">
        <f t="shared" si="297"/>
        <v/>
      </c>
      <c r="BA71" s="8" t="str">
        <f t="shared" si="298"/>
        <v/>
      </c>
      <c r="BB71" s="8" t="str">
        <f t="shared" si="299"/>
        <v/>
      </c>
      <c r="BC71" s="8" t="str">
        <f t="shared" si="300"/>
        <v/>
      </c>
      <c r="BD71" s="8" t="str">
        <f t="shared" si="301"/>
        <v/>
      </c>
      <c r="BE71" s="8" t="str">
        <f t="shared" si="302"/>
        <v/>
      </c>
      <c r="BF71" s="8" t="str">
        <f t="shared" si="303"/>
        <v/>
      </c>
      <c r="BG71" s="8" t="str">
        <f t="shared" si="304"/>
        <v/>
      </c>
      <c r="BH71" s="8" t="str">
        <f t="shared" si="305"/>
        <v/>
      </c>
      <c r="BI71" s="8" t="str">
        <f t="shared" si="306"/>
        <v/>
      </c>
      <c r="BJ71" s="8" t="str">
        <f t="shared" si="307"/>
        <v/>
      </c>
      <c r="BK71" s="8" t="str">
        <f t="shared" si="308"/>
        <v/>
      </c>
      <c r="BL71" s="8" t="str">
        <f t="shared" si="309"/>
        <v/>
      </c>
      <c r="BM71" s="8" t="str">
        <f t="shared" si="310"/>
        <v/>
      </c>
      <c r="BN71" s="8" t="str">
        <f t="shared" si="311"/>
        <v/>
      </c>
      <c r="BO71" s="8" t="str">
        <f t="shared" si="312"/>
        <v/>
      </c>
      <c r="BP71" s="8" t="str">
        <f t="shared" si="313"/>
        <v/>
      </c>
      <c r="BQ71" s="8" t="str">
        <f t="shared" si="314"/>
        <v/>
      </c>
      <c r="BR71" s="8" t="str">
        <f t="shared" si="315"/>
        <v/>
      </c>
      <c r="BS71" s="8" t="str">
        <f t="shared" si="316"/>
        <v/>
      </c>
      <c r="BT71" s="8" t="str">
        <f t="shared" si="317"/>
        <v/>
      </c>
      <c r="BU71" s="8" t="str">
        <f t="shared" si="318"/>
        <v/>
      </c>
      <c r="BV71" s="8" t="str">
        <f t="shared" si="319"/>
        <v/>
      </c>
      <c r="BW71" s="8" t="str">
        <f t="shared" si="320"/>
        <v/>
      </c>
      <c r="BX71" s="8" t="str">
        <f t="shared" si="321"/>
        <v/>
      </c>
      <c r="BY71" s="8" t="str">
        <f t="shared" si="322"/>
        <v/>
      </c>
      <c r="BZ71" s="8" t="str">
        <f t="shared" si="323"/>
        <v/>
      </c>
      <c r="CA71" s="8" t="str">
        <f t="shared" si="324"/>
        <v/>
      </c>
      <c r="CK71" s="8" t="s">
        <v>97</v>
      </c>
      <c r="CL71" s="8" t="s">
        <v>52</v>
      </c>
      <c r="DI71" s="8" t="s">
        <v>3244</v>
      </c>
      <c r="DJ71" s="8" t="s">
        <v>3165</v>
      </c>
      <c r="DK71" s="8" t="s">
        <v>34</v>
      </c>
      <c r="DL71" s="8" t="s">
        <v>3438</v>
      </c>
    </row>
    <row r="72" spans="29:116" x14ac:dyDescent="0.2">
      <c r="AC72" s="8" t="s">
        <v>5159</v>
      </c>
      <c r="AD72" s="8" t="s">
        <v>5899</v>
      </c>
      <c r="AE72" s="8" t="str">
        <f t="shared" si="276"/>
        <v/>
      </c>
      <c r="AF72" s="8" t="str">
        <f t="shared" si="277"/>
        <v/>
      </c>
      <c r="AG72" s="8" t="str">
        <f t="shared" si="278"/>
        <v/>
      </c>
      <c r="AH72" s="8" t="str">
        <f t="shared" si="279"/>
        <v/>
      </c>
      <c r="AI72" s="8" t="str">
        <f t="shared" si="280"/>
        <v/>
      </c>
      <c r="AJ72" s="8" t="str">
        <f t="shared" si="281"/>
        <v/>
      </c>
      <c r="AK72" s="8" t="str">
        <f t="shared" si="282"/>
        <v/>
      </c>
      <c r="AL72" s="8" t="str">
        <f t="shared" si="283"/>
        <v/>
      </c>
      <c r="AM72" s="8" t="str">
        <f t="shared" si="284"/>
        <v/>
      </c>
      <c r="AN72" s="8" t="str">
        <f t="shared" si="285"/>
        <v/>
      </c>
      <c r="AO72" s="8" t="str">
        <f t="shared" si="286"/>
        <v/>
      </c>
      <c r="AP72" s="8" t="str">
        <f t="shared" si="287"/>
        <v/>
      </c>
      <c r="AQ72" s="8" t="str">
        <f t="shared" si="288"/>
        <v/>
      </c>
      <c r="AR72" s="8" t="str">
        <f t="shared" si="289"/>
        <v/>
      </c>
      <c r="AS72" s="8" t="str">
        <f t="shared" si="290"/>
        <v/>
      </c>
      <c r="AT72" s="8" t="str">
        <f t="shared" si="291"/>
        <v/>
      </c>
      <c r="AU72" s="8" t="str">
        <f t="shared" si="292"/>
        <v/>
      </c>
      <c r="AV72" s="8" t="str">
        <f t="shared" si="293"/>
        <v/>
      </c>
      <c r="AW72" s="8" t="str">
        <f t="shared" si="294"/>
        <v/>
      </c>
      <c r="AX72" s="8" t="str">
        <f t="shared" si="295"/>
        <v/>
      </c>
      <c r="AY72" s="8" t="str">
        <f t="shared" si="296"/>
        <v/>
      </c>
      <c r="AZ72" s="8" t="str">
        <f t="shared" si="297"/>
        <v/>
      </c>
      <c r="BA72" s="8" t="str">
        <f t="shared" si="298"/>
        <v/>
      </c>
      <c r="BB72" s="8" t="str">
        <f t="shared" si="299"/>
        <v/>
      </c>
      <c r="BC72" s="8" t="str">
        <f t="shared" si="300"/>
        <v/>
      </c>
      <c r="BD72" s="8" t="str">
        <f t="shared" si="301"/>
        <v/>
      </c>
      <c r="BE72" s="8" t="str">
        <f t="shared" si="302"/>
        <v/>
      </c>
      <c r="BF72" s="8" t="str">
        <f t="shared" si="303"/>
        <v/>
      </c>
      <c r="BG72" s="8" t="str">
        <f t="shared" si="304"/>
        <v/>
      </c>
      <c r="BH72" s="8" t="str">
        <f t="shared" si="305"/>
        <v/>
      </c>
      <c r="BI72" s="8" t="str">
        <f t="shared" si="306"/>
        <v/>
      </c>
      <c r="BJ72" s="8" t="str">
        <f t="shared" si="307"/>
        <v/>
      </c>
      <c r="BK72" s="8" t="str">
        <f t="shared" si="308"/>
        <v/>
      </c>
      <c r="BL72" s="8" t="str">
        <f t="shared" si="309"/>
        <v/>
      </c>
      <c r="BM72" s="8" t="str">
        <f t="shared" si="310"/>
        <v/>
      </c>
      <c r="BN72" s="8" t="str">
        <f t="shared" si="311"/>
        <v/>
      </c>
      <c r="BO72" s="8" t="str">
        <f t="shared" si="312"/>
        <v/>
      </c>
      <c r="BP72" s="8" t="str">
        <f t="shared" si="313"/>
        <v/>
      </c>
      <c r="BQ72" s="8" t="str">
        <f t="shared" si="314"/>
        <v/>
      </c>
      <c r="BR72" s="8" t="str">
        <f t="shared" si="315"/>
        <v/>
      </c>
      <c r="BS72" s="8" t="str">
        <f t="shared" si="316"/>
        <v/>
      </c>
      <c r="BT72" s="8" t="str">
        <f t="shared" si="317"/>
        <v/>
      </c>
      <c r="BU72" s="8" t="str">
        <f t="shared" si="318"/>
        <v/>
      </c>
      <c r="BV72" s="8" t="str">
        <f t="shared" si="319"/>
        <v/>
      </c>
      <c r="BW72" s="8" t="str">
        <f t="shared" si="320"/>
        <v/>
      </c>
      <c r="BX72" s="8" t="str">
        <f t="shared" si="321"/>
        <v/>
      </c>
      <c r="BY72" s="8" t="str">
        <f t="shared" si="322"/>
        <v/>
      </c>
      <c r="BZ72" s="8" t="str">
        <f t="shared" si="323"/>
        <v/>
      </c>
      <c r="CA72" s="8" t="str">
        <f t="shared" si="324"/>
        <v/>
      </c>
      <c r="CK72" s="8" t="s">
        <v>98</v>
      </c>
      <c r="CL72" s="8" t="s">
        <v>32</v>
      </c>
      <c r="DI72" s="8" t="s">
        <v>3245</v>
      </c>
      <c r="DJ72" s="8" t="s">
        <v>3246</v>
      </c>
      <c r="DK72" s="8" t="s">
        <v>34</v>
      </c>
      <c r="DL72" s="8" t="s">
        <v>4878</v>
      </c>
    </row>
    <row r="73" spans="29:116" x14ac:dyDescent="0.2">
      <c r="AC73" s="8" t="s">
        <v>5160</v>
      </c>
      <c r="AD73" s="8" t="s">
        <v>5900</v>
      </c>
      <c r="AE73" s="8" t="str">
        <f t="shared" si="276"/>
        <v/>
      </c>
      <c r="AF73" s="8" t="str">
        <f t="shared" si="277"/>
        <v/>
      </c>
      <c r="AG73" s="8" t="str">
        <f t="shared" si="278"/>
        <v/>
      </c>
      <c r="AH73" s="8" t="str">
        <f t="shared" si="279"/>
        <v/>
      </c>
      <c r="AI73" s="8" t="str">
        <f t="shared" si="280"/>
        <v/>
      </c>
      <c r="AJ73" s="8" t="str">
        <f t="shared" si="281"/>
        <v/>
      </c>
      <c r="AK73" s="8" t="str">
        <f t="shared" si="282"/>
        <v/>
      </c>
      <c r="AL73" s="8" t="str">
        <f t="shared" si="283"/>
        <v/>
      </c>
      <c r="AM73" s="8" t="str">
        <f t="shared" si="284"/>
        <v/>
      </c>
      <c r="AN73" s="8" t="str">
        <f t="shared" si="285"/>
        <v/>
      </c>
      <c r="AO73" s="8" t="str">
        <f t="shared" si="286"/>
        <v/>
      </c>
      <c r="AP73" s="8" t="str">
        <f t="shared" si="287"/>
        <v/>
      </c>
      <c r="AQ73" s="8" t="str">
        <f t="shared" si="288"/>
        <v/>
      </c>
      <c r="AR73" s="8" t="str">
        <f t="shared" si="289"/>
        <v/>
      </c>
      <c r="AS73" s="8" t="str">
        <f t="shared" si="290"/>
        <v/>
      </c>
      <c r="AT73" s="8" t="str">
        <f t="shared" si="291"/>
        <v/>
      </c>
      <c r="AU73" s="8" t="str">
        <f t="shared" si="292"/>
        <v/>
      </c>
      <c r="AV73" s="8" t="str">
        <f t="shared" si="293"/>
        <v/>
      </c>
      <c r="AW73" s="8" t="str">
        <f t="shared" si="294"/>
        <v/>
      </c>
      <c r="AX73" s="8" t="str">
        <f t="shared" si="295"/>
        <v/>
      </c>
      <c r="AY73" s="8" t="str">
        <f t="shared" si="296"/>
        <v/>
      </c>
      <c r="AZ73" s="8" t="str">
        <f t="shared" si="297"/>
        <v/>
      </c>
      <c r="BA73" s="8" t="str">
        <f t="shared" si="298"/>
        <v/>
      </c>
      <c r="BB73" s="8" t="str">
        <f t="shared" si="299"/>
        <v/>
      </c>
      <c r="BC73" s="8" t="str">
        <f t="shared" si="300"/>
        <v/>
      </c>
      <c r="BD73" s="8" t="str">
        <f t="shared" si="301"/>
        <v/>
      </c>
      <c r="BE73" s="8" t="str">
        <f t="shared" si="302"/>
        <v/>
      </c>
      <c r="BF73" s="8" t="str">
        <f t="shared" si="303"/>
        <v/>
      </c>
      <c r="BG73" s="8" t="str">
        <f t="shared" si="304"/>
        <v/>
      </c>
      <c r="BH73" s="8" t="str">
        <f t="shared" si="305"/>
        <v/>
      </c>
      <c r="BI73" s="8" t="str">
        <f t="shared" si="306"/>
        <v/>
      </c>
      <c r="BJ73" s="8" t="str">
        <f t="shared" si="307"/>
        <v/>
      </c>
      <c r="BK73" s="8" t="str">
        <f t="shared" si="308"/>
        <v/>
      </c>
      <c r="BL73" s="8" t="str">
        <f t="shared" si="309"/>
        <v/>
      </c>
      <c r="BM73" s="8" t="str">
        <f t="shared" si="310"/>
        <v/>
      </c>
      <c r="BN73" s="8" t="str">
        <f t="shared" si="311"/>
        <v/>
      </c>
      <c r="BO73" s="8" t="str">
        <f t="shared" si="312"/>
        <v/>
      </c>
      <c r="BP73" s="8" t="str">
        <f t="shared" si="313"/>
        <v/>
      </c>
      <c r="BQ73" s="8" t="str">
        <f t="shared" si="314"/>
        <v/>
      </c>
      <c r="BR73" s="8" t="str">
        <f t="shared" si="315"/>
        <v/>
      </c>
      <c r="BS73" s="8" t="str">
        <f t="shared" si="316"/>
        <v/>
      </c>
      <c r="BT73" s="8" t="str">
        <f t="shared" si="317"/>
        <v/>
      </c>
      <c r="BU73" s="8" t="str">
        <f t="shared" si="318"/>
        <v/>
      </c>
      <c r="BV73" s="8" t="str">
        <f t="shared" si="319"/>
        <v/>
      </c>
      <c r="BW73" s="8" t="str">
        <f t="shared" si="320"/>
        <v/>
      </c>
      <c r="BX73" s="8" t="str">
        <f t="shared" si="321"/>
        <v/>
      </c>
      <c r="BY73" s="8" t="str">
        <f t="shared" si="322"/>
        <v/>
      </c>
      <c r="BZ73" s="8" t="str">
        <f t="shared" si="323"/>
        <v/>
      </c>
      <c r="CA73" s="8" t="str">
        <f t="shared" si="324"/>
        <v/>
      </c>
      <c r="CK73" s="8" t="s">
        <v>99</v>
      </c>
      <c r="CL73" s="8" t="s">
        <v>55</v>
      </c>
      <c r="DI73" s="8" t="s">
        <v>3247</v>
      </c>
      <c r="DJ73" s="8" t="s">
        <v>3248</v>
      </c>
      <c r="DK73" s="8" t="s">
        <v>34</v>
      </c>
      <c r="DL73" s="8" t="s">
        <v>3172</v>
      </c>
    </row>
    <row r="74" spans="29:116" x14ac:dyDescent="0.2">
      <c r="AC74" s="8" t="s">
        <v>5274</v>
      </c>
      <c r="AD74" s="8" t="s">
        <v>5901</v>
      </c>
      <c r="AE74" s="8" t="str">
        <f t="shared" si="276"/>
        <v/>
      </c>
      <c r="AF74" s="8" t="str">
        <f t="shared" si="277"/>
        <v/>
      </c>
      <c r="AG74" s="8" t="str">
        <f t="shared" si="278"/>
        <v/>
      </c>
      <c r="AH74" s="8" t="str">
        <f t="shared" si="279"/>
        <v/>
      </c>
      <c r="AI74" s="8" t="str">
        <f t="shared" si="280"/>
        <v/>
      </c>
      <c r="AJ74" s="8" t="str">
        <f t="shared" si="281"/>
        <v/>
      </c>
      <c r="AK74" s="8" t="str">
        <f t="shared" si="282"/>
        <v/>
      </c>
      <c r="AL74" s="8" t="str">
        <f t="shared" si="283"/>
        <v/>
      </c>
      <c r="AM74" s="8" t="str">
        <f t="shared" si="284"/>
        <v/>
      </c>
      <c r="AN74" s="8" t="str">
        <f t="shared" si="285"/>
        <v/>
      </c>
      <c r="AO74" s="8" t="str">
        <f t="shared" si="286"/>
        <v/>
      </c>
      <c r="AP74" s="8" t="str">
        <f t="shared" si="287"/>
        <v/>
      </c>
      <c r="AQ74" s="8" t="str">
        <f t="shared" si="288"/>
        <v/>
      </c>
      <c r="AR74" s="8" t="str">
        <f t="shared" si="289"/>
        <v/>
      </c>
      <c r="AS74" s="8" t="str">
        <f t="shared" si="290"/>
        <v/>
      </c>
      <c r="AT74" s="8" t="str">
        <f t="shared" si="291"/>
        <v/>
      </c>
      <c r="AU74" s="8" t="str">
        <f t="shared" si="292"/>
        <v/>
      </c>
      <c r="AV74" s="8" t="str">
        <f t="shared" si="293"/>
        <v/>
      </c>
      <c r="AW74" s="8" t="str">
        <f t="shared" si="294"/>
        <v/>
      </c>
      <c r="AX74" s="8" t="str">
        <f t="shared" si="295"/>
        <v/>
      </c>
      <c r="AY74" s="8" t="str">
        <f t="shared" si="296"/>
        <v/>
      </c>
      <c r="AZ74" s="8" t="str">
        <f t="shared" si="297"/>
        <v/>
      </c>
      <c r="BA74" s="8" t="str">
        <f t="shared" si="298"/>
        <v/>
      </c>
      <c r="BB74" s="8" t="str">
        <f t="shared" si="299"/>
        <v/>
      </c>
      <c r="BC74" s="8" t="str">
        <f t="shared" si="300"/>
        <v/>
      </c>
      <c r="BD74" s="8" t="str">
        <f t="shared" si="301"/>
        <v/>
      </c>
      <c r="BE74" s="8" t="str">
        <f t="shared" si="302"/>
        <v/>
      </c>
      <c r="BF74" s="8" t="str">
        <f t="shared" si="303"/>
        <v/>
      </c>
      <c r="BG74" s="8" t="str">
        <f t="shared" si="304"/>
        <v/>
      </c>
      <c r="BH74" s="8" t="str">
        <f t="shared" si="305"/>
        <v/>
      </c>
      <c r="BI74" s="8" t="str">
        <f t="shared" si="306"/>
        <v/>
      </c>
      <c r="BJ74" s="8" t="str">
        <f t="shared" si="307"/>
        <v/>
      </c>
      <c r="BK74" s="8" t="str">
        <f t="shared" si="308"/>
        <v/>
      </c>
      <c r="BL74" s="8" t="str">
        <f t="shared" si="309"/>
        <v/>
      </c>
      <c r="BM74" s="8" t="str">
        <f t="shared" si="310"/>
        <v/>
      </c>
      <c r="BN74" s="8" t="str">
        <f t="shared" si="311"/>
        <v/>
      </c>
      <c r="BO74" s="8" t="str">
        <f t="shared" si="312"/>
        <v/>
      </c>
      <c r="BP74" s="8" t="str">
        <f t="shared" si="313"/>
        <v/>
      </c>
      <c r="BQ74" s="8" t="str">
        <f t="shared" si="314"/>
        <v/>
      </c>
      <c r="BR74" s="8" t="str">
        <f t="shared" si="315"/>
        <v/>
      </c>
      <c r="BS74" s="8" t="str">
        <f t="shared" si="316"/>
        <v/>
      </c>
      <c r="BT74" s="8" t="str">
        <f t="shared" si="317"/>
        <v/>
      </c>
      <c r="BU74" s="8" t="str">
        <f t="shared" si="318"/>
        <v/>
      </c>
      <c r="BV74" s="8" t="str">
        <f t="shared" si="319"/>
        <v/>
      </c>
      <c r="BW74" s="8" t="str">
        <f t="shared" si="320"/>
        <v/>
      </c>
      <c r="BX74" s="8" t="str">
        <f t="shared" si="321"/>
        <v/>
      </c>
      <c r="BY74" s="8" t="str">
        <f t="shared" si="322"/>
        <v/>
      </c>
      <c r="BZ74" s="8" t="str">
        <f t="shared" si="323"/>
        <v/>
      </c>
      <c r="CA74" s="8" t="str">
        <f t="shared" si="324"/>
        <v/>
      </c>
      <c r="CK74" s="8" t="s">
        <v>100</v>
      </c>
      <c r="CL74" s="8" t="s">
        <v>35</v>
      </c>
      <c r="DI74" s="8" t="s">
        <v>3249</v>
      </c>
      <c r="DJ74" s="8" t="s">
        <v>3190</v>
      </c>
      <c r="DK74" s="8" t="s">
        <v>34</v>
      </c>
      <c r="DL74" s="8" t="s">
        <v>4336</v>
      </c>
    </row>
    <row r="75" spans="29:116" x14ac:dyDescent="0.2">
      <c r="AC75" s="8" t="s">
        <v>5247</v>
      </c>
      <c r="AD75" s="8" t="s">
        <v>5902</v>
      </c>
      <c r="AE75" s="8" t="str">
        <f t="shared" si="276"/>
        <v/>
      </c>
      <c r="AF75" s="8" t="str">
        <f t="shared" si="277"/>
        <v/>
      </c>
      <c r="AG75" s="8" t="str">
        <f t="shared" si="278"/>
        <v/>
      </c>
      <c r="AH75" s="8" t="str">
        <f t="shared" si="279"/>
        <v/>
      </c>
      <c r="AI75" s="8" t="str">
        <f t="shared" si="280"/>
        <v/>
      </c>
      <c r="AJ75" s="8" t="str">
        <f t="shared" si="281"/>
        <v/>
      </c>
      <c r="AK75" s="8" t="str">
        <f t="shared" si="282"/>
        <v/>
      </c>
      <c r="AL75" s="8" t="str">
        <f t="shared" si="283"/>
        <v/>
      </c>
      <c r="AM75" s="8" t="str">
        <f t="shared" si="284"/>
        <v/>
      </c>
      <c r="AN75" s="8" t="str">
        <f t="shared" si="285"/>
        <v/>
      </c>
      <c r="AO75" s="8" t="str">
        <f t="shared" si="286"/>
        <v/>
      </c>
      <c r="AP75" s="8" t="str">
        <f t="shared" si="287"/>
        <v/>
      </c>
      <c r="AQ75" s="8" t="str">
        <f t="shared" si="288"/>
        <v/>
      </c>
      <c r="AR75" s="8" t="str">
        <f t="shared" si="289"/>
        <v/>
      </c>
      <c r="AS75" s="8" t="str">
        <f t="shared" si="290"/>
        <v/>
      </c>
      <c r="AT75" s="8" t="str">
        <f t="shared" si="291"/>
        <v/>
      </c>
      <c r="AU75" s="8" t="str">
        <f t="shared" si="292"/>
        <v/>
      </c>
      <c r="AV75" s="8" t="str">
        <f t="shared" si="293"/>
        <v/>
      </c>
      <c r="AW75" s="8" t="str">
        <f t="shared" si="294"/>
        <v/>
      </c>
      <c r="AX75" s="8" t="str">
        <f t="shared" si="295"/>
        <v/>
      </c>
      <c r="AY75" s="8" t="str">
        <f t="shared" si="296"/>
        <v/>
      </c>
      <c r="AZ75" s="8" t="str">
        <f t="shared" si="297"/>
        <v/>
      </c>
      <c r="BA75" s="8" t="str">
        <f t="shared" si="298"/>
        <v/>
      </c>
      <c r="BB75" s="8" t="str">
        <f t="shared" si="299"/>
        <v/>
      </c>
      <c r="BC75" s="8" t="str">
        <f t="shared" si="300"/>
        <v/>
      </c>
      <c r="BD75" s="8" t="str">
        <f t="shared" si="301"/>
        <v/>
      </c>
      <c r="BE75" s="8" t="str">
        <f t="shared" si="302"/>
        <v/>
      </c>
      <c r="BF75" s="8" t="str">
        <f t="shared" si="303"/>
        <v/>
      </c>
      <c r="BG75" s="8" t="str">
        <f t="shared" si="304"/>
        <v/>
      </c>
      <c r="BH75" s="8" t="str">
        <f t="shared" si="305"/>
        <v/>
      </c>
      <c r="BI75" s="8" t="str">
        <f t="shared" si="306"/>
        <v/>
      </c>
      <c r="BJ75" s="8" t="str">
        <f t="shared" si="307"/>
        <v/>
      </c>
      <c r="BK75" s="8" t="str">
        <f t="shared" si="308"/>
        <v/>
      </c>
      <c r="BL75" s="8" t="str">
        <f t="shared" si="309"/>
        <v/>
      </c>
      <c r="BM75" s="8" t="str">
        <f t="shared" si="310"/>
        <v/>
      </c>
      <c r="BN75" s="8" t="str">
        <f t="shared" si="311"/>
        <v/>
      </c>
      <c r="BO75" s="8" t="str">
        <f t="shared" si="312"/>
        <v/>
      </c>
      <c r="BP75" s="8" t="str">
        <f t="shared" si="313"/>
        <v/>
      </c>
      <c r="BQ75" s="8" t="str">
        <f t="shared" si="314"/>
        <v/>
      </c>
      <c r="BR75" s="8" t="str">
        <f t="shared" si="315"/>
        <v/>
      </c>
      <c r="BS75" s="8" t="str">
        <f t="shared" si="316"/>
        <v/>
      </c>
      <c r="BT75" s="8" t="str">
        <f t="shared" si="317"/>
        <v/>
      </c>
      <c r="BU75" s="8" t="str">
        <f t="shared" si="318"/>
        <v/>
      </c>
      <c r="BV75" s="8" t="str">
        <f t="shared" si="319"/>
        <v/>
      </c>
      <c r="BW75" s="8" t="str">
        <f t="shared" si="320"/>
        <v/>
      </c>
      <c r="BX75" s="8" t="str">
        <f t="shared" si="321"/>
        <v/>
      </c>
      <c r="BY75" s="8" t="str">
        <f t="shared" si="322"/>
        <v/>
      </c>
      <c r="BZ75" s="8" t="str">
        <f t="shared" si="323"/>
        <v/>
      </c>
      <c r="CA75" s="8" t="str">
        <f t="shared" si="324"/>
        <v/>
      </c>
      <c r="CK75" s="8" t="s">
        <v>101</v>
      </c>
      <c r="CL75" s="8" t="s">
        <v>58</v>
      </c>
      <c r="DI75" s="8" t="s">
        <v>3250</v>
      </c>
      <c r="DJ75" s="8" t="s">
        <v>3251</v>
      </c>
      <c r="DK75" s="8" t="s">
        <v>34</v>
      </c>
      <c r="DL75" s="8" t="s">
        <v>3580</v>
      </c>
    </row>
    <row r="76" spans="29:116" x14ac:dyDescent="0.2">
      <c r="AC76" s="8" t="s">
        <v>5248</v>
      </c>
      <c r="AD76" s="8" t="s">
        <v>5903</v>
      </c>
      <c r="AE76" s="8" t="str">
        <f t="shared" si="276"/>
        <v/>
      </c>
      <c r="AF76" s="8" t="str">
        <f t="shared" si="277"/>
        <v/>
      </c>
      <c r="AG76" s="8" t="str">
        <f t="shared" si="278"/>
        <v/>
      </c>
      <c r="AH76" s="8" t="str">
        <f t="shared" si="279"/>
        <v/>
      </c>
      <c r="AI76" s="8" t="str">
        <f t="shared" si="280"/>
        <v/>
      </c>
      <c r="AJ76" s="8" t="str">
        <f t="shared" si="281"/>
        <v/>
      </c>
      <c r="AK76" s="8" t="str">
        <f t="shared" si="282"/>
        <v/>
      </c>
      <c r="AL76" s="8" t="str">
        <f t="shared" si="283"/>
        <v/>
      </c>
      <c r="AM76" s="8" t="str">
        <f t="shared" si="284"/>
        <v/>
      </c>
      <c r="AN76" s="8" t="str">
        <f t="shared" si="285"/>
        <v/>
      </c>
      <c r="AO76" s="8" t="str">
        <f t="shared" si="286"/>
        <v/>
      </c>
      <c r="AP76" s="8" t="str">
        <f t="shared" si="287"/>
        <v/>
      </c>
      <c r="AQ76" s="8" t="str">
        <f t="shared" si="288"/>
        <v/>
      </c>
      <c r="AR76" s="8" t="str">
        <f t="shared" si="289"/>
        <v/>
      </c>
      <c r="AS76" s="8" t="str">
        <f t="shared" si="290"/>
        <v/>
      </c>
      <c r="AT76" s="8" t="str">
        <f t="shared" si="291"/>
        <v/>
      </c>
      <c r="AU76" s="8" t="str">
        <f t="shared" si="292"/>
        <v/>
      </c>
      <c r="AV76" s="8" t="str">
        <f t="shared" si="293"/>
        <v/>
      </c>
      <c r="AW76" s="8" t="str">
        <f t="shared" si="294"/>
        <v/>
      </c>
      <c r="AX76" s="8" t="str">
        <f t="shared" si="295"/>
        <v/>
      </c>
      <c r="AY76" s="8" t="str">
        <f t="shared" si="296"/>
        <v/>
      </c>
      <c r="AZ76" s="8" t="str">
        <f t="shared" si="297"/>
        <v/>
      </c>
      <c r="BA76" s="8" t="str">
        <f t="shared" si="298"/>
        <v/>
      </c>
      <c r="BB76" s="8" t="str">
        <f t="shared" si="299"/>
        <v/>
      </c>
      <c r="BC76" s="8" t="str">
        <f t="shared" si="300"/>
        <v/>
      </c>
      <c r="BD76" s="8" t="str">
        <f t="shared" si="301"/>
        <v/>
      </c>
      <c r="BE76" s="8" t="str">
        <f t="shared" si="302"/>
        <v/>
      </c>
      <c r="BF76" s="8" t="str">
        <f t="shared" si="303"/>
        <v/>
      </c>
      <c r="BG76" s="8" t="str">
        <f t="shared" si="304"/>
        <v/>
      </c>
      <c r="BH76" s="8" t="str">
        <f t="shared" si="305"/>
        <v/>
      </c>
      <c r="BI76" s="8" t="str">
        <f t="shared" si="306"/>
        <v/>
      </c>
      <c r="BJ76" s="8" t="str">
        <f t="shared" si="307"/>
        <v/>
      </c>
      <c r="BK76" s="8" t="str">
        <f t="shared" si="308"/>
        <v/>
      </c>
      <c r="BL76" s="8" t="str">
        <f t="shared" si="309"/>
        <v/>
      </c>
      <c r="BM76" s="8" t="str">
        <f t="shared" si="310"/>
        <v/>
      </c>
      <c r="BN76" s="8" t="str">
        <f t="shared" si="311"/>
        <v/>
      </c>
      <c r="BO76" s="8" t="str">
        <f t="shared" si="312"/>
        <v/>
      </c>
      <c r="BP76" s="8" t="str">
        <f t="shared" si="313"/>
        <v/>
      </c>
      <c r="BQ76" s="8" t="str">
        <f t="shared" si="314"/>
        <v/>
      </c>
      <c r="BR76" s="8" t="str">
        <f t="shared" si="315"/>
        <v/>
      </c>
      <c r="BS76" s="8" t="str">
        <f t="shared" si="316"/>
        <v/>
      </c>
      <c r="BT76" s="8" t="str">
        <f t="shared" si="317"/>
        <v/>
      </c>
      <c r="BU76" s="8" t="str">
        <f t="shared" si="318"/>
        <v/>
      </c>
      <c r="BV76" s="8" t="str">
        <f t="shared" si="319"/>
        <v/>
      </c>
      <c r="BW76" s="8" t="str">
        <f t="shared" si="320"/>
        <v/>
      </c>
      <c r="BX76" s="8" t="str">
        <f t="shared" si="321"/>
        <v/>
      </c>
      <c r="BY76" s="8" t="str">
        <f t="shared" si="322"/>
        <v/>
      </c>
      <c r="BZ76" s="8" t="str">
        <f t="shared" si="323"/>
        <v/>
      </c>
      <c r="CA76" s="8" t="str">
        <f t="shared" si="324"/>
        <v/>
      </c>
      <c r="CK76" s="8" t="s">
        <v>102</v>
      </c>
      <c r="CL76" s="8" t="s">
        <v>60</v>
      </c>
      <c r="DI76" s="8" t="s">
        <v>3252</v>
      </c>
      <c r="DJ76" s="8" t="s">
        <v>3253</v>
      </c>
      <c r="DK76" s="8" t="s">
        <v>34</v>
      </c>
      <c r="DL76" s="8" t="s">
        <v>4287</v>
      </c>
    </row>
    <row r="77" spans="29:116" x14ac:dyDescent="0.2">
      <c r="AC77" s="8" t="s">
        <v>5529</v>
      </c>
      <c r="AD77" s="8" t="s">
        <v>5904</v>
      </c>
      <c r="AE77" s="8" t="str">
        <f t="shared" si="276"/>
        <v/>
      </c>
      <c r="AF77" s="8" t="str">
        <f t="shared" si="277"/>
        <v/>
      </c>
      <c r="AG77" s="8" t="str">
        <f t="shared" si="278"/>
        <v/>
      </c>
      <c r="AH77" s="8" t="str">
        <f t="shared" si="279"/>
        <v/>
      </c>
      <c r="AI77" s="8" t="str">
        <f t="shared" si="280"/>
        <v/>
      </c>
      <c r="AJ77" s="8" t="str">
        <f t="shared" si="281"/>
        <v/>
      </c>
      <c r="AK77" s="8" t="str">
        <f t="shared" si="282"/>
        <v/>
      </c>
      <c r="AL77" s="8" t="str">
        <f t="shared" si="283"/>
        <v/>
      </c>
      <c r="AM77" s="8" t="str">
        <f t="shared" si="284"/>
        <v/>
      </c>
      <c r="AN77" s="8" t="str">
        <f t="shared" si="285"/>
        <v/>
      </c>
      <c r="AO77" s="8" t="str">
        <f t="shared" si="286"/>
        <v/>
      </c>
      <c r="AP77" s="8" t="str">
        <f t="shared" si="287"/>
        <v/>
      </c>
      <c r="AQ77" s="8" t="str">
        <f t="shared" si="288"/>
        <v/>
      </c>
      <c r="AR77" s="8" t="str">
        <f t="shared" si="289"/>
        <v/>
      </c>
      <c r="AS77" s="8" t="str">
        <f t="shared" si="290"/>
        <v/>
      </c>
      <c r="AT77" s="8" t="str">
        <f t="shared" si="291"/>
        <v/>
      </c>
      <c r="AU77" s="8" t="str">
        <f t="shared" si="292"/>
        <v/>
      </c>
      <c r="AV77" s="8" t="str">
        <f t="shared" si="293"/>
        <v/>
      </c>
      <c r="AW77" s="8" t="str">
        <f t="shared" si="294"/>
        <v/>
      </c>
      <c r="AX77" s="8" t="str">
        <f t="shared" si="295"/>
        <v/>
      </c>
      <c r="AY77" s="8" t="str">
        <f t="shared" si="296"/>
        <v/>
      </c>
      <c r="AZ77" s="8" t="str">
        <f t="shared" si="297"/>
        <v/>
      </c>
      <c r="BA77" s="8" t="str">
        <f t="shared" si="298"/>
        <v/>
      </c>
      <c r="BB77" s="8" t="str">
        <f t="shared" si="299"/>
        <v/>
      </c>
      <c r="BC77" s="8" t="str">
        <f t="shared" si="300"/>
        <v/>
      </c>
      <c r="BD77" s="8" t="str">
        <f t="shared" si="301"/>
        <v/>
      </c>
      <c r="BE77" s="8" t="str">
        <f t="shared" si="302"/>
        <v/>
      </c>
      <c r="BF77" s="8" t="str">
        <f t="shared" si="303"/>
        <v/>
      </c>
      <c r="BG77" s="8" t="str">
        <f t="shared" si="304"/>
        <v/>
      </c>
      <c r="BH77" s="8" t="str">
        <f t="shared" si="305"/>
        <v/>
      </c>
      <c r="BI77" s="8" t="str">
        <f t="shared" si="306"/>
        <v/>
      </c>
      <c r="BJ77" s="8" t="str">
        <f t="shared" si="307"/>
        <v/>
      </c>
      <c r="BK77" s="8" t="str">
        <f t="shared" si="308"/>
        <v/>
      </c>
      <c r="BL77" s="8" t="str">
        <f t="shared" si="309"/>
        <v/>
      </c>
      <c r="BM77" s="8" t="str">
        <f t="shared" si="310"/>
        <v/>
      </c>
      <c r="BN77" s="8" t="str">
        <f t="shared" si="311"/>
        <v/>
      </c>
      <c r="BO77" s="8" t="str">
        <f t="shared" si="312"/>
        <v/>
      </c>
      <c r="BP77" s="8" t="str">
        <f t="shared" si="313"/>
        <v/>
      </c>
      <c r="BQ77" s="8" t="str">
        <f t="shared" si="314"/>
        <v/>
      </c>
      <c r="BR77" s="8" t="str">
        <f t="shared" si="315"/>
        <v/>
      </c>
      <c r="BS77" s="8" t="str">
        <f t="shared" si="316"/>
        <v/>
      </c>
      <c r="BT77" s="8" t="str">
        <f t="shared" si="317"/>
        <v/>
      </c>
      <c r="BU77" s="8" t="str">
        <f t="shared" si="318"/>
        <v/>
      </c>
      <c r="BV77" s="8" t="str">
        <f t="shared" si="319"/>
        <v/>
      </c>
      <c r="BW77" s="8" t="str">
        <f t="shared" si="320"/>
        <v/>
      </c>
      <c r="BX77" s="8" t="str">
        <f t="shared" si="321"/>
        <v/>
      </c>
      <c r="BY77" s="8" t="str">
        <f t="shared" si="322"/>
        <v/>
      </c>
      <c r="BZ77" s="8" t="str">
        <f t="shared" si="323"/>
        <v/>
      </c>
      <c r="CA77" s="8" t="str">
        <f t="shared" si="324"/>
        <v/>
      </c>
      <c r="CK77" s="8" t="s">
        <v>103</v>
      </c>
      <c r="CL77" s="8" t="s">
        <v>44</v>
      </c>
      <c r="DI77" s="8" t="s">
        <v>3254</v>
      </c>
      <c r="DK77" s="8" t="s">
        <v>34</v>
      </c>
      <c r="DL77" s="8" t="s">
        <v>4879</v>
      </c>
    </row>
    <row r="78" spans="29:116" x14ac:dyDescent="0.2">
      <c r="AC78" s="8" t="s">
        <v>4911</v>
      </c>
      <c r="AD78" s="8" t="s">
        <v>5905</v>
      </c>
      <c r="AE78" s="8" t="str">
        <f t="shared" si="276"/>
        <v/>
      </c>
      <c r="AF78" s="8" t="str">
        <f t="shared" si="277"/>
        <v/>
      </c>
      <c r="AG78" s="8" t="str">
        <f t="shared" si="278"/>
        <v/>
      </c>
      <c r="AH78" s="8" t="str">
        <f t="shared" si="279"/>
        <v/>
      </c>
      <c r="AI78" s="8" t="str">
        <f t="shared" si="280"/>
        <v/>
      </c>
      <c r="AJ78" s="8" t="str">
        <f t="shared" si="281"/>
        <v/>
      </c>
      <c r="AK78" s="8" t="str">
        <f t="shared" si="282"/>
        <v/>
      </c>
      <c r="AL78" s="8" t="str">
        <f t="shared" si="283"/>
        <v/>
      </c>
      <c r="AM78" s="8" t="str">
        <f t="shared" si="284"/>
        <v/>
      </c>
      <c r="AN78" s="8" t="str">
        <f t="shared" si="285"/>
        <v/>
      </c>
      <c r="AO78" s="8" t="str">
        <f t="shared" si="286"/>
        <v/>
      </c>
      <c r="AP78" s="8" t="str">
        <f t="shared" si="287"/>
        <v/>
      </c>
      <c r="AQ78" s="8" t="str">
        <f t="shared" si="288"/>
        <v/>
      </c>
      <c r="AR78" s="8" t="str">
        <f t="shared" si="289"/>
        <v/>
      </c>
      <c r="AS78" s="8" t="str">
        <f t="shared" si="290"/>
        <v/>
      </c>
      <c r="AT78" s="8" t="str">
        <f t="shared" si="291"/>
        <v/>
      </c>
      <c r="AU78" s="8" t="str">
        <f t="shared" si="292"/>
        <v/>
      </c>
      <c r="AV78" s="8" t="str">
        <f t="shared" si="293"/>
        <v/>
      </c>
      <c r="AW78" s="8" t="str">
        <f t="shared" si="294"/>
        <v/>
      </c>
      <c r="AX78" s="8" t="str">
        <f t="shared" si="295"/>
        <v/>
      </c>
      <c r="AY78" s="8" t="str">
        <f t="shared" si="296"/>
        <v/>
      </c>
      <c r="AZ78" s="8" t="str">
        <f t="shared" si="297"/>
        <v/>
      </c>
      <c r="BA78" s="8" t="str">
        <f t="shared" si="298"/>
        <v/>
      </c>
      <c r="BB78" s="8" t="str">
        <f t="shared" si="299"/>
        <v/>
      </c>
      <c r="BC78" s="8" t="str">
        <f t="shared" si="300"/>
        <v/>
      </c>
      <c r="BD78" s="8" t="str">
        <f t="shared" si="301"/>
        <v/>
      </c>
      <c r="BE78" s="8" t="str">
        <f t="shared" si="302"/>
        <v/>
      </c>
      <c r="BF78" s="8" t="str">
        <f t="shared" si="303"/>
        <v/>
      </c>
      <c r="BG78" s="8" t="str">
        <f t="shared" si="304"/>
        <v/>
      </c>
      <c r="BH78" s="8" t="str">
        <f t="shared" si="305"/>
        <v/>
      </c>
      <c r="BI78" s="8" t="str">
        <f t="shared" si="306"/>
        <v/>
      </c>
      <c r="BJ78" s="8" t="str">
        <f t="shared" si="307"/>
        <v/>
      </c>
      <c r="BK78" s="8" t="str">
        <f t="shared" si="308"/>
        <v/>
      </c>
      <c r="BL78" s="8" t="str">
        <f t="shared" si="309"/>
        <v/>
      </c>
      <c r="BM78" s="8" t="str">
        <f t="shared" si="310"/>
        <v/>
      </c>
      <c r="BN78" s="8" t="str">
        <f t="shared" si="311"/>
        <v/>
      </c>
      <c r="BO78" s="8" t="str">
        <f t="shared" si="312"/>
        <v/>
      </c>
      <c r="BP78" s="8" t="str">
        <f t="shared" si="313"/>
        <v/>
      </c>
      <c r="BQ78" s="8" t="str">
        <f t="shared" si="314"/>
        <v/>
      </c>
      <c r="BR78" s="8" t="str">
        <f t="shared" si="315"/>
        <v/>
      </c>
      <c r="BS78" s="8" t="str">
        <f t="shared" si="316"/>
        <v/>
      </c>
      <c r="BT78" s="8" t="str">
        <f t="shared" si="317"/>
        <v/>
      </c>
      <c r="BU78" s="8" t="str">
        <f t="shared" si="318"/>
        <v/>
      </c>
      <c r="BV78" s="8" t="str">
        <f t="shared" si="319"/>
        <v/>
      </c>
      <c r="BW78" s="8" t="str">
        <f t="shared" si="320"/>
        <v/>
      </c>
      <c r="BX78" s="8" t="str">
        <f t="shared" si="321"/>
        <v/>
      </c>
      <c r="BY78" s="8" t="str">
        <f t="shared" si="322"/>
        <v/>
      </c>
      <c r="BZ78" s="8" t="str">
        <f t="shared" si="323"/>
        <v/>
      </c>
      <c r="CA78" s="8" t="str">
        <f t="shared" si="324"/>
        <v/>
      </c>
      <c r="CK78" s="8" t="s">
        <v>104</v>
      </c>
      <c r="CL78" s="8" t="s">
        <v>4900</v>
      </c>
      <c r="DI78" s="8" t="s">
        <v>3255</v>
      </c>
      <c r="DK78" s="8" t="s">
        <v>34</v>
      </c>
      <c r="DL78" s="8" t="s">
        <v>4880</v>
      </c>
    </row>
    <row r="79" spans="29:116" x14ac:dyDescent="0.2">
      <c r="AC79" s="8" t="s">
        <v>5420</v>
      </c>
      <c r="AD79" s="8" t="s">
        <v>5906</v>
      </c>
      <c r="AE79" s="8" t="str">
        <f t="shared" si="276"/>
        <v/>
      </c>
      <c r="AF79" s="8" t="str">
        <f t="shared" si="277"/>
        <v/>
      </c>
      <c r="AG79" s="8" t="str">
        <f t="shared" si="278"/>
        <v/>
      </c>
      <c r="AH79" s="8" t="str">
        <f t="shared" si="279"/>
        <v/>
      </c>
      <c r="AI79" s="8" t="str">
        <f t="shared" si="280"/>
        <v/>
      </c>
      <c r="AJ79" s="8" t="str">
        <f t="shared" si="281"/>
        <v/>
      </c>
      <c r="AK79" s="8" t="str">
        <f t="shared" si="282"/>
        <v/>
      </c>
      <c r="AL79" s="8" t="str">
        <f t="shared" si="283"/>
        <v/>
      </c>
      <c r="AM79" s="8" t="str">
        <f t="shared" si="284"/>
        <v/>
      </c>
      <c r="AN79" s="8" t="str">
        <f t="shared" si="285"/>
        <v/>
      </c>
      <c r="AO79" s="8" t="str">
        <f t="shared" si="286"/>
        <v/>
      </c>
      <c r="AP79" s="8" t="str">
        <f t="shared" si="287"/>
        <v/>
      </c>
      <c r="AQ79" s="8" t="str">
        <f t="shared" si="288"/>
        <v/>
      </c>
      <c r="AR79" s="8" t="str">
        <f t="shared" si="289"/>
        <v/>
      </c>
      <c r="AS79" s="8" t="str">
        <f t="shared" si="290"/>
        <v/>
      </c>
      <c r="AT79" s="8" t="str">
        <f t="shared" si="291"/>
        <v/>
      </c>
      <c r="AU79" s="8" t="str">
        <f t="shared" si="292"/>
        <v/>
      </c>
      <c r="AV79" s="8" t="str">
        <f t="shared" si="293"/>
        <v/>
      </c>
      <c r="AW79" s="8" t="str">
        <f t="shared" si="294"/>
        <v/>
      </c>
      <c r="AX79" s="8" t="str">
        <f t="shared" si="295"/>
        <v/>
      </c>
      <c r="AY79" s="8" t="str">
        <f t="shared" si="296"/>
        <v/>
      </c>
      <c r="AZ79" s="8" t="str">
        <f t="shared" si="297"/>
        <v/>
      </c>
      <c r="BA79" s="8" t="str">
        <f t="shared" si="298"/>
        <v/>
      </c>
      <c r="BB79" s="8" t="str">
        <f t="shared" si="299"/>
        <v/>
      </c>
      <c r="BC79" s="8" t="str">
        <f t="shared" si="300"/>
        <v/>
      </c>
      <c r="BD79" s="8" t="str">
        <f t="shared" si="301"/>
        <v/>
      </c>
      <c r="BE79" s="8" t="str">
        <f t="shared" si="302"/>
        <v/>
      </c>
      <c r="BF79" s="8" t="str">
        <f t="shared" si="303"/>
        <v/>
      </c>
      <c r="BG79" s="8" t="str">
        <f t="shared" si="304"/>
        <v/>
      </c>
      <c r="BH79" s="8" t="str">
        <f t="shared" si="305"/>
        <v/>
      </c>
      <c r="BI79" s="8" t="str">
        <f t="shared" si="306"/>
        <v/>
      </c>
      <c r="BJ79" s="8" t="str">
        <f t="shared" si="307"/>
        <v/>
      </c>
      <c r="BK79" s="8" t="str">
        <f t="shared" si="308"/>
        <v/>
      </c>
      <c r="BL79" s="8" t="str">
        <f t="shared" si="309"/>
        <v/>
      </c>
      <c r="BM79" s="8" t="str">
        <f t="shared" si="310"/>
        <v/>
      </c>
      <c r="BN79" s="8" t="str">
        <f t="shared" si="311"/>
        <v/>
      </c>
      <c r="BO79" s="8" t="str">
        <f t="shared" si="312"/>
        <v/>
      </c>
      <c r="BP79" s="8" t="str">
        <f t="shared" si="313"/>
        <v/>
      </c>
      <c r="BQ79" s="8" t="str">
        <f t="shared" si="314"/>
        <v/>
      </c>
      <c r="BR79" s="8" t="str">
        <f t="shared" si="315"/>
        <v/>
      </c>
      <c r="BS79" s="8" t="str">
        <f t="shared" si="316"/>
        <v/>
      </c>
      <c r="BT79" s="8" t="str">
        <f t="shared" si="317"/>
        <v/>
      </c>
      <c r="BU79" s="8" t="str">
        <f t="shared" si="318"/>
        <v/>
      </c>
      <c r="BV79" s="8" t="str">
        <f t="shared" si="319"/>
        <v/>
      </c>
      <c r="BW79" s="8" t="str">
        <f t="shared" si="320"/>
        <v/>
      </c>
      <c r="BX79" s="8" t="str">
        <f t="shared" si="321"/>
        <v/>
      </c>
      <c r="BY79" s="8" t="str">
        <f t="shared" si="322"/>
        <v/>
      </c>
      <c r="BZ79" s="8" t="str">
        <f t="shared" si="323"/>
        <v/>
      </c>
      <c r="CA79" s="8" t="str">
        <f t="shared" si="324"/>
        <v/>
      </c>
      <c r="CK79" s="8" t="s">
        <v>105</v>
      </c>
      <c r="CL79" s="8" t="s">
        <v>44</v>
      </c>
      <c r="DI79" s="8" t="s">
        <v>3256</v>
      </c>
      <c r="DK79" s="8" t="s">
        <v>34</v>
      </c>
      <c r="DL79" s="8" t="s">
        <v>4881</v>
      </c>
    </row>
    <row r="80" spans="29:116" x14ac:dyDescent="0.2">
      <c r="AC80" s="8" t="s">
        <v>5198</v>
      </c>
      <c r="AD80" s="8" t="s">
        <v>5907</v>
      </c>
      <c r="AE80" s="8" t="str">
        <f t="shared" si="276"/>
        <v/>
      </c>
      <c r="AF80" s="8" t="str">
        <f t="shared" si="277"/>
        <v/>
      </c>
      <c r="AG80" s="8" t="str">
        <f t="shared" si="278"/>
        <v/>
      </c>
      <c r="AH80" s="8" t="str">
        <f t="shared" si="279"/>
        <v/>
      </c>
      <c r="AI80" s="8" t="str">
        <f t="shared" si="280"/>
        <v/>
      </c>
      <c r="AJ80" s="8" t="str">
        <f t="shared" si="281"/>
        <v/>
      </c>
      <c r="AK80" s="8" t="str">
        <f t="shared" si="282"/>
        <v/>
      </c>
      <c r="AL80" s="8" t="str">
        <f t="shared" si="283"/>
        <v/>
      </c>
      <c r="AM80" s="8" t="str">
        <f t="shared" si="284"/>
        <v/>
      </c>
      <c r="AN80" s="8" t="str">
        <f t="shared" si="285"/>
        <v/>
      </c>
      <c r="AO80" s="8" t="str">
        <f t="shared" si="286"/>
        <v/>
      </c>
      <c r="AP80" s="8" t="str">
        <f t="shared" si="287"/>
        <v/>
      </c>
      <c r="AQ80" s="8" t="str">
        <f t="shared" si="288"/>
        <v/>
      </c>
      <c r="AR80" s="8" t="str">
        <f t="shared" si="289"/>
        <v/>
      </c>
      <c r="AS80" s="8" t="str">
        <f t="shared" si="290"/>
        <v/>
      </c>
      <c r="AT80" s="8" t="str">
        <f t="shared" si="291"/>
        <v/>
      </c>
      <c r="AU80" s="8" t="str">
        <f t="shared" si="292"/>
        <v/>
      </c>
      <c r="AV80" s="8" t="str">
        <f t="shared" si="293"/>
        <v/>
      </c>
      <c r="AW80" s="8" t="str">
        <f t="shared" si="294"/>
        <v/>
      </c>
      <c r="AX80" s="8" t="str">
        <f t="shared" si="295"/>
        <v/>
      </c>
      <c r="AY80" s="8" t="str">
        <f t="shared" si="296"/>
        <v/>
      </c>
      <c r="AZ80" s="8" t="str">
        <f t="shared" si="297"/>
        <v/>
      </c>
      <c r="BA80" s="8" t="str">
        <f t="shared" si="298"/>
        <v/>
      </c>
      <c r="BB80" s="8" t="str">
        <f t="shared" si="299"/>
        <v/>
      </c>
      <c r="BC80" s="8" t="str">
        <f t="shared" si="300"/>
        <v/>
      </c>
      <c r="BD80" s="8" t="str">
        <f t="shared" si="301"/>
        <v/>
      </c>
      <c r="BE80" s="8" t="str">
        <f t="shared" si="302"/>
        <v/>
      </c>
      <c r="BF80" s="8" t="str">
        <f t="shared" si="303"/>
        <v/>
      </c>
      <c r="BG80" s="8" t="str">
        <f t="shared" si="304"/>
        <v/>
      </c>
      <c r="BH80" s="8" t="str">
        <f t="shared" si="305"/>
        <v/>
      </c>
      <c r="BI80" s="8" t="str">
        <f t="shared" si="306"/>
        <v/>
      </c>
      <c r="BJ80" s="8" t="str">
        <f t="shared" si="307"/>
        <v/>
      </c>
      <c r="BK80" s="8" t="str">
        <f t="shared" si="308"/>
        <v/>
      </c>
      <c r="BL80" s="8" t="str">
        <f t="shared" si="309"/>
        <v/>
      </c>
      <c r="BM80" s="8" t="str">
        <f t="shared" si="310"/>
        <v/>
      </c>
      <c r="BN80" s="8" t="str">
        <f t="shared" si="311"/>
        <v/>
      </c>
      <c r="BO80" s="8" t="str">
        <f t="shared" si="312"/>
        <v/>
      </c>
      <c r="BP80" s="8" t="str">
        <f t="shared" si="313"/>
        <v/>
      </c>
      <c r="BQ80" s="8" t="str">
        <f t="shared" si="314"/>
        <v/>
      </c>
      <c r="BR80" s="8" t="str">
        <f t="shared" si="315"/>
        <v/>
      </c>
      <c r="BS80" s="8" t="str">
        <f t="shared" si="316"/>
        <v/>
      </c>
      <c r="BT80" s="8" t="str">
        <f t="shared" si="317"/>
        <v/>
      </c>
      <c r="BU80" s="8" t="str">
        <f t="shared" si="318"/>
        <v/>
      </c>
      <c r="BV80" s="8" t="str">
        <f t="shared" si="319"/>
        <v/>
      </c>
      <c r="BW80" s="8" t="str">
        <f t="shared" si="320"/>
        <v/>
      </c>
      <c r="BX80" s="8" t="str">
        <f t="shared" si="321"/>
        <v/>
      </c>
      <c r="BY80" s="8" t="str">
        <f t="shared" si="322"/>
        <v/>
      </c>
      <c r="BZ80" s="8" t="str">
        <f t="shared" si="323"/>
        <v/>
      </c>
      <c r="CA80" s="8" t="str">
        <f t="shared" si="324"/>
        <v/>
      </c>
      <c r="CK80" s="8" t="s">
        <v>106</v>
      </c>
      <c r="CL80" s="8" t="s">
        <v>4900</v>
      </c>
      <c r="DI80" s="8" t="s">
        <v>3257</v>
      </c>
      <c r="DK80" s="8" t="s">
        <v>34</v>
      </c>
      <c r="DL80" s="8" t="s">
        <v>3248</v>
      </c>
    </row>
    <row r="81" spans="29:116" x14ac:dyDescent="0.2">
      <c r="AC81" s="8" t="s">
        <v>5199</v>
      </c>
      <c r="AD81" s="8" t="s">
        <v>5908</v>
      </c>
      <c r="AE81" s="8" t="str">
        <f t="shared" si="276"/>
        <v/>
      </c>
      <c r="AF81" s="8" t="str">
        <f t="shared" si="277"/>
        <v/>
      </c>
      <c r="AG81" s="8" t="str">
        <f t="shared" si="278"/>
        <v/>
      </c>
      <c r="AH81" s="8" t="str">
        <f t="shared" si="279"/>
        <v/>
      </c>
      <c r="AI81" s="8" t="str">
        <f t="shared" si="280"/>
        <v/>
      </c>
      <c r="AJ81" s="8" t="str">
        <f t="shared" si="281"/>
        <v/>
      </c>
      <c r="AK81" s="8" t="str">
        <f t="shared" si="282"/>
        <v/>
      </c>
      <c r="AL81" s="8" t="str">
        <f t="shared" si="283"/>
        <v/>
      </c>
      <c r="AM81" s="8" t="str">
        <f t="shared" si="284"/>
        <v/>
      </c>
      <c r="AN81" s="8" t="str">
        <f t="shared" si="285"/>
        <v/>
      </c>
      <c r="AO81" s="8" t="str">
        <f t="shared" si="286"/>
        <v/>
      </c>
      <c r="AP81" s="8" t="str">
        <f t="shared" si="287"/>
        <v/>
      </c>
      <c r="AQ81" s="8" t="str">
        <f t="shared" si="288"/>
        <v/>
      </c>
      <c r="AR81" s="8" t="str">
        <f t="shared" si="289"/>
        <v/>
      </c>
      <c r="AS81" s="8" t="str">
        <f t="shared" si="290"/>
        <v/>
      </c>
      <c r="AT81" s="8" t="str">
        <f t="shared" si="291"/>
        <v/>
      </c>
      <c r="AU81" s="8" t="str">
        <f t="shared" si="292"/>
        <v/>
      </c>
      <c r="AV81" s="8" t="str">
        <f t="shared" si="293"/>
        <v/>
      </c>
      <c r="AW81" s="8" t="str">
        <f t="shared" si="294"/>
        <v/>
      </c>
      <c r="AX81" s="8" t="str">
        <f t="shared" si="295"/>
        <v/>
      </c>
      <c r="AY81" s="8" t="str">
        <f t="shared" si="296"/>
        <v/>
      </c>
      <c r="AZ81" s="8" t="str">
        <f t="shared" si="297"/>
        <v/>
      </c>
      <c r="BA81" s="8" t="str">
        <f t="shared" si="298"/>
        <v/>
      </c>
      <c r="BB81" s="8" t="str">
        <f t="shared" si="299"/>
        <v/>
      </c>
      <c r="BC81" s="8" t="str">
        <f t="shared" si="300"/>
        <v/>
      </c>
      <c r="BD81" s="8" t="str">
        <f t="shared" si="301"/>
        <v/>
      </c>
      <c r="BE81" s="8" t="str">
        <f t="shared" si="302"/>
        <v/>
      </c>
      <c r="BF81" s="8" t="str">
        <f t="shared" si="303"/>
        <v/>
      </c>
      <c r="BG81" s="8" t="str">
        <f t="shared" si="304"/>
        <v/>
      </c>
      <c r="BH81" s="8" t="str">
        <f t="shared" si="305"/>
        <v/>
      </c>
      <c r="BI81" s="8" t="str">
        <f t="shared" si="306"/>
        <v/>
      </c>
      <c r="BJ81" s="8" t="str">
        <f t="shared" si="307"/>
        <v/>
      </c>
      <c r="BK81" s="8" t="str">
        <f t="shared" si="308"/>
        <v/>
      </c>
      <c r="BL81" s="8" t="str">
        <f t="shared" si="309"/>
        <v/>
      </c>
      <c r="BM81" s="8" t="str">
        <f t="shared" si="310"/>
        <v/>
      </c>
      <c r="BN81" s="8" t="str">
        <f t="shared" si="311"/>
        <v/>
      </c>
      <c r="BO81" s="8" t="str">
        <f t="shared" si="312"/>
        <v/>
      </c>
      <c r="BP81" s="8" t="str">
        <f t="shared" si="313"/>
        <v/>
      </c>
      <c r="BQ81" s="8" t="str">
        <f t="shared" si="314"/>
        <v/>
      </c>
      <c r="BR81" s="8" t="str">
        <f t="shared" si="315"/>
        <v/>
      </c>
      <c r="BS81" s="8" t="str">
        <f t="shared" si="316"/>
        <v/>
      </c>
      <c r="BT81" s="8" t="str">
        <f t="shared" si="317"/>
        <v/>
      </c>
      <c r="BU81" s="8" t="str">
        <f t="shared" si="318"/>
        <v/>
      </c>
      <c r="BV81" s="8" t="str">
        <f t="shared" si="319"/>
        <v/>
      </c>
      <c r="BW81" s="8" t="str">
        <f t="shared" si="320"/>
        <v/>
      </c>
      <c r="BX81" s="8" t="str">
        <f t="shared" si="321"/>
        <v/>
      </c>
      <c r="BY81" s="8" t="str">
        <f t="shared" si="322"/>
        <v/>
      </c>
      <c r="BZ81" s="8" t="str">
        <f t="shared" si="323"/>
        <v/>
      </c>
      <c r="CA81" s="8" t="str">
        <f t="shared" si="324"/>
        <v/>
      </c>
      <c r="CK81" s="8" t="s">
        <v>107</v>
      </c>
      <c r="CL81" s="8" t="s">
        <v>50</v>
      </c>
      <c r="DI81" s="8" t="s">
        <v>3258</v>
      </c>
      <c r="DK81" s="8" t="s">
        <v>34</v>
      </c>
      <c r="DL81" s="8" t="s">
        <v>3441</v>
      </c>
    </row>
    <row r="82" spans="29:116" x14ac:dyDescent="0.2">
      <c r="AC82" s="8" t="s">
        <v>5287</v>
      </c>
      <c r="AD82" s="8" t="s">
        <v>5909</v>
      </c>
      <c r="AE82" s="8" t="str">
        <f t="shared" si="276"/>
        <v/>
      </c>
      <c r="AF82" s="8" t="str">
        <f t="shared" si="277"/>
        <v/>
      </c>
      <c r="AG82" s="8" t="str">
        <f t="shared" si="278"/>
        <v/>
      </c>
      <c r="AH82" s="8" t="str">
        <f t="shared" si="279"/>
        <v/>
      </c>
      <c r="AI82" s="8" t="str">
        <f t="shared" si="280"/>
        <v/>
      </c>
      <c r="AJ82" s="8" t="str">
        <f t="shared" si="281"/>
        <v/>
      </c>
      <c r="AK82" s="8" t="str">
        <f t="shared" si="282"/>
        <v/>
      </c>
      <c r="AL82" s="8" t="str">
        <f t="shared" si="283"/>
        <v/>
      </c>
      <c r="AM82" s="8" t="str">
        <f t="shared" si="284"/>
        <v/>
      </c>
      <c r="AN82" s="8" t="str">
        <f t="shared" si="285"/>
        <v/>
      </c>
      <c r="AO82" s="8" t="str">
        <f t="shared" si="286"/>
        <v/>
      </c>
      <c r="AP82" s="8" t="str">
        <f t="shared" si="287"/>
        <v/>
      </c>
      <c r="AQ82" s="8" t="str">
        <f t="shared" si="288"/>
        <v/>
      </c>
      <c r="AR82" s="8" t="str">
        <f t="shared" si="289"/>
        <v/>
      </c>
      <c r="AS82" s="8" t="str">
        <f t="shared" si="290"/>
        <v/>
      </c>
      <c r="AT82" s="8" t="str">
        <f t="shared" si="291"/>
        <v/>
      </c>
      <c r="AU82" s="8" t="str">
        <f t="shared" si="292"/>
        <v/>
      </c>
      <c r="AV82" s="8" t="str">
        <f t="shared" si="293"/>
        <v/>
      </c>
      <c r="AW82" s="8" t="str">
        <f t="shared" si="294"/>
        <v/>
      </c>
      <c r="AX82" s="8" t="str">
        <f t="shared" si="295"/>
        <v/>
      </c>
      <c r="AY82" s="8" t="str">
        <f t="shared" si="296"/>
        <v/>
      </c>
      <c r="AZ82" s="8" t="str">
        <f t="shared" si="297"/>
        <v/>
      </c>
      <c r="BA82" s="8" t="str">
        <f t="shared" si="298"/>
        <v/>
      </c>
      <c r="BB82" s="8" t="str">
        <f t="shared" si="299"/>
        <v/>
      </c>
      <c r="BC82" s="8" t="str">
        <f t="shared" si="300"/>
        <v/>
      </c>
      <c r="BD82" s="8" t="str">
        <f t="shared" si="301"/>
        <v/>
      </c>
      <c r="BE82" s="8" t="str">
        <f t="shared" si="302"/>
        <v/>
      </c>
      <c r="BF82" s="8" t="str">
        <f t="shared" si="303"/>
        <v/>
      </c>
      <c r="BG82" s="8" t="str">
        <f t="shared" si="304"/>
        <v/>
      </c>
      <c r="BH82" s="8" t="str">
        <f t="shared" si="305"/>
        <v/>
      </c>
      <c r="BI82" s="8" t="str">
        <f t="shared" si="306"/>
        <v/>
      </c>
      <c r="BJ82" s="8" t="str">
        <f t="shared" si="307"/>
        <v/>
      </c>
      <c r="BK82" s="8" t="str">
        <f t="shared" si="308"/>
        <v/>
      </c>
      <c r="BL82" s="8" t="str">
        <f t="shared" si="309"/>
        <v/>
      </c>
      <c r="BM82" s="8" t="str">
        <f t="shared" si="310"/>
        <v/>
      </c>
      <c r="BN82" s="8" t="str">
        <f t="shared" si="311"/>
        <v/>
      </c>
      <c r="BO82" s="8" t="str">
        <f t="shared" si="312"/>
        <v/>
      </c>
      <c r="BP82" s="8" t="str">
        <f t="shared" si="313"/>
        <v/>
      </c>
      <c r="BQ82" s="8" t="str">
        <f t="shared" si="314"/>
        <v/>
      </c>
      <c r="BR82" s="8" t="str">
        <f t="shared" si="315"/>
        <v/>
      </c>
      <c r="BS82" s="8" t="str">
        <f t="shared" si="316"/>
        <v/>
      </c>
      <c r="BT82" s="8" t="str">
        <f t="shared" si="317"/>
        <v/>
      </c>
      <c r="BU82" s="8" t="str">
        <f t="shared" si="318"/>
        <v/>
      </c>
      <c r="BV82" s="8" t="str">
        <f t="shared" si="319"/>
        <v/>
      </c>
      <c r="BW82" s="8" t="str">
        <f t="shared" si="320"/>
        <v/>
      </c>
      <c r="BX82" s="8" t="str">
        <f t="shared" si="321"/>
        <v/>
      </c>
      <c r="BY82" s="8" t="str">
        <f t="shared" si="322"/>
        <v/>
      </c>
      <c r="BZ82" s="8" t="str">
        <f t="shared" si="323"/>
        <v/>
      </c>
      <c r="CA82" s="8" t="str">
        <f t="shared" si="324"/>
        <v/>
      </c>
      <c r="CK82" s="8" t="s">
        <v>108</v>
      </c>
      <c r="CL82" s="8" t="s">
        <v>52</v>
      </c>
      <c r="DI82" s="8" t="s">
        <v>3259</v>
      </c>
      <c r="DK82" s="8" t="s">
        <v>34</v>
      </c>
      <c r="DL82" s="8" t="s">
        <v>3443</v>
      </c>
    </row>
    <row r="83" spans="29:116" x14ac:dyDescent="0.2">
      <c r="AC83" s="8" t="s">
        <v>5200</v>
      </c>
      <c r="AD83" s="8" t="s">
        <v>5910</v>
      </c>
      <c r="AE83" s="8" t="str">
        <f t="shared" si="276"/>
        <v/>
      </c>
      <c r="AF83" s="8" t="str">
        <f t="shared" si="277"/>
        <v/>
      </c>
      <c r="AG83" s="8" t="str">
        <f t="shared" si="278"/>
        <v/>
      </c>
      <c r="AH83" s="8" t="str">
        <f t="shared" si="279"/>
        <v/>
      </c>
      <c r="AI83" s="8" t="str">
        <f t="shared" si="280"/>
        <v/>
      </c>
      <c r="AJ83" s="8" t="str">
        <f t="shared" si="281"/>
        <v/>
      </c>
      <c r="AK83" s="8" t="str">
        <f t="shared" si="282"/>
        <v/>
      </c>
      <c r="AL83" s="8" t="str">
        <f t="shared" si="283"/>
        <v/>
      </c>
      <c r="AM83" s="8" t="str">
        <f t="shared" si="284"/>
        <v/>
      </c>
      <c r="AN83" s="8" t="str">
        <f t="shared" si="285"/>
        <v/>
      </c>
      <c r="AO83" s="8" t="str">
        <f t="shared" si="286"/>
        <v/>
      </c>
      <c r="AP83" s="8" t="str">
        <f t="shared" si="287"/>
        <v/>
      </c>
      <c r="AQ83" s="8" t="str">
        <f t="shared" si="288"/>
        <v/>
      </c>
      <c r="AR83" s="8" t="str">
        <f t="shared" si="289"/>
        <v/>
      </c>
      <c r="AS83" s="8" t="str">
        <f t="shared" si="290"/>
        <v/>
      </c>
      <c r="AT83" s="8" t="str">
        <f t="shared" si="291"/>
        <v/>
      </c>
      <c r="AU83" s="8" t="str">
        <f t="shared" si="292"/>
        <v/>
      </c>
      <c r="AV83" s="8" t="str">
        <f t="shared" si="293"/>
        <v/>
      </c>
      <c r="AW83" s="8" t="str">
        <f t="shared" si="294"/>
        <v/>
      </c>
      <c r="AX83" s="8" t="str">
        <f t="shared" si="295"/>
        <v/>
      </c>
      <c r="AY83" s="8" t="str">
        <f t="shared" si="296"/>
        <v/>
      </c>
      <c r="AZ83" s="8" t="str">
        <f t="shared" si="297"/>
        <v/>
      </c>
      <c r="BA83" s="8" t="str">
        <f t="shared" si="298"/>
        <v/>
      </c>
      <c r="BB83" s="8" t="str">
        <f t="shared" si="299"/>
        <v/>
      </c>
      <c r="BC83" s="8" t="str">
        <f t="shared" si="300"/>
        <v/>
      </c>
      <c r="BD83" s="8" t="str">
        <f t="shared" si="301"/>
        <v/>
      </c>
      <c r="BE83" s="8" t="str">
        <f t="shared" si="302"/>
        <v/>
      </c>
      <c r="BF83" s="8" t="str">
        <f t="shared" si="303"/>
        <v/>
      </c>
      <c r="BG83" s="8" t="str">
        <f t="shared" si="304"/>
        <v/>
      </c>
      <c r="BH83" s="8" t="str">
        <f t="shared" si="305"/>
        <v/>
      </c>
      <c r="BI83" s="8" t="str">
        <f t="shared" si="306"/>
        <v/>
      </c>
      <c r="BJ83" s="8" t="str">
        <f t="shared" si="307"/>
        <v/>
      </c>
      <c r="BK83" s="8" t="str">
        <f t="shared" si="308"/>
        <v/>
      </c>
      <c r="BL83" s="8" t="str">
        <f t="shared" si="309"/>
        <v/>
      </c>
      <c r="BM83" s="8" t="str">
        <f t="shared" si="310"/>
        <v/>
      </c>
      <c r="BN83" s="8" t="str">
        <f t="shared" si="311"/>
        <v/>
      </c>
      <c r="BO83" s="8" t="str">
        <f t="shared" si="312"/>
        <v/>
      </c>
      <c r="BP83" s="8" t="str">
        <f t="shared" si="313"/>
        <v/>
      </c>
      <c r="BQ83" s="8" t="str">
        <f t="shared" si="314"/>
        <v/>
      </c>
      <c r="BR83" s="8" t="str">
        <f t="shared" si="315"/>
        <v/>
      </c>
      <c r="BS83" s="8" t="str">
        <f t="shared" si="316"/>
        <v/>
      </c>
      <c r="BT83" s="8" t="str">
        <f t="shared" si="317"/>
        <v/>
      </c>
      <c r="BU83" s="8" t="str">
        <f t="shared" si="318"/>
        <v/>
      </c>
      <c r="BV83" s="8" t="str">
        <f t="shared" si="319"/>
        <v/>
      </c>
      <c r="BW83" s="8" t="str">
        <f t="shared" si="320"/>
        <v/>
      </c>
      <c r="BX83" s="8" t="str">
        <f t="shared" si="321"/>
        <v/>
      </c>
      <c r="BY83" s="8" t="str">
        <f t="shared" si="322"/>
        <v/>
      </c>
      <c r="BZ83" s="8" t="str">
        <f t="shared" si="323"/>
        <v/>
      </c>
      <c r="CA83" s="8" t="str">
        <f t="shared" si="324"/>
        <v/>
      </c>
      <c r="CK83" s="8" t="s">
        <v>109</v>
      </c>
      <c r="CL83" s="8" t="s">
        <v>35</v>
      </c>
      <c r="DI83" s="8" t="s">
        <v>3260</v>
      </c>
      <c r="DK83" s="8" t="s">
        <v>34</v>
      </c>
      <c r="DL83" s="8" t="s">
        <v>3271</v>
      </c>
    </row>
    <row r="84" spans="29:116" x14ac:dyDescent="0.2">
      <c r="AC84" s="8" t="s">
        <v>5201</v>
      </c>
      <c r="AD84" s="8" t="s">
        <v>5911</v>
      </c>
      <c r="AE84" s="8" t="str">
        <f t="shared" si="276"/>
        <v/>
      </c>
      <c r="AF84" s="8" t="str">
        <f t="shared" si="277"/>
        <v/>
      </c>
      <c r="AG84" s="8" t="str">
        <f t="shared" si="278"/>
        <v/>
      </c>
      <c r="AH84" s="8" t="str">
        <f t="shared" si="279"/>
        <v/>
      </c>
      <c r="AI84" s="8" t="str">
        <f t="shared" si="280"/>
        <v/>
      </c>
      <c r="AJ84" s="8" t="str">
        <f t="shared" si="281"/>
        <v/>
      </c>
      <c r="AK84" s="8" t="str">
        <f t="shared" si="282"/>
        <v/>
      </c>
      <c r="AL84" s="8" t="str">
        <f t="shared" si="283"/>
        <v/>
      </c>
      <c r="AM84" s="8" t="str">
        <f t="shared" si="284"/>
        <v/>
      </c>
      <c r="AN84" s="8" t="str">
        <f t="shared" si="285"/>
        <v/>
      </c>
      <c r="AO84" s="8" t="str">
        <f t="shared" si="286"/>
        <v/>
      </c>
      <c r="AP84" s="8" t="str">
        <f t="shared" si="287"/>
        <v/>
      </c>
      <c r="AQ84" s="8" t="str">
        <f t="shared" si="288"/>
        <v/>
      </c>
      <c r="AR84" s="8" t="str">
        <f t="shared" si="289"/>
        <v/>
      </c>
      <c r="AS84" s="8" t="str">
        <f t="shared" si="290"/>
        <v/>
      </c>
      <c r="AT84" s="8" t="str">
        <f t="shared" si="291"/>
        <v/>
      </c>
      <c r="AU84" s="8" t="str">
        <f t="shared" si="292"/>
        <v/>
      </c>
      <c r="AV84" s="8" t="str">
        <f t="shared" si="293"/>
        <v/>
      </c>
      <c r="AW84" s="8" t="str">
        <f t="shared" si="294"/>
        <v/>
      </c>
      <c r="AX84" s="8" t="str">
        <f t="shared" si="295"/>
        <v/>
      </c>
      <c r="AY84" s="8" t="str">
        <f t="shared" si="296"/>
        <v/>
      </c>
      <c r="AZ84" s="8" t="str">
        <f t="shared" si="297"/>
        <v/>
      </c>
      <c r="BA84" s="8" t="str">
        <f t="shared" si="298"/>
        <v/>
      </c>
      <c r="BB84" s="8" t="str">
        <f t="shared" si="299"/>
        <v/>
      </c>
      <c r="BC84" s="8" t="str">
        <f t="shared" si="300"/>
        <v/>
      </c>
      <c r="BD84" s="8" t="str">
        <f t="shared" si="301"/>
        <v/>
      </c>
      <c r="BE84" s="8" t="str">
        <f t="shared" si="302"/>
        <v/>
      </c>
      <c r="BF84" s="8" t="str">
        <f t="shared" si="303"/>
        <v/>
      </c>
      <c r="BG84" s="8" t="str">
        <f t="shared" si="304"/>
        <v/>
      </c>
      <c r="BH84" s="8" t="str">
        <f t="shared" si="305"/>
        <v/>
      </c>
      <c r="BI84" s="8" t="str">
        <f t="shared" si="306"/>
        <v/>
      </c>
      <c r="BJ84" s="8" t="str">
        <f t="shared" si="307"/>
        <v/>
      </c>
      <c r="BK84" s="8" t="str">
        <f t="shared" si="308"/>
        <v/>
      </c>
      <c r="BL84" s="8" t="str">
        <f t="shared" si="309"/>
        <v/>
      </c>
      <c r="BM84" s="8" t="str">
        <f t="shared" si="310"/>
        <v/>
      </c>
      <c r="BN84" s="8" t="str">
        <f t="shared" si="311"/>
        <v/>
      </c>
      <c r="BO84" s="8" t="str">
        <f t="shared" si="312"/>
        <v/>
      </c>
      <c r="BP84" s="8" t="str">
        <f t="shared" si="313"/>
        <v/>
      </c>
      <c r="BQ84" s="8" t="str">
        <f t="shared" si="314"/>
        <v/>
      </c>
      <c r="BR84" s="8" t="str">
        <f t="shared" si="315"/>
        <v/>
      </c>
      <c r="BS84" s="8" t="str">
        <f t="shared" si="316"/>
        <v/>
      </c>
      <c r="BT84" s="8" t="str">
        <f t="shared" si="317"/>
        <v/>
      </c>
      <c r="BU84" s="8" t="str">
        <f t="shared" si="318"/>
        <v/>
      </c>
      <c r="BV84" s="8" t="str">
        <f t="shared" si="319"/>
        <v/>
      </c>
      <c r="BW84" s="8" t="str">
        <f t="shared" si="320"/>
        <v/>
      </c>
      <c r="BX84" s="8" t="str">
        <f t="shared" si="321"/>
        <v/>
      </c>
      <c r="BY84" s="8" t="str">
        <f t="shared" si="322"/>
        <v/>
      </c>
      <c r="BZ84" s="8" t="str">
        <f t="shared" si="323"/>
        <v/>
      </c>
      <c r="CA84" s="8" t="str">
        <f t="shared" si="324"/>
        <v/>
      </c>
      <c r="CK84" s="8" t="s">
        <v>6533</v>
      </c>
      <c r="CL84" s="8" t="s">
        <v>141</v>
      </c>
      <c r="DI84" s="8" t="s">
        <v>3261</v>
      </c>
      <c r="DK84" s="8" t="s">
        <v>34</v>
      </c>
      <c r="DL84" s="8" t="s">
        <v>3174</v>
      </c>
    </row>
    <row r="85" spans="29:116" x14ac:dyDescent="0.2">
      <c r="AC85" s="8" t="s">
        <v>5202</v>
      </c>
      <c r="AD85" s="8" t="s">
        <v>5912</v>
      </c>
      <c r="AE85" s="8" t="str">
        <f t="shared" si="276"/>
        <v/>
      </c>
      <c r="AF85" s="8" t="str">
        <f t="shared" si="277"/>
        <v/>
      </c>
      <c r="AG85" s="8" t="str">
        <f t="shared" si="278"/>
        <v/>
      </c>
      <c r="AH85" s="8" t="str">
        <f t="shared" si="279"/>
        <v/>
      </c>
      <c r="AI85" s="8" t="str">
        <f t="shared" si="280"/>
        <v/>
      </c>
      <c r="AJ85" s="8" t="str">
        <f t="shared" si="281"/>
        <v/>
      </c>
      <c r="AK85" s="8" t="str">
        <f t="shared" si="282"/>
        <v/>
      </c>
      <c r="AL85" s="8" t="str">
        <f t="shared" si="283"/>
        <v/>
      </c>
      <c r="AM85" s="8" t="str">
        <f t="shared" si="284"/>
        <v/>
      </c>
      <c r="AN85" s="8" t="str">
        <f t="shared" si="285"/>
        <v/>
      </c>
      <c r="AO85" s="8" t="str">
        <f t="shared" si="286"/>
        <v/>
      </c>
      <c r="AP85" s="8" t="str">
        <f t="shared" si="287"/>
        <v/>
      </c>
      <c r="AQ85" s="8" t="str">
        <f t="shared" si="288"/>
        <v/>
      </c>
      <c r="AR85" s="8" t="str">
        <f t="shared" si="289"/>
        <v/>
      </c>
      <c r="AS85" s="8" t="str">
        <f t="shared" si="290"/>
        <v/>
      </c>
      <c r="AT85" s="8" t="str">
        <f t="shared" si="291"/>
        <v/>
      </c>
      <c r="AU85" s="8" t="str">
        <f t="shared" si="292"/>
        <v/>
      </c>
      <c r="AV85" s="8" t="str">
        <f t="shared" si="293"/>
        <v/>
      </c>
      <c r="AW85" s="8" t="str">
        <f t="shared" si="294"/>
        <v/>
      </c>
      <c r="AX85" s="8" t="str">
        <f t="shared" si="295"/>
        <v/>
      </c>
      <c r="AY85" s="8" t="str">
        <f t="shared" si="296"/>
        <v/>
      </c>
      <c r="AZ85" s="8" t="str">
        <f t="shared" si="297"/>
        <v/>
      </c>
      <c r="BA85" s="8" t="str">
        <f t="shared" si="298"/>
        <v/>
      </c>
      <c r="BB85" s="8" t="str">
        <f t="shared" si="299"/>
        <v/>
      </c>
      <c r="BC85" s="8" t="str">
        <f t="shared" si="300"/>
        <v/>
      </c>
      <c r="BD85" s="8" t="str">
        <f t="shared" si="301"/>
        <v/>
      </c>
      <c r="BE85" s="8" t="str">
        <f t="shared" si="302"/>
        <v/>
      </c>
      <c r="BF85" s="8" t="str">
        <f t="shared" si="303"/>
        <v/>
      </c>
      <c r="BG85" s="8" t="str">
        <f t="shared" si="304"/>
        <v/>
      </c>
      <c r="BH85" s="8" t="str">
        <f t="shared" si="305"/>
        <v/>
      </c>
      <c r="BI85" s="8" t="str">
        <f t="shared" si="306"/>
        <v/>
      </c>
      <c r="BJ85" s="8" t="str">
        <f t="shared" si="307"/>
        <v/>
      </c>
      <c r="BK85" s="8" t="str">
        <f t="shared" si="308"/>
        <v/>
      </c>
      <c r="BL85" s="8" t="str">
        <f t="shared" si="309"/>
        <v/>
      </c>
      <c r="BM85" s="8" t="str">
        <f t="shared" si="310"/>
        <v/>
      </c>
      <c r="BN85" s="8" t="str">
        <f t="shared" si="311"/>
        <v/>
      </c>
      <c r="BO85" s="8" t="str">
        <f t="shared" si="312"/>
        <v/>
      </c>
      <c r="BP85" s="8" t="str">
        <f t="shared" si="313"/>
        <v/>
      </c>
      <c r="BQ85" s="8" t="str">
        <f t="shared" si="314"/>
        <v/>
      </c>
      <c r="BR85" s="8" t="str">
        <f t="shared" si="315"/>
        <v/>
      </c>
      <c r="BS85" s="8" t="str">
        <f t="shared" si="316"/>
        <v/>
      </c>
      <c r="BT85" s="8" t="str">
        <f t="shared" si="317"/>
        <v/>
      </c>
      <c r="BU85" s="8" t="str">
        <f t="shared" si="318"/>
        <v/>
      </c>
      <c r="BV85" s="8" t="str">
        <f t="shared" si="319"/>
        <v/>
      </c>
      <c r="BW85" s="8" t="str">
        <f t="shared" si="320"/>
        <v/>
      </c>
      <c r="BX85" s="8" t="str">
        <f t="shared" si="321"/>
        <v/>
      </c>
      <c r="BY85" s="8" t="str">
        <f t="shared" si="322"/>
        <v/>
      </c>
      <c r="BZ85" s="8" t="str">
        <f t="shared" si="323"/>
        <v/>
      </c>
      <c r="CA85" s="8" t="str">
        <f t="shared" si="324"/>
        <v/>
      </c>
      <c r="CK85" s="8" t="s">
        <v>6534</v>
      </c>
      <c r="CL85" s="8" t="s">
        <v>140</v>
      </c>
      <c r="DI85" s="8" t="s">
        <v>3262</v>
      </c>
      <c r="DK85" s="8" t="s">
        <v>34</v>
      </c>
      <c r="DL85" s="8" t="s">
        <v>3176</v>
      </c>
    </row>
    <row r="86" spans="29:116" x14ac:dyDescent="0.2">
      <c r="AC86" s="8" t="s">
        <v>5203</v>
      </c>
      <c r="AD86" s="8" t="s">
        <v>5913</v>
      </c>
      <c r="AE86" s="8" t="str">
        <f t="shared" si="276"/>
        <v/>
      </c>
      <c r="AF86" s="8" t="str">
        <f t="shared" si="277"/>
        <v/>
      </c>
      <c r="AG86" s="8" t="str">
        <f t="shared" si="278"/>
        <v/>
      </c>
      <c r="AH86" s="8" t="str">
        <f t="shared" si="279"/>
        <v/>
      </c>
      <c r="AI86" s="8" t="str">
        <f t="shared" si="280"/>
        <v/>
      </c>
      <c r="AJ86" s="8" t="str">
        <f t="shared" si="281"/>
        <v/>
      </c>
      <c r="AK86" s="8" t="str">
        <f t="shared" si="282"/>
        <v/>
      </c>
      <c r="AL86" s="8" t="str">
        <f t="shared" si="283"/>
        <v/>
      </c>
      <c r="AM86" s="8" t="str">
        <f t="shared" si="284"/>
        <v/>
      </c>
      <c r="AN86" s="8" t="str">
        <f t="shared" si="285"/>
        <v/>
      </c>
      <c r="AO86" s="8" t="str">
        <f t="shared" si="286"/>
        <v/>
      </c>
      <c r="AP86" s="8" t="str">
        <f t="shared" si="287"/>
        <v/>
      </c>
      <c r="AQ86" s="8" t="str">
        <f t="shared" si="288"/>
        <v/>
      </c>
      <c r="AR86" s="8" t="str">
        <f t="shared" si="289"/>
        <v/>
      </c>
      <c r="AS86" s="8" t="str">
        <f t="shared" si="290"/>
        <v/>
      </c>
      <c r="AT86" s="8" t="str">
        <f t="shared" si="291"/>
        <v/>
      </c>
      <c r="AU86" s="8" t="str">
        <f t="shared" si="292"/>
        <v/>
      </c>
      <c r="AV86" s="8" t="str">
        <f t="shared" si="293"/>
        <v/>
      </c>
      <c r="AW86" s="8" t="str">
        <f t="shared" si="294"/>
        <v/>
      </c>
      <c r="AX86" s="8" t="str">
        <f t="shared" si="295"/>
        <v/>
      </c>
      <c r="AY86" s="8" t="str">
        <f t="shared" si="296"/>
        <v/>
      </c>
      <c r="AZ86" s="8" t="str">
        <f t="shared" si="297"/>
        <v/>
      </c>
      <c r="BA86" s="8" t="str">
        <f t="shared" si="298"/>
        <v/>
      </c>
      <c r="BB86" s="8" t="str">
        <f t="shared" si="299"/>
        <v/>
      </c>
      <c r="BC86" s="8" t="str">
        <f t="shared" si="300"/>
        <v/>
      </c>
      <c r="BD86" s="8" t="str">
        <f t="shared" si="301"/>
        <v/>
      </c>
      <c r="BE86" s="8" t="str">
        <f t="shared" si="302"/>
        <v/>
      </c>
      <c r="BF86" s="8" t="str">
        <f t="shared" si="303"/>
        <v/>
      </c>
      <c r="BG86" s="8" t="str">
        <f t="shared" si="304"/>
        <v/>
      </c>
      <c r="BH86" s="8" t="str">
        <f t="shared" si="305"/>
        <v/>
      </c>
      <c r="BI86" s="8" t="str">
        <f t="shared" si="306"/>
        <v/>
      </c>
      <c r="BJ86" s="8" t="str">
        <f t="shared" si="307"/>
        <v/>
      </c>
      <c r="BK86" s="8" t="str">
        <f t="shared" si="308"/>
        <v/>
      </c>
      <c r="BL86" s="8" t="str">
        <f t="shared" si="309"/>
        <v/>
      </c>
      <c r="BM86" s="8" t="str">
        <f t="shared" si="310"/>
        <v/>
      </c>
      <c r="BN86" s="8" t="str">
        <f t="shared" si="311"/>
        <v/>
      </c>
      <c r="BO86" s="8" t="str">
        <f t="shared" si="312"/>
        <v/>
      </c>
      <c r="BP86" s="8" t="str">
        <f t="shared" si="313"/>
        <v/>
      </c>
      <c r="BQ86" s="8" t="str">
        <f t="shared" si="314"/>
        <v/>
      </c>
      <c r="BR86" s="8" t="str">
        <f t="shared" si="315"/>
        <v/>
      </c>
      <c r="BS86" s="8" t="str">
        <f t="shared" si="316"/>
        <v/>
      </c>
      <c r="BT86" s="8" t="str">
        <f t="shared" si="317"/>
        <v/>
      </c>
      <c r="BU86" s="8" t="str">
        <f t="shared" si="318"/>
        <v/>
      </c>
      <c r="BV86" s="8" t="str">
        <f t="shared" si="319"/>
        <v/>
      </c>
      <c r="BW86" s="8" t="str">
        <f t="shared" si="320"/>
        <v/>
      </c>
      <c r="BX86" s="8" t="str">
        <f t="shared" si="321"/>
        <v/>
      </c>
      <c r="BY86" s="8" t="str">
        <f t="shared" si="322"/>
        <v/>
      </c>
      <c r="BZ86" s="8" t="str">
        <f t="shared" si="323"/>
        <v/>
      </c>
      <c r="CA86" s="8" t="str">
        <f t="shared" si="324"/>
        <v/>
      </c>
      <c r="CK86" s="8" t="s">
        <v>6535</v>
      </c>
      <c r="CL86" s="8" t="s">
        <v>35</v>
      </c>
      <c r="DI86" s="8" t="s">
        <v>3263</v>
      </c>
      <c r="DJ86" s="8" t="s">
        <v>3152</v>
      </c>
      <c r="DK86" s="8" t="s">
        <v>34</v>
      </c>
      <c r="DL86" s="8" t="s">
        <v>4882</v>
      </c>
    </row>
    <row r="87" spans="29:116" x14ac:dyDescent="0.2">
      <c r="AC87" s="8" t="s">
        <v>5204</v>
      </c>
      <c r="AD87" s="8" t="s">
        <v>5914</v>
      </c>
      <c r="AE87" s="8" t="str">
        <f t="shared" si="276"/>
        <v/>
      </c>
      <c r="AF87" s="8" t="str">
        <f t="shared" si="277"/>
        <v/>
      </c>
      <c r="AG87" s="8" t="str">
        <f t="shared" si="278"/>
        <v/>
      </c>
      <c r="AH87" s="8" t="str">
        <f t="shared" si="279"/>
        <v/>
      </c>
      <c r="AI87" s="8" t="str">
        <f t="shared" si="280"/>
        <v/>
      </c>
      <c r="AJ87" s="8" t="str">
        <f t="shared" si="281"/>
        <v/>
      </c>
      <c r="AK87" s="8" t="str">
        <f t="shared" si="282"/>
        <v/>
      </c>
      <c r="AL87" s="8" t="str">
        <f t="shared" si="283"/>
        <v/>
      </c>
      <c r="AM87" s="8" t="str">
        <f t="shared" si="284"/>
        <v/>
      </c>
      <c r="AN87" s="8" t="str">
        <f t="shared" si="285"/>
        <v/>
      </c>
      <c r="AO87" s="8" t="str">
        <f t="shared" si="286"/>
        <v/>
      </c>
      <c r="AP87" s="8" t="str">
        <f t="shared" si="287"/>
        <v/>
      </c>
      <c r="AQ87" s="8" t="str">
        <f t="shared" si="288"/>
        <v/>
      </c>
      <c r="AR87" s="8" t="str">
        <f t="shared" si="289"/>
        <v/>
      </c>
      <c r="AS87" s="8" t="str">
        <f t="shared" si="290"/>
        <v/>
      </c>
      <c r="AT87" s="8" t="str">
        <f t="shared" si="291"/>
        <v/>
      </c>
      <c r="AU87" s="8" t="str">
        <f t="shared" si="292"/>
        <v/>
      </c>
      <c r="AV87" s="8" t="str">
        <f t="shared" si="293"/>
        <v/>
      </c>
      <c r="AW87" s="8" t="str">
        <f t="shared" si="294"/>
        <v/>
      </c>
      <c r="AX87" s="8" t="str">
        <f t="shared" si="295"/>
        <v/>
      </c>
      <c r="AY87" s="8" t="str">
        <f t="shared" si="296"/>
        <v/>
      </c>
      <c r="AZ87" s="8" t="str">
        <f t="shared" si="297"/>
        <v/>
      </c>
      <c r="BA87" s="8" t="str">
        <f t="shared" si="298"/>
        <v/>
      </c>
      <c r="BB87" s="8" t="str">
        <f t="shared" si="299"/>
        <v/>
      </c>
      <c r="BC87" s="8" t="str">
        <f t="shared" si="300"/>
        <v/>
      </c>
      <c r="BD87" s="8" t="str">
        <f t="shared" si="301"/>
        <v/>
      </c>
      <c r="BE87" s="8" t="str">
        <f t="shared" si="302"/>
        <v/>
      </c>
      <c r="BF87" s="8" t="str">
        <f t="shared" si="303"/>
        <v/>
      </c>
      <c r="BG87" s="8" t="str">
        <f t="shared" si="304"/>
        <v/>
      </c>
      <c r="BH87" s="8" t="str">
        <f t="shared" si="305"/>
        <v/>
      </c>
      <c r="BI87" s="8" t="str">
        <f t="shared" si="306"/>
        <v/>
      </c>
      <c r="BJ87" s="8" t="str">
        <f t="shared" si="307"/>
        <v/>
      </c>
      <c r="BK87" s="8" t="str">
        <f t="shared" si="308"/>
        <v/>
      </c>
      <c r="BL87" s="8" t="str">
        <f t="shared" si="309"/>
        <v/>
      </c>
      <c r="BM87" s="8" t="str">
        <f t="shared" si="310"/>
        <v/>
      </c>
      <c r="BN87" s="8" t="str">
        <f t="shared" si="311"/>
        <v/>
      </c>
      <c r="BO87" s="8" t="str">
        <f t="shared" si="312"/>
        <v/>
      </c>
      <c r="BP87" s="8" t="str">
        <f t="shared" si="313"/>
        <v/>
      </c>
      <c r="BQ87" s="8" t="str">
        <f t="shared" si="314"/>
        <v/>
      </c>
      <c r="BR87" s="8" t="str">
        <f t="shared" si="315"/>
        <v/>
      </c>
      <c r="BS87" s="8" t="str">
        <f t="shared" si="316"/>
        <v/>
      </c>
      <c r="BT87" s="8" t="str">
        <f t="shared" si="317"/>
        <v/>
      </c>
      <c r="BU87" s="8" t="str">
        <f t="shared" si="318"/>
        <v/>
      </c>
      <c r="BV87" s="8" t="str">
        <f t="shared" si="319"/>
        <v/>
      </c>
      <c r="BW87" s="8" t="str">
        <f t="shared" si="320"/>
        <v/>
      </c>
      <c r="BX87" s="8" t="str">
        <f t="shared" si="321"/>
        <v/>
      </c>
      <c r="BY87" s="8" t="str">
        <f t="shared" si="322"/>
        <v/>
      </c>
      <c r="BZ87" s="8" t="str">
        <f t="shared" si="323"/>
        <v/>
      </c>
      <c r="CA87" s="8" t="str">
        <f t="shared" si="324"/>
        <v/>
      </c>
      <c r="CK87" s="8" t="s">
        <v>6536</v>
      </c>
      <c r="CL87" s="8" t="s">
        <v>141</v>
      </c>
      <c r="DI87" s="8" t="s">
        <v>3264</v>
      </c>
      <c r="DJ87" s="8" t="s">
        <v>3265</v>
      </c>
      <c r="DK87" s="8" t="s">
        <v>34</v>
      </c>
      <c r="DL87" s="8" t="s">
        <v>3846</v>
      </c>
    </row>
    <row r="88" spans="29:116" x14ac:dyDescent="0.2">
      <c r="AC88" s="8" t="s">
        <v>5415</v>
      </c>
      <c r="AD88" s="8" t="s">
        <v>5915</v>
      </c>
      <c r="AE88" s="8" t="str">
        <f t="shared" si="276"/>
        <v/>
      </c>
      <c r="AF88" s="8" t="str">
        <f t="shared" si="277"/>
        <v/>
      </c>
      <c r="AG88" s="8" t="str">
        <f t="shared" si="278"/>
        <v/>
      </c>
      <c r="AH88" s="8" t="str">
        <f t="shared" si="279"/>
        <v/>
      </c>
      <c r="AI88" s="8" t="str">
        <f t="shared" si="280"/>
        <v/>
      </c>
      <c r="AJ88" s="8" t="str">
        <f t="shared" si="281"/>
        <v/>
      </c>
      <c r="AK88" s="8" t="str">
        <f t="shared" si="282"/>
        <v/>
      </c>
      <c r="AL88" s="8" t="str">
        <f t="shared" si="283"/>
        <v/>
      </c>
      <c r="AM88" s="8" t="str">
        <f t="shared" si="284"/>
        <v/>
      </c>
      <c r="AN88" s="8" t="str">
        <f t="shared" si="285"/>
        <v/>
      </c>
      <c r="AO88" s="8" t="str">
        <f t="shared" si="286"/>
        <v/>
      </c>
      <c r="AP88" s="8" t="str">
        <f t="shared" si="287"/>
        <v/>
      </c>
      <c r="AQ88" s="8" t="str">
        <f t="shared" si="288"/>
        <v/>
      </c>
      <c r="AR88" s="8" t="str">
        <f t="shared" si="289"/>
        <v/>
      </c>
      <c r="AS88" s="8" t="str">
        <f t="shared" si="290"/>
        <v/>
      </c>
      <c r="AT88" s="8" t="str">
        <f t="shared" si="291"/>
        <v/>
      </c>
      <c r="AU88" s="8" t="str">
        <f t="shared" si="292"/>
        <v/>
      </c>
      <c r="AV88" s="8" t="str">
        <f t="shared" si="293"/>
        <v/>
      </c>
      <c r="AW88" s="8" t="str">
        <f t="shared" si="294"/>
        <v/>
      </c>
      <c r="AX88" s="8" t="str">
        <f t="shared" si="295"/>
        <v/>
      </c>
      <c r="AY88" s="8" t="str">
        <f t="shared" si="296"/>
        <v/>
      </c>
      <c r="AZ88" s="8" t="str">
        <f t="shared" si="297"/>
        <v/>
      </c>
      <c r="BA88" s="8" t="str">
        <f t="shared" si="298"/>
        <v/>
      </c>
      <c r="BB88" s="8" t="str">
        <f t="shared" si="299"/>
        <v/>
      </c>
      <c r="BC88" s="8" t="str">
        <f t="shared" si="300"/>
        <v/>
      </c>
      <c r="BD88" s="8" t="str">
        <f t="shared" si="301"/>
        <v/>
      </c>
      <c r="BE88" s="8" t="str">
        <f t="shared" si="302"/>
        <v/>
      </c>
      <c r="BF88" s="8" t="str">
        <f t="shared" si="303"/>
        <v/>
      </c>
      <c r="BG88" s="8" t="str">
        <f t="shared" si="304"/>
        <v/>
      </c>
      <c r="BH88" s="8" t="str">
        <f t="shared" si="305"/>
        <v/>
      </c>
      <c r="BI88" s="8" t="str">
        <f t="shared" si="306"/>
        <v/>
      </c>
      <c r="BJ88" s="8" t="str">
        <f t="shared" si="307"/>
        <v/>
      </c>
      <c r="BK88" s="8" t="str">
        <f t="shared" si="308"/>
        <v/>
      </c>
      <c r="BL88" s="8" t="str">
        <f t="shared" si="309"/>
        <v/>
      </c>
      <c r="BM88" s="8" t="str">
        <f t="shared" si="310"/>
        <v/>
      </c>
      <c r="BN88" s="8" t="str">
        <f t="shared" si="311"/>
        <v/>
      </c>
      <c r="BO88" s="8" t="str">
        <f t="shared" si="312"/>
        <v/>
      </c>
      <c r="BP88" s="8" t="str">
        <f t="shared" si="313"/>
        <v/>
      </c>
      <c r="BQ88" s="8" t="str">
        <f t="shared" si="314"/>
        <v/>
      </c>
      <c r="BR88" s="8" t="str">
        <f t="shared" si="315"/>
        <v/>
      </c>
      <c r="BS88" s="8" t="str">
        <f t="shared" si="316"/>
        <v/>
      </c>
      <c r="BT88" s="8" t="str">
        <f t="shared" si="317"/>
        <v/>
      </c>
      <c r="BU88" s="8" t="str">
        <f t="shared" si="318"/>
        <v/>
      </c>
      <c r="BV88" s="8" t="str">
        <f t="shared" si="319"/>
        <v/>
      </c>
      <c r="BW88" s="8" t="str">
        <f t="shared" si="320"/>
        <v/>
      </c>
      <c r="BX88" s="8" t="str">
        <f t="shared" si="321"/>
        <v/>
      </c>
      <c r="BY88" s="8" t="str">
        <f t="shared" si="322"/>
        <v/>
      </c>
      <c r="BZ88" s="8" t="str">
        <f t="shared" si="323"/>
        <v/>
      </c>
      <c r="CA88" s="8" t="str">
        <f t="shared" si="324"/>
        <v/>
      </c>
      <c r="CK88" s="8" t="s">
        <v>6537</v>
      </c>
      <c r="CL88" s="8" t="s">
        <v>141</v>
      </c>
      <c r="DI88" s="8" t="s">
        <v>3266</v>
      </c>
      <c r="DJ88" s="8" t="s">
        <v>3267</v>
      </c>
      <c r="DK88" s="8" t="s">
        <v>34</v>
      </c>
      <c r="DL88" s="8" t="s">
        <v>3848</v>
      </c>
    </row>
    <row r="89" spans="29:116" x14ac:dyDescent="0.2">
      <c r="AC89" s="8" t="s">
        <v>5085</v>
      </c>
      <c r="AD89" s="8" t="s">
        <v>5916</v>
      </c>
      <c r="AE89" s="8" t="str">
        <f t="shared" si="276"/>
        <v/>
      </c>
      <c r="AF89" s="8" t="str">
        <f t="shared" si="277"/>
        <v/>
      </c>
      <c r="AG89" s="8" t="str">
        <f t="shared" si="278"/>
        <v/>
      </c>
      <c r="AH89" s="8" t="str">
        <f t="shared" si="279"/>
        <v/>
      </c>
      <c r="AI89" s="8" t="str">
        <f t="shared" si="280"/>
        <v/>
      </c>
      <c r="AJ89" s="8" t="str">
        <f t="shared" si="281"/>
        <v/>
      </c>
      <c r="AK89" s="8" t="str">
        <f t="shared" si="282"/>
        <v/>
      </c>
      <c r="AL89" s="8" t="str">
        <f t="shared" si="283"/>
        <v/>
      </c>
      <c r="AM89" s="8" t="str">
        <f t="shared" si="284"/>
        <v/>
      </c>
      <c r="AN89" s="8" t="str">
        <f t="shared" si="285"/>
        <v/>
      </c>
      <c r="AO89" s="8" t="str">
        <f t="shared" si="286"/>
        <v/>
      </c>
      <c r="AP89" s="8" t="str">
        <f t="shared" si="287"/>
        <v/>
      </c>
      <c r="AQ89" s="8" t="str">
        <f t="shared" si="288"/>
        <v/>
      </c>
      <c r="AR89" s="8" t="str">
        <f t="shared" si="289"/>
        <v/>
      </c>
      <c r="AS89" s="8" t="str">
        <f t="shared" si="290"/>
        <v/>
      </c>
      <c r="AT89" s="8" t="str">
        <f t="shared" si="291"/>
        <v/>
      </c>
      <c r="AU89" s="8" t="str">
        <f t="shared" si="292"/>
        <v/>
      </c>
      <c r="AV89" s="8" t="str">
        <f t="shared" si="293"/>
        <v/>
      </c>
      <c r="AW89" s="8" t="str">
        <f t="shared" si="294"/>
        <v/>
      </c>
      <c r="AX89" s="8" t="str">
        <f t="shared" si="295"/>
        <v/>
      </c>
      <c r="AY89" s="8" t="str">
        <f t="shared" si="296"/>
        <v/>
      </c>
      <c r="AZ89" s="8" t="str">
        <f t="shared" si="297"/>
        <v/>
      </c>
      <c r="BA89" s="8" t="str">
        <f t="shared" si="298"/>
        <v/>
      </c>
      <c r="BB89" s="8" t="str">
        <f t="shared" si="299"/>
        <v/>
      </c>
      <c r="BC89" s="8" t="str">
        <f t="shared" si="300"/>
        <v/>
      </c>
      <c r="BD89" s="8" t="str">
        <f t="shared" si="301"/>
        <v/>
      </c>
      <c r="BE89" s="8" t="str">
        <f t="shared" si="302"/>
        <v/>
      </c>
      <c r="BF89" s="8" t="str">
        <f t="shared" si="303"/>
        <v/>
      </c>
      <c r="BG89" s="8" t="str">
        <f t="shared" si="304"/>
        <v/>
      </c>
      <c r="BH89" s="8" t="str">
        <f t="shared" si="305"/>
        <v/>
      </c>
      <c r="BI89" s="8" t="str">
        <f t="shared" si="306"/>
        <v/>
      </c>
      <c r="BJ89" s="8" t="str">
        <f t="shared" si="307"/>
        <v/>
      </c>
      <c r="BK89" s="8" t="str">
        <f t="shared" si="308"/>
        <v/>
      </c>
      <c r="BL89" s="8" t="str">
        <f t="shared" si="309"/>
        <v/>
      </c>
      <c r="BM89" s="8" t="str">
        <f t="shared" si="310"/>
        <v/>
      </c>
      <c r="BN89" s="8" t="str">
        <f t="shared" si="311"/>
        <v/>
      </c>
      <c r="BO89" s="8" t="str">
        <f t="shared" si="312"/>
        <v/>
      </c>
      <c r="BP89" s="8" t="str">
        <f t="shared" si="313"/>
        <v/>
      </c>
      <c r="BQ89" s="8" t="str">
        <f t="shared" si="314"/>
        <v/>
      </c>
      <c r="BR89" s="8" t="str">
        <f t="shared" si="315"/>
        <v/>
      </c>
      <c r="BS89" s="8" t="str">
        <f t="shared" si="316"/>
        <v/>
      </c>
      <c r="BT89" s="8" t="str">
        <f t="shared" si="317"/>
        <v/>
      </c>
      <c r="BU89" s="8" t="str">
        <f t="shared" si="318"/>
        <v/>
      </c>
      <c r="BV89" s="8" t="str">
        <f t="shared" si="319"/>
        <v/>
      </c>
      <c r="BW89" s="8" t="str">
        <f t="shared" si="320"/>
        <v/>
      </c>
      <c r="BX89" s="8" t="str">
        <f t="shared" si="321"/>
        <v/>
      </c>
      <c r="BY89" s="8" t="str">
        <f t="shared" si="322"/>
        <v/>
      </c>
      <c r="BZ89" s="8" t="str">
        <f t="shared" si="323"/>
        <v/>
      </c>
      <c r="CA89" s="8" t="str">
        <f t="shared" si="324"/>
        <v/>
      </c>
      <c r="CK89" s="8" t="s">
        <v>6538</v>
      </c>
      <c r="CL89" s="8" t="s">
        <v>140</v>
      </c>
      <c r="DI89" s="8" t="s">
        <v>3268</v>
      </c>
      <c r="DJ89" s="8" t="s">
        <v>3163</v>
      </c>
      <c r="DK89" s="8" t="s">
        <v>34</v>
      </c>
      <c r="DL89" s="8" t="s">
        <v>4883</v>
      </c>
    </row>
    <row r="90" spans="29:116" x14ac:dyDescent="0.2">
      <c r="AC90" s="8" t="s">
        <v>5086</v>
      </c>
      <c r="AD90" s="8" t="s">
        <v>5917</v>
      </c>
      <c r="AE90" s="8" t="str">
        <f t="shared" si="276"/>
        <v/>
      </c>
      <c r="AF90" s="8" t="str">
        <f t="shared" si="277"/>
        <v/>
      </c>
      <c r="AG90" s="8" t="str">
        <f t="shared" si="278"/>
        <v/>
      </c>
      <c r="AH90" s="8" t="str">
        <f t="shared" si="279"/>
        <v/>
      </c>
      <c r="AI90" s="8" t="str">
        <f t="shared" si="280"/>
        <v/>
      </c>
      <c r="AJ90" s="8" t="str">
        <f t="shared" si="281"/>
        <v/>
      </c>
      <c r="AK90" s="8" t="str">
        <f t="shared" si="282"/>
        <v/>
      </c>
      <c r="AL90" s="8" t="str">
        <f t="shared" si="283"/>
        <v/>
      </c>
      <c r="AM90" s="8" t="str">
        <f t="shared" si="284"/>
        <v/>
      </c>
      <c r="AN90" s="8" t="str">
        <f t="shared" si="285"/>
        <v/>
      </c>
      <c r="AO90" s="8" t="str">
        <f t="shared" si="286"/>
        <v/>
      </c>
      <c r="AP90" s="8" t="str">
        <f t="shared" si="287"/>
        <v/>
      </c>
      <c r="AQ90" s="8" t="str">
        <f t="shared" si="288"/>
        <v/>
      </c>
      <c r="AR90" s="8" t="str">
        <f t="shared" si="289"/>
        <v/>
      </c>
      <c r="AS90" s="8" t="str">
        <f t="shared" si="290"/>
        <v/>
      </c>
      <c r="AT90" s="8" t="str">
        <f t="shared" si="291"/>
        <v/>
      </c>
      <c r="AU90" s="8" t="str">
        <f t="shared" si="292"/>
        <v/>
      </c>
      <c r="AV90" s="8" t="str">
        <f t="shared" si="293"/>
        <v/>
      </c>
      <c r="AW90" s="8" t="str">
        <f t="shared" si="294"/>
        <v/>
      </c>
      <c r="AX90" s="8" t="str">
        <f t="shared" si="295"/>
        <v/>
      </c>
      <c r="AY90" s="8" t="str">
        <f t="shared" si="296"/>
        <v/>
      </c>
      <c r="AZ90" s="8" t="str">
        <f t="shared" si="297"/>
        <v/>
      </c>
      <c r="BA90" s="8" t="str">
        <f t="shared" si="298"/>
        <v/>
      </c>
      <c r="BB90" s="8" t="str">
        <f t="shared" si="299"/>
        <v/>
      </c>
      <c r="BC90" s="8" t="str">
        <f t="shared" si="300"/>
        <v/>
      </c>
      <c r="BD90" s="8" t="str">
        <f t="shared" si="301"/>
        <v/>
      </c>
      <c r="BE90" s="8" t="str">
        <f t="shared" si="302"/>
        <v/>
      </c>
      <c r="BF90" s="8" t="str">
        <f t="shared" si="303"/>
        <v/>
      </c>
      <c r="BG90" s="8" t="str">
        <f t="shared" si="304"/>
        <v/>
      </c>
      <c r="BH90" s="8" t="str">
        <f t="shared" si="305"/>
        <v/>
      </c>
      <c r="BI90" s="8" t="str">
        <f t="shared" si="306"/>
        <v/>
      </c>
      <c r="BJ90" s="8" t="str">
        <f t="shared" si="307"/>
        <v/>
      </c>
      <c r="BK90" s="8" t="str">
        <f t="shared" si="308"/>
        <v/>
      </c>
      <c r="BL90" s="8" t="str">
        <f t="shared" si="309"/>
        <v/>
      </c>
      <c r="BM90" s="8" t="str">
        <f t="shared" si="310"/>
        <v/>
      </c>
      <c r="BN90" s="8" t="str">
        <f t="shared" si="311"/>
        <v/>
      </c>
      <c r="BO90" s="8" t="str">
        <f t="shared" si="312"/>
        <v/>
      </c>
      <c r="BP90" s="8" t="str">
        <f t="shared" si="313"/>
        <v/>
      </c>
      <c r="BQ90" s="8" t="str">
        <f t="shared" si="314"/>
        <v/>
      </c>
      <c r="BR90" s="8" t="str">
        <f t="shared" si="315"/>
        <v/>
      </c>
      <c r="BS90" s="8" t="str">
        <f t="shared" si="316"/>
        <v/>
      </c>
      <c r="BT90" s="8" t="str">
        <f t="shared" si="317"/>
        <v/>
      </c>
      <c r="BU90" s="8" t="str">
        <f t="shared" si="318"/>
        <v/>
      </c>
      <c r="BV90" s="8" t="str">
        <f t="shared" si="319"/>
        <v/>
      </c>
      <c r="BW90" s="8" t="str">
        <f t="shared" si="320"/>
        <v/>
      </c>
      <c r="BX90" s="8" t="str">
        <f t="shared" si="321"/>
        <v/>
      </c>
      <c r="BY90" s="8" t="str">
        <f t="shared" si="322"/>
        <v/>
      </c>
      <c r="BZ90" s="8" t="str">
        <f t="shared" si="323"/>
        <v/>
      </c>
      <c r="CA90" s="8" t="str">
        <f t="shared" si="324"/>
        <v/>
      </c>
      <c r="CK90" s="8" t="s">
        <v>6539</v>
      </c>
      <c r="CL90" s="8" t="s">
        <v>35</v>
      </c>
      <c r="DI90" s="8" t="s">
        <v>3269</v>
      </c>
      <c r="DJ90" s="8" t="s">
        <v>44</v>
      </c>
      <c r="DK90" s="8" t="s">
        <v>34</v>
      </c>
      <c r="DL90" s="8" t="s">
        <v>3190</v>
      </c>
    </row>
    <row r="91" spans="29:116" x14ac:dyDescent="0.2">
      <c r="AC91" s="8" t="s">
        <v>5040</v>
      </c>
      <c r="AD91" s="8" t="s">
        <v>5918</v>
      </c>
      <c r="AE91" s="8" t="str">
        <f t="shared" si="276"/>
        <v/>
      </c>
      <c r="AF91" s="8" t="str">
        <f t="shared" si="277"/>
        <v/>
      </c>
      <c r="AG91" s="8" t="str">
        <f t="shared" si="278"/>
        <v/>
      </c>
      <c r="AH91" s="8" t="str">
        <f t="shared" si="279"/>
        <v/>
      </c>
      <c r="AI91" s="8" t="str">
        <f t="shared" si="280"/>
        <v/>
      </c>
      <c r="AJ91" s="8" t="str">
        <f t="shared" si="281"/>
        <v/>
      </c>
      <c r="AK91" s="8" t="str">
        <f t="shared" si="282"/>
        <v/>
      </c>
      <c r="AL91" s="8" t="str">
        <f t="shared" si="283"/>
        <v/>
      </c>
      <c r="AM91" s="8" t="str">
        <f t="shared" si="284"/>
        <v/>
      </c>
      <c r="AN91" s="8" t="str">
        <f t="shared" si="285"/>
        <v/>
      </c>
      <c r="AO91" s="8" t="str">
        <f t="shared" si="286"/>
        <v/>
      </c>
      <c r="AP91" s="8" t="str">
        <f t="shared" si="287"/>
        <v/>
      </c>
      <c r="AQ91" s="8" t="str">
        <f t="shared" si="288"/>
        <v/>
      </c>
      <c r="AR91" s="8" t="str">
        <f t="shared" si="289"/>
        <v/>
      </c>
      <c r="AS91" s="8" t="str">
        <f t="shared" si="290"/>
        <v/>
      </c>
      <c r="AT91" s="8" t="str">
        <f t="shared" si="291"/>
        <v/>
      </c>
      <c r="AU91" s="8" t="str">
        <f t="shared" si="292"/>
        <v/>
      </c>
      <c r="AV91" s="8" t="str">
        <f t="shared" si="293"/>
        <v/>
      </c>
      <c r="AW91" s="8" t="str">
        <f t="shared" si="294"/>
        <v/>
      </c>
      <c r="AX91" s="8" t="str">
        <f t="shared" si="295"/>
        <v/>
      </c>
      <c r="AY91" s="8" t="str">
        <f t="shared" si="296"/>
        <v/>
      </c>
      <c r="AZ91" s="8" t="str">
        <f t="shared" si="297"/>
        <v/>
      </c>
      <c r="BA91" s="8" t="str">
        <f t="shared" si="298"/>
        <v/>
      </c>
      <c r="BB91" s="8" t="str">
        <f t="shared" si="299"/>
        <v/>
      </c>
      <c r="BC91" s="8" t="str">
        <f t="shared" si="300"/>
        <v/>
      </c>
      <c r="BD91" s="8" t="str">
        <f t="shared" si="301"/>
        <v/>
      </c>
      <c r="BE91" s="8" t="str">
        <f t="shared" si="302"/>
        <v/>
      </c>
      <c r="BF91" s="8" t="str">
        <f t="shared" si="303"/>
        <v/>
      </c>
      <c r="BG91" s="8" t="str">
        <f t="shared" si="304"/>
        <v/>
      </c>
      <c r="BH91" s="8" t="str">
        <f t="shared" si="305"/>
        <v/>
      </c>
      <c r="BI91" s="8" t="str">
        <f t="shared" si="306"/>
        <v/>
      </c>
      <c r="BJ91" s="8" t="str">
        <f t="shared" si="307"/>
        <v/>
      </c>
      <c r="BK91" s="8" t="str">
        <f t="shared" si="308"/>
        <v/>
      </c>
      <c r="BL91" s="8" t="str">
        <f t="shared" si="309"/>
        <v/>
      </c>
      <c r="BM91" s="8" t="str">
        <f t="shared" si="310"/>
        <v/>
      </c>
      <c r="BN91" s="8" t="str">
        <f t="shared" si="311"/>
        <v/>
      </c>
      <c r="BO91" s="8" t="str">
        <f t="shared" si="312"/>
        <v/>
      </c>
      <c r="BP91" s="8" t="str">
        <f t="shared" si="313"/>
        <v/>
      </c>
      <c r="BQ91" s="8" t="str">
        <f t="shared" si="314"/>
        <v/>
      </c>
      <c r="BR91" s="8" t="str">
        <f t="shared" si="315"/>
        <v/>
      </c>
      <c r="BS91" s="8" t="str">
        <f t="shared" si="316"/>
        <v/>
      </c>
      <c r="BT91" s="8" t="str">
        <f t="shared" si="317"/>
        <v/>
      </c>
      <c r="BU91" s="8" t="str">
        <f t="shared" si="318"/>
        <v/>
      </c>
      <c r="BV91" s="8" t="str">
        <f t="shared" si="319"/>
        <v/>
      </c>
      <c r="BW91" s="8" t="str">
        <f t="shared" si="320"/>
        <v/>
      </c>
      <c r="BX91" s="8" t="str">
        <f t="shared" si="321"/>
        <v/>
      </c>
      <c r="BY91" s="8" t="str">
        <f t="shared" si="322"/>
        <v/>
      </c>
      <c r="BZ91" s="8" t="str">
        <f t="shared" si="323"/>
        <v/>
      </c>
      <c r="CA91" s="8" t="str">
        <f t="shared" si="324"/>
        <v/>
      </c>
      <c r="CK91" s="8" t="s">
        <v>6540</v>
      </c>
      <c r="CL91" s="8" t="s">
        <v>141</v>
      </c>
      <c r="DI91" s="8" t="s">
        <v>3270</v>
      </c>
      <c r="DJ91" s="8" t="s">
        <v>3271</v>
      </c>
      <c r="DK91" s="8" t="s">
        <v>34</v>
      </c>
      <c r="DL91" s="8" t="s">
        <v>3251</v>
      </c>
    </row>
    <row r="92" spans="29:116" x14ac:dyDescent="0.2">
      <c r="AC92" s="8" t="s">
        <v>4912</v>
      </c>
      <c r="AD92" s="8" t="s">
        <v>5919</v>
      </c>
      <c r="AE92" s="8" t="str">
        <f t="shared" si="276"/>
        <v/>
      </c>
      <c r="AF92" s="8" t="str">
        <f t="shared" si="277"/>
        <v/>
      </c>
      <c r="AG92" s="8" t="str">
        <f t="shared" si="278"/>
        <v/>
      </c>
      <c r="AH92" s="8" t="str">
        <f t="shared" si="279"/>
        <v/>
      </c>
      <c r="AI92" s="8" t="str">
        <f t="shared" si="280"/>
        <v/>
      </c>
      <c r="AJ92" s="8" t="str">
        <f t="shared" si="281"/>
        <v/>
      </c>
      <c r="AK92" s="8" t="str">
        <f t="shared" si="282"/>
        <v/>
      </c>
      <c r="AL92" s="8" t="str">
        <f t="shared" si="283"/>
        <v/>
      </c>
      <c r="AM92" s="8" t="str">
        <f t="shared" si="284"/>
        <v/>
      </c>
      <c r="AN92" s="8" t="str">
        <f t="shared" si="285"/>
        <v/>
      </c>
      <c r="AO92" s="8" t="str">
        <f t="shared" si="286"/>
        <v/>
      </c>
      <c r="AP92" s="8" t="str">
        <f t="shared" si="287"/>
        <v/>
      </c>
      <c r="AQ92" s="8" t="str">
        <f t="shared" si="288"/>
        <v/>
      </c>
      <c r="AR92" s="8" t="str">
        <f t="shared" si="289"/>
        <v/>
      </c>
      <c r="AS92" s="8" t="str">
        <f t="shared" si="290"/>
        <v/>
      </c>
      <c r="AT92" s="8" t="str">
        <f t="shared" si="291"/>
        <v/>
      </c>
      <c r="AU92" s="8" t="str">
        <f t="shared" si="292"/>
        <v/>
      </c>
      <c r="AV92" s="8" t="str">
        <f t="shared" si="293"/>
        <v/>
      </c>
      <c r="AW92" s="8" t="str">
        <f t="shared" si="294"/>
        <v/>
      </c>
      <c r="AX92" s="8" t="str">
        <f t="shared" si="295"/>
        <v/>
      </c>
      <c r="AY92" s="8" t="str">
        <f t="shared" si="296"/>
        <v/>
      </c>
      <c r="AZ92" s="8" t="str">
        <f t="shared" si="297"/>
        <v/>
      </c>
      <c r="BA92" s="8" t="str">
        <f t="shared" si="298"/>
        <v/>
      </c>
      <c r="BB92" s="8" t="str">
        <f t="shared" si="299"/>
        <v/>
      </c>
      <c r="BC92" s="8" t="str">
        <f t="shared" si="300"/>
        <v/>
      </c>
      <c r="BD92" s="8" t="str">
        <f t="shared" si="301"/>
        <v/>
      </c>
      <c r="BE92" s="8" t="str">
        <f t="shared" si="302"/>
        <v/>
      </c>
      <c r="BF92" s="8" t="str">
        <f t="shared" si="303"/>
        <v/>
      </c>
      <c r="BG92" s="8" t="str">
        <f t="shared" si="304"/>
        <v/>
      </c>
      <c r="BH92" s="8" t="str">
        <f t="shared" si="305"/>
        <v/>
      </c>
      <c r="BI92" s="8" t="str">
        <f t="shared" si="306"/>
        <v/>
      </c>
      <c r="BJ92" s="8" t="str">
        <f t="shared" si="307"/>
        <v/>
      </c>
      <c r="BK92" s="8" t="str">
        <f t="shared" si="308"/>
        <v/>
      </c>
      <c r="BL92" s="8" t="str">
        <f t="shared" si="309"/>
        <v/>
      </c>
      <c r="BM92" s="8" t="str">
        <f t="shared" si="310"/>
        <v/>
      </c>
      <c r="BN92" s="8" t="str">
        <f t="shared" si="311"/>
        <v/>
      </c>
      <c r="BO92" s="8" t="str">
        <f t="shared" si="312"/>
        <v/>
      </c>
      <c r="BP92" s="8" t="str">
        <f t="shared" si="313"/>
        <v/>
      </c>
      <c r="BQ92" s="8" t="str">
        <f t="shared" si="314"/>
        <v/>
      </c>
      <c r="BR92" s="8" t="str">
        <f t="shared" si="315"/>
        <v/>
      </c>
      <c r="BS92" s="8" t="str">
        <f t="shared" si="316"/>
        <v/>
      </c>
      <c r="BT92" s="8" t="str">
        <f t="shared" si="317"/>
        <v/>
      </c>
      <c r="BU92" s="8" t="str">
        <f t="shared" si="318"/>
        <v/>
      </c>
      <c r="BV92" s="8" t="str">
        <f t="shared" si="319"/>
        <v/>
      </c>
      <c r="BW92" s="8" t="str">
        <f t="shared" si="320"/>
        <v/>
      </c>
      <c r="BX92" s="8" t="str">
        <f t="shared" si="321"/>
        <v/>
      </c>
      <c r="BY92" s="8" t="str">
        <f t="shared" si="322"/>
        <v/>
      </c>
      <c r="BZ92" s="8" t="str">
        <f t="shared" si="323"/>
        <v/>
      </c>
      <c r="CA92" s="8" t="str">
        <f t="shared" si="324"/>
        <v/>
      </c>
      <c r="CK92" s="8" t="s">
        <v>6541</v>
      </c>
      <c r="CL92" s="8" t="s">
        <v>141</v>
      </c>
      <c r="DI92" s="8" t="s">
        <v>3272</v>
      </c>
      <c r="DJ92" s="8" t="s">
        <v>3190</v>
      </c>
      <c r="DK92" s="8" t="s">
        <v>34</v>
      </c>
      <c r="DL92" s="8" t="s">
        <v>4381</v>
      </c>
    </row>
    <row r="93" spans="29:116" x14ac:dyDescent="0.2">
      <c r="AC93" s="8" t="s">
        <v>4913</v>
      </c>
      <c r="AD93" s="8" t="s">
        <v>5920</v>
      </c>
      <c r="AE93" s="8" t="str">
        <f t="shared" si="276"/>
        <v/>
      </c>
      <c r="AF93" s="8" t="str">
        <f t="shared" si="277"/>
        <v/>
      </c>
      <c r="AG93" s="8" t="str">
        <f t="shared" si="278"/>
        <v/>
      </c>
      <c r="AH93" s="8" t="str">
        <f t="shared" si="279"/>
        <v/>
      </c>
      <c r="AI93" s="8" t="str">
        <f t="shared" si="280"/>
        <v/>
      </c>
      <c r="AJ93" s="8" t="str">
        <f t="shared" si="281"/>
        <v/>
      </c>
      <c r="AK93" s="8" t="str">
        <f t="shared" si="282"/>
        <v/>
      </c>
      <c r="AL93" s="8" t="str">
        <f t="shared" si="283"/>
        <v/>
      </c>
      <c r="AM93" s="8" t="str">
        <f t="shared" si="284"/>
        <v/>
      </c>
      <c r="AN93" s="8" t="str">
        <f t="shared" si="285"/>
        <v/>
      </c>
      <c r="AO93" s="8" t="str">
        <f t="shared" si="286"/>
        <v/>
      </c>
      <c r="AP93" s="8" t="str">
        <f t="shared" si="287"/>
        <v/>
      </c>
      <c r="AQ93" s="8" t="str">
        <f t="shared" si="288"/>
        <v/>
      </c>
      <c r="AR93" s="8" t="str">
        <f t="shared" si="289"/>
        <v/>
      </c>
      <c r="AS93" s="8" t="str">
        <f t="shared" si="290"/>
        <v/>
      </c>
      <c r="AT93" s="8" t="str">
        <f t="shared" si="291"/>
        <v/>
      </c>
      <c r="AU93" s="8" t="str">
        <f t="shared" si="292"/>
        <v/>
      </c>
      <c r="AV93" s="8" t="str">
        <f t="shared" si="293"/>
        <v/>
      </c>
      <c r="AW93" s="8" t="str">
        <f t="shared" si="294"/>
        <v/>
      </c>
      <c r="AX93" s="8" t="str">
        <f t="shared" si="295"/>
        <v/>
      </c>
      <c r="AY93" s="8" t="str">
        <f t="shared" si="296"/>
        <v/>
      </c>
      <c r="AZ93" s="8" t="str">
        <f t="shared" si="297"/>
        <v/>
      </c>
      <c r="BA93" s="8" t="str">
        <f t="shared" si="298"/>
        <v/>
      </c>
      <c r="BB93" s="8" t="str">
        <f t="shared" si="299"/>
        <v/>
      </c>
      <c r="BC93" s="8" t="str">
        <f t="shared" si="300"/>
        <v/>
      </c>
      <c r="BD93" s="8" t="str">
        <f t="shared" si="301"/>
        <v/>
      </c>
      <c r="BE93" s="8" t="str">
        <f t="shared" si="302"/>
        <v/>
      </c>
      <c r="BF93" s="8" t="str">
        <f t="shared" si="303"/>
        <v/>
      </c>
      <c r="BG93" s="8" t="str">
        <f t="shared" si="304"/>
        <v/>
      </c>
      <c r="BH93" s="8" t="str">
        <f t="shared" si="305"/>
        <v/>
      </c>
      <c r="BI93" s="8" t="str">
        <f t="shared" si="306"/>
        <v/>
      </c>
      <c r="BJ93" s="8" t="str">
        <f t="shared" si="307"/>
        <v/>
      </c>
      <c r="BK93" s="8" t="str">
        <f t="shared" si="308"/>
        <v/>
      </c>
      <c r="BL93" s="8" t="str">
        <f t="shared" si="309"/>
        <v/>
      </c>
      <c r="BM93" s="8" t="str">
        <f t="shared" si="310"/>
        <v/>
      </c>
      <c r="BN93" s="8" t="str">
        <f t="shared" si="311"/>
        <v/>
      </c>
      <c r="BO93" s="8" t="str">
        <f t="shared" si="312"/>
        <v/>
      </c>
      <c r="BP93" s="8" t="str">
        <f t="shared" si="313"/>
        <v/>
      </c>
      <c r="BQ93" s="8" t="str">
        <f t="shared" si="314"/>
        <v/>
      </c>
      <c r="BR93" s="8" t="str">
        <f t="shared" si="315"/>
        <v/>
      </c>
      <c r="BS93" s="8" t="str">
        <f t="shared" si="316"/>
        <v/>
      </c>
      <c r="BT93" s="8" t="str">
        <f t="shared" si="317"/>
        <v/>
      </c>
      <c r="BU93" s="8" t="str">
        <f t="shared" si="318"/>
        <v/>
      </c>
      <c r="BV93" s="8" t="str">
        <f t="shared" si="319"/>
        <v/>
      </c>
      <c r="BW93" s="8" t="str">
        <f t="shared" si="320"/>
        <v/>
      </c>
      <c r="BX93" s="8" t="str">
        <f t="shared" si="321"/>
        <v/>
      </c>
      <c r="BY93" s="8" t="str">
        <f t="shared" si="322"/>
        <v/>
      </c>
      <c r="BZ93" s="8" t="str">
        <f t="shared" si="323"/>
        <v/>
      </c>
      <c r="CA93" s="8" t="str">
        <f t="shared" si="324"/>
        <v/>
      </c>
      <c r="CK93" s="8" t="s">
        <v>6542</v>
      </c>
      <c r="CL93" s="8" t="s">
        <v>6543</v>
      </c>
      <c r="DI93" s="8" t="s">
        <v>3273</v>
      </c>
      <c r="DJ93" s="8" t="s">
        <v>3253</v>
      </c>
      <c r="DK93" s="8" t="s">
        <v>34</v>
      </c>
      <c r="DL93" s="8" t="s">
        <v>4884</v>
      </c>
    </row>
    <row r="94" spans="29:116" x14ac:dyDescent="0.2">
      <c r="AC94" s="8" t="s">
        <v>5205</v>
      </c>
      <c r="AD94" s="8" t="s">
        <v>5921</v>
      </c>
      <c r="AE94" s="8" t="str">
        <f t="shared" si="276"/>
        <v/>
      </c>
      <c r="AF94" s="8" t="str">
        <f t="shared" si="277"/>
        <v/>
      </c>
      <c r="AG94" s="8" t="str">
        <f t="shared" si="278"/>
        <v/>
      </c>
      <c r="AH94" s="8" t="str">
        <f t="shared" si="279"/>
        <v/>
      </c>
      <c r="AI94" s="8" t="str">
        <f t="shared" si="280"/>
        <v/>
      </c>
      <c r="AJ94" s="8" t="str">
        <f t="shared" si="281"/>
        <v/>
      </c>
      <c r="AK94" s="8" t="str">
        <f t="shared" si="282"/>
        <v/>
      </c>
      <c r="AL94" s="8" t="str">
        <f t="shared" si="283"/>
        <v/>
      </c>
      <c r="AM94" s="8" t="str">
        <f t="shared" si="284"/>
        <v/>
      </c>
      <c r="AN94" s="8" t="str">
        <f t="shared" si="285"/>
        <v/>
      </c>
      <c r="AO94" s="8" t="str">
        <f t="shared" si="286"/>
        <v/>
      </c>
      <c r="AP94" s="8" t="str">
        <f t="shared" si="287"/>
        <v/>
      </c>
      <c r="AQ94" s="8" t="str">
        <f t="shared" si="288"/>
        <v/>
      </c>
      <c r="AR94" s="8" t="str">
        <f t="shared" si="289"/>
        <v/>
      </c>
      <c r="AS94" s="8" t="str">
        <f t="shared" si="290"/>
        <v/>
      </c>
      <c r="AT94" s="8" t="str">
        <f t="shared" si="291"/>
        <v/>
      </c>
      <c r="AU94" s="8" t="str">
        <f t="shared" si="292"/>
        <v/>
      </c>
      <c r="AV94" s="8" t="str">
        <f t="shared" si="293"/>
        <v/>
      </c>
      <c r="AW94" s="8" t="str">
        <f t="shared" si="294"/>
        <v/>
      </c>
      <c r="AX94" s="8" t="str">
        <f t="shared" si="295"/>
        <v/>
      </c>
      <c r="AY94" s="8" t="str">
        <f t="shared" si="296"/>
        <v/>
      </c>
      <c r="AZ94" s="8" t="str">
        <f t="shared" si="297"/>
        <v/>
      </c>
      <c r="BA94" s="8" t="str">
        <f t="shared" si="298"/>
        <v/>
      </c>
      <c r="BB94" s="8" t="str">
        <f t="shared" si="299"/>
        <v/>
      </c>
      <c r="BC94" s="8" t="str">
        <f t="shared" si="300"/>
        <v/>
      </c>
      <c r="BD94" s="8" t="str">
        <f t="shared" si="301"/>
        <v/>
      </c>
      <c r="BE94" s="8" t="str">
        <f t="shared" si="302"/>
        <v/>
      </c>
      <c r="BF94" s="8" t="str">
        <f t="shared" si="303"/>
        <v/>
      </c>
      <c r="BG94" s="8" t="str">
        <f t="shared" si="304"/>
        <v/>
      </c>
      <c r="BH94" s="8" t="str">
        <f t="shared" si="305"/>
        <v/>
      </c>
      <c r="BI94" s="8" t="str">
        <f t="shared" si="306"/>
        <v/>
      </c>
      <c r="BJ94" s="8" t="str">
        <f t="shared" si="307"/>
        <v/>
      </c>
      <c r="BK94" s="8" t="str">
        <f t="shared" si="308"/>
        <v/>
      </c>
      <c r="BL94" s="8" t="str">
        <f t="shared" si="309"/>
        <v/>
      </c>
      <c r="BM94" s="8" t="str">
        <f t="shared" si="310"/>
        <v/>
      </c>
      <c r="BN94" s="8" t="str">
        <f t="shared" si="311"/>
        <v/>
      </c>
      <c r="BO94" s="8" t="str">
        <f t="shared" si="312"/>
        <v/>
      </c>
      <c r="BP94" s="8" t="str">
        <f t="shared" si="313"/>
        <v/>
      </c>
      <c r="BQ94" s="8" t="str">
        <f t="shared" si="314"/>
        <v/>
      </c>
      <c r="BR94" s="8" t="str">
        <f t="shared" si="315"/>
        <v/>
      </c>
      <c r="BS94" s="8" t="str">
        <f t="shared" si="316"/>
        <v/>
      </c>
      <c r="BT94" s="8" t="str">
        <f t="shared" si="317"/>
        <v/>
      </c>
      <c r="BU94" s="8" t="str">
        <f t="shared" si="318"/>
        <v/>
      </c>
      <c r="BV94" s="8" t="str">
        <f t="shared" si="319"/>
        <v/>
      </c>
      <c r="BW94" s="8" t="str">
        <f t="shared" si="320"/>
        <v/>
      </c>
      <c r="BX94" s="8" t="str">
        <f t="shared" si="321"/>
        <v/>
      </c>
      <c r="BY94" s="8" t="str">
        <f t="shared" si="322"/>
        <v/>
      </c>
      <c r="BZ94" s="8" t="str">
        <f t="shared" si="323"/>
        <v/>
      </c>
      <c r="CA94" s="8" t="str">
        <f t="shared" si="324"/>
        <v/>
      </c>
      <c r="CK94" s="8" t="s">
        <v>6544</v>
      </c>
      <c r="CL94" s="8" t="s">
        <v>138</v>
      </c>
      <c r="DI94" s="8" t="s">
        <v>3274</v>
      </c>
      <c r="DK94" s="8" t="s">
        <v>34</v>
      </c>
      <c r="DL94" s="8" t="s">
        <v>4885</v>
      </c>
    </row>
    <row r="95" spans="29:116" x14ac:dyDescent="0.2">
      <c r="AC95" s="8" t="s">
        <v>5183</v>
      </c>
      <c r="AD95" s="8" t="s">
        <v>5922</v>
      </c>
      <c r="AE95" s="8" t="str">
        <f t="shared" si="276"/>
        <v/>
      </c>
      <c r="AF95" s="8" t="str">
        <f t="shared" si="277"/>
        <v/>
      </c>
      <c r="AG95" s="8" t="str">
        <f t="shared" si="278"/>
        <v/>
      </c>
      <c r="AH95" s="8" t="str">
        <f t="shared" si="279"/>
        <v/>
      </c>
      <c r="AI95" s="8" t="str">
        <f t="shared" si="280"/>
        <v/>
      </c>
      <c r="AJ95" s="8" t="str">
        <f t="shared" si="281"/>
        <v/>
      </c>
      <c r="AK95" s="8" t="str">
        <f t="shared" si="282"/>
        <v/>
      </c>
      <c r="AL95" s="8" t="str">
        <f t="shared" si="283"/>
        <v/>
      </c>
      <c r="AM95" s="8" t="str">
        <f t="shared" si="284"/>
        <v/>
      </c>
      <c r="AN95" s="8" t="str">
        <f t="shared" si="285"/>
        <v/>
      </c>
      <c r="AO95" s="8" t="str">
        <f t="shared" si="286"/>
        <v/>
      </c>
      <c r="AP95" s="8" t="str">
        <f t="shared" si="287"/>
        <v/>
      </c>
      <c r="AQ95" s="8" t="str">
        <f t="shared" si="288"/>
        <v/>
      </c>
      <c r="AR95" s="8" t="str">
        <f t="shared" si="289"/>
        <v/>
      </c>
      <c r="AS95" s="8" t="str">
        <f t="shared" si="290"/>
        <v/>
      </c>
      <c r="AT95" s="8" t="str">
        <f t="shared" si="291"/>
        <v/>
      </c>
      <c r="AU95" s="8" t="str">
        <f t="shared" si="292"/>
        <v/>
      </c>
      <c r="AV95" s="8" t="str">
        <f t="shared" si="293"/>
        <v/>
      </c>
      <c r="AW95" s="8" t="str">
        <f t="shared" si="294"/>
        <v/>
      </c>
      <c r="AX95" s="8" t="str">
        <f t="shared" si="295"/>
        <v/>
      </c>
      <c r="AY95" s="8" t="str">
        <f t="shared" si="296"/>
        <v/>
      </c>
      <c r="AZ95" s="8" t="str">
        <f t="shared" si="297"/>
        <v/>
      </c>
      <c r="BA95" s="8" t="str">
        <f t="shared" si="298"/>
        <v/>
      </c>
      <c r="BB95" s="8" t="str">
        <f t="shared" si="299"/>
        <v/>
      </c>
      <c r="BC95" s="8" t="str">
        <f t="shared" si="300"/>
        <v/>
      </c>
      <c r="BD95" s="8" t="str">
        <f t="shared" si="301"/>
        <v/>
      </c>
      <c r="BE95" s="8" t="str">
        <f t="shared" si="302"/>
        <v/>
      </c>
      <c r="BF95" s="8" t="str">
        <f t="shared" si="303"/>
        <v/>
      </c>
      <c r="BG95" s="8" t="str">
        <f t="shared" si="304"/>
        <v/>
      </c>
      <c r="BH95" s="8" t="str">
        <f t="shared" si="305"/>
        <v/>
      </c>
      <c r="BI95" s="8" t="str">
        <f t="shared" si="306"/>
        <v/>
      </c>
      <c r="BJ95" s="8" t="str">
        <f t="shared" si="307"/>
        <v/>
      </c>
      <c r="BK95" s="8" t="str">
        <f t="shared" si="308"/>
        <v/>
      </c>
      <c r="BL95" s="8" t="str">
        <f t="shared" si="309"/>
        <v/>
      </c>
      <c r="BM95" s="8" t="str">
        <f t="shared" si="310"/>
        <v/>
      </c>
      <c r="BN95" s="8" t="str">
        <f t="shared" si="311"/>
        <v/>
      </c>
      <c r="BO95" s="8" t="str">
        <f t="shared" si="312"/>
        <v/>
      </c>
      <c r="BP95" s="8" t="str">
        <f t="shared" si="313"/>
        <v/>
      </c>
      <c r="BQ95" s="8" t="str">
        <f t="shared" si="314"/>
        <v/>
      </c>
      <c r="BR95" s="8" t="str">
        <f t="shared" si="315"/>
        <v/>
      </c>
      <c r="BS95" s="8" t="str">
        <f t="shared" si="316"/>
        <v/>
      </c>
      <c r="BT95" s="8" t="str">
        <f t="shared" si="317"/>
        <v/>
      </c>
      <c r="BU95" s="8" t="str">
        <f t="shared" si="318"/>
        <v/>
      </c>
      <c r="BV95" s="8" t="str">
        <f t="shared" si="319"/>
        <v/>
      </c>
      <c r="BW95" s="8" t="str">
        <f t="shared" si="320"/>
        <v/>
      </c>
      <c r="BX95" s="8" t="str">
        <f t="shared" si="321"/>
        <v/>
      </c>
      <c r="BY95" s="8" t="str">
        <f t="shared" si="322"/>
        <v/>
      </c>
      <c r="BZ95" s="8" t="str">
        <f t="shared" si="323"/>
        <v/>
      </c>
      <c r="CA95" s="8" t="str">
        <f t="shared" si="324"/>
        <v/>
      </c>
      <c r="CK95" s="8" t="s">
        <v>6545</v>
      </c>
      <c r="CL95" s="8" t="s">
        <v>140</v>
      </c>
      <c r="DI95" s="8" t="s">
        <v>3275</v>
      </c>
      <c r="DK95" s="8" t="s">
        <v>34</v>
      </c>
      <c r="DL95" s="8" t="s">
        <v>4521</v>
      </c>
    </row>
    <row r="96" spans="29:116" x14ac:dyDescent="0.2">
      <c r="AC96" s="8" t="s">
        <v>5301</v>
      </c>
      <c r="AD96" s="8" t="s">
        <v>5923</v>
      </c>
      <c r="AE96" s="8" t="str">
        <f t="shared" si="276"/>
        <v/>
      </c>
      <c r="AF96" s="8" t="str">
        <f t="shared" si="277"/>
        <v/>
      </c>
      <c r="AG96" s="8" t="str">
        <f t="shared" si="278"/>
        <v/>
      </c>
      <c r="AH96" s="8" t="str">
        <f t="shared" si="279"/>
        <v/>
      </c>
      <c r="AI96" s="8" t="str">
        <f t="shared" si="280"/>
        <v/>
      </c>
      <c r="AJ96" s="8" t="str">
        <f t="shared" si="281"/>
        <v/>
      </c>
      <c r="AK96" s="8" t="str">
        <f t="shared" si="282"/>
        <v/>
      </c>
      <c r="AL96" s="8" t="str">
        <f t="shared" si="283"/>
        <v/>
      </c>
      <c r="AM96" s="8" t="str">
        <f t="shared" si="284"/>
        <v/>
      </c>
      <c r="AN96" s="8" t="str">
        <f t="shared" si="285"/>
        <v/>
      </c>
      <c r="AO96" s="8" t="str">
        <f t="shared" si="286"/>
        <v/>
      </c>
      <c r="AP96" s="8" t="str">
        <f t="shared" si="287"/>
        <v/>
      </c>
      <c r="AQ96" s="8" t="str">
        <f t="shared" si="288"/>
        <v/>
      </c>
      <c r="AR96" s="8" t="str">
        <f t="shared" si="289"/>
        <v/>
      </c>
      <c r="AS96" s="8" t="str">
        <f t="shared" si="290"/>
        <v/>
      </c>
      <c r="AT96" s="8" t="str">
        <f t="shared" si="291"/>
        <v/>
      </c>
      <c r="AU96" s="8" t="str">
        <f t="shared" si="292"/>
        <v/>
      </c>
      <c r="AV96" s="8" t="str">
        <f t="shared" si="293"/>
        <v/>
      </c>
      <c r="AW96" s="8" t="str">
        <f t="shared" si="294"/>
        <v/>
      </c>
      <c r="AX96" s="8" t="str">
        <f t="shared" si="295"/>
        <v/>
      </c>
      <c r="AY96" s="8" t="str">
        <f t="shared" si="296"/>
        <v/>
      </c>
      <c r="AZ96" s="8" t="str">
        <f t="shared" si="297"/>
        <v/>
      </c>
      <c r="BA96" s="8" t="str">
        <f t="shared" si="298"/>
        <v/>
      </c>
      <c r="BB96" s="8" t="str">
        <f t="shared" si="299"/>
        <v/>
      </c>
      <c r="BC96" s="8" t="str">
        <f t="shared" si="300"/>
        <v/>
      </c>
      <c r="BD96" s="8" t="str">
        <f t="shared" si="301"/>
        <v/>
      </c>
      <c r="BE96" s="8" t="str">
        <f t="shared" si="302"/>
        <v/>
      </c>
      <c r="BF96" s="8" t="str">
        <f t="shared" si="303"/>
        <v/>
      </c>
      <c r="BG96" s="8" t="str">
        <f t="shared" si="304"/>
        <v/>
      </c>
      <c r="BH96" s="8" t="str">
        <f t="shared" si="305"/>
        <v/>
      </c>
      <c r="BI96" s="8" t="str">
        <f t="shared" si="306"/>
        <v/>
      </c>
      <c r="BJ96" s="8" t="str">
        <f t="shared" si="307"/>
        <v/>
      </c>
      <c r="BK96" s="8" t="str">
        <f t="shared" si="308"/>
        <v/>
      </c>
      <c r="BL96" s="8" t="str">
        <f t="shared" si="309"/>
        <v/>
      </c>
      <c r="BM96" s="8" t="str">
        <f t="shared" si="310"/>
        <v/>
      </c>
      <c r="BN96" s="8" t="str">
        <f t="shared" si="311"/>
        <v/>
      </c>
      <c r="BO96" s="8" t="str">
        <f t="shared" si="312"/>
        <v/>
      </c>
      <c r="BP96" s="8" t="str">
        <f t="shared" si="313"/>
        <v/>
      </c>
      <c r="BQ96" s="8" t="str">
        <f t="shared" si="314"/>
        <v/>
      </c>
      <c r="BR96" s="8" t="str">
        <f t="shared" si="315"/>
        <v/>
      </c>
      <c r="BS96" s="8" t="str">
        <f t="shared" si="316"/>
        <v/>
      </c>
      <c r="BT96" s="8" t="str">
        <f t="shared" si="317"/>
        <v/>
      </c>
      <c r="BU96" s="8" t="str">
        <f t="shared" si="318"/>
        <v/>
      </c>
      <c r="BV96" s="8" t="str">
        <f t="shared" si="319"/>
        <v/>
      </c>
      <c r="BW96" s="8" t="str">
        <f t="shared" si="320"/>
        <v/>
      </c>
      <c r="BX96" s="8" t="str">
        <f t="shared" si="321"/>
        <v/>
      </c>
      <c r="BY96" s="8" t="str">
        <f t="shared" si="322"/>
        <v/>
      </c>
      <c r="BZ96" s="8" t="str">
        <f t="shared" si="323"/>
        <v/>
      </c>
      <c r="CA96" s="8" t="str">
        <f t="shared" si="324"/>
        <v/>
      </c>
      <c r="CK96" s="8" t="s">
        <v>6546</v>
      </c>
      <c r="CL96" s="8" t="s">
        <v>35</v>
      </c>
      <c r="DI96" s="8" t="s">
        <v>3276</v>
      </c>
      <c r="DK96" s="8" t="s">
        <v>34</v>
      </c>
      <c r="DL96" s="8" t="s">
        <v>4886</v>
      </c>
    </row>
    <row r="97" spans="29:116" x14ac:dyDescent="0.2">
      <c r="AC97" s="8" t="s">
        <v>5041</v>
      </c>
      <c r="AD97" s="8" t="s">
        <v>5924</v>
      </c>
      <c r="AE97" s="8" t="str">
        <f t="shared" si="276"/>
        <v/>
      </c>
      <c r="AF97" s="8" t="str">
        <f t="shared" si="277"/>
        <v/>
      </c>
      <c r="AG97" s="8" t="str">
        <f t="shared" si="278"/>
        <v/>
      </c>
      <c r="AH97" s="8" t="str">
        <f t="shared" si="279"/>
        <v/>
      </c>
      <c r="AI97" s="8" t="str">
        <f t="shared" si="280"/>
        <v/>
      </c>
      <c r="AJ97" s="8" t="str">
        <f t="shared" si="281"/>
        <v/>
      </c>
      <c r="AK97" s="8" t="str">
        <f t="shared" si="282"/>
        <v/>
      </c>
      <c r="AL97" s="8" t="str">
        <f t="shared" si="283"/>
        <v/>
      </c>
      <c r="AM97" s="8" t="str">
        <f t="shared" si="284"/>
        <v/>
      </c>
      <c r="AN97" s="8" t="str">
        <f t="shared" si="285"/>
        <v/>
      </c>
      <c r="AO97" s="8" t="str">
        <f t="shared" si="286"/>
        <v/>
      </c>
      <c r="AP97" s="8" t="str">
        <f t="shared" si="287"/>
        <v/>
      </c>
      <c r="AQ97" s="8" t="str">
        <f t="shared" si="288"/>
        <v/>
      </c>
      <c r="AR97" s="8" t="str">
        <f t="shared" si="289"/>
        <v/>
      </c>
      <c r="AS97" s="8" t="str">
        <f t="shared" si="290"/>
        <v/>
      </c>
      <c r="AT97" s="8" t="str">
        <f t="shared" si="291"/>
        <v/>
      </c>
      <c r="AU97" s="8" t="str">
        <f t="shared" si="292"/>
        <v/>
      </c>
      <c r="AV97" s="8" t="str">
        <f t="shared" si="293"/>
        <v/>
      </c>
      <c r="AW97" s="8" t="str">
        <f t="shared" si="294"/>
        <v/>
      </c>
      <c r="AX97" s="8" t="str">
        <f t="shared" si="295"/>
        <v/>
      </c>
      <c r="AY97" s="8" t="str">
        <f t="shared" si="296"/>
        <v/>
      </c>
      <c r="AZ97" s="8" t="str">
        <f t="shared" si="297"/>
        <v/>
      </c>
      <c r="BA97" s="8" t="str">
        <f t="shared" si="298"/>
        <v/>
      </c>
      <c r="BB97" s="8" t="str">
        <f t="shared" si="299"/>
        <v/>
      </c>
      <c r="BC97" s="8" t="str">
        <f t="shared" si="300"/>
        <v/>
      </c>
      <c r="BD97" s="8" t="str">
        <f t="shared" si="301"/>
        <v/>
      </c>
      <c r="BE97" s="8" t="str">
        <f t="shared" si="302"/>
        <v/>
      </c>
      <c r="BF97" s="8" t="str">
        <f t="shared" si="303"/>
        <v/>
      </c>
      <c r="BG97" s="8" t="str">
        <f t="shared" si="304"/>
        <v/>
      </c>
      <c r="BH97" s="8" t="str">
        <f t="shared" si="305"/>
        <v/>
      </c>
      <c r="BI97" s="8" t="str">
        <f t="shared" si="306"/>
        <v/>
      </c>
      <c r="BJ97" s="8" t="str">
        <f t="shared" si="307"/>
        <v/>
      </c>
      <c r="BK97" s="8" t="str">
        <f t="shared" si="308"/>
        <v/>
      </c>
      <c r="BL97" s="8" t="str">
        <f t="shared" si="309"/>
        <v/>
      </c>
      <c r="BM97" s="8" t="str">
        <f t="shared" si="310"/>
        <v/>
      </c>
      <c r="BN97" s="8" t="str">
        <f t="shared" si="311"/>
        <v/>
      </c>
      <c r="BO97" s="8" t="str">
        <f t="shared" si="312"/>
        <v/>
      </c>
      <c r="BP97" s="8" t="str">
        <f t="shared" si="313"/>
        <v/>
      </c>
      <c r="BQ97" s="8" t="str">
        <f t="shared" si="314"/>
        <v/>
      </c>
      <c r="BR97" s="8" t="str">
        <f t="shared" si="315"/>
        <v/>
      </c>
      <c r="BS97" s="8" t="str">
        <f t="shared" si="316"/>
        <v/>
      </c>
      <c r="BT97" s="8" t="str">
        <f t="shared" si="317"/>
        <v/>
      </c>
      <c r="BU97" s="8" t="str">
        <f t="shared" si="318"/>
        <v/>
      </c>
      <c r="BV97" s="8" t="str">
        <f t="shared" si="319"/>
        <v/>
      </c>
      <c r="BW97" s="8" t="str">
        <f t="shared" si="320"/>
        <v/>
      </c>
      <c r="BX97" s="8" t="str">
        <f t="shared" si="321"/>
        <v/>
      </c>
      <c r="BY97" s="8" t="str">
        <f t="shared" si="322"/>
        <v/>
      </c>
      <c r="BZ97" s="8" t="str">
        <f t="shared" si="323"/>
        <v/>
      </c>
      <c r="CA97" s="8" t="str">
        <f t="shared" si="324"/>
        <v/>
      </c>
      <c r="CK97" s="8" t="s">
        <v>6547</v>
      </c>
      <c r="CL97" s="8" t="s">
        <v>141</v>
      </c>
      <c r="DI97" s="8" t="s">
        <v>3277</v>
      </c>
      <c r="DK97" s="8" t="s">
        <v>34</v>
      </c>
      <c r="DL97" s="8" t="s">
        <v>3178</v>
      </c>
    </row>
    <row r="98" spans="29:116" x14ac:dyDescent="0.2">
      <c r="AC98" s="8" t="s">
        <v>5422</v>
      </c>
      <c r="AD98" s="8" t="s">
        <v>5925</v>
      </c>
      <c r="AE98" s="8" t="str">
        <f t="shared" si="276"/>
        <v/>
      </c>
      <c r="AF98" s="8" t="str">
        <f t="shared" si="277"/>
        <v/>
      </c>
      <c r="AG98" s="8" t="str">
        <f t="shared" si="278"/>
        <v/>
      </c>
      <c r="AH98" s="8" t="str">
        <f t="shared" si="279"/>
        <v/>
      </c>
      <c r="AI98" s="8" t="str">
        <f t="shared" si="280"/>
        <v/>
      </c>
      <c r="AJ98" s="8" t="str">
        <f t="shared" si="281"/>
        <v/>
      </c>
      <c r="AK98" s="8" t="str">
        <f t="shared" si="282"/>
        <v/>
      </c>
      <c r="AL98" s="8" t="str">
        <f t="shared" si="283"/>
        <v/>
      </c>
      <c r="AM98" s="8" t="str">
        <f t="shared" si="284"/>
        <v/>
      </c>
      <c r="AN98" s="8" t="str">
        <f t="shared" si="285"/>
        <v/>
      </c>
      <c r="AO98" s="8" t="str">
        <f t="shared" si="286"/>
        <v/>
      </c>
      <c r="AP98" s="8" t="str">
        <f t="shared" si="287"/>
        <v/>
      </c>
      <c r="AQ98" s="8" t="str">
        <f t="shared" si="288"/>
        <v/>
      </c>
      <c r="AR98" s="8" t="str">
        <f t="shared" si="289"/>
        <v/>
      </c>
      <c r="AS98" s="8" t="str">
        <f t="shared" si="290"/>
        <v/>
      </c>
      <c r="AT98" s="8" t="str">
        <f t="shared" si="291"/>
        <v/>
      </c>
      <c r="AU98" s="8" t="str">
        <f t="shared" si="292"/>
        <v/>
      </c>
      <c r="AV98" s="8" t="str">
        <f t="shared" si="293"/>
        <v/>
      </c>
      <c r="AW98" s="8" t="str">
        <f t="shared" si="294"/>
        <v/>
      </c>
      <c r="AX98" s="8" t="str">
        <f t="shared" si="295"/>
        <v/>
      </c>
      <c r="AY98" s="8" t="str">
        <f t="shared" si="296"/>
        <v/>
      </c>
      <c r="AZ98" s="8" t="str">
        <f t="shared" si="297"/>
        <v/>
      </c>
      <c r="BA98" s="8" t="str">
        <f t="shared" si="298"/>
        <v/>
      </c>
      <c r="BB98" s="8" t="str">
        <f t="shared" si="299"/>
        <v/>
      </c>
      <c r="BC98" s="8" t="str">
        <f t="shared" si="300"/>
        <v/>
      </c>
      <c r="BD98" s="8" t="str">
        <f t="shared" si="301"/>
        <v/>
      </c>
      <c r="BE98" s="8" t="str">
        <f t="shared" si="302"/>
        <v/>
      </c>
      <c r="BF98" s="8" t="str">
        <f t="shared" si="303"/>
        <v/>
      </c>
      <c r="BG98" s="8" t="str">
        <f t="shared" si="304"/>
        <v/>
      </c>
      <c r="BH98" s="8" t="str">
        <f t="shared" si="305"/>
        <v/>
      </c>
      <c r="BI98" s="8" t="str">
        <f t="shared" si="306"/>
        <v/>
      </c>
      <c r="BJ98" s="8" t="str">
        <f t="shared" si="307"/>
        <v/>
      </c>
      <c r="BK98" s="8" t="str">
        <f t="shared" si="308"/>
        <v/>
      </c>
      <c r="BL98" s="8" t="str">
        <f t="shared" si="309"/>
        <v/>
      </c>
      <c r="BM98" s="8" t="str">
        <f t="shared" si="310"/>
        <v/>
      </c>
      <c r="BN98" s="8" t="str">
        <f t="shared" si="311"/>
        <v/>
      </c>
      <c r="BO98" s="8" t="str">
        <f t="shared" si="312"/>
        <v/>
      </c>
      <c r="BP98" s="8" t="str">
        <f t="shared" si="313"/>
        <v/>
      </c>
      <c r="BQ98" s="8" t="str">
        <f t="shared" si="314"/>
        <v/>
      </c>
      <c r="BR98" s="8" t="str">
        <f t="shared" si="315"/>
        <v/>
      </c>
      <c r="BS98" s="8" t="str">
        <f t="shared" si="316"/>
        <v/>
      </c>
      <c r="BT98" s="8" t="str">
        <f t="shared" si="317"/>
        <v/>
      </c>
      <c r="BU98" s="8" t="str">
        <f t="shared" si="318"/>
        <v/>
      </c>
      <c r="BV98" s="8" t="str">
        <f t="shared" si="319"/>
        <v/>
      </c>
      <c r="BW98" s="8" t="str">
        <f t="shared" si="320"/>
        <v/>
      </c>
      <c r="BX98" s="8" t="str">
        <f t="shared" si="321"/>
        <v/>
      </c>
      <c r="BY98" s="8" t="str">
        <f t="shared" si="322"/>
        <v/>
      </c>
      <c r="BZ98" s="8" t="str">
        <f t="shared" si="323"/>
        <v/>
      </c>
      <c r="CA98" s="8" t="str">
        <f t="shared" si="324"/>
        <v/>
      </c>
      <c r="CK98" s="8" t="s">
        <v>6548</v>
      </c>
      <c r="CL98" s="8" t="s">
        <v>141</v>
      </c>
      <c r="DI98" s="8" t="s">
        <v>3278</v>
      </c>
      <c r="DK98" s="8" t="s">
        <v>34</v>
      </c>
      <c r="DL98" s="8" t="s">
        <v>3831</v>
      </c>
    </row>
    <row r="99" spans="29:116" x14ac:dyDescent="0.2">
      <c r="AC99" s="8" t="s">
        <v>5483</v>
      </c>
      <c r="AD99" s="8" t="s">
        <v>5926</v>
      </c>
      <c r="AE99" s="8" t="str">
        <f t="shared" si="276"/>
        <v/>
      </c>
      <c r="AF99" s="8" t="str">
        <f t="shared" si="277"/>
        <v/>
      </c>
      <c r="AG99" s="8" t="str">
        <f t="shared" si="278"/>
        <v/>
      </c>
      <c r="AH99" s="8" t="str">
        <f t="shared" si="279"/>
        <v/>
      </c>
      <c r="AI99" s="8" t="str">
        <f t="shared" si="280"/>
        <v/>
      </c>
      <c r="AJ99" s="8" t="str">
        <f t="shared" si="281"/>
        <v/>
      </c>
      <c r="AK99" s="8" t="str">
        <f t="shared" si="282"/>
        <v/>
      </c>
      <c r="AL99" s="8" t="str">
        <f t="shared" si="283"/>
        <v/>
      </c>
      <c r="AM99" s="8" t="str">
        <f t="shared" si="284"/>
        <v/>
      </c>
      <c r="AN99" s="8" t="str">
        <f t="shared" si="285"/>
        <v/>
      </c>
      <c r="AO99" s="8" t="str">
        <f t="shared" si="286"/>
        <v/>
      </c>
      <c r="AP99" s="8" t="str">
        <f t="shared" si="287"/>
        <v/>
      </c>
      <c r="AQ99" s="8" t="str">
        <f t="shared" si="288"/>
        <v/>
      </c>
      <c r="AR99" s="8" t="str">
        <f t="shared" si="289"/>
        <v/>
      </c>
      <c r="AS99" s="8" t="str">
        <f t="shared" si="290"/>
        <v/>
      </c>
      <c r="AT99" s="8" t="str">
        <f t="shared" si="291"/>
        <v/>
      </c>
      <c r="AU99" s="8" t="str">
        <f t="shared" si="292"/>
        <v/>
      </c>
      <c r="AV99" s="8" t="str">
        <f t="shared" si="293"/>
        <v/>
      </c>
      <c r="AW99" s="8" t="str">
        <f t="shared" si="294"/>
        <v/>
      </c>
      <c r="AX99" s="8" t="str">
        <f t="shared" si="295"/>
        <v/>
      </c>
      <c r="AY99" s="8" t="str">
        <f t="shared" si="296"/>
        <v/>
      </c>
      <c r="AZ99" s="8" t="str">
        <f t="shared" si="297"/>
        <v/>
      </c>
      <c r="BA99" s="8" t="str">
        <f t="shared" si="298"/>
        <v/>
      </c>
      <c r="BB99" s="8" t="str">
        <f t="shared" si="299"/>
        <v/>
      </c>
      <c r="BC99" s="8" t="str">
        <f t="shared" si="300"/>
        <v/>
      </c>
      <c r="BD99" s="8" t="str">
        <f t="shared" si="301"/>
        <v/>
      </c>
      <c r="BE99" s="8" t="str">
        <f t="shared" si="302"/>
        <v/>
      </c>
      <c r="BF99" s="8" t="str">
        <f t="shared" si="303"/>
        <v/>
      </c>
      <c r="BG99" s="8" t="str">
        <f t="shared" si="304"/>
        <v/>
      </c>
      <c r="BH99" s="8" t="str">
        <f t="shared" si="305"/>
        <v/>
      </c>
      <c r="BI99" s="8" t="str">
        <f t="shared" si="306"/>
        <v/>
      </c>
      <c r="BJ99" s="8" t="str">
        <f t="shared" si="307"/>
        <v/>
      </c>
      <c r="BK99" s="8" t="str">
        <f t="shared" si="308"/>
        <v/>
      </c>
      <c r="BL99" s="8" t="str">
        <f t="shared" si="309"/>
        <v/>
      </c>
      <c r="BM99" s="8" t="str">
        <f t="shared" si="310"/>
        <v/>
      </c>
      <c r="BN99" s="8" t="str">
        <f t="shared" si="311"/>
        <v/>
      </c>
      <c r="BO99" s="8" t="str">
        <f t="shared" si="312"/>
        <v/>
      </c>
      <c r="BP99" s="8" t="str">
        <f t="shared" si="313"/>
        <v/>
      </c>
      <c r="BQ99" s="8" t="str">
        <f t="shared" si="314"/>
        <v/>
      </c>
      <c r="BR99" s="8" t="str">
        <f t="shared" si="315"/>
        <v/>
      </c>
      <c r="BS99" s="8" t="str">
        <f t="shared" si="316"/>
        <v/>
      </c>
      <c r="BT99" s="8" t="str">
        <f t="shared" si="317"/>
        <v/>
      </c>
      <c r="BU99" s="8" t="str">
        <f t="shared" si="318"/>
        <v/>
      </c>
      <c r="BV99" s="8" t="str">
        <f t="shared" si="319"/>
        <v/>
      </c>
      <c r="BW99" s="8" t="str">
        <f t="shared" si="320"/>
        <v/>
      </c>
      <c r="BX99" s="8" t="str">
        <f t="shared" si="321"/>
        <v/>
      </c>
      <c r="BY99" s="8" t="str">
        <f t="shared" si="322"/>
        <v/>
      </c>
      <c r="BZ99" s="8" t="str">
        <f t="shared" si="323"/>
        <v/>
      </c>
      <c r="CA99" s="8" t="str">
        <f t="shared" si="324"/>
        <v/>
      </c>
      <c r="CK99" s="8" t="s">
        <v>6549</v>
      </c>
      <c r="CL99" s="8" t="s">
        <v>140</v>
      </c>
      <c r="DI99" s="8" t="s">
        <v>3279</v>
      </c>
      <c r="DK99" s="8" t="s">
        <v>34</v>
      </c>
      <c r="DL99" s="8" t="s">
        <v>4887</v>
      </c>
    </row>
    <row r="100" spans="29:116" x14ac:dyDescent="0.2">
      <c r="AC100" s="8" t="s">
        <v>5488</v>
      </c>
      <c r="AD100" s="8" t="s">
        <v>5927</v>
      </c>
      <c r="AE100" s="8" t="str">
        <f t="shared" si="276"/>
        <v/>
      </c>
      <c r="AF100" s="8" t="str">
        <f t="shared" si="277"/>
        <v/>
      </c>
      <c r="AG100" s="8" t="str">
        <f t="shared" si="278"/>
        <v/>
      </c>
      <c r="AH100" s="8" t="str">
        <f t="shared" si="279"/>
        <v/>
      </c>
      <c r="AI100" s="8" t="str">
        <f t="shared" si="280"/>
        <v/>
      </c>
      <c r="AJ100" s="8" t="str">
        <f t="shared" si="281"/>
        <v/>
      </c>
      <c r="AK100" s="8" t="str">
        <f t="shared" si="282"/>
        <v/>
      </c>
      <c r="AL100" s="8" t="str">
        <f t="shared" si="283"/>
        <v/>
      </c>
      <c r="AM100" s="8" t="str">
        <f t="shared" si="284"/>
        <v/>
      </c>
      <c r="AN100" s="8" t="str">
        <f t="shared" si="285"/>
        <v/>
      </c>
      <c r="AO100" s="8" t="str">
        <f t="shared" si="286"/>
        <v/>
      </c>
      <c r="AP100" s="8" t="str">
        <f t="shared" si="287"/>
        <v/>
      </c>
      <c r="AQ100" s="8" t="str">
        <f t="shared" si="288"/>
        <v/>
      </c>
      <c r="AR100" s="8" t="str">
        <f t="shared" si="289"/>
        <v/>
      </c>
      <c r="AS100" s="8" t="str">
        <f t="shared" si="290"/>
        <v/>
      </c>
      <c r="AT100" s="8" t="str">
        <f t="shared" si="291"/>
        <v/>
      </c>
      <c r="AU100" s="8" t="str">
        <f t="shared" si="292"/>
        <v/>
      </c>
      <c r="AV100" s="8" t="str">
        <f t="shared" si="293"/>
        <v/>
      </c>
      <c r="AW100" s="8" t="str">
        <f t="shared" si="294"/>
        <v/>
      </c>
      <c r="AX100" s="8" t="str">
        <f t="shared" si="295"/>
        <v/>
      </c>
      <c r="AY100" s="8" t="str">
        <f t="shared" si="296"/>
        <v/>
      </c>
      <c r="AZ100" s="8" t="str">
        <f t="shared" si="297"/>
        <v/>
      </c>
      <c r="BA100" s="8" t="str">
        <f t="shared" si="298"/>
        <v/>
      </c>
      <c r="BB100" s="8" t="str">
        <f t="shared" si="299"/>
        <v/>
      </c>
      <c r="BC100" s="8" t="str">
        <f t="shared" si="300"/>
        <v/>
      </c>
      <c r="BD100" s="8" t="str">
        <f t="shared" si="301"/>
        <v/>
      </c>
      <c r="BE100" s="8" t="str">
        <f t="shared" si="302"/>
        <v/>
      </c>
      <c r="BF100" s="8" t="str">
        <f t="shared" si="303"/>
        <v/>
      </c>
      <c r="BG100" s="8" t="str">
        <f t="shared" si="304"/>
        <v/>
      </c>
      <c r="BH100" s="8" t="str">
        <f t="shared" si="305"/>
        <v/>
      </c>
      <c r="BI100" s="8" t="str">
        <f t="shared" si="306"/>
        <v/>
      </c>
      <c r="BJ100" s="8" t="str">
        <f t="shared" si="307"/>
        <v/>
      </c>
      <c r="BK100" s="8" t="str">
        <f t="shared" si="308"/>
        <v/>
      </c>
      <c r="BL100" s="8" t="str">
        <f t="shared" si="309"/>
        <v/>
      </c>
      <c r="BM100" s="8" t="str">
        <f t="shared" si="310"/>
        <v/>
      </c>
      <c r="BN100" s="8" t="str">
        <f t="shared" si="311"/>
        <v/>
      </c>
      <c r="BO100" s="8" t="str">
        <f t="shared" si="312"/>
        <v/>
      </c>
      <c r="BP100" s="8" t="str">
        <f t="shared" si="313"/>
        <v/>
      </c>
      <c r="BQ100" s="8" t="str">
        <f t="shared" si="314"/>
        <v/>
      </c>
      <c r="BR100" s="8" t="str">
        <f t="shared" si="315"/>
        <v/>
      </c>
      <c r="BS100" s="8" t="str">
        <f t="shared" si="316"/>
        <v/>
      </c>
      <c r="BT100" s="8" t="str">
        <f t="shared" si="317"/>
        <v/>
      </c>
      <c r="BU100" s="8" t="str">
        <f t="shared" si="318"/>
        <v/>
      </c>
      <c r="BV100" s="8" t="str">
        <f t="shared" si="319"/>
        <v/>
      </c>
      <c r="BW100" s="8" t="str">
        <f t="shared" si="320"/>
        <v/>
      </c>
      <c r="BX100" s="8" t="str">
        <f t="shared" si="321"/>
        <v/>
      </c>
      <c r="BY100" s="8" t="str">
        <f t="shared" si="322"/>
        <v/>
      </c>
      <c r="BZ100" s="8" t="str">
        <f t="shared" si="323"/>
        <v/>
      </c>
      <c r="CA100" s="8" t="str">
        <f t="shared" si="324"/>
        <v/>
      </c>
      <c r="CK100" s="8" t="s">
        <v>6550</v>
      </c>
      <c r="CL100" s="8" t="s">
        <v>35</v>
      </c>
      <c r="DI100" s="8" t="s">
        <v>3280</v>
      </c>
      <c r="DK100" s="8" t="s">
        <v>34</v>
      </c>
      <c r="DL100" s="8" t="s">
        <v>4888</v>
      </c>
    </row>
    <row r="101" spans="29:116" x14ac:dyDescent="0.2">
      <c r="AC101" s="8" t="s">
        <v>5779</v>
      </c>
      <c r="AD101" s="8" t="s">
        <v>5928</v>
      </c>
      <c r="AE101" s="8" t="str">
        <f t="shared" si="276"/>
        <v/>
      </c>
      <c r="AF101" s="8" t="str">
        <f t="shared" si="277"/>
        <v/>
      </c>
      <c r="AG101" s="8" t="str">
        <f t="shared" si="278"/>
        <v/>
      </c>
      <c r="AH101" s="8" t="str">
        <f t="shared" si="279"/>
        <v/>
      </c>
      <c r="AI101" s="8" t="str">
        <f t="shared" si="280"/>
        <v/>
      </c>
      <c r="AJ101" s="8" t="str">
        <f t="shared" si="281"/>
        <v/>
      </c>
      <c r="AK101" s="8" t="str">
        <f t="shared" si="282"/>
        <v/>
      </c>
      <c r="AL101" s="8" t="str">
        <f t="shared" si="283"/>
        <v/>
      </c>
      <c r="AM101" s="8" t="str">
        <f t="shared" si="284"/>
        <v/>
      </c>
      <c r="AN101" s="8" t="str">
        <f t="shared" si="285"/>
        <v/>
      </c>
      <c r="AO101" s="8" t="str">
        <f t="shared" si="286"/>
        <v/>
      </c>
      <c r="AP101" s="8" t="str">
        <f t="shared" si="287"/>
        <v/>
      </c>
      <c r="AQ101" s="8" t="str">
        <f t="shared" si="288"/>
        <v/>
      </c>
      <c r="AR101" s="8" t="str">
        <f t="shared" si="289"/>
        <v/>
      </c>
      <c r="AS101" s="8" t="str">
        <f t="shared" si="290"/>
        <v/>
      </c>
      <c r="AT101" s="8" t="str">
        <f t="shared" si="291"/>
        <v/>
      </c>
      <c r="AU101" s="8" t="str">
        <f t="shared" si="292"/>
        <v/>
      </c>
      <c r="AV101" s="8" t="str">
        <f t="shared" si="293"/>
        <v/>
      </c>
      <c r="AW101" s="8" t="str">
        <f t="shared" si="294"/>
        <v/>
      </c>
      <c r="AX101" s="8" t="str">
        <f t="shared" si="295"/>
        <v/>
      </c>
      <c r="AY101" s="8" t="str">
        <f t="shared" si="296"/>
        <v/>
      </c>
      <c r="AZ101" s="8" t="str">
        <f t="shared" si="297"/>
        <v/>
      </c>
      <c r="BA101" s="8" t="str">
        <f t="shared" si="298"/>
        <v/>
      </c>
      <c r="BB101" s="8" t="str">
        <f t="shared" si="299"/>
        <v/>
      </c>
      <c r="BC101" s="8" t="str">
        <f t="shared" si="300"/>
        <v/>
      </c>
      <c r="BD101" s="8" t="str">
        <f t="shared" si="301"/>
        <v/>
      </c>
      <c r="BE101" s="8" t="str">
        <f t="shared" si="302"/>
        <v/>
      </c>
      <c r="BF101" s="8" t="str">
        <f t="shared" si="303"/>
        <v/>
      </c>
      <c r="BG101" s="8" t="str">
        <f t="shared" si="304"/>
        <v/>
      </c>
      <c r="BH101" s="8" t="str">
        <f t="shared" si="305"/>
        <v/>
      </c>
      <c r="BI101" s="8" t="str">
        <f t="shared" si="306"/>
        <v/>
      </c>
      <c r="BJ101" s="8" t="str">
        <f t="shared" si="307"/>
        <v/>
      </c>
      <c r="BK101" s="8" t="str">
        <f t="shared" si="308"/>
        <v/>
      </c>
      <c r="BL101" s="8" t="str">
        <f t="shared" si="309"/>
        <v/>
      </c>
      <c r="BM101" s="8" t="str">
        <f t="shared" si="310"/>
        <v/>
      </c>
      <c r="BN101" s="8" t="str">
        <f t="shared" si="311"/>
        <v/>
      </c>
      <c r="BO101" s="8" t="str">
        <f t="shared" si="312"/>
        <v/>
      </c>
      <c r="BP101" s="8" t="str">
        <f t="shared" si="313"/>
        <v/>
      </c>
      <c r="BQ101" s="8" t="str">
        <f t="shared" si="314"/>
        <v/>
      </c>
      <c r="BR101" s="8" t="str">
        <f t="shared" si="315"/>
        <v/>
      </c>
      <c r="BS101" s="8" t="str">
        <f t="shared" si="316"/>
        <v/>
      </c>
      <c r="BT101" s="8" t="str">
        <f t="shared" si="317"/>
        <v/>
      </c>
      <c r="BU101" s="8" t="str">
        <f t="shared" si="318"/>
        <v/>
      </c>
      <c r="BV101" s="8" t="str">
        <f t="shared" si="319"/>
        <v/>
      </c>
      <c r="BW101" s="8" t="str">
        <f t="shared" si="320"/>
        <v/>
      </c>
      <c r="BX101" s="8" t="str">
        <f t="shared" si="321"/>
        <v/>
      </c>
      <c r="BY101" s="8" t="str">
        <f t="shared" si="322"/>
        <v/>
      </c>
      <c r="BZ101" s="8" t="str">
        <f t="shared" si="323"/>
        <v/>
      </c>
      <c r="CA101" s="8" t="str">
        <f t="shared" si="324"/>
        <v/>
      </c>
      <c r="CK101" s="8" t="s">
        <v>6551</v>
      </c>
      <c r="CL101" s="8" t="s">
        <v>202</v>
      </c>
      <c r="DI101" s="8" t="s">
        <v>3281</v>
      </c>
      <c r="DK101" s="8" t="s">
        <v>34</v>
      </c>
      <c r="DL101" s="8" t="s">
        <v>4889</v>
      </c>
    </row>
    <row r="102" spans="29:116" x14ac:dyDescent="0.2">
      <c r="AC102" s="8" t="s">
        <v>5484</v>
      </c>
      <c r="AD102" s="8" t="s">
        <v>5929</v>
      </c>
      <c r="AE102" s="8" t="str">
        <f t="shared" si="276"/>
        <v/>
      </c>
      <c r="AF102" s="8" t="str">
        <f t="shared" si="277"/>
        <v/>
      </c>
      <c r="AG102" s="8" t="str">
        <f t="shared" si="278"/>
        <v/>
      </c>
      <c r="AH102" s="8" t="str">
        <f t="shared" si="279"/>
        <v/>
      </c>
      <c r="AI102" s="8" t="str">
        <f t="shared" si="280"/>
        <v/>
      </c>
      <c r="AJ102" s="8" t="str">
        <f t="shared" si="281"/>
        <v/>
      </c>
      <c r="AK102" s="8" t="str">
        <f t="shared" si="282"/>
        <v/>
      </c>
      <c r="AL102" s="8" t="str">
        <f t="shared" si="283"/>
        <v/>
      </c>
      <c r="AM102" s="8" t="str">
        <f t="shared" si="284"/>
        <v/>
      </c>
      <c r="AN102" s="8" t="str">
        <f t="shared" si="285"/>
        <v/>
      </c>
      <c r="AO102" s="8" t="str">
        <f t="shared" si="286"/>
        <v/>
      </c>
      <c r="AP102" s="8" t="str">
        <f t="shared" si="287"/>
        <v/>
      </c>
      <c r="AQ102" s="8" t="str">
        <f t="shared" si="288"/>
        <v/>
      </c>
      <c r="AR102" s="8" t="str">
        <f t="shared" si="289"/>
        <v/>
      </c>
      <c r="AS102" s="8" t="str">
        <f t="shared" si="290"/>
        <v/>
      </c>
      <c r="AT102" s="8" t="str">
        <f t="shared" si="291"/>
        <v/>
      </c>
      <c r="AU102" s="8" t="str">
        <f t="shared" si="292"/>
        <v/>
      </c>
      <c r="AV102" s="8" t="str">
        <f t="shared" si="293"/>
        <v/>
      </c>
      <c r="AW102" s="8" t="str">
        <f t="shared" si="294"/>
        <v/>
      </c>
      <c r="AX102" s="8" t="str">
        <f t="shared" si="295"/>
        <v/>
      </c>
      <c r="AY102" s="8" t="str">
        <f t="shared" si="296"/>
        <v/>
      </c>
      <c r="AZ102" s="8" t="str">
        <f t="shared" si="297"/>
        <v/>
      </c>
      <c r="BA102" s="8" t="str">
        <f t="shared" si="298"/>
        <v/>
      </c>
      <c r="BB102" s="8" t="str">
        <f t="shared" si="299"/>
        <v/>
      </c>
      <c r="BC102" s="8" t="str">
        <f t="shared" si="300"/>
        <v/>
      </c>
      <c r="BD102" s="8" t="str">
        <f t="shared" si="301"/>
        <v/>
      </c>
      <c r="BE102" s="8" t="str">
        <f t="shared" si="302"/>
        <v/>
      </c>
      <c r="BF102" s="8" t="str">
        <f t="shared" si="303"/>
        <v/>
      </c>
      <c r="BG102" s="8" t="str">
        <f t="shared" si="304"/>
        <v/>
      </c>
      <c r="BH102" s="8" t="str">
        <f t="shared" si="305"/>
        <v/>
      </c>
      <c r="BI102" s="8" t="str">
        <f t="shared" si="306"/>
        <v/>
      </c>
      <c r="BJ102" s="8" t="str">
        <f t="shared" si="307"/>
        <v/>
      </c>
      <c r="BK102" s="8" t="str">
        <f t="shared" si="308"/>
        <v/>
      </c>
      <c r="BL102" s="8" t="str">
        <f t="shared" si="309"/>
        <v/>
      </c>
      <c r="BM102" s="8" t="str">
        <f t="shared" si="310"/>
        <v/>
      </c>
      <c r="BN102" s="8" t="str">
        <f t="shared" si="311"/>
        <v/>
      </c>
      <c r="BO102" s="8" t="str">
        <f t="shared" si="312"/>
        <v/>
      </c>
      <c r="BP102" s="8" t="str">
        <f t="shared" si="313"/>
        <v/>
      </c>
      <c r="BQ102" s="8" t="str">
        <f t="shared" si="314"/>
        <v/>
      </c>
      <c r="BR102" s="8" t="str">
        <f t="shared" si="315"/>
        <v/>
      </c>
      <c r="BS102" s="8" t="str">
        <f t="shared" si="316"/>
        <v/>
      </c>
      <c r="BT102" s="8" t="str">
        <f t="shared" si="317"/>
        <v/>
      </c>
      <c r="BU102" s="8" t="str">
        <f t="shared" si="318"/>
        <v/>
      </c>
      <c r="BV102" s="8" t="str">
        <f t="shared" si="319"/>
        <v/>
      </c>
      <c r="BW102" s="8" t="str">
        <f t="shared" si="320"/>
        <v/>
      </c>
      <c r="BX102" s="8" t="str">
        <f t="shared" si="321"/>
        <v/>
      </c>
      <c r="BY102" s="8" t="str">
        <f t="shared" si="322"/>
        <v/>
      </c>
      <c r="BZ102" s="8" t="str">
        <f t="shared" si="323"/>
        <v/>
      </c>
      <c r="CA102" s="8" t="str">
        <f t="shared" si="324"/>
        <v/>
      </c>
      <c r="CK102" s="8" t="s">
        <v>6552</v>
      </c>
      <c r="CL102" s="8" t="s">
        <v>140</v>
      </c>
      <c r="DI102" s="8" t="s">
        <v>3282</v>
      </c>
      <c r="DK102" s="8" t="s">
        <v>34</v>
      </c>
      <c r="DL102" s="8" t="s">
        <v>3218</v>
      </c>
    </row>
    <row r="103" spans="29:116" x14ac:dyDescent="0.2">
      <c r="AC103" s="8" t="s">
        <v>5485</v>
      </c>
      <c r="AD103" s="8" t="s">
        <v>5930</v>
      </c>
      <c r="AE103" s="8" t="str">
        <f t="shared" si="276"/>
        <v/>
      </c>
      <c r="AF103" s="8" t="str">
        <f t="shared" si="277"/>
        <v/>
      </c>
      <c r="AG103" s="8" t="str">
        <f t="shared" si="278"/>
        <v/>
      </c>
      <c r="AH103" s="8" t="str">
        <f t="shared" si="279"/>
        <v/>
      </c>
      <c r="AI103" s="8" t="str">
        <f t="shared" si="280"/>
        <v/>
      </c>
      <c r="AJ103" s="8" t="str">
        <f t="shared" si="281"/>
        <v/>
      </c>
      <c r="AK103" s="8" t="str">
        <f t="shared" si="282"/>
        <v/>
      </c>
      <c r="AL103" s="8" t="str">
        <f t="shared" si="283"/>
        <v/>
      </c>
      <c r="AM103" s="8" t="str">
        <f t="shared" si="284"/>
        <v/>
      </c>
      <c r="AN103" s="8" t="str">
        <f t="shared" si="285"/>
        <v/>
      </c>
      <c r="AO103" s="8" t="str">
        <f t="shared" si="286"/>
        <v/>
      </c>
      <c r="AP103" s="8" t="str">
        <f t="shared" si="287"/>
        <v/>
      </c>
      <c r="AQ103" s="8" t="str">
        <f t="shared" si="288"/>
        <v/>
      </c>
      <c r="AR103" s="8" t="str">
        <f t="shared" si="289"/>
        <v/>
      </c>
      <c r="AS103" s="8" t="str">
        <f t="shared" si="290"/>
        <v/>
      </c>
      <c r="AT103" s="8" t="str">
        <f t="shared" si="291"/>
        <v/>
      </c>
      <c r="AU103" s="8" t="str">
        <f t="shared" si="292"/>
        <v/>
      </c>
      <c r="AV103" s="8" t="str">
        <f t="shared" si="293"/>
        <v/>
      </c>
      <c r="AW103" s="8" t="str">
        <f t="shared" si="294"/>
        <v/>
      </c>
      <c r="AX103" s="8" t="str">
        <f t="shared" si="295"/>
        <v/>
      </c>
      <c r="AY103" s="8" t="str">
        <f t="shared" si="296"/>
        <v/>
      </c>
      <c r="AZ103" s="8" t="str">
        <f t="shared" si="297"/>
        <v/>
      </c>
      <c r="BA103" s="8" t="str">
        <f t="shared" si="298"/>
        <v/>
      </c>
      <c r="BB103" s="8" t="str">
        <f t="shared" si="299"/>
        <v/>
      </c>
      <c r="BC103" s="8" t="str">
        <f t="shared" si="300"/>
        <v/>
      </c>
      <c r="BD103" s="8" t="str">
        <f t="shared" si="301"/>
        <v/>
      </c>
      <c r="BE103" s="8" t="str">
        <f t="shared" si="302"/>
        <v/>
      </c>
      <c r="BF103" s="8" t="str">
        <f t="shared" si="303"/>
        <v/>
      </c>
      <c r="BG103" s="8" t="str">
        <f t="shared" si="304"/>
        <v/>
      </c>
      <c r="BH103" s="8" t="str">
        <f t="shared" si="305"/>
        <v/>
      </c>
      <c r="BI103" s="8" t="str">
        <f t="shared" si="306"/>
        <v/>
      </c>
      <c r="BJ103" s="8" t="str">
        <f t="shared" si="307"/>
        <v/>
      </c>
      <c r="BK103" s="8" t="str">
        <f t="shared" si="308"/>
        <v/>
      </c>
      <c r="BL103" s="8" t="str">
        <f t="shared" si="309"/>
        <v/>
      </c>
      <c r="BM103" s="8" t="str">
        <f t="shared" si="310"/>
        <v/>
      </c>
      <c r="BN103" s="8" t="str">
        <f t="shared" si="311"/>
        <v/>
      </c>
      <c r="BO103" s="8" t="str">
        <f t="shared" si="312"/>
        <v/>
      </c>
      <c r="BP103" s="8" t="str">
        <f t="shared" si="313"/>
        <v/>
      </c>
      <c r="BQ103" s="8" t="str">
        <f t="shared" si="314"/>
        <v/>
      </c>
      <c r="BR103" s="8" t="str">
        <f t="shared" si="315"/>
        <v/>
      </c>
      <c r="BS103" s="8" t="str">
        <f t="shared" si="316"/>
        <v/>
      </c>
      <c r="BT103" s="8" t="str">
        <f t="shared" si="317"/>
        <v/>
      </c>
      <c r="BU103" s="8" t="str">
        <f t="shared" si="318"/>
        <v/>
      </c>
      <c r="BV103" s="8" t="str">
        <f t="shared" si="319"/>
        <v/>
      </c>
      <c r="BW103" s="8" t="str">
        <f t="shared" si="320"/>
        <v/>
      </c>
      <c r="BX103" s="8" t="str">
        <f t="shared" si="321"/>
        <v/>
      </c>
      <c r="BY103" s="8" t="str">
        <f t="shared" si="322"/>
        <v/>
      </c>
      <c r="BZ103" s="8" t="str">
        <f t="shared" si="323"/>
        <v/>
      </c>
      <c r="CA103" s="8" t="str">
        <f t="shared" si="324"/>
        <v/>
      </c>
      <c r="CK103" s="8" t="s">
        <v>6553</v>
      </c>
      <c r="CL103" s="8" t="s">
        <v>35</v>
      </c>
      <c r="DI103" s="8" t="s">
        <v>3283</v>
      </c>
      <c r="DK103" s="8" t="s">
        <v>34</v>
      </c>
      <c r="DL103" s="8" t="s">
        <v>3253</v>
      </c>
    </row>
    <row r="104" spans="29:116" x14ac:dyDescent="0.2">
      <c r="AC104" s="8" t="s">
        <v>5489</v>
      </c>
      <c r="AD104" s="8" t="s">
        <v>5931</v>
      </c>
      <c r="AE104" s="8" t="str">
        <f t="shared" si="276"/>
        <v/>
      </c>
      <c r="AF104" s="8" t="str">
        <f t="shared" si="277"/>
        <v/>
      </c>
      <c r="AG104" s="8" t="str">
        <f t="shared" si="278"/>
        <v/>
      </c>
      <c r="AH104" s="8" t="str">
        <f t="shared" si="279"/>
        <v/>
      </c>
      <c r="AI104" s="8" t="str">
        <f t="shared" si="280"/>
        <v/>
      </c>
      <c r="AJ104" s="8" t="str">
        <f t="shared" si="281"/>
        <v/>
      </c>
      <c r="AK104" s="8" t="str">
        <f t="shared" si="282"/>
        <v/>
      </c>
      <c r="AL104" s="8" t="str">
        <f t="shared" si="283"/>
        <v/>
      </c>
      <c r="AM104" s="8" t="str">
        <f t="shared" si="284"/>
        <v/>
      </c>
      <c r="AN104" s="8" t="str">
        <f t="shared" si="285"/>
        <v/>
      </c>
      <c r="AO104" s="8" t="str">
        <f t="shared" si="286"/>
        <v/>
      </c>
      <c r="AP104" s="8" t="str">
        <f t="shared" si="287"/>
        <v/>
      </c>
      <c r="AQ104" s="8" t="str">
        <f t="shared" si="288"/>
        <v/>
      </c>
      <c r="AR104" s="8" t="str">
        <f t="shared" si="289"/>
        <v/>
      </c>
      <c r="AS104" s="8" t="str">
        <f t="shared" si="290"/>
        <v/>
      </c>
      <c r="AT104" s="8" t="str">
        <f t="shared" si="291"/>
        <v/>
      </c>
      <c r="AU104" s="8" t="str">
        <f t="shared" si="292"/>
        <v/>
      </c>
      <c r="AV104" s="8" t="str">
        <f t="shared" si="293"/>
        <v/>
      </c>
      <c r="AW104" s="8" t="str">
        <f t="shared" si="294"/>
        <v/>
      </c>
      <c r="AX104" s="8" t="str">
        <f t="shared" si="295"/>
        <v/>
      </c>
      <c r="AY104" s="8" t="str">
        <f t="shared" si="296"/>
        <v/>
      </c>
      <c r="AZ104" s="8" t="str">
        <f t="shared" si="297"/>
        <v/>
      </c>
      <c r="BA104" s="8" t="str">
        <f t="shared" si="298"/>
        <v/>
      </c>
      <c r="BB104" s="8" t="str">
        <f t="shared" si="299"/>
        <v/>
      </c>
      <c r="BC104" s="8" t="str">
        <f t="shared" si="300"/>
        <v/>
      </c>
      <c r="BD104" s="8" t="str">
        <f t="shared" si="301"/>
        <v/>
      </c>
      <c r="BE104" s="8" t="str">
        <f t="shared" si="302"/>
        <v/>
      </c>
      <c r="BF104" s="8" t="str">
        <f t="shared" si="303"/>
        <v/>
      </c>
      <c r="BG104" s="8" t="str">
        <f t="shared" si="304"/>
        <v/>
      </c>
      <c r="BH104" s="8" t="str">
        <f t="shared" si="305"/>
        <v/>
      </c>
      <c r="BI104" s="8" t="str">
        <f t="shared" si="306"/>
        <v/>
      </c>
      <c r="BJ104" s="8" t="str">
        <f t="shared" si="307"/>
        <v/>
      </c>
      <c r="BK104" s="8" t="str">
        <f t="shared" si="308"/>
        <v/>
      </c>
      <c r="BL104" s="8" t="str">
        <f t="shared" si="309"/>
        <v/>
      </c>
      <c r="BM104" s="8" t="str">
        <f t="shared" si="310"/>
        <v/>
      </c>
      <c r="BN104" s="8" t="str">
        <f t="shared" si="311"/>
        <v/>
      </c>
      <c r="BO104" s="8" t="str">
        <f t="shared" si="312"/>
        <v/>
      </c>
      <c r="BP104" s="8" t="str">
        <f t="shared" si="313"/>
        <v/>
      </c>
      <c r="BQ104" s="8" t="str">
        <f t="shared" si="314"/>
        <v/>
      </c>
      <c r="BR104" s="8" t="str">
        <f t="shared" si="315"/>
        <v/>
      </c>
      <c r="BS104" s="8" t="str">
        <f t="shared" si="316"/>
        <v/>
      </c>
      <c r="BT104" s="8" t="str">
        <f t="shared" si="317"/>
        <v/>
      </c>
      <c r="BU104" s="8" t="str">
        <f t="shared" si="318"/>
        <v/>
      </c>
      <c r="BV104" s="8" t="str">
        <f t="shared" si="319"/>
        <v/>
      </c>
      <c r="BW104" s="8" t="str">
        <f t="shared" si="320"/>
        <v/>
      </c>
      <c r="BX104" s="8" t="str">
        <f t="shared" si="321"/>
        <v/>
      </c>
      <c r="BY104" s="8" t="str">
        <f t="shared" si="322"/>
        <v/>
      </c>
      <c r="BZ104" s="8" t="str">
        <f t="shared" si="323"/>
        <v/>
      </c>
      <c r="CA104" s="8" t="str">
        <f t="shared" si="324"/>
        <v/>
      </c>
      <c r="CK104" s="8" t="s">
        <v>6554</v>
      </c>
      <c r="CL104" s="8" t="s">
        <v>141</v>
      </c>
      <c r="DI104" s="8" t="s">
        <v>3284</v>
      </c>
      <c r="DK104" s="8" t="s">
        <v>34</v>
      </c>
      <c r="DL104" s="8" t="s">
        <v>3220</v>
      </c>
    </row>
    <row r="105" spans="29:116" x14ac:dyDescent="0.2">
      <c r="AC105" s="8" t="s">
        <v>5486</v>
      </c>
      <c r="AD105" s="8" t="s">
        <v>5932</v>
      </c>
      <c r="AE105" s="8" t="str">
        <f t="shared" si="276"/>
        <v/>
      </c>
      <c r="AF105" s="8" t="str">
        <f t="shared" si="277"/>
        <v/>
      </c>
      <c r="AG105" s="8" t="str">
        <f t="shared" si="278"/>
        <v/>
      </c>
      <c r="AH105" s="8" t="str">
        <f t="shared" si="279"/>
        <v/>
      </c>
      <c r="AI105" s="8" t="str">
        <f t="shared" si="280"/>
        <v/>
      </c>
      <c r="AJ105" s="8" t="str">
        <f t="shared" si="281"/>
        <v/>
      </c>
      <c r="AK105" s="8" t="str">
        <f t="shared" si="282"/>
        <v/>
      </c>
      <c r="AL105" s="8" t="str">
        <f t="shared" si="283"/>
        <v/>
      </c>
      <c r="AM105" s="8" t="str">
        <f t="shared" si="284"/>
        <v/>
      </c>
      <c r="AN105" s="8" t="str">
        <f t="shared" si="285"/>
        <v/>
      </c>
      <c r="AO105" s="8" t="str">
        <f t="shared" si="286"/>
        <v/>
      </c>
      <c r="AP105" s="8" t="str">
        <f t="shared" si="287"/>
        <v/>
      </c>
      <c r="AQ105" s="8" t="str">
        <f t="shared" si="288"/>
        <v/>
      </c>
      <c r="AR105" s="8" t="str">
        <f t="shared" si="289"/>
        <v/>
      </c>
      <c r="AS105" s="8" t="str">
        <f t="shared" si="290"/>
        <v/>
      </c>
      <c r="AT105" s="8" t="str">
        <f t="shared" si="291"/>
        <v/>
      </c>
      <c r="AU105" s="8" t="str">
        <f t="shared" si="292"/>
        <v/>
      </c>
      <c r="AV105" s="8" t="str">
        <f t="shared" si="293"/>
        <v/>
      </c>
      <c r="AW105" s="8" t="str">
        <f t="shared" si="294"/>
        <v/>
      </c>
      <c r="AX105" s="8" t="str">
        <f t="shared" si="295"/>
        <v/>
      </c>
      <c r="AY105" s="8" t="str">
        <f t="shared" si="296"/>
        <v/>
      </c>
      <c r="AZ105" s="8" t="str">
        <f t="shared" si="297"/>
        <v/>
      </c>
      <c r="BA105" s="8" t="str">
        <f t="shared" si="298"/>
        <v/>
      </c>
      <c r="BB105" s="8" t="str">
        <f t="shared" si="299"/>
        <v/>
      </c>
      <c r="BC105" s="8" t="str">
        <f t="shared" si="300"/>
        <v/>
      </c>
      <c r="BD105" s="8" t="str">
        <f t="shared" si="301"/>
        <v/>
      </c>
      <c r="BE105" s="8" t="str">
        <f t="shared" si="302"/>
        <v/>
      </c>
      <c r="BF105" s="8" t="str">
        <f t="shared" si="303"/>
        <v/>
      </c>
      <c r="BG105" s="8" t="str">
        <f t="shared" si="304"/>
        <v/>
      </c>
      <c r="BH105" s="8" t="str">
        <f t="shared" si="305"/>
        <v/>
      </c>
      <c r="BI105" s="8" t="str">
        <f t="shared" si="306"/>
        <v/>
      </c>
      <c r="BJ105" s="8" t="str">
        <f t="shared" si="307"/>
        <v/>
      </c>
      <c r="BK105" s="8" t="str">
        <f t="shared" si="308"/>
        <v/>
      </c>
      <c r="BL105" s="8" t="str">
        <f t="shared" si="309"/>
        <v/>
      </c>
      <c r="BM105" s="8" t="str">
        <f t="shared" si="310"/>
        <v/>
      </c>
      <c r="BN105" s="8" t="str">
        <f t="shared" si="311"/>
        <v/>
      </c>
      <c r="BO105" s="8" t="str">
        <f t="shared" si="312"/>
        <v/>
      </c>
      <c r="BP105" s="8" t="str">
        <f t="shared" si="313"/>
        <v/>
      </c>
      <c r="BQ105" s="8" t="str">
        <f t="shared" si="314"/>
        <v/>
      </c>
      <c r="BR105" s="8" t="str">
        <f t="shared" si="315"/>
        <v/>
      </c>
      <c r="BS105" s="8" t="str">
        <f t="shared" si="316"/>
        <v/>
      </c>
      <c r="BT105" s="8" t="str">
        <f t="shared" si="317"/>
        <v/>
      </c>
      <c r="BU105" s="8" t="str">
        <f t="shared" si="318"/>
        <v/>
      </c>
      <c r="BV105" s="8" t="str">
        <f t="shared" si="319"/>
        <v/>
      </c>
      <c r="BW105" s="8" t="str">
        <f t="shared" si="320"/>
        <v/>
      </c>
      <c r="BX105" s="8" t="str">
        <f t="shared" si="321"/>
        <v/>
      </c>
      <c r="BY105" s="8" t="str">
        <f t="shared" si="322"/>
        <v/>
      </c>
      <c r="BZ105" s="8" t="str">
        <f t="shared" si="323"/>
        <v/>
      </c>
      <c r="CA105" s="8" t="str">
        <f t="shared" si="324"/>
        <v/>
      </c>
      <c r="CK105" s="8" t="s">
        <v>110</v>
      </c>
      <c r="CL105" s="8" t="s">
        <v>35</v>
      </c>
      <c r="DI105" s="8" t="s">
        <v>3285</v>
      </c>
      <c r="DK105" s="8" t="s">
        <v>34</v>
      </c>
      <c r="DL105" s="8" t="s">
        <v>4890</v>
      </c>
    </row>
    <row r="106" spans="29:116" x14ac:dyDescent="0.2">
      <c r="AC106" s="8" t="s">
        <v>5487</v>
      </c>
      <c r="AD106" s="8" t="s">
        <v>5933</v>
      </c>
      <c r="AE106" s="8" t="str">
        <f t="shared" si="276"/>
        <v/>
      </c>
      <c r="AF106" s="8" t="str">
        <f t="shared" si="277"/>
        <v/>
      </c>
      <c r="AG106" s="8" t="str">
        <f t="shared" si="278"/>
        <v/>
      </c>
      <c r="AH106" s="8" t="str">
        <f t="shared" si="279"/>
        <v/>
      </c>
      <c r="AI106" s="8" t="str">
        <f t="shared" si="280"/>
        <v/>
      </c>
      <c r="AJ106" s="8" t="str">
        <f t="shared" si="281"/>
        <v/>
      </c>
      <c r="AK106" s="8" t="str">
        <f t="shared" si="282"/>
        <v/>
      </c>
      <c r="AL106" s="8" t="str">
        <f t="shared" si="283"/>
        <v/>
      </c>
      <c r="AM106" s="8" t="str">
        <f t="shared" si="284"/>
        <v/>
      </c>
      <c r="AN106" s="8" t="str">
        <f t="shared" si="285"/>
        <v/>
      </c>
      <c r="AO106" s="8" t="str">
        <f t="shared" si="286"/>
        <v/>
      </c>
      <c r="AP106" s="8" t="str">
        <f t="shared" si="287"/>
        <v/>
      </c>
      <c r="AQ106" s="8" t="str">
        <f t="shared" si="288"/>
        <v/>
      </c>
      <c r="AR106" s="8" t="str">
        <f t="shared" si="289"/>
        <v/>
      </c>
      <c r="AS106" s="8" t="str">
        <f t="shared" si="290"/>
        <v/>
      </c>
      <c r="AT106" s="8" t="str">
        <f t="shared" si="291"/>
        <v/>
      </c>
      <c r="AU106" s="8" t="str">
        <f t="shared" si="292"/>
        <v/>
      </c>
      <c r="AV106" s="8" t="str">
        <f t="shared" si="293"/>
        <v/>
      </c>
      <c r="AW106" s="8" t="str">
        <f t="shared" si="294"/>
        <v/>
      </c>
      <c r="AX106" s="8" t="str">
        <f t="shared" si="295"/>
        <v/>
      </c>
      <c r="AY106" s="8" t="str">
        <f t="shared" si="296"/>
        <v/>
      </c>
      <c r="AZ106" s="8" t="str">
        <f t="shared" si="297"/>
        <v/>
      </c>
      <c r="BA106" s="8" t="str">
        <f t="shared" si="298"/>
        <v/>
      </c>
      <c r="BB106" s="8" t="str">
        <f t="shared" si="299"/>
        <v/>
      </c>
      <c r="BC106" s="8" t="str">
        <f t="shared" si="300"/>
        <v/>
      </c>
      <c r="BD106" s="8" t="str">
        <f t="shared" si="301"/>
        <v/>
      </c>
      <c r="BE106" s="8" t="str">
        <f t="shared" si="302"/>
        <v/>
      </c>
      <c r="BF106" s="8" t="str">
        <f t="shared" si="303"/>
        <v/>
      </c>
      <c r="BG106" s="8" t="str">
        <f t="shared" si="304"/>
        <v/>
      </c>
      <c r="BH106" s="8" t="str">
        <f t="shared" si="305"/>
        <v/>
      </c>
      <c r="BI106" s="8" t="str">
        <f t="shared" si="306"/>
        <v/>
      </c>
      <c r="BJ106" s="8" t="str">
        <f t="shared" si="307"/>
        <v/>
      </c>
      <c r="BK106" s="8" t="str">
        <f t="shared" si="308"/>
        <v/>
      </c>
      <c r="BL106" s="8" t="str">
        <f t="shared" si="309"/>
        <v/>
      </c>
      <c r="BM106" s="8" t="str">
        <f t="shared" si="310"/>
        <v/>
      </c>
      <c r="BN106" s="8" t="str">
        <f t="shared" si="311"/>
        <v/>
      </c>
      <c r="BO106" s="8" t="str">
        <f t="shared" si="312"/>
        <v/>
      </c>
      <c r="BP106" s="8" t="str">
        <f t="shared" si="313"/>
        <v/>
      </c>
      <c r="BQ106" s="8" t="str">
        <f t="shared" si="314"/>
        <v/>
      </c>
      <c r="BR106" s="8" t="str">
        <f t="shared" si="315"/>
        <v/>
      </c>
      <c r="BS106" s="8" t="str">
        <f t="shared" si="316"/>
        <v/>
      </c>
      <c r="BT106" s="8" t="str">
        <f t="shared" si="317"/>
        <v/>
      </c>
      <c r="BU106" s="8" t="str">
        <f t="shared" si="318"/>
        <v/>
      </c>
      <c r="BV106" s="8" t="str">
        <f t="shared" si="319"/>
        <v/>
      </c>
      <c r="BW106" s="8" t="str">
        <f t="shared" si="320"/>
        <v/>
      </c>
      <c r="BX106" s="8" t="str">
        <f t="shared" si="321"/>
        <v/>
      </c>
      <c r="BY106" s="8" t="str">
        <f t="shared" si="322"/>
        <v/>
      </c>
      <c r="BZ106" s="8" t="str">
        <f t="shared" si="323"/>
        <v/>
      </c>
      <c r="CA106" s="8" t="str">
        <f t="shared" si="324"/>
        <v/>
      </c>
      <c r="CK106" s="8" t="s">
        <v>111</v>
      </c>
      <c r="CL106" s="8" t="s">
        <v>36</v>
      </c>
      <c r="DI106" s="8" t="s">
        <v>4859</v>
      </c>
      <c r="DK106" s="8" t="s">
        <v>34</v>
      </c>
      <c r="DL106" s="8" t="s">
        <v>4891</v>
      </c>
    </row>
    <row r="107" spans="29:116" x14ac:dyDescent="0.2">
      <c r="AC107" s="8" t="s">
        <v>5490</v>
      </c>
      <c r="AD107" s="8" t="s">
        <v>5934</v>
      </c>
      <c r="AE107" s="8" t="str">
        <f t="shared" si="276"/>
        <v/>
      </c>
      <c r="AF107" s="8" t="str">
        <f t="shared" si="277"/>
        <v/>
      </c>
      <c r="AG107" s="8" t="str">
        <f t="shared" si="278"/>
        <v/>
      </c>
      <c r="AH107" s="8" t="str">
        <f t="shared" si="279"/>
        <v/>
      </c>
      <c r="AI107" s="8" t="str">
        <f t="shared" si="280"/>
        <v/>
      </c>
      <c r="AJ107" s="8" t="str">
        <f t="shared" si="281"/>
        <v/>
      </c>
      <c r="AK107" s="8" t="str">
        <f t="shared" si="282"/>
        <v/>
      </c>
      <c r="AL107" s="8" t="str">
        <f t="shared" si="283"/>
        <v/>
      </c>
      <c r="AM107" s="8" t="str">
        <f t="shared" si="284"/>
        <v/>
      </c>
      <c r="AN107" s="8" t="str">
        <f t="shared" si="285"/>
        <v/>
      </c>
      <c r="AO107" s="8" t="str">
        <f t="shared" si="286"/>
        <v/>
      </c>
      <c r="AP107" s="8" t="str">
        <f t="shared" si="287"/>
        <v/>
      </c>
      <c r="AQ107" s="8" t="str">
        <f t="shared" si="288"/>
        <v/>
      </c>
      <c r="AR107" s="8" t="str">
        <f t="shared" si="289"/>
        <v/>
      </c>
      <c r="AS107" s="8" t="str">
        <f t="shared" si="290"/>
        <v/>
      </c>
      <c r="AT107" s="8" t="str">
        <f t="shared" si="291"/>
        <v/>
      </c>
      <c r="AU107" s="8" t="str">
        <f t="shared" si="292"/>
        <v/>
      </c>
      <c r="AV107" s="8" t="str">
        <f t="shared" si="293"/>
        <v/>
      </c>
      <c r="AW107" s="8" t="str">
        <f t="shared" si="294"/>
        <v/>
      </c>
      <c r="AX107" s="8" t="str">
        <f t="shared" si="295"/>
        <v/>
      </c>
      <c r="AY107" s="8" t="str">
        <f t="shared" si="296"/>
        <v/>
      </c>
      <c r="AZ107" s="8" t="str">
        <f t="shared" si="297"/>
        <v/>
      </c>
      <c r="BA107" s="8" t="str">
        <f t="shared" si="298"/>
        <v/>
      </c>
      <c r="BB107" s="8" t="str">
        <f t="shared" si="299"/>
        <v/>
      </c>
      <c r="BC107" s="8" t="str">
        <f t="shared" si="300"/>
        <v/>
      </c>
      <c r="BD107" s="8" t="str">
        <f t="shared" si="301"/>
        <v/>
      </c>
      <c r="BE107" s="8" t="str">
        <f t="shared" si="302"/>
        <v/>
      </c>
      <c r="BF107" s="8" t="str">
        <f t="shared" si="303"/>
        <v/>
      </c>
      <c r="BG107" s="8" t="str">
        <f t="shared" si="304"/>
        <v/>
      </c>
      <c r="BH107" s="8" t="str">
        <f t="shared" si="305"/>
        <v/>
      </c>
      <c r="BI107" s="8" t="str">
        <f t="shared" si="306"/>
        <v/>
      </c>
      <c r="BJ107" s="8" t="str">
        <f t="shared" si="307"/>
        <v/>
      </c>
      <c r="BK107" s="8" t="str">
        <f t="shared" si="308"/>
        <v/>
      </c>
      <c r="BL107" s="8" t="str">
        <f t="shared" si="309"/>
        <v/>
      </c>
      <c r="BM107" s="8" t="str">
        <f t="shared" si="310"/>
        <v/>
      </c>
      <c r="BN107" s="8" t="str">
        <f t="shared" si="311"/>
        <v/>
      </c>
      <c r="BO107" s="8" t="str">
        <f t="shared" si="312"/>
        <v/>
      </c>
      <c r="BP107" s="8" t="str">
        <f t="shared" si="313"/>
        <v/>
      </c>
      <c r="BQ107" s="8" t="str">
        <f t="shared" si="314"/>
        <v/>
      </c>
      <c r="BR107" s="8" t="str">
        <f t="shared" si="315"/>
        <v/>
      </c>
      <c r="BS107" s="8" t="str">
        <f t="shared" si="316"/>
        <v/>
      </c>
      <c r="BT107" s="8" t="str">
        <f t="shared" si="317"/>
        <v/>
      </c>
      <c r="BU107" s="8" t="str">
        <f t="shared" si="318"/>
        <v/>
      </c>
      <c r="BV107" s="8" t="str">
        <f t="shared" si="319"/>
        <v/>
      </c>
      <c r="BW107" s="8" t="str">
        <f t="shared" si="320"/>
        <v/>
      </c>
      <c r="BX107" s="8" t="str">
        <f t="shared" si="321"/>
        <v/>
      </c>
      <c r="BY107" s="8" t="str">
        <f t="shared" si="322"/>
        <v/>
      </c>
      <c r="BZ107" s="8" t="str">
        <f t="shared" si="323"/>
        <v/>
      </c>
      <c r="CA107" s="8" t="str">
        <f t="shared" si="324"/>
        <v/>
      </c>
      <c r="CK107" s="8" t="s">
        <v>112</v>
      </c>
      <c r="CL107" s="8" t="s">
        <v>44</v>
      </c>
      <c r="DI107" s="8" t="s">
        <v>6067</v>
      </c>
      <c r="DJ107" s="8" t="s">
        <v>4310</v>
      </c>
    </row>
    <row r="108" spans="29:116" x14ac:dyDescent="0.2">
      <c r="AC108" s="8" t="s">
        <v>5491</v>
      </c>
      <c r="AD108" s="8" t="s">
        <v>5935</v>
      </c>
      <c r="AE108" s="8" t="str">
        <f t="shared" si="276"/>
        <v/>
      </c>
      <c r="AF108" s="8" t="str">
        <f t="shared" si="277"/>
        <v/>
      </c>
      <c r="AG108" s="8" t="str">
        <f t="shared" si="278"/>
        <v/>
      </c>
      <c r="AH108" s="8" t="str">
        <f t="shared" si="279"/>
        <v/>
      </c>
      <c r="AI108" s="8" t="str">
        <f t="shared" si="280"/>
        <v/>
      </c>
      <c r="AJ108" s="8" t="str">
        <f t="shared" si="281"/>
        <v/>
      </c>
      <c r="AK108" s="8" t="str">
        <f t="shared" si="282"/>
        <v/>
      </c>
      <c r="AL108" s="8" t="str">
        <f t="shared" si="283"/>
        <v/>
      </c>
      <c r="AM108" s="8" t="str">
        <f t="shared" si="284"/>
        <v/>
      </c>
      <c r="AN108" s="8" t="str">
        <f t="shared" si="285"/>
        <v/>
      </c>
      <c r="AO108" s="8" t="str">
        <f t="shared" si="286"/>
        <v/>
      </c>
      <c r="AP108" s="8" t="str">
        <f t="shared" si="287"/>
        <v/>
      </c>
      <c r="AQ108" s="8" t="str">
        <f t="shared" si="288"/>
        <v/>
      </c>
      <c r="AR108" s="8" t="str">
        <f t="shared" si="289"/>
        <v/>
      </c>
      <c r="AS108" s="8" t="str">
        <f t="shared" si="290"/>
        <v/>
      </c>
      <c r="AT108" s="8" t="str">
        <f t="shared" si="291"/>
        <v/>
      </c>
      <c r="AU108" s="8" t="str">
        <f t="shared" si="292"/>
        <v/>
      </c>
      <c r="AV108" s="8" t="str">
        <f t="shared" si="293"/>
        <v/>
      </c>
      <c r="AW108" s="8" t="str">
        <f t="shared" si="294"/>
        <v/>
      </c>
      <c r="AX108" s="8" t="str">
        <f t="shared" si="295"/>
        <v/>
      </c>
      <c r="AY108" s="8" t="str">
        <f t="shared" si="296"/>
        <v/>
      </c>
      <c r="AZ108" s="8" t="str">
        <f t="shared" si="297"/>
        <v/>
      </c>
      <c r="BA108" s="8" t="str">
        <f t="shared" si="298"/>
        <v/>
      </c>
      <c r="BB108" s="8" t="str">
        <f t="shared" si="299"/>
        <v/>
      </c>
      <c r="BC108" s="8" t="str">
        <f t="shared" si="300"/>
        <v/>
      </c>
      <c r="BD108" s="8" t="str">
        <f t="shared" si="301"/>
        <v/>
      </c>
      <c r="BE108" s="8" t="str">
        <f t="shared" si="302"/>
        <v/>
      </c>
      <c r="BF108" s="8" t="str">
        <f t="shared" si="303"/>
        <v/>
      </c>
      <c r="BG108" s="8" t="str">
        <f t="shared" si="304"/>
        <v/>
      </c>
      <c r="BH108" s="8" t="str">
        <f t="shared" si="305"/>
        <v/>
      </c>
      <c r="BI108" s="8" t="str">
        <f t="shared" si="306"/>
        <v/>
      </c>
      <c r="BJ108" s="8" t="str">
        <f t="shared" si="307"/>
        <v/>
      </c>
      <c r="BK108" s="8" t="str">
        <f t="shared" si="308"/>
        <v/>
      </c>
      <c r="BL108" s="8" t="str">
        <f t="shared" si="309"/>
        <v/>
      </c>
      <c r="BM108" s="8" t="str">
        <f t="shared" si="310"/>
        <v/>
      </c>
      <c r="BN108" s="8" t="str">
        <f t="shared" si="311"/>
        <v/>
      </c>
      <c r="BO108" s="8" t="str">
        <f t="shared" si="312"/>
        <v/>
      </c>
      <c r="BP108" s="8" t="str">
        <f t="shared" si="313"/>
        <v/>
      </c>
      <c r="BQ108" s="8" t="str">
        <f t="shared" si="314"/>
        <v/>
      </c>
      <c r="BR108" s="8" t="str">
        <f t="shared" si="315"/>
        <v/>
      </c>
      <c r="BS108" s="8" t="str">
        <f t="shared" si="316"/>
        <v/>
      </c>
      <c r="BT108" s="8" t="str">
        <f t="shared" si="317"/>
        <v/>
      </c>
      <c r="BU108" s="8" t="str">
        <f t="shared" si="318"/>
        <v/>
      </c>
      <c r="BV108" s="8" t="str">
        <f t="shared" si="319"/>
        <v/>
      </c>
      <c r="BW108" s="8" t="str">
        <f t="shared" si="320"/>
        <v/>
      </c>
      <c r="BX108" s="8" t="str">
        <f t="shared" si="321"/>
        <v/>
      </c>
      <c r="BY108" s="8" t="str">
        <f t="shared" si="322"/>
        <v/>
      </c>
      <c r="BZ108" s="8" t="str">
        <f t="shared" si="323"/>
        <v/>
      </c>
      <c r="CA108" s="8" t="str">
        <f t="shared" si="324"/>
        <v/>
      </c>
      <c r="CK108" s="8" t="s">
        <v>113</v>
      </c>
      <c r="CL108" s="8" t="s">
        <v>52</v>
      </c>
      <c r="DI108" s="8" t="s">
        <v>6068</v>
      </c>
    </row>
    <row r="109" spans="29:116" x14ac:dyDescent="0.2">
      <c r="AC109" s="8" t="s">
        <v>5492</v>
      </c>
      <c r="AD109" s="8" t="s">
        <v>5936</v>
      </c>
      <c r="AE109" s="8" t="str">
        <f t="shared" si="276"/>
        <v/>
      </c>
      <c r="AF109" s="8" t="str">
        <f t="shared" si="277"/>
        <v/>
      </c>
      <c r="AG109" s="8" t="str">
        <f t="shared" si="278"/>
        <v/>
      </c>
      <c r="AH109" s="8" t="str">
        <f t="shared" si="279"/>
        <v/>
      </c>
      <c r="AI109" s="8" t="str">
        <f t="shared" si="280"/>
        <v/>
      </c>
      <c r="AJ109" s="8" t="str">
        <f t="shared" si="281"/>
        <v/>
      </c>
      <c r="AK109" s="8" t="str">
        <f t="shared" si="282"/>
        <v/>
      </c>
      <c r="AL109" s="8" t="str">
        <f t="shared" si="283"/>
        <v/>
      </c>
      <c r="AM109" s="8" t="str">
        <f t="shared" si="284"/>
        <v/>
      </c>
      <c r="AN109" s="8" t="str">
        <f t="shared" si="285"/>
        <v/>
      </c>
      <c r="AO109" s="8" t="str">
        <f t="shared" si="286"/>
        <v/>
      </c>
      <c r="AP109" s="8" t="str">
        <f t="shared" si="287"/>
        <v/>
      </c>
      <c r="AQ109" s="8" t="str">
        <f t="shared" si="288"/>
        <v/>
      </c>
      <c r="AR109" s="8" t="str">
        <f t="shared" si="289"/>
        <v/>
      </c>
      <c r="AS109" s="8" t="str">
        <f t="shared" si="290"/>
        <v/>
      </c>
      <c r="AT109" s="8" t="str">
        <f t="shared" si="291"/>
        <v/>
      </c>
      <c r="AU109" s="8" t="str">
        <f t="shared" si="292"/>
        <v/>
      </c>
      <c r="AV109" s="8" t="str">
        <f t="shared" si="293"/>
        <v/>
      </c>
      <c r="AW109" s="8" t="str">
        <f t="shared" si="294"/>
        <v/>
      </c>
      <c r="AX109" s="8" t="str">
        <f t="shared" si="295"/>
        <v/>
      </c>
      <c r="AY109" s="8" t="str">
        <f t="shared" si="296"/>
        <v/>
      </c>
      <c r="AZ109" s="8" t="str">
        <f t="shared" si="297"/>
        <v/>
      </c>
      <c r="BA109" s="8" t="str">
        <f t="shared" si="298"/>
        <v/>
      </c>
      <c r="BB109" s="8" t="str">
        <f t="shared" si="299"/>
        <v/>
      </c>
      <c r="BC109" s="8" t="str">
        <f t="shared" si="300"/>
        <v/>
      </c>
      <c r="BD109" s="8" t="str">
        <f t="shared" si="301"/>
        <v/>
      </c>
      <c r="BE109" s="8" t="str">
        <f t="shared" si="302"/>
        <v/>
      </c>
      <c r="BF109" s="8" t="str">
        <f t="shared" si="303"/>
        <v/>
      </c>
      <c r="BG109" s="8" t="str">
        <f t="shared" si="304"/>
        <v/>
      </c>
      <c r="BH109" s="8" t="str">
        <f t="shared" si="305"/>
        <v/>
      </c>
      <c r="BI109" s="8" t="str">
        <f t="shared" si="306"/>
        <v/>
      </c>
      <c r="BJ109" s="8" t="str">
        <f t="shared" si="307"/>
        <v/>
      </c>
      <c r="BK109" s="8" t="str">
        <f t="shared" si="308"/>
        <v/>
      </c>
      <c r="BL109" s="8" t="str">
        <f t="shared" si="309"/>
        <v/>
      </c>
      <c r="BM109" s="8" t="str">
        <f t="shared" si="310"/>
        <v/>
      </c>
      <c r="BN109" s="8" t="str">
        <f t="shared" si="311"/>
        <v/>
      </c>
      <c r="BO109" s="8" t="str">
        <f t="shared" si="312"/>
        <v/>
      </c>
      <c r="BP109" s="8" t="str">
        <f t="shared" si="313"/>
        <v/>
      </c>
      <c r="BQ109" s="8" t="str">
        <f t="shared" si="314"/>
        <v/>
      </c>
      <c r="BR109" s="8" t="str">
        <f t="shared" si="315"/>
        <v/>
      </c>
      <c r="BS109" s="8" t="str">
        <f t="shared" si="316"/>
        <v/>
      </c>
      <c r="BT109" s="8" t="str">
        <f t="shared" si="317"/>
        <v/>
      </c>
      <c r="BU109" s="8" t="str">
        <f t="shared" si="318"/>
        <v/>
      </c>
      <c r="BV109" s="8" t="str">
        <f t="shared" si="319"/>
        <v/>
      </c>
      <c r="BW109" s="8" t="str">
        <f t="shared" si="320"/>
        <v/>
      </c>
      <c r="BX109" s="8" t="str">
        <f t="shared" si="321"/>
        <v/>
      </c>
      <c r="BY109" s="8" t="str">
        <f t="shared" si="322"/>
        <v/>
      </c>
      <c r="BZ109" s="8" t="str">
        <f t="shared" si="323"/>
        <v/>
      </c>
      <c r="CA109" s="8" t="str">
        <f t="shared" si="324"/>
        <v/>
      </c>
      <c r="CK109" s="8" t="s">
        <v>114</v>
      </c>
      <c r="CL109" s="8" t="s">
        <v>35</v>
      </c>
      <c r="DI109" s="8" t="s">
        <v>6069</v>
      </c>
    </row>
    <row r="110" spans="29:116" x14ac:dyDescent="0.2">
      <c r="AC110" s="8" t="s">
        <v>5493</v>
      </c>
      <c r="AD110" s="8" t="s">
        <v>5937</v>
      </c>
      <c r="AE110" s="8" t="str">
        <f t="shared" si="276"/>
        <v/>
      </c>
      <c r="AF110" s="8" t="str">
        <f t="shared" si="277"/>
        <v/>
      </c>
      <c r="AG110" s="8" t="str">
        <f t="shared" si="278"/>
        <v/>
      </c>
      <c r="AH110" s="8" t="str">
        <f t="shared" si="279"/>
        <v/>
      </c>
      <c r="AI110" s="8" t="str">
        <f t="shared" si="280"/>
        <v/>
      </c>
      <c r="AJ110" s="8" t="str">
        <f t="shared" si="281"/>
        <v/>
      </c>
      <c r="AK110" s="8" t="str">
        <f t="shared" si="282"/>
        <v/>
      </c>
      <c r="AL110" s="8" t="str">
        <f t="shared" si="283"/>
        <v/>
      </c>
      <c r="AM110" s="8" t="str">
        <f t="shared" si="284"/>
        <v/>
      </c>
      <c r="AN110" s="8" t="str">
        <f t="shared" si="285"/>
        <v/>
      </c>
      <c r="AO110" s="8" t="str">
        <f t="shared" si="286"/>
        <v/>
      </c>
      <c r="AP110" s="8" t="str">
        <f t="shared" si="287"/>
        <v/>
      </c>
      <c r="AQ110" s="8" t="str">
        <f t="shared" si="288"/>
        <v/>
      </c>
      <c r="AR110" s="8" t="str">
        <f t="shared" si="289"/>
        <v/>
      </c>
      <c r="AS110" s="8" t="str">
        <f t="shared" si="290"/>
        <v/>
      </c>
      <c r="AT110" s="8" t="str">
        <f t="shared" si="291"/>
        <v/>
      </c>
      <c r="AU110" s="8" t="str">
        <f t="shared" si="292"/>
        <v/>
      </c>
      <c r="AV110" s="8" t="str">
        <f t="shared" si="293"/>
        <v/>
      </c>
      <c r="AW110" s="8" t="str">
        <f t="shared" si="294"/>
        <v/>
      </c>
      <c r="AX110" s="8" t="str">
        <f t="shared" si="295"/>
        <v/>
      </c>
      <c r="AY110" s="8" t="str">
        <f t="shared" si="296"/>
        <v/>
      </c>
      <c r="AZ110" s="8" t="str">
        <f t="shared" si="297"/>
        <v/>
      </c>
      <c r="BA110" s="8" t="str">
        <f t="shared" si="298"/>
        <v/>
      </c>
      <c r="BB110" s="8" t="str">
        <f t="shared" si="299"/>
        <v/>
      </c>
      <c r="BC110" s="8" t="str">
        <f t="shared" si="300"/>
        <v/>
      </c>
      <c r="BD110" s="8" t="str">
        <f t="shared" si="301"/>
        <v/>
      </c>
      <c r="BE110" s="8" t="str">
        <f t="shared" si="302"/>
        <v/>
      </c>
      <c r="BF110" s="8" t="str">
        <f t="shared" si="303"/>
        <v/>
      </c>
      <c r="BG110" s="8" t="str">
        <f t="shared" si="304"/>
        <v/>
      </c>
      <c r="BH110" s="8" t="str">
        <f t="shared" si="305"/>
        <v/>
      </c>
      <c r="BI110" s="8" t="str">
        <f t="shared" si="306"/>
        <v/>
      </c>
      <c r="BJ110" s="8" t="str">
        <f t="shared" si="307"/>
        <v/>
      </c>
      <c r="BK110" s="8" t="str">
        <f t="shared" si="308"/>
        <v/>
      </c>
      <c r="BL110" s="8" t="str">
        <f t="shared" si="309"/>
        <v/>
      </c>
      <c r="BM110" s="8" t="str">
        <f t="shared" si="310"/>
        <v/>
      </c>
      <c r="BN110" s="8" t="str">
        <f t="shared" si="311"/>
        <v/>
      </c>
      <c r="BO110" s="8" t="str">
        <f t="shared" si="312"/>
        <v/>
      </c>
      <c r="BP110" s="8" t="str">
        <f t="shared" si="313"/>
        <v/>
      </c>
      <c r="BQ110" s="8" t="str">
        <f t="shared" si="314"/>
        <v/>
      </c>
      <c r="BR110" s="8" t="str">
        <f t="shared" si="315"/>
        <v/>
      </c>
      <c r="BS110" s="8" t="str">
        <f t="shared" si="316"/>
        <v/>
      </c>
      <c r="BT110" s="8" t="str">
        <f t="shared" si="317"/>
        <v/>
      </c>
      <c r="BU110" s="8" t="str">
        <f t="shared" si="318"/>
        <v/>
      </c>
      <c r="BV110" s="8" t="str">
        <f t="shared" si="319"/>
        <v/>
      </c>
      <c r="BW110" s="8" t="str">
        <f t="shared" si="320"/>
        <v/>
      </c>
      <c r="BX110" s="8" t="str">
        <f t="shared" si="321"/>
        <v/>
      </c>
      <c r="BY110" s="8" t="str">
        <f t="shared" si="322"/>
        <v/>
      </c>
      <c r="BZ110" s="8" t="str">
        <f t="shared" si="323"/>
        <v/>
      </c>
      <c r="CA110" s="8" t="str">
        <f t="shared" si="324"/>
        <v/>
      </c>
      <c r="CK110" s="8" t="s">
        <v>6555</v>
      </c>
      <c r="CL110" s="8" t="s">
        <v>50</v>
      </c>
      <c r="DI110" s="8" t="s">
        <v>6070</v>
      </c>
    </row>
    <row r="111" spans="29:116" x14ac:dyDescent="0.2">
      <c r="AC111" s="8" t="s">
        <v>5494</v>
      </c>
      <c r="AD111" s="8" t="s">
        <v>5938</v>
      </c>
      <c r="AE111" s="8" t="str">
        <f t="shared" si="276"/>
        <v/>
      </c>
      <c r="AF111" s="8" t="str">
        <f t="shared" si="277"/>
        <v/>
      </c>
      <c r="AG111" s="8" t="str">
        <f t="shared" si="278"/>
        <v/>
      </c>
      <c r="AH111" s="8" t="str">
        <f t="shared" si="279"/>
        <v/>
      </c>
      <c r="AI111" s="8" t="str">
        <f t="shared" si="280"/>
        <v/>
      </c>
      <c r="AJ111" s="8" t="str">
        <f t="shared" si="281"/>
        <v/>
      </c>
      <c r="AK111" s="8" t="str">
        <f t="shared" si="282"/>
        <v/>
      </c>
      <c r="AL111" s="8" t="str">
        <f t="shared" si="283"/>
        <v/>
      </c>
      <c r="AM111" s="8" t="str">
        <f t="shared" si="284"/>
        <v/>
      </c>
      <c r="AN111" s="8" t="str">
        <f t="shared" si="285"/>
        <v/>
      </c>
      <c r="AO111" s="8" t="str">
        <f t="shared" si="286"/>
        <v/>
      </c>
      <c r="AP111" s="8" t="str">
        <f t="shared" si="287"/>
        <v/>
      </c>
      <c r="AQ111" s="8" t="str">
        <f t="shared" si="288"/>
        <v/>
      </c>
      <c r="AR111" s="8" t="str">
        <f t="shared" si="289"/>
        <v/>
      </c>
      <c r="AS111" s="8" t="str">
        <f t="shared" si="290"/>
        <v/>
      </c>
      <c r="AT111" s="8" t="str">
        <f t="shared" si="291"/>
        <v/>
      </c>
      <c r="AU111" s="8" t="str">
        <f t="shared" si="292"/>
        <v/>
      </c>
      <c r="AV111" s="8" t="str">
        <f t="shared" si="293"/>
        <v/>
      </c>
      <c r="AW111" s="8" t="str">
        <f t="shared" si="294"/>
        <v/>
      </c>
      <c r="AX111" s="8" t="str">
        <f t="shared" si="295"/>
        <v/>
      </c>
      <c r="AY111" s="8" t="str">
        <f t="shared" si="296"/>
        <v/>
      </c>
      <c r="AZ111" s="8" t="str">
        <f t="shared" si="297"/>
        <v/>
      </c>
      <c r="BA111" s="8" t="str">
        <f t="shared" si="298"/>
        <v/>
      </c>
      <c r="BB111" s="8" t="str">
        <f t="shared" si="299"/>
        <v/>
      </c>
      <c r="BC111" s="8" t="str">
        <f t="shared" si="300"/>
        <v/>
      </c>
      <c r="BD111" s="8" t="str">
        <f t="shared" si="301"/>
        <v/>
      </c>
      <c r="BE111" s="8" t="str">
        <f t="shared" si="302"/>
        <v/>
      </c>
      <c r="BF111" s="8" t="str">
        <f t="shared" si="303"/>
        <v/>
      </c>
      <c r="BG111" s="8" t="str">
        <f t="shared" si="304"/>
        <v/>
      </c>
      <c r="BH111" s="8" t="str">
        <f t="shared" si="305"/>
        <v/>
      </c>
      <c r="BI111" s="8" t="str">
        <f t="shared" si="306"/>
        <v/>
      </c>
      <c r="BJ111" s="8" t="str">
        <f t="shared" si="307"/>
        <v/>
      </c>
      <c r="BK111" s="8" t="str">
        <f t="shared" si="308"/>
        <v/>
      </c>
      <c r="BL111" s="8" t="str">
        <f t="shared" si="309"/>
        <v/>
      </c>
      <c r="BM111" s="8" t="str">
        <f t="shared" si="310"/>
        <v/>
      </c>
      <c r="BN111" s="8" t="str">
        <f t="shared" si="311"/>
        <v/>
      </c>
      <c r="BO111" s="8" t="str">
        <f t="shared" si="312"/>
        <v/>
      </c>
      <c r="BP111" s="8" t="str">
        <f t="shared" si="313"/>
        <v/>
      </c>
      <c r="BQ111" s="8" t="str">
        <f t="shared" si="314"/>
        <v/>
      </c>
      <c r="BR111" s="8" t="str">
        <f t="shared" si="315"/>
        <v/>
      </c>
      <c r="BS111" s="8" t="str">
        <f t="shared" si="316"/>
        <v/>
      </c>
      <c r="BT111" s="8" t="str">
        <f t="shared" si="317"/>
        <v/>
      </c>
      <c r="BU111" s="8" t="str">
        <f t="shared" si="318"/>
        <v/>
      </c>
      <c r="BV111" s="8" t="str">
        <f t="shared" si="319"/>
        <v/>
      </c>
      <c r="BW111" s="8" t="str">
        <f t="shared" si="320"/>
        <v/>
      </c>
      <c r="BX111" s="8" t="str">
        <f t="shared" si="321"/>
        <v/>
      </c>
      <c r="BY111" s="8" t="str">
        <f t="shared" si="322"/>
        <v/>
      </c>
      <c r="BZ111" s="8" t="str">
        <f t="shared" si="323"/>
        <v/>
      </c>
      <c r="CA111" s="8" t="str">
        <f t="shared" si="324"/>
        <v/>
      </c>
      <c r="CK111" s="8" t="s">
        <v>115</v>
      </c>
      <c r="CL111" s="8" t="s">
        <v>31</v>
      </c>
      <c r="DI111" s="8" t="s">
        <v>6071</v>
      </c>
    </row>
    <row r="112" spans="29:116" x14ac:dyDescent="0.2">
      <c r="AC112" s="8" t="s">
        <v>5495</v>
      </c>
      <c r="AD112" s="8" t="s">
        <v>5939</v>
      </c>
      <c r="AE112" s="8" t="str">
        <f t="shared" si="276"/>
        <v/>
      </c>
      <c r="AF112" s="8" t="str">
        <f t="shared" si="277"/>
        <v/>
      </c>
      <c r="AG112" s="8" t="str">
        <f t="shared" si="278"/>
        <v/>
      </c>
      <c r="AH112" s="8" t="str">
        <f t="shared" si="279"/>
        <v/>
      </c>
      <c r="AI112" s="8" t="str">
        <f t="shared" si="280"/>
        <v/>
      </c>
      <c r="AJ112" s="8" t="str">
        <f t="shared" si="281"/>
        <v/>
      </c>
      <c r="AK112" s="8" t="str">
        <f t="shared" si="282"/>
        <v/>
      </c>
      <c r="AL112" s="8" t="str">
        <f t="shared" si="283"/>
        <v/>
      </c>
      <c r="AM112" s="8" t="str">
        <f t="shared" si="284"/>
        <v/>
      </c>
      <c r="AN112" s="8" t="str">
        <f t="shared" si="285"/>
        <v/>
      </c>
      <c r="AO112" s="8" t="str">
        <f t="shared" si="286"/>
        <v/>
      </c>
      <c r="AP112" s="8" t="str">
        <f t="shared" si="287"/>
        <v/>
      </c>
      <c r="AQ112" s="8" t="str">
        <f t="shared" si="288"/>
        <v/>
      </c>
      <c r="AR112" s="8" t="str">
        <f t="shared" si="289"/>
        <v/>
      </c>
      <c r="AS112" s="8" t="str">
        <f t="shared" si="290"/>
        <v/>
      </c>
      <c r="AT112" s="8" t="str">
        <f t="shared" si="291"/>
        <v/>
      </c>
      <c r="AU112" s="8" t="str">
        <f t="shared" si="292"/>
        <v/>
      </c>
      <c r="AV112" s="8" t="str">
        <f t="shared" si="293"/>
        <v/>
      </c>
      <c r="AW112" s="8" t="str">
        <f t="shared" si="294"/>
        <v/>
      </c>
      <c r="AX112" s="8" t="str">
        <f t="shared" si="295"/>
        <v/>
      </c>
      <c r="AY112" s="8" t="str">
        <f t="shared" si="296"/>
        <v/>
      </c>
      <c r="AZ112" s="8" t="str">
        <f t="shared" si="297"/>
        <v/>
      </c>
      <c r="BA112" s="8" t="str">
        <f t="shared" si="298"/>
        <v/>
      </c>
      <c r="BB112" s="8" t="str">
        <f t="shared" si="299"/>
        <v/>
      </c>
      <c r="BC112" s="8" t="str">
        <f t="shared" si="300"/>
        <v/>
      </c>
      <c r="BD112" s="8" t="str">
        <f t="shared" si="301"/>
        <v/>
      </c>
      <c r="BE112" s="8" t="str">
        <f t="shared" si="302"/>
        <v/>
      </c>
      <c r="BF112" s="8" t="str">
        <f t="shared" si="303"/>
        <v/>
      </c>
      <c r="BG112" s="8" t="str">
        <f t="shared" si="304"/>
        <v/>
      </c>
      <c r="BH112" s="8" t="str">
        <f t="shared" si="305"/>
        <v/>
      </c>
      <c r="BI112" s="8" t="str">
        <f t="shared" si="306"/>
        <v/>
      </c>
      <c r="BJ112" s="8" t="str">
        <f t="shared" si="307"/>
        <v/>
      </c>
      <c r="BK112" s="8" t="str">
        <f t="shared" si="308"/>
        <v/>
      </c>
      <c r="BL112" s="8" t="str">
        <f t="shared" si="309"/>
        <v/>
      </c>
      <c r="BM112" s="8" t="str">
        <f t="shared" si="310"/>
        <v/>
      </c>
      <c r="BN112" s="8" t="str">
        <f t="shared" si="311"/>
        <v/>
      </c>
      <c r="BO112" s="8" t="str">
        <f t="shared" si="312"/>
        <v/>
      </c>
      <c r="BP112" s="8" t="str">
        <f t="shared" si="313"/>
        <v/>
      </c>
      <c r="BQ112" s="8" t="str">
        <f t="shared" si="314"/>
        <v/>
      </c>
      <c r="BR112" s="8" t="str">
        <f t="shared" si="315"/>
        <v/>
      </c>
      <c r="BS112" s="8" t="str">
        <f t="shared" si="316"/>
        <v/>
      </c>
      <c r="BT112" s="8" t="str">
        <f t="shared" si="317"/>
        <v/>
      </c>
      <c r="BU112" s="8" t="str">
        <f t="shared" si="318"/>
        <v/>
      </c>
      <c r="BV112" s="8" t="str">
        <f t="shared" si="319"/>
        <v/>
      </c>
      <c r="BW112" s="8" t="str">
        <f t="shared" si="320"/>
        <v/>
      </c>
      <c r="BX112" s="8" t="str">
        <f t="shared" si="321"/>
        <v/>
      </c>
      <c r="BY112" s="8" t="str">
        <f t="shared" si="322"/>
        <v/>
      </c>
      <c r="BZ112" s="8" t="str">
        <f t="shared" si="323"/>
        <v/>
      </c>
      <c r="CA112" s="8" t="str">
        <f t="shared" si="324"/>
        <v/>
      </c>
      <c r="CK112" s="8" t="s">
        <v>116</v>
      </c>
      <c r="CL112" s="8" t="s">
        <v>4900</v>
      </c>
      <c r="DI112" s="8" t="s">
        <v>6072</v>
      </c>
    </row>
    <row r="113" spans="29:114" x14ac:dyDescent="0.2">
      <c r="AC113" s="8" t="s">
        <v>5245</v>
      </c>
      <c r="AD113" s="8" t="s">
        <v>5940</v>
      </c>
      <c r="AE113" s="8" t="str">
        <f t="shared" si="276"/>
        <v/>
      </c>
      <c r="AF113" s="8" t="str">
        <f t="shared" si="277"/>
        <v/>
      </c>
      <c r="AG113" s="8" t="str">
        <f t="shared" si="278"/>
        <v/>
      </c>
      <c r="AH113" s="8" t="str">
        <f t="shared" si="279"/>
        <v/>
      </c>
      <c r="AI113" s="8" t="str">
        <f t="shared" si="280"/>
        <v/>
      </c>
      <c r="AJ113" s="8" t="str">
        <f t="shared" si="281"/>
        <v/>
      </c>
      <c r="AK113" s="8" t="str">
        <f t="shared" si="282"/>
        <v/>
      </c>
      <c r="AL113" s="8" t="str">
        <f t="shared" si="283"/>
        <v/>
      </c>
      <c r="AM113" s="8" t="str">
        <f t="shared" si="284"/>
        <v/>
      </c>
      <c r="AN113" s="8" t="str">
        <f t="shared" si="285"/>
        <v/>
      </c>
      <c r="AO113" s="8" t="str">
        <f t="shared" si="286"/>
        <v/>
      </c>
      <c r="AP113" s="8" t="str">
        <f t="shared" si="287"/>
        <v/>
      </c>
      <c r="AQ113" s="8" t="str">
        <f t="shared" si="288"/>
        <v/>
      </c>
      <c r="AR113" s="8" t="str">
        <f t="shared" si="289"/>
        <v/>
      </c>
      <c r="AS113" s="8" t="str">
        <f t="shared" si="290"/>
        <v/>
      </c>
      <c r="AT113" s="8" t="str">
        <f t="shared" si="291"/>
        <v/>
      </c>
      <c r="AU113" s="8" t="str">
        <f t="shared" si="292"/>
        <v/>
      </c>
      <c r="AV113" s="8" t="str">
        <f t="shared" si="293"/>
        <v/>
      </c>
      <c r="AW113" s="8" t="str">
        <f t="shared" si="294"/>
        <v/>
      </c>
      <c r="AX113" s="8" t="str">
        <f t="shared" si="295"/>
        <v/>
      </c>
      <c r="AY113" s="8" t="str">
        <f t="shared" si="296"/>
        <v/>
      </c>
      <c r="AZ113" s="8" t="str">
        <f t="shared" si="297"/>
        <v/>
      </c>
      <c r="BA113" s="8" t="str">
        <f t="shared" si="298"/>
        <v/>
      </c>
      <c r="BB113" s="8" t="str">
        <f t="shared" si="299"/>
        <v/>
      </c>
      <c r="BC113" s="8" t="str">
        <f t="shared" si="300"/>
        <v/>
      </c>
      <c r="BD113" s="8" t="str">
        <f t="shared" si="301"/>
        <v/>
      </c>
      <c r="BE113" s="8" t="str">
        <f t="shared" si="302"/>
        <v/>
      </c>
      <c r="BF113" s="8" t="str">
        <f t="shared" si="303"/>
        <v/>
      </c>
      <c r="BG113" s="8" t="str">
        <f t="shared" si="304"/>
        <v/>
      </c>
      <c r="BH113" s="8" t="str">
        <f t="shared" si="305"/>
        <v/>
      </c>
      <c r="BI113" s="8" t="str">
        <f t="shared" si="306"/>
        <v/>
      </c>
      <c r="BJ113" s="8" t="str">
        <f t="shared" si="307"/>
        <v/>
      </c>
      <c r="BK113" s="8" t="str">
        <f t="shared" si="308"/>
        <v/>
      </c>
      <c r="BL113" s="8" t="str">
        <f t="shared" si="309"/>
        <v/>
      </c>
      <c r="BM113" s="8" t="str">
        <f t="shared" si="310"/>
        <v/>
      </c>
      <c r="BN113" s="8" t="str">
        <f t="shared" si="311"/>
        <v/>
      </c>
      <c r="BO113" s="8" t="str">
        <f t="shared" si="312"/>
        <v/>
      </c>
      <c r="BP113" s="8" t="str">
        <f t="shared" si="313"/>
        <v/>
      </c>
      <c r="BQ113" s="8" t="str">
        <f t="shared" si="314"/>
        <v/>
      </c>
      <c r="BR113" s="8" t="str">
        <f t="shared" si="315"/>
        <v/>
      </c>
      <c r="BS113" s="8" t="str">
        <f t="shared" si="316"/>
        <v/>
      </c>
      <c r="BT113" s="8" t="str">
        <f t="shared" si="317"/>
        <v/>
      </c>
      <c r="BU113" s="8" t="str">
        <f t="shared" si="318"/>
        <v/>
      </c>
      <c r="BV113" s="8" t="str">
        <f t="shared" si="319"/>
        <v/>
      </c>
      <c r="BW113" s="8" t="str">
        <f t="shared" si="320"/>
        <v/>
      </c>
      <c r="BX113" s="8" t="str">
        <f t="shared" si="321"/>
        <v/>
      </c>
      <c r="BY113" s="8" t="str">
        <f t="shared" si="322"/>
        <v/>
      </c>
      <c r="BZ113" s="8" t="str">
        <f t="shared" si="323"/>
        <v/>
      </c>
      <c r="CA113" s="8" t="str">
        <f t="shared" si="324"/>
        <v/>
      </c>
      <c r="CK113" s="8" t="s">
        <v>117</v>
      </c>
      <c r="CL113" s="8" t="s">
        <v>48</v>
      </c>
      <c r="DI113" s="8" t="s">
        <v>6073</v>
      </c>
    </row>
    <row r="114" spans="29:114" x14ac:dyDescent="0.2">
      <c r="AC114" s="8" t="s">
        <v>4914</v>
      </c>
      <c r="AD114" s="8" t="s">
        <v>5941</v>
      </c>
      <c r="AE114" s="8" t="str">
        <f t="shared" si="276"/>
        <v/>
      </c>
      <c r="AF114" s="8" t="str">
        <f t="shared" si="277"/>
        <v/>
      </c>
      <c r="AG114" s="8" t="str">
        <f t="shared" si="278"/>
        <v/>
      </c>
      <c r="AH114" s="8" t="str">
        <f t="shared" si="279"/>
        <v/>
      </c>
      <c r="AI114" s="8" t="str">
        <f t="shared" si="280"/>
        <v/>
      </c>
      <c r="AJ114" s="8" t="str">
        <f t="shared" si="281"/>
        <v/>
      </c>
      <c r="AK114" s="8" t="str">
        <f t="shared" si="282"/>
        <v/>
      </c>
      <c r="AL114" s="8" t="str">
        <f t="shared" si="283"/>
        <v/>
      </c>
      <c r="AM114" s="8" t="str">
        <f t="shared" si="284"/>
        <v/>
      </c>
      <c r="AN114" s="8" t="str">
        <f t="shared" si="285"/>
        <v/>
      </c>
      <c r="AO114" s="8" t="str">
        <f t="shared" si="286"/>
        <v/>
      </c>
      <c r="AP114" s="8" t="str">
        <f t="shared" si="287"/>
        <v/>
      </c>
      <c r="AQ114" s="8" t="str">
        <f t="shared" si="288"/>
        <v/>
      </c>
      <c r="AR114" s="8" t="str">
        <f t="shared" si="289"/>
        <v/>
      </c>
      <c r="AS114" s="8" t="str">
        <f t="shared" si="290"/>
        <v/>
      </c>
      <c r="AT114" s="8" t="str">
        <f t="shared" si="291"/>
        <v/>
      </c>
      <c r="AU114" s="8" t="str">
        <f t="shared" si="292"/>
        <v/>
      </c>
      <c r="AV114" s="8" t="str">
        <f t="shared" si="293"/>
        <v/>
      </c>
      <c r="AW114" s="8" t="str">
        <f t="shared" si="294"/>
        <v/>
      </c>
      <c r="AX114" s="8" t="str">
        <f t="shared" si="295"/>
        <v/>
      </c>
      <c r="AY114" s="8" t="str">
        <f t="shared" si="296"/>
        <v/>
      </c>
      <c r="AZ114" s="8" t="str">
        <f t="shared" si="297"/>
        <v/>
      </c>
      <c r="BA114" s="8" t="str">
        <f t="shared" si="298"/>
        <v/>
      </c>
      <c r="BB114" s="8" t="str">
        <f t="shared" si="299"/>
        <v/>
      </c>
      <c r="BC114" s="8" t="str">
        <f t="shared" si="300"/>
        <v/>
      </c>
      <c r="BD114" s="8" t="str">
        <f t="shared" si="301"/>
        <v/>
      </c>
      <c r="BE114" s="8" t="str">
        <f t="shared" si="302"/>
        <v/>
      </c>
      <c r="BF114" s="8" t="str">
        <f t="shared" si="303"/>
        <v/>
      </c>
      <c r="BG114" s="8" t="str">
        <f t="shared" si="304"/>
        <v/>
      </c>
      <c r="BH114" s="8" t="str">
        <f t="shared" si="305"/>
        <v/>
      </c>
      <c r="BI114" s="8" t="str">
        <f t="shared" si="306"/>
        <v/>
      </c>
      <c r="BJ114" s="8" t="str">
        <f t="shared" si="307"/>
        <v/>
      </c>
      <c r="BK114" s="8" t="str">
        <f t="shared" si="308"/>
        <v/>
      </c>
      <c r="BL114" s="8" t="str">
        <f t="shared" si="309"/>
        <v/>
      </c>
      <c r="BM114" s="8" t="str">
        <f t="shared" si="310"/>
        <v/>
      </c>
      <c r="BN114" s="8" t="str">
        <f t="shared" si="311"/>
        <v/>
      </c>
      <c r="BO114" s="8" t="str">
        <f t="shared" si="312"/>
        <v/>
      </c>
      <c r="BP114" s="8" t="str">
        <f t="shared" si="313"/>
        <v/>
      </c>
      <c r="BQ114" s="8" t="str">
        <f t="shared" si="314"/>
        <v/>
      </c>
      <c r="BR114" s="8" t="str">
        <f t="shared" si="315"/>
        <v/>
      </c>
      <c r="BS114" s="8" t="str">
        <f t="shared" si="316"/>
        <v/>
      </c>
      <c r="BT114" s="8" t="str">
        <f t="shared" si="317"/>
        <v/>
      </c>
      <c r="BU114" s="8" t="str">
        <f t="shared" si="318"/>
        <v/>
      </c>
      <c r="BV114" s="8" t="str">
        <f t="shared" si="319"/>
        <v/>
      </c>
      <c r="BW114" s="8" t="str">
        <f t="shared" si="320"/>
        <v/>
      </c>
      <c r="BX114" s="8" t="str">
        <f t="shared" si="321"/>
        <v/>
      </c>
      <c r="BY114" s="8" t="str">
        <f t="shared" si="322"/>
        <v/>
      </c>
      <c r="BZ114" s="8" t="str">
        <f t="shared" si="323"/>
        <v/>
      </c>
      <c r="CA114" s="8" t="str">
        <f t="shared" si="324"/>
        <v/>
      </c>
      <c r="CK114" s="8" t="s">
        <v>118</v>
      </c>
      <c r="CL114" s="8" t="s">
        <v>50</v>
      </c>
      <c r="DI114" s="8" t="s">
        <v>6074</v>
      </c>
    </row>
    <row r="115" spans="29:114" x14ac:dyDescent="0.2">
      <c r="AC115" s="8" t="s">
        <v>5425</v>
      </c>
      <c r="AD115" s="8" t="s">
        <v>5942</v>
      </c>
      <c r="AE115" s="8" t="str">
        <f t="shared" si="276"/>
        <v/>
      </c>
      <c r="AF115" s="8" t="str">
        <f t="shared" si="277"/>
        <v/>
      </c>
      <c r="AG115" s="8" t="str">
        <f t="shared" si="278"/>
        <v/>
      </c>
      <c r="AH115" s="8" t="str">
        <f t="shared" si="279"/>
        <v/>
      </c>
      <c r="AI115" s="8" t="str">
        <f t="shared" si="280"/>
        <v/>
      </c>
      <c r="AJ115" s="8" t="str">
        <f t="shared" si="281"/>
        <v/>
      </c>
      <c r="AK115" s="8" t="str">
        <f t="shared" si="282"/>
        <v/>
      </c>
      <c r="AL115" s="8" t="str">
        <f t="shared" si="283"/>
        <v/>
      </c>
      <c r="AM115" s="8" t="str">
        <f t="shared" si="284"/>
        <v/>
      </c>
      <c r="AN115" s="8" t="str">
        <f t="shared" si="285"/>
        <v/>
      </c>
      <c r="AO115" s="8" t="str">
        <f t="shared" si="286"/>
        <v/>
      </c>
      <c r="AP115" s="8" t="str">
        <f t="shared" si="287"/>
        <v/>
      </c>
      <c r="AQ115" s="8" t="str">
        <f t="shared" si="288"/>
        <v/>
      </c>
      <c r="AR115" s="8" t="str">
        <f t="shared" si="289"/>
        <v/>
      </c>
      <c r="AS115" s="8" t="str">
        <f t="shared" si="290"/>
        <v/>
      </c>
      <c r="AT115" s="8" t="str">
        <f t="shared" si="291"/>
        <v/>
      </c>
      <c r="AU115" s="8" t="str">
        <f t="shared" si="292"/>
        <v/>
      </c>
      <c r="AV115" s="8" t="str">
        <f t="shared" si="293"/>
        <v/>
      </c>
      <c r="AW115" s="8" t="str">
        <f t="shared" si="294"/>
        <v/>
      </c>
      <c r="AX115" s="8" t="str">
        <f t="shared" si="295"/>
        <v/>
      </c>
      <c r="AY115" s="8" t="str">
        <f t="shared" si="296"/>
        <v/>
      </c>
      <c r="AZ115" s="8" t="str">
        <f t="shared" si="297"/>
        <v/>
      </c>
      <c r="BA115" s="8" t="str">
        <f t="shared" si="298"/>
        <v/>
      </c>
      <c r="BB115" s="8" t="str">
        <f t="shared" si="299"/>
        <v/>
      </c>
      <c r="BC115" s="8" t="str">
        <f t="shared" si="300"/>
        <v/>
      </c>
      <c r="BD115" s="8" t="str">
        <f t="shared" si="301"/>
        <v/>
      </c>
      <c r="BE115" s="8" t="str">
        <f t="shared" si="302"/>
        <v/>
      </c>
      <c r="BF115" s="8" t="str">
        <f t="shared" si="303"/>
        <v/>
      </c>
      <c r="BG115" s="8" t="str">
        <f t="shared" si="304"/>
        <v/>
      </c>
      <c r="BH115" s="8" t="str">
        <f t="shared" si="305"/>
        <v/>
      </c>
      <c r="BI115" s="8" t="str">
        <f t="shared" si="306"/>
        <v/>
      </c>
      <c r="BJ115" s="8" t="str">
        <f t="shared" si="307"/>
        <v/>
      </c>
      <c r="BK115" s="8" t="str">
        <f t="shared" si="308"/>
        <v/>
      </c>
      <c r="BL115" s="8" t="str">
        <f t="shared" si="309"/>
        <v/>
      </c>
      <c r="BM115" s="8" t="str">
        <f t="shared" si="310"/>
        <v/>
      </c>
      <c r="BN115" s="8" t="str">
        <f t="shared" si="311"/>
        <v/>
      </c>
      <c r="BO115" s="8" t="str">
        <f t="shared" si="312"/>
        <v/>
      </c>
      <c r="BP115" s="8" t="str">
        <f t="shared" si="313"/>
        <v/>
      </c>
      <c r="BQ115" s="8" t="str">
        <f t="shared" si="314"/>
        <v/>
      </c>
      <c r="BR115" s="8" t="str">
        <f t="shared" si="315"/>
        <v/>
      </c>
      <c r="BS115" s="8" t="str">
        <f t="shared" si="316"/>
        <v/>
      </c>
      <c r="BT115" s="8" t="str">
        <f t="shared" si="317"/>
        <v/>
      </c>
      <c r="BU115" s="8" t="str">
        <f t="shared" si="318"/>
        <v/>
      </c>
      <c r="BV115" s="8" t="str">
        <f t="shared" si="319"/>
        <v/>
      </c>
      <c r="BW115" s="8" t="str">
        <f t="shared" si="320"/>
        <v/>
      </c>
      <c r="BX115" s="8" t="str">
        <f t="shared" si="321"/>
        <v/>
      </c>
      <c r="BY115" s="8" t="str">
        <f t="shared" si="322"/>
        <v/>
      </c>
      <c r="BZ115" s="8" t="str">
        <f t="shared" si="323"/>
        <v/>
      </c>
      <c r="CA115" s="8" t="str">
        <f t="shared" si="324"/>
        <v/>
      </c>
      <c r="CK115" s="8" t="s">
        <v>119</v>
      </c>
      <c r="CL115" s="8" t="s">
        <v>52</v>
      </c>
      <c r="DI115" s="8" t="s">
        <v>6075</v>
      </c>
    </row>
    <row r="116" spans="29:114" x14ac:dyDescent="0.2">
      <c r="AC116" s="8" t="s">
        <v>5256</v>
      </c>
      <c r="AD116" s="8" t="s">
        <v>5943</v>
      </c>
      <c r="AE116" s="8" t="str">
        <f t="shared" si="276"/>
        <v/>
      </c>
      <c r="AF116" s="8" t="str">
        <f t="shared" si="277"/>
        <v/>
      </c>
      <c r="AG116" s="8" t="str">
        <f t="shared" si="278"/>
        <v/>
      </c>
      <c r="AH116" s="8" t="str">
        <f t="shared" si="279"/>
        <v/>
      </c>
      <c r="AI116" s="8" t="str">
        <f t="shared" si="280"/>
        <v/>
      </c>
      <c r="AJ116" s="8" t="str">
        <f t="shared" si="281"/>
        <v/>
      </c>
      <c r="AK116" s="8" t="str">
        <f t="shared" si="282"/>
        <v/>
      </c>
      <c r="AL116" s="8" t="str">
        <f t="shared" si="283"/>
        <v/>
      </c>
      <c r="AM116" s="8" t="str">
        <f t="shared" si="284"/>
        <v/>
      </c>
      <c r="AN116" s="8" t="str">
        <f t="shared" si="285"/>
        <v/>
      </c>
      <c r="AO116" s="8" t="str">
        <f t="shared" si="286"/>
        <v/>
      </c>
      <c r="AP116" s="8" t="str">
        <f t="shared" si="287"/>
        <v/>
      </c>
      <c r="AQ116" s="8" t="str">
        <f t="shared" si="288"/>
        <v/>
      </c>
      <c r="AR116" s="8" t="str">
        <f t="shared" si="289"/>
        <v/>
      </c>
      <c r="AS116" s="8" t="str">
        <f t="shared" si="290"/>
        <v/>
      </c>
      <c r="AT116" s="8" t="str">
        <f t="shared" si="291"/>
        <v/>
      </c>
      <c r="AU116" s="8" t="str">
        <f t="shared" si="292"/>
        <v/>
      </c>
      <c r="AV116" s="8" t="str">
        <f t="shared" si="293"/>
        <v/>
      </c>
      <c r="AW116" s="8" t="str">
        <f t="shared" si="294"/>
        <v/>
      </c>
      <c r="AX116" s="8" t="str">
        <f t="shared" si="295"/>
        <v/>
      </c>
      <c r="AY116" s="8" t="str">
        <f t="shared" si="296"/>
        <v/>
      </c>
      <c r="AZ116" s="8" t="str">
        <f t="shared" si="297"/>
        <v/>
      </c>
      <c r="BA116" s="8" t="str">
        <f t="shared" si="298"/>
        <v/>
      </c>
      <c r="BB116" s="8" t="str">
        <f t="shared" si="299"/>
        <v/>
      </c>
      <c r="BC116" s="8" t="str">
        <f t="shared" si="300"/>
        <v/>
      </c>
      <c r="BD116" s="8" t="str">
        <f t="shared" si="301"/>
        <v/>
      </c>
      <c r="BE116" s="8" t="str">
        <f t="shared" si="302"/>
        <v/>
      </c>
      <c r="BF116" s="8" t="str">
        <f t="shared" si="303"/>
        <v/>
      </c>
      <c r="BG116" s="8" t="str">
        <f t="shared" si="304"/>
        <v/>
      </c>
      <c r="BH116" s="8" t="str">
        <f t="shared" si="305"/>
        <v/>
      </c>
      <c r="BI116" s="8" t="str">
        <f t="shared" si="306"/>
        <v/>
      </c>
      <c r="BJ116" s="8" t="str">
        <f t="shared" si="307"/>
        <v/>
      </c>
      <c r="BK116" s="8" t="str">
        <f t="shared" si="308"/>
        <v/>
      </c>
      <c r="BL116" s="8" t="str">
        <f t="shared" si="309"/>
        <v/>
      </c>
      <c r="BM116" s="8" t="str">
        <f t="shared" si="310"/>
        <v/>
      </c>
      <c r="BN116" s="8" t="str">
        <f t="shared" si="311"/>
        <v/>
      </c>
      <c r="BO116" s="8" t="str">
        <f t="shared" si="312"/>
        <v/>
      </c>
      <c r="BP116" s="8" t="str">
        <f t="shared" si="313"/>
        <v/>
      </c>
      <c r="BQ116" s="8" t="str">
        <f t="shared" si="314"/>
        <v/>
      </c>
      <c r="BR116" s="8" t="str">
        <f t="shared" si="315"/>
        <v/>
      </c>
      <c r="BS116" s="8" t="str">
        <f t="shared" si="316"/>
        <v/>
      </c>
      <c r="BT116" s="8" t="str">
        <f t="shared" si="317"/>
        <v/>
      </c>
      <c r="BU116" s="8" t="str">
        <f t="shared" si="318"/>
        <v/>
      </c>
      <c r="BV116" s="8" t="str">
        <f t="shared" si="319"/>
        <v/>
      </c>
      <c r="BW116" s="8" t="str">
        <f t="shared" si="320"/>
        <v/>
      </c>
      <c r="BX116" s="8" t="str">
        <f t="shared" si="321"/>
        <v/>
      </c>
      <c r="BY116" s="8" t="str">
        <f t="shared" si="322"/>
        <v/>
      </c>
      <c r="BZ116" s="8" t="str">
        <f t="shared" si="323"/>
        <v/>
      </c>
      <c r="CA116" s="8" t="str">
        <f t="shared" si="324"/>
        <v/>
      </c>
      <c r="CK116" s="8" t="s">
        <v>120</v>
      </c>
      <c r="CL116" s="8" t="s">
        <v>32</v>
      </c>
      <c r="DI116" s="8" t="s">
        <v>6076</v>
      </c>
    </row>
    <row r="117" spans="29:114" x14ac:dyDescent="0.2">
      <c r="AC117" s="8" t="s">
        <v>4915</v>
      </c>
      <c r="AD117" s="8" t="s">
        <v>5944</v>
      </c>
      <c r="AE117" s="8" t="str">
        <f t="shared" si="276"/>
        <v/>
      </c>
      <c r="AF117" s="8" t="str">
        <f t="shared" si="277"/>
        <v/>
      </c>
      <c r="AG117" s="8" t="str">
        <f t="shared" si="278"/>
        <v/>
      </c>
      <c r="AH117" s="8" t="str">
        <f t="shared" si="279"/>
        <v/>
      </c>
      <c r="AI117" s="8" t="str">
        <f t="shared" si="280"/>
        <v/>
      </c>
      <c r="AJ117" s="8" t="str">
        <f t="shared" si="281"/>
        <v/>
      </c>
      <c r="AK117" s="8" t="str">
        <f t="shared" si="282"/>
        <v/>
      </c>
      <c r="AL117" s="8" t="str">
        <f t="shared" si="283"/>
        <v/>
      </c>
      <c r="AM117" s="8" t="str">
        <f t="shared" si="284"/>
        <v/>
      </c>
      <c r="AN117" s="8" t="str">
        <f t="shared" si="285"/>
        <v/>
      </c>
      <c r="AO117" s="8" t="str">
        <f t="shared" si="286"/>
        <v/>
      </c>
      <c r="AP117" s="8" t="str">
        <f t="shared" si="287"/>
        <v/>
      </c>
      <c r="AQ117" s="8" t="str">
        <f t="shared" si="288"/>
        <v/>
      </c>
      <c r="AR117" s="8" t="str">
        <f t="shared" si="289"/>
        <v/>
      </c>
      <c r="AS117" s="8" t="str">
        <f t="shared" si="290"/>
        <v/>
      </c>
      <c r="AT117" s="8" t="str">
        <f t="shared" si="291"/>
        <v/>
      </c>
      <c r="AU117" s="8" t="str">
        <f t="shared" si="292"/>
        <v/>
      </c>
      <c r="AV117" s="8" t="str">
        <f t="shared" si="293"/>
        <v/>
      </c>
      <c r="AW117" s="8" t="str">
        <f t="shared" si="294"/>
        <v/>
      </c>
      <c r="AX117" s="8" t="str">
        <f t="shared" si="295"/>
        <v/>
      </c>
      <c r="AY117" s="8" t="str">
        <f t="shared" si="296"/>
        <v/>
      </c>
      <c r="AZ117" s="8" t="str">
        <f t="shared" si="297"/>
        <v/>
      </c>
      <c r="BA117" s="8" t="str">
        <f t="shared" si="298"/>
        <v/>
      </c>
      <c r="BB117" s="8" t="str">
        <f t="shared" si="299"/>
        <v/>
      </c>
      <c r="BC117" s="8" t="str">
        <f t="shared" si="300"/>
        <v/>
      </c>
      <c r="BD117" s="8" t="str">
        <f t="shared" si="301"/>
        <v/>
      </c>
      <c r="BE117" s="8" t="str">
        <f t="shared" si="302"/>
        <v/>
      </c>
      <c r="BF117" s="8" t="str">
        <f t="shared" si="303"/>
        <v/>
      </c>
      <c r="BG117" s="8" t="str">
        <f t="shared" si="304"/>
        <v/>
      </c>
      <c r="BH117" s="8" t="str">
        <f t="shared" si="305"/>
        <v/>
      </c>
      <c r="BI117" s="8" t="str">
        <f t="shared" si="306"/>
        <v/>
      </c>
      <c r="BJ117" s="8" t="str">
        <f t="shared" si="307"/>
        <v/>
      </c>
      <c r="BK117" s="8" t="str">
        <f t="shared" si="308"/>
        <v/>
      </c>
      <c r="BL117" s="8" t="str">
        <f t="shared" si="309"/>
        <v/>
      </c>
      <c r="BM117" s="8" t="str">
        <f t="shared" si="310"/>
        <v/>
      </c>
      <c r="BN117" s="8" t="str">
        <f t="shared" si="311"/>
        <v/>
      </c>
      <c r="BO117" s="8" t="str">
        <f t="shared" si="312"/>
        <v/>
      </c>
      <c r="BP117" s="8" t="str">
        <f t="shared" si="313"/>
        <v/>
      </c>
      <c r="BQ117" s="8" t="str">
        <f t="shared" si="314"/>
        <v/>
      </c>
      <c r="BR117" s="8" t="str">
        <f t="shared" si="315"/>
        <v/>
      </c>
      <c r="BS117" s="8" t="str">
        <f t="shared" si="316"/>
        <v/>
      </c>
      <c r="BT117" s="8" t="str">
        <f t="shared" si="317"/>
        <v/>
      </c>
      <c r="BU117" s="8" t="str">
        <f t="shared" si="318"/>
        <v/>
      </c>
      <c r="BV117" s="8" t="str">
        <f t="shared" si="319"/>
        <v/>
      </c>
      <c r="BW117" s="8" t="str">
        <f t="shared" si="320"/>
        <v/>
      </c>
      <c r="BX117" s="8" t="str">
        <f t="shared" si="321"/>
        <v/>
      </c>
      <c r="BY117" s="8" t="str">
        <f t="shared" si="322"/>
        <v/>
      </c>
      <c r="BZ117" s="8" t="str">
        <f t="shared" si="323"/>
        <v/>
      </c>
      <c r="CA117" s="8" t="str">
        <f t="shared" si="324"/>
        <v/>
      </c>
      <c r="CK117" s="8" t="s">
        <v>121</v>
      </c>
      <c r="CL117" s="8" t="s">
        <v>55</v>
      </c>
      <c r="DI117" s="8" t="s">
        <v>6077</v>
      </c>
    </row>
    <row r="118" spans="29:114" x14ac:dyDescent="0.2">
      <c r="AC118" s="8" t="s">
        <v>4984</v>
      </c>
      <c r="AD118" s="8" t="s">
        <v>5945</v>
      </c>
      <c r="AE118" s="8" t="str">
        <f t="shared" si="276"/>
        <v/>
      </c>
      <c r="AF118" s="8" t="str">
        <f t="shared" si="277"/>
        <v/>
      </c>
      <c r="AG118" s="8" t="str">
        <f t="shared" si="278"/>
        <v/>
      </c>
      <c r="AH118" s="8" t="str">
        <f t="shared" si="279"/>
        <v/>
      </c>
      <c r="AI118" s="8" t="str">
        <f t="shared" si="280"/>
        <v/>
      </c>
      <c r="AJ118" s="8" t="str">
        <f t="shared" si="281"/>
        <v/>
      </c>
      <c r="AK118" s="8" t="str">
        <f t="shared" si="282"/>
        <v/>
      </c>
      <c r="AL118" s="8" t="str">
        <f t="shared" si="283"/>
        <v/>
      </c>
      <c r="AM118" s="8" t="str">
        <f t="shared" si="284"/>
        <v/>
      </c>
      <c r="AN118" s="8" t="str">
        <f t="shared" si="285"/>
        <v/>
      </c>
      <c r="AO118" s="8" t="str">
        <f t="shared" si="286"/>
        <v/>
      </c>
      <c r="AP118" s="8" t="str">
        <f t="shared" si="287"/>
        <v/>
      </c>
      <c r="AQ118" s="8" t="str">
        <f t="shared" si="288"/>
        <v/>
      </c>
      <c r="AR118" s="8" t="str">
        <f t="shared" si="289"/>
        <v/>
      </c>
      <c r="AS118" s="8" t="str">
        <f t="shared" si="290"/>
        <v/>
      </c>
      <c r="AT118" s="8" t="str">
        <f t="shared" si="291"/>
        <v/>
      </c>
      <c r="AU118" s="8" t="str">
        <f t="shared" si="292"/>
        <v/>
      </c>
      <c r="AV118" s="8" t="str">
        <f t="shared" si="293"/>
        <v/>
      </c>
      <c r="AW118" s="8" t="str">
        <f t="shared" si="294"/>
        <v/>
      </c>
      <c r="AX118" s="8" t="str">
        <f t="shared" si="295"/>
        <v/>
      </c>
      <c r="AY118" s="8" t="str">
        <f t="shared" si="296"/>
        <v/>
      </c>
      <c r="AZ118" s="8" t="str">
        <f t="shared" si="297"/>
        <v/>
      </c>
      <c r="BA118" s="8" t="str">
        <f t="shared" si="298"/>
        <v/>
      </c>
      <c r="BB118" s="8" t="str">
        <f t="shared" si="299"/>
        <v/>
      </c>
      <c r="BC118" s="8" t="str">
        <f t="shared" si="300"/>
        <v/>
      </c>
      <c r="BD118" s="8" t="str">
        <f t="shared" si="301"/>
        <v/>
      </c>
      <c r="BE118" s="8" t="str">
        <f t="shared" si="302"/>
        <v/>
      </c>
      <c r="BF118" s="8" t="str">
        <f t="shared" si="303"/>
        <v/>
      </c>
      <c r="BG118" s="8" t="str">
        <f t="shared" si="304"/>
        <v/>
      </c>
      <c r="BH118" s="8" t="str">
        <f t="shared" si="305"/>
        <v/>
      </c>
      <c r="BI118" s="8" t="str">
        <f t="shared" si="306"/>
        <v/>
      </c>
      <c r="BJ118" s="8" t="str">
        <f t="shared" si="307"/>
        <v/>
      </c>
      <c r="BK118" s="8" t="str">
        <f t="shared" si="308"/>
        <v/>
      </c>
      <c r="BL118" s="8" t="str">
        <f t="shared" si="309"/>
        <v/>
      </c>
      <c r="BM118" s="8" t="str">
        <f t="shared" si="310"/>
        <v/>
      </c>
      <c r="BN118" s="8" t="str">
        <f t="shared" si="311"/>
        <v/>
      </c>
      <c r="BO118" s="8" t="str">
        <f t="shared" si="312"/>
        <v/>
      </c>
      <c r="BP118" s="8" t="str">
        <f t="shared" si="313"/>
        <v/>
      </c>
      <c r="BQ118" s="8" t="str">
        <f t="shared" si="314"/>
        <v/>
      </c>
      <c r="BR118" s="8" t="str">
        <f t="shared" si="315"/>
        <v/>
      </c>
      <c r="BS118" s="8" t="str">
        <f t="shared" si="316"/>
        <v/>
      </c>
      <c r="BT118" s="8" t="str">
        <f t="shared" si="317"/>
        <v/>
      </c>
      <c r="BU118" s="8" t="str">
        <f t="shared" si="318"/>
        <v/>
      </c>
      <c r="BV118" s="8" t="str">
        <f t="shared" si="319"/>
        <v/>
      </c>
      <c r="BW118" s="8" t="str">
        <f t="shared" si="320"/>
        <v/>
      </c>
      <c r="BX118" s="8" t="str">
        <f t="shared" si="321"/>
        <v/>
      </c>
      <c r="BY118" s="8" t="str">
        <f t="shared" si="322"/>
        <v/>
      </c>
      <c r="BZ118" s="8" t="str">
        <f t="shared" si="323"/>
        <v/>
      </c>
      <c r="CA118" s="8" t="str">
        <f t="shared" si="324"/>
        <v/>
      </c>
      <c r="CK118" s="8" t="s">
        <v>122</v>
      </c>
      <c r="CL118" s="8" t="s">
        <v>35</v>
      </c>
      <c r="DI118" s="8" t="s">
        <v>6078</v>
      </c>
    </row>
    <row r="119" spans="29:114" x14ac:dyDescent="0.2">
      <c r="AC119" s="8" t="s">
        <v>5255</v>
      </c>
      <c r="AD119" s="8" t="s">
        <v>5946</v>
      </c>
      <c r="AE119" s="8" t="str">
        <f t="shared" si="276"/>
        <v/>
      </c>
      <c r="AF119" s="8" t="str">
        <f t="shared" si="277"/>
        <v/>
      </c>
      <c r="AG119" s="8" t="str">
        <f t="shared" si="278"/>
        <v/>
      </c>
      <c r="AH119" s="8" t="str">
        <f t="shared" si="279"/>
        <v/>
      </c>
      <c r="AI119" s="8" t="str">
        <f t="shared" si="280"/>
        <v/>
      </c>
      <c r="AJ119" s="8" t="str">
        <f t="shared" si="281"/>
        <v/>
      </c>
      <c r="AK119" s="8" t="str">
        <f t="shared" si="282"/>
        <v/>
      </c>
      <c r="AL119" s="8" t="str">
        <f t="shared" si="283"/>
        <v/>
      </c>
      <c r="AM119" s="8" t="str">
        <f t="shared" si="284"/>
        <v/>
      </c>
      <c r="AN119" s="8" t="str">
        <f t="shared" si="285"/>
        <v/>
      </c>
      <c r="AO119" s="8" t="str">
        <f t="shared" si="286"/>
        <v/>
      </c>
      <c r="AP119" s="8" t="str">
        <f t="shared" si="287"/>
        <v/>
      </c>
      <c r="AQ119" s="8" t="str">
        <f t="shared" si="288"/>
        <v/>
      </c>
      <c r="AR119" s="8" t="str">
        <f t="shared" si="289"/>
        <v/>
      </c>
      <c r="AS119" s="8" t="str">
        <f t="shared" si="290"/>
        <v/>
      </c>
      <c r="AT119" s="8" t="str">
        <f t="shared" si="291"/>
        <v/>
      </c>
      <c r="AU119" s="8" t="str">
        <f t="shared" si="292"/>
        <v/>
      </c>
      <c r="AV119" s="8" t="str">
        <f t="shared" si="293"/>
        <v/>
      </c>
      <c r="AW119" s="8" t="str">
        <f t="shared" si="294"/>
        <v/>
      </c>
      <c r="AX119" s="8" t="str">
        <f t="shared" si="295"/>
        <v/>
      </c>
      <c r="AY119" s="8" t="str">
        <f t="shared" si="296"/>
        <v/>
      </c>
      <c r="AZ119" s="8" t="str">
        <f t="shared" si="297"/>
        <v/>
      </c>
      <c r="BA119" s="8" t="str">
        <f t="shared" si="298"/>
        <v/>
      </c>
      <c r="BB119" s="8" t="str">
        <f t="shared" si="299"/>
        <v/>
      </c>
      <c r="BC119" s="8" t="str">
        <f t="shared" si="300"/>
        <v/>
      </c>
      <c r="BD119" s="8" t="str">
        <f t="shared" si="301"/>
        <v/>
      </c>
      <c r="BE119" s="8" t="str">
        <f t="shared" si="302"/>
        <v/>
      </c>
      <c r="BF119" s="8" t="str">
        <f t="shared" si="303"/>
        <v/>
      </c>
      <c r="BG119" s="8" t="str">
        <f t="shared" si="304"/>
        <v/>
      </c>
      <c r="BH119" s="8" t="str">
        <f t="shared" si="305"/>
        <v/>
      </c>
      <c r="BI119" s="8" t="str">
        <f t="shared" si="306"/>
        <v/>
      </c>
      <c r="BJ119" s="8" t="str">
        <f t="shared" si="307"/>
        <v/>
      </c>
      <c r="BK119" s="8" t="str">
        <f t="shared" si="308"/>
        <v/>
      </c>
      <c r="BL119" s="8" t="str">
        <f t="shared" si="309"/>
        <v/>
      </c>
      <c r="BM119" s="8" t="str">
        <f t="shared" si="310"/>
        <v/>
      </c>
      <c r="BN119" s="8" t="str">
        <f t="shared" si="311"/>
        <v/>
      </c>
      <c r="BO119" s="8" t="str">
        <f t="shared" si="312"/>
        <v/>
      </c>
      <c r="BP119" s="8" t="str">
        <f t="shared" si="313"/>
        <v/>
      </c>
      <c r="BQ119" s="8" t="str">
        <f t="shared" si="314"/>
        <v/>
      </c>
      <c r="BR119" s="8" t="str">
        <f t="shared" si="315"/>
        <v/>
      </c>
      <c r="BS119" s="8" t="str">
        <f t="shared" si="316"/>
        <v/>
      </c>
      <c r="BT119" s="8" t="str">
        <f t="shared" si="317"/>
        <v/>
      </c>
      <c r="BU119" s="8" t="str">
        <f t="shared" si="318"/>
        <v/>
      </c>
      <c r="BV119" s="8" t="str">
        <f t="shared" si="319"/>
        <v/>
      </c>
      <c r="BW119" s="8" t="str">
        <f t="shared" si="320"/>
        <v/>
      </c>
      <c r="BX119" s="8" t="str">
        <f t="shared" si="321"/>
        <v/>
      </c>
      <c r="BY119" s="8" t="str">
        <f t="shared" si="322"/>
        <v/>
      </c>
      <c r="BZ119" s="8" t="str">
        <f t="shared" si="323"/>
        <v/>
      </c>
      <c r="CA119" s="8" t="str">
        <f t="shared" si="324"/>
        <v/>
      </c>
      <c r="CK119" s="8" t="s">
        <v>123</v>
      </c>
      <c r="CL119" s="8" t="s">
        <v>58</v>
      </c>
      <c r="DI119" s="8" t="s">
        <v>6079</v>
      </c>
    </row>
    <row r="120" spans="29:114" x14ac:dyDescent="0.2">
      <c r="AC120" s="8" t="s">
        <v>4988</v>
      </c>
      <c r="AD120" s="8" t="s">
        <v>5947</v>
      </c>
      <c r="AE120" s="8" t="str">
        <f t="shared" si="276"/>
        <v/>
      </c>
      <c r="AF120" s="8" t="str">
        <f t="shared" si="277"/>
        <v/>
      </c>
      <c r="AG120" s="8" t="str">
        <f t="shared" si="278"/>
        <v/>
      </c>
      <c r="AH120" s="8" t="str">
        <f t="shared" si="279"/>
        <v/>
      </c>
      <c r="AI120" s="8" t="str">
        <f t="shared" si="280"/>
        <v/>
      </c>
      <c r="AJ120" s="8" t="str">
        <f t="shared" si="281"/>
        <v/>
      </c>
      <c r="AK120" s="8" t="str">
        <f t="shared" si="282"/>
        <v/>
      </c>
      <c r="AL120" s="8" t="str">
        <f t="shared" si="283"/>
        <v/>
      </c>
      <c r="AM120" s="8" t="str">
        <f t="shared" si="284"/>
        <v/>
      </c>
      <c r="AN120" s="8" t="str">
        <f t="shared" si="285"/>
        <v/>
      </c>
      <c r="AO120" s="8" t="str">
        <f t="shared" si="286"/>
        <v/>
      </c>
      <c r="AP120" s="8" t="str">
        <f t="shared" si="287"/>
        <v/>
      </c>
      <c r="AQ120" s="8" t="str">
        <f t="shared" si="288"/>
        <v/>
      </c>
      <c r="AR120" s="8" t="str">
        <f t="shared" si="289"/>
        <v/>
      </c>
      <c r="AS120" s="8" t="str">
        <f t="shared" si="290"/>
        <v/>
      </c>
      <c r="AT120" s="8" t="str">
        <f t="shared" si="291"/>
        <v/>
      </c>
      <c r="AU120" s="8" t="str">
        <f t="shared" si="292"/>
        <v/>
      </c>
      <c r="AV120" s="8" t="str">
        <f t="shared" si="293"/>
        <v/>
      </c>
      <c r="AW120" s="8" t="str">
        <f t="shared" si="294"/>
        <v/>
      </c>
      <c r="AX120" s="8" t="str">
        <f t="shared" si="295"/>
        <v/>
      </c>
      <c r="AY120" s="8" t="str">
        <f t="shared" si="296"/>
        <v/>
      </c>
      <c r="AZ120" s="8" t="str">
        <f t="shared" si="297"/>
        <v/>
      </c>
      <c r="BA120" s="8" t="str">
        <f t="shared" si="298"/>
        <v/>
      </c>
      <c r="BB120" s="8" t="str">
        <f t="shared" si="299"/>
        <v/>
      </c>
      <c r="BC120" s="8" t="str">
        <f t="shared" si="300"/>
        <v/>
      </c>
      <c r="BD120" s="8" t="str">
        <f t="shared" si="301"/>
        <v/>
      </c>
      <c r="BE120" s="8" t="str">
        <f t="shared" si="302"/>
        <v/>
      </c>
      <c r="BF120" s="8" t="str">
        <f t="shared" si="303"/>
        <v/>
      </c>
      <c r="BG120" s="8" t="str">
        <f t="shared" si="304"/>
        <v/>
      </c>
      <c r="BH120" s="8" t="str">
        <f t="shared" si="305"/>
        <v/>
      </c>
      <c r="BI120" s="8" t="str">
        <f t="shared" si="306"/>
        <v/>
      </c>
      <c r="BJ120" s="8" t="str">
        <f t="shared" si="307"/>
        <v/>
      </c>
      <c r="BK120" s="8" t="str">
        <f t="shared" si="308"/>
        <v/>
      </c>
      <c r="BL120" s="8" t="str">
        <f t="shared" si="309"/>
        <v/>
      </c>
      <c r="BM120" s="8" t="str">
        <f t="shared" si="310"/>
        <v/>
      </c>
      <c r="BN120" s="8" t="str">
        <f t="shared" si="311"/>
        <v/>
      </c>
      <c r="BO120" s="8" t="str">
        <f t="shared" si="312"/>
        <v/>
      </c>
      <c r="BP120" s="8" t="str">
        <f t="shared" si="313"/>
        <v/>
      </c>
      <c r="BQ120" s="8" t="str">
        <f t="shared" si="314"/>
        <v/>
      </c>
      <c r="BR120" s="8" t="str">
        <f t="shared" si="315"/>
        <v/>
      </c>
      <c r="BS120" s="8" t="str">
        <f t="shared" si="316"/>
        <v/>
      </c>
      <c r="BT120" s="8" t="str">
        <f t="shared" si="317"/>
        <v/>
      </c>
      <c r="BU120" s="8" t="str">
        <f t="shared" si="318"/>
        <v/>
      </c>
      <c r="BV120" s="8" t="str">
        <f t="shared" si="319"/>
        <v/>
      </c>
      <c r="BW120" s="8" t="str">
        <f t="shared" si="320"/>
        <v/>
      </c>
      <c r="BX120" s="8" t="str">
        <f t="shared" si="321"/>
        <v/>
      </c>
      <c r="BY120" s="8" t="str">
        <f t="shared" si="322"/>
        <v/>
      </c>
      <c r="BZ120" s="8" t="str">
        <f t="shared" si="323"/>
        <v/>
      </c>
      <c r="CA120" s="8" t="str">
        <f t="shared" si="324"/>
        <v/>
      </c>
      <c r="CK120" s="8" t="s">
        <v>124</v>
      </c>
      <c r="CL120" s="8" t="s">
        <v>60</v>
      </c>
      <c r="DI120" s="8" t="s">
        <v>6080</v>
      </c>
    </row>
    <row r="121" spans="29:114" x14ac:dyDescent="0.2">
      <c r="AC121" s="8" t="s">
        <v>4989</v>
      </c>
      <c r="AD121" s="8" t="s">
        <v>5948</v>
      </c>
      <c r="AE121" s="8" t="str">
        <f t="shared" si="276"/>
        <v/>
      </c>
      <c r="AF121" s="8" t="str">
        <f t="shared" si="277"/>
        <v/>
      </c>
      <c r="AG121" s="8" t="str">
        <f t="shared" si="278"/>
        <v/>
      </c>
      <c r="AH121" s="8" t="str">
        <f t="shared" si="279"/>
        <v/>
      </c>
      <c r="AI121" s="8" t="str">
        <f t="shared" si="280"/>
        <v/>
      </c>
      <c r="AJ121" s="8" t="str">
        <f t="shared" si="281"/>
        <v/>
      </c>
      <c r="AK121" s="8" t="str">
        <f t="shared" si="282"/>
        <v/>
      </c>
      <c r="AL121" s="8" t="str">
        <f t="shared" si="283"/>
        <v/>
      </c>
      <c r="AM121" s="8" t="str">
        <f t="shared" si="284"/>
        <v/>
      </c>
      <c r="AN121" s="8" t="str">
        <f t="shared" si="285"/>
        <v/>
      </c>
      <c r="AO121" s="8" t="str">
        <f t="shared" si="286"/>
        <v/>
      </c>
      <c r="AP121" s="8" t="str">
        <f t="shared" si="287"/>
        <v/>
      </c>
      <c r="AQ121" s="8" t="str">
        <f t="shared" si="288"/>
        <v/>
      </c>
      <c r="AR121" s="8" t="str">
        <f t="shared" si="289"/>
        <v/>
      </c>
      <c r="AS121" s="8" t="str">
        <f t="shared" si="290"/>
        <v/>
      </c>
      <c r="AT121" s="8" t="str">
        <f t="shared" si="291"/>
        <v/>
      </c>
      <c r="AU121" s="8" t="str">
        <f t="shared" si="292"/>
        <v/>
      </c>
      <c r="AV121" s="8" t="str">
        <f t="shared" si="293"/>
        <v/>
      </c>
      <c r="AW121" s="8" t="str">
        <f t="shared" si="294"/>
        <v/>
      </c>
      <c r="AX121" s="8" t="str">
        <f t="shared" si="295"/>
        <v/>
      </c>
      <c r="AY121" s="8" t="str">
        <f t="shared" si="296"/>
        <v/>
      </c>
      <c r="AZ121" s="8" t="str">
        <f t="shared" si="297"/>
        <v/>
      </c>
      <c r="BA121" s="8" t="str">
        <f t="shared" si="298"/>
        <v/>
      </c>
      <c r="BB121" s="8" t="str">
        <f t="shared" si="299"/>
        <v/>
      </c>
      <c r="BC121" s="8" t="str">
        <f t="shared" si="300"/>
        <v/>
      </c>
      <c r="BD121" s="8" t="str">
        <f t="shared" si="301"/>
        <v/>
      </c>
      <c r="BE121" s="8" t="str">
        <f t="shared" si="302"/>
        <v/>
      </c>
      <c r="BF121" s="8" t="str">
        <f t="shared" si="303"/>
        <v/>
      </c>
      <c r="BG121" s="8" t="str">
        <f t="shared" si="304"/>
        <v/>
      </c>
      <c r="BH121" s="8" t="str">
        <f t="shared" si="305"/>
        <v/>
      </c>
      <c r="BI121" s="8" t="str">
        <f t="shared" si="306"/>
        <v/>
      </c>
      <c r="BJ121" s="8" t="str">
        <f t="shared" si="307"/>
        <v/>
      </c>
      <c r="BK121" s="8" t="str">
        <f t="shared" si="308"/>
        <v/>
      </c>
      <c r="BL121" s="8" t="str">
        <f t="shared" si="309"/>
        <v/>
      </c>
      <c r="BM121" s="8" t="str">
        <f t="shared" si="310"/>
        <v/>
      </c>
      <c r="BN121" s="8" t="str">
        <f t="shared" si="311"/>
        <v/>
      </c>
      <c r="BO121" s="8" t="str">
        <f t="shared" si="312"/>
        <v/>
      </c>
      <c r="BP121" s="8" t="str">
        <f t="shared" si="313"/>
        <v/>
      </c>
      <c r="BQ121" s="8" t="str">
        <f t="shared" si="314"/>
        <v/>
      </c>
      <c r="BR121" s="8" t="str">
        <f t="shared" si="315"/>
        <v/>
      </c>
      <c r="BS121" s="8" t="str">
        <f t="shared" si="316"/>
        <v/>
      </c>
      <c r="BT121" s="8" t="str">
        <f t="shared" si="317"/>
        <v/>
      </c>
      <c r="BU121" s="8" t="str">
        <f t="shared" si="318"/>
        <v/>
      </c>
      <c r="BV121" s="8" t="str">
        <f t="shared" si="319"/>
        <v/>
      </c>
      <c r="BW121" s="8" t="str">
        <f t="shared" si="320"/>
        <v/>
      </c>
      <c r="BX121" s="8" t="str">
        <f t="shared" si="321"/>
        <v/>
      </c>
      <c r="BY121" s="8" t="str">
        <f t="shared" si="322"/>
        <v/>
      </c>
      <c r="BZ121" s="8" t="str">
        <f t="shared" si="323"/>
        <v/>
      </c>
      <c r="CA121" s="8" t="str">
        <f t="shared" si="324"/>
        <v/>
      </c>
      <c r="CK121" s="8" t="s">
        <v>125</v>
      </c>
      <c r="CL121" s="8" t="s">
        <v>44</v>
      </c>
      <c r="DI121" s="8" t="s">
        <v>6081</v>
      </c>
    </row>
    <row r="122" spans="29:114" x14ac:dyDescent="0.2">
      <c r="AC122" s="8" t="s">
        <v>5087</v>
      </c>
      <c r="AD122" s="8" t="s">
        <v>5949</v>
      </c>
      <c r="AE122" s="8" t="str">
        <f t="shared" si="276"/>
        <v/>
      </c>
      <c r="AF122" s="8" t="str">
        <f t="shared" si="277"/>
        <v/>
      </c>
      <c r="AG122" s="8" t="str">
        <f t="shared" si="278"/>
        <v/>
      </c>
      <c r="AH122" s="8" t="str">
        <f t="shared" si="279"/>
        <v/>
      </c>
      <c r="AI122" s="8" t="str">
        <f t="shared" si="280"/>
        <v/>
      </c>
      <c r="AJ122" s="8" t="str">
        <f t="shared" si="281"/>
        <v/>
      </c>
      <c r="AK122" s="8" t="str">
        <f t="shared" si="282"/>
        <v/>
      </c>
      <c r="AL122" s="8" t="str">
        <f t="shared" si="283"/>
        <v/>
      </c>
      <c r="AM122" s="8" t="str">
        <f t="shared" si="284"/>
        <v/>
      </c>
      <c r="AN122" s="8" t="str">
        <f t="shared" si="285"/>
        <v/>
      </c>
      <c r="AO122" s="8" t="str">
        <f t="shared" si="286"/>
        <v/>
      </c>
      <c r="AP122" s="8" t="str">
        <f t="shared" si="287"/>
        <v/>
      </c>
      <c r="AQ122" s="8" t="str">
        <f t="shared" si="288"/>
        <v/>
      </c>
      <c r="AR122" s="8" t="str">
        <f t="shared" si="289"/>
        <v/>
      </c>
      <c r="AS122" s="8" t="str">
        <f t="shared" si="290"/>
        <v/>
      </c>
      <c r="AT122" s="8" t="str">
        <f t="shared" si="291"/>
        <v/>
      </c>
      <c r="AU122" s="8" t="str">
        <f t="shared" si="292"/>
        <v/>
      </c>
      <c r="AV122" s="8" t="str">
        <f t="shared" si="293"/>
        <v/>
      </c>
      <c r="AW122" s="8" t="str">
        <f t="shared" si="294"/>
        <v/>
      </c>
      <c r="AX122" s="8" t="str">
        <f t="shared" si="295"/>
        <v/>
      </c>
      <c r="AY122" s="8" t="str">
        <f t="shared" si="296"/>
        <v/>
      </c>
      <c r="AZ122" s="8" t="str">
        <f t="shared" si="297"/>
        <v/>
      </c>
      <c r="BA122" s="8" t="str">
        <f t="shared" si="298"/>
        <v/>
      </c>
      <c r="BB122" s="8" t="str">
        <f t="shared" si="299"/>
        <v/>
      </c>
      <c r="BC122" s="8" t="str">
        <f t="shared" si="300"/>
        <v/>
      </c>
      <c r="BD122" s="8" t="str">
        <f t="shared" si="301"/>
        <v/>
      </c>
      <c r="BE122" s="8" t="str">
        <f t="shared" si="302"/>
        <v/>
      </c>
      <c r="BF122" s="8" t="str">
        <f t="shared" si="303"/>
        <v/>
      </c>
      <c r="BG122" s="8" t="str">
        <f t="shared" si="304"/>
        <v/>
      </c>
      <c r="BH122" s="8" t="str">
        <f t="shared" si="305"/>
        <v/>
      </c>
      <c r="BI122" s="8" t="str">
        <f t="shared" si="306"/>
        <v/>
      </c>
      <c r="BJ122" s="8" t="str">
        <f t="shared" si="307"/>
        <v/>
      </c>
      <c r="BK122" s="8" t="str">
        <f t="shared" si="308"/>
        <v/>
      </c>
      <c r="BL122" s="8" t="str">
        <f t="shared" si="309"/>
        <v/>
      </c>
      <c r="BM122" s="8" t="str">
        <f t="shared" si="310"/>
        <v/>
      </c>
      <c r="BN122" s="8" t="str">
        <f t="shared" si="311"/>
        <v/>
      </c>
      <c r="BO122" s="8" t="str">
        <f t="shared" si="312"/>
        <v/>
      </c>
      <c r="BP122" s="8" t="str">
        <f t="shared" si="313"/>
        <v/>
      </c>
      <c r="BQ122" s="8" t="str">
        <f t="shared" si="314"/>
        <v/>
      </c>
      <c r="BR122" s="8" t="str">
        <f t="shared" si="315"/>
        <v/>
      </c>
      <c r="BS122" s="8" t="str">
        <f t="shared" si="316"/>
        <v/>
      </c>
      <c r="BT122" s="8" t="str">
        <f t="shared" si="317"/>
        <v/>
      </c>
      <c r="BU122" s="8" t="str">
        <f t="shared" si="318"/>
        <v/>
      </c>
      <c r="BV122" s="8" t="str">
        <f t="shared" si="319"/>
        <v/>
      </c>
      <c r="BW122" s="8" t="str">
        <f t="shared" si="320"/>
        <v/>
      </c>
      <c r="BX122" s="8" t="str">
        <f t="shared" si="321"/>
        <v/>
      </c>
      <c r="BY122" s="8" t="str">
        <f t="shared" si="322"/>
        <v/>
      </c>
      <c r="BZ122" s="8" t="str">
        <f t="shared" si="323"/>
        <v/>
      </c>
      <c r="CA122" s="8" t="str">
        <f t="shared" si="324"/>
        <v/>
      </c>
      <c r="CK122" s="8" t="s">
        <v>6556</v>
      </c>
      <c r="CL122" s="8" t="s">
        <v>50</v>
      </c>
      <c r="DI122" s="8" t="s">
        <v>6082</v>
      </c>
    </row>
    <row r="123" spans="29:114" x14ac:dyDescent="0.2">
      <c r="AC123" s="8" t="s">
        <v>4990</v>
      </c>
      <c r="AD123" s="8" t="s">
        <v>5950</v>
      </c>
      <c r="AE123" s="8" t="str">
        <f t="shared" si="276"/>
        <v/>
      </c>
      <c r="AF123" s="8" t="str">
        <f t="shared" si="277"/>
        <v/>
      </c>
      <c r="AG123" s="8" t="str">
        <f t="shared" si="278"/>
        <v/>
      </c>
      <c r="AH123" s="8" t="str">
        <f t="shared" si="279"/>
        <v/>
      </c>
      <c r="AI123" s="8" t="str">
        <f t="shared" si="280"/>
        <v/>
      </c>
      <c r="AJ123" s="8" t="str">
        <f t="shared" si="281"/>
        <v/>
      </c>
      <c r="AK123" s="8" t="str">
        <f t="shared" si="282"/>
        <v/>
      </c>
      <c r="AL123" s="8" t="str">
        <f t="shared" si="283"/>
        <v/>
      </c>
      <c r="AM123" s="8" t="str">
        <f t="shared" si="284"/>
        <v/>
      </c>
      <c r="AN123" s="8" t="str">
        <f t="shared" si="285"/>
        <v/>
      </c>
      <c r="AO123" s="8" t="str">
        <f t="shared" si="286"/>
        <v/>
      </c>
      <c r="AP123" s="8" t="str">
        <f t="shared" si="287"/>
        <v/>
      </c>
      <c r="AQ123" s="8" t="str">
        <f t="shared" si="288"/>
        <v/>
      </c>
      <c r="AR123" s="8" t="str">
        <f t="shared" si="289"/>
        <v/>
      </c>
      <c r="AS123" s="8" t="str">
        <f t="shared" si="290"/>
        <v/>
      </c>
      <c r="AT123" s="8" t="str">
        <f t="shared" si="291"/>
        <v/>
      </c>
      <c r="AU123" s="8" t="str">
        <f t="shared" si="292"/>
        <v/>
      </c>
      <c r="AV123" s="8" t="str">
        <f t="shared" si="293"/>
        <v/>
      </c>
      <c r="AW123" s="8" t="str">
        <f t="shared" si="294"/>
        <v/>
      </c>
      <c r="AX123" s="8" t="str">
        <f t="shared" si="295"/>
        <v/>
      </c>
      <c r="AY123" s="8" t="str">
        <f t="shared" si="296"/>
        <v/>
      </c>
      <c r="AZ123" s="8" t="str">
        <f t="shared" si="297"/>
        <v/>
      </c>
      <c r="BA123" s="8" t="str">
        <f t="shared" si="298"/>
        <v/>
      </c>
      <c r="BB123" s="8" t="str">
        <f t="shared" si="299"/>
        <v/>
      </c>
      <c r="BC123" s="8" t="str">
        <f t="shared" si="300"/>
        <v/>
      </c>
      <c r="BD123" s="8" t="str">
        <f t="shared" si="301"/>
        <v/>
      </c>
      <c r="BE123" s="8" t="str">
        <f t="shared" si="302"/>
        <v/>
      </c>
      <c r="BF123" s="8" t="str">
        <f t="shared" si="303"/>
        <v/>
      </c>
      <c r="BG123" s="8" t="str">
        <f t="shared" si="304"/>
        <v/>
      </c>
      <c r="BH123" s="8" t="str">
        <f t="shared" si="305"/>
        <v/>
      </c>
      <c r="BI123" s="8" t="str">
        <f t="shared" si="306"/>
        <v/>
      </c>
      <c r="BJ123" s="8" t="str">
        <f t="shared" si="307"/>
        <v/>
      </c>
      <c r="BK123" s="8" t="str">
        <f t="shared" si="308"/>
        <v/>
      </c>
      <c r="BL123" s="8" t="str">
        <f t="shared" si="309"/>
        <v/>
      </c>
      <c r="BM123" s="8" t="str">
        <f t="shared" si="310"/>
        <v/>
      </c>
      <c r="BN123" s="8" t="str">
        <f t="shared" si="311"/>
        <v/>
      </c>
      <c r="BO123" s="8" t="str">
        <f t="shared" si="312"/>
        <v/>
      </c>
      <c r="BP123" s="8" t="str">
        <f t="shared" si="313"/>
        <v/>
      </c>
      <c r="BQ123" s="8" t="str">
        <f t="shared" si="314"/>
        <v/>
      </c>
      <c r="BR123" s="8" t="str">
        <f t="shared" si="315"/>
        <v/>
      </c>
      <c r="BS123" s="8" t="str">
        <f t="shared" si="316"/>
        <v/>
      </c>
      <c r="BT123" s="8" t="str">
        <f t="shared" si="317"/>
        <v/>
      </c>
      <c r="BU123" s="8" t="str">
        <f t="shared" si="318"/>
        <v/>
      </c>
      <c r="BV123" s="8" t="str">
        <f t="shared" si="319"/>
        <v/>
      </c>
      <c r="BW123" s="8" t="str">
        <f t="shared" si="320"/>
        <v/>
      </c>
      <c r="BX123" s="8" t="str">
        <f t="shared" si="321"/>
        <v/>
      </c>
      <c r="BY123" s="8" t="str">
        <f t="shared" si="322"/>
        <v/>
      </c>
      <c r="BZ123" s="8" t="str">
        <f t="shared" si="323"/>
        <v/>
      </c>
      <c r="CA123" s="8" t="str">
        <f t="shared" si="324"/>
        <v/>
      </c>
      <c r="CK123" s="8" t="s">
        <v>126</v>
      </c>
      <c r="CL123" s="8" t="s">
        <v>33</v>
      </c>
      <c r="DI123" s="8" t="s">
        <v>6083</v>
      </c>
    </row>
    <row r="124" spans="29:114" x14ac:dyDescent="0.2">
      <c r="AC124" s="8" t="s">
        <v>4991</v>
      </c>
      <c r="AD124" s="8" t="s">
        <v>5951</v>
      </c>
      <c r="AE124" s="8" t="str">
        <f t="shared" si="276"/>
        <v/>
      </c>
      <c r="AF124" s="8" t="str">
        <f t="shared" si="277"/>
        <v/>
      </c>
      <c r="AG124" s="8" t="str">
        <f t="shared" si="278"/>
        <v/>
      </c>
      <c r="AH124" s="8" t="str">
        <f t="shared" si="279"/>
        <v/>
      </c>
      <c r="AI124" s="8" t="str">
        <f t="shared" si="280"/>
        <v/>
      </c>
      <c r="AJ124" s="8" t="str">
        <f t="shared" si="281"/>
        <v/>
      </c>
      <c r="AK124" s="8" t="str">
        <f t="shared" si="282"/>
        <v/>
      </c>
      <c r="AL124" s="8" t="str">
        <f t="shared" si="283"/>
        <v/>
      </c>
      <c r="AM124" s="8" t="str">
        <f t="shared" si="284"/>
        <v/>
      </c>
      <c r="AN124" s="8" t="str">
        <f t="shared" si="285"/>
        <v/>
      </c>
      <c r="AO124" s="8" t="str">
        <f t="shared" si="286"/>
        <v/>
      </c>
      <c r="AP124" s="8" t="str">
        <f t="shared" si="287"/>
        <v/>
      </c>
      <c r="AQ124" s="8" t="str">
        <f t="shared" si="288"/>
        <v/>
      </c>
      <c r="AR124" s="8" t="str">
        <f t="shared" si="289"/>
        <v/>
      </c>
      <c r="AS124" s="8" t="str">
        <f t="shared" si="290"/>
        <v/>
      </c>
      <c r="AT124" s="8" t="str">
        <f t="shared" si="291"/>
        <v/>
      </c>
      <c r="AU124" s="8" t="str">
        <f t="shared" si="292"/>
        <v/>
      </c>
      <c r="AV124" s="8" t="str">
        <f t="shared" si="293"/>
        <v/>
      </c>
      <c r="AW124" s="8" t="str">
        <f t="shared" si="294"/>
        <v/>
      </c>
      <c r="AX124" s="8" t="str">
        <f t="shared" si="295"/>
        <v/>
      </c>
      <c r="AY124" s="8" t="str">
        <f t="shared" si="296"/>
        <v/>
      </c>
      <c r="AZ124" s="8" t="str">
        <f t="shared" si="297"/>
        <v/>
      </c>
      <c r="BA124" s="8" t="str">
        <f t="shared" si="298"/>
        <v/>
      </c>
      <c r="BB124" s="8" t="str">
        <f t="shared" si="299"/>
        <v/>
      </c>
      <c r="BC124" s="8" t="str">
        <f t="shared" si="300"/>
        <v/>
      </c>
      <c r="BD124" s="8" t="str">
        <f t="shared" si="301"/>
        <v/>
      </c>
      <c r="BE124" s="8" t="str">
        <f t="shared" si="302"/>
        <v/>
      </c>
      <c r="BF124" s="8" t="str">
        <f t="shared" si="303"/>
        <v/>
      </c>
      <c r="BG124" s="8" t="str">
        <f t="shared" si="304"/>
        <v/>
      </c>
      <c r="BH124" s="8" t="str">
        <f t="shared" si="305"/>
        <v/>
      </c>
      <c r="BI124" s="8" t="str">
        <f t="shared" si="306"/>
        <v/>
      </c>
      <c r="BJ124" s="8" t="str">
        <f t="shared" si="307"/>
        <v/>
      </c>
      <c r="BK124" s="8" t="str">
        <f t="shared" si="308"/>
        <v/>
      </c>
      <c r="BL124" s="8" t="str">
        <f t="shared" si="309"/>
        <v/>
      </c>
      <c r="BM124" s="8" t="str">
        <f t="shared" si="310"/>
        <v/>
      </c>
      <c r="BN124" s="8" t="str">
        <f t="shared" si="311"/>
        <v/>
      </c>
      <c r="BO124" s="8" t="str">
        <f t="shared" si="312"/>
        <v/>
      </c>
      <c r="BP124" s="8" t="str">
        <f t="shared" si="313"/>
        <v/>
      </c>
      <c r="BQ124" s="8" t="str">
        <f t="shared" si="314"/>
        <v/>
      </c>
      <c r="BR124" s="8" t="str">
        <f t="shared" si="315"/>
        <v/>
      </c>
      <c r="BS124" s="8" t="str">
        <f t="shared" si="316"/>
        <v/>
      </c>
      <c r="BT124" s="8" t="str">
        <f t="shared" si="317"/>
        <v/>
      </c>
      <c r="BU124" s="8" t="str">
        <f t="shared" si="318"/>
        <v/>
      </c>
      <c r="BV124" s="8" t="str">
        <f t="shared" si="319"/>
        <v/>
      </c>
      <c r="BW124" s="8" t="str">
        <f t="shared" si="320"/>
        <v/>
      </c>
      <c r="BX124" s="8" t="str">
        <f t="shared" si="321"/>
        <v/>
      </c>
      <c r="BY124" s="8" t="str">
        <f t="shared" si="322"/>
        <v/>
      </c>
      <c r="BZ124" s="8" t="str">
        <f t="shared" si="323"/>
        <v/>
      </c>
      <c r="CA124" s="8" t="str">
        <f t="shared" si="324"/>
        <v/>
      </c>
      <c r="CK124" s="8" t="s">
        <v>127</v>
      </c>
      <c r="CL124" s="8" t="s">
        <v>31</v>
      </c>
      <c r="DI124" s="8" t="s">
        <v>6084</v>
      </c>
    </row>
    <row r="125" spans="29:114" x14ac:dyDescent="0.2">
      <c r="AC125" s="8" t="s">
        <v>5299</v>
      </c>
      <c r="AD125" s="8" t="s">
        <v>5952</v>
      </c>
      <c r="AE125" s="8" t="str">
        <f t="shared" si="276"/>
        <v/>
      </c>
      <c r="AF125" s="8" t="str">
        <f t="shared" si="277"/>
        <v/>
      </c>
      <c r="AG125" s="8" t="str">
        <f t="shared" si="278"/>
        <v/>
      </c>
      <c r="AH125" s="8" t="str">
        <f t="shared" si="279"/>
        <v/>
      </c>
      <c r="AI125" s="8" t="str">
        <f t="shared" si="280"/>
        <v/>
      </c>
      <c r="AJ125" s="8" t="str">
        <f t="shared" si="281"/>
        <v/>
      </c>
      <c r="AK125" s="8" t="str">
        <f t="shared" si="282"/>
        <v/>
      </c>
      <c r="AL125" s="8" t="str">
        <f t="shared" si="283"/>
        <v/>
      </c>
      <c r="AM125" s="8" t="str">
        <f t="shared" si="284"/>
        <v/>
      </c>
      <c r="AN125" s="8" t="str">
        <f t="shared" si="285"/>
        <v/>
      </c>
      <c r="AO125" s="8" t="str">
        <f t="shared" si="286"/>
        <v/>
      </c>
      <c r="AP125" s="8" t="str">
        <f t="shared" si="287"/>
        <v/>
      </c>
      <c r="AQ125" s="8" t="str">
        <f t="shared" si="288"/>
        <v/>
      </c>
      <c r="AR125" s="8" t="str">
        <f t="shared" si="289"/>
        <v/>
      </c>
      <c r="AS125" s="8" t="str">
        <f t="shared" si="290"/>
        <v/>
      </c>
      <c r="AT125" s="8" t="str">
        <f t="shared" si="291"/>
        <v/>
      </c>
      <c r="AU125" s="8" t="str">
        <f t="shared" si="292"/>
        <v/>
      </c>
      <c r="AV125" s="8" t="str">
        <f t="shared" si="293"/>
        <v/>
      </c>
      <c r="AW125" s="8" t="str">
        <f t="shared" si="294"/>
        <v/>
      </c>
      <c r="AX125" s="8" t="str">
        <f t="shared" si="295"/>
        <v/>
      </c>
      <c r="AY125" s="8" t="str">
        <f t="shared" si="296"/>
        <v/>
      </c>
      <c r="AZ125" s="8" t="str">
        <f t="shared" si="297"/>
        <v/>
      </c>
      <c r="BA125" s="8" t="str">
        <f t="shared" si="298"/>
        <v/>
      </c>
      <c r="BB125" s="8" t="str">
        <f t="shared" si="299"/>
        <v/>
      </c>
      <c r="BC125" s="8" t="str">
        <f t="shared" si="300"/>
        <v/>
      </c>
      <c r="BD125" s="8" t="str">
        <f t="shared" si="301"/>
        <v/>
      </c>
      <c r="BE125" s="8" t="str">
        <f t="shared" si="302"/>
        <v/>
      </c>
      <c r="BF125" s="8" t="str">
        <f t="shared" si="303"/>
        <v/>
      </c>
      <c r="BG125" s="8" t="str">
        <f t="shared" si="304"/>
        <v/>
      </c>
      <c r="BH125" s="8" t="str">
        <f t="shared" si="305"/>
        <v/>
      </c>
      <c r="BI125" s="8" t="str">
        <f t="shared" si="306"/>
        <v/>
      </c>
      <c r="BJ125" s="8" t="str">
        <f t="shared" si="307"/>
        <v/>
      </c>
      <c r="BK125" s="8" t="str">
        <f t="shared" si="308"/>
        <v/>
      </c>
      <c r="BL125" s="8" t="str">
        <f t="shared" si="309"/>
        <v/>
      </c>
      <c r="BM125" s="8" t="str">
        <f t="shared" si="310"/>
        <v/>
      </c>
      <c r="BN125" s="8" t="str">
        <f t="shared" si="311"/>
        <v/>
      </c>
      <c r="BO125" s="8" t="str">
        <f t="shared" si="312"/>
        <v/>
      </c>
      <c r="BP125" s="8" t="str">
        <f t="shared" si="313"/>
        <v/>
      </c>
      <c r="BQ125" s="8" t="str">
        <f t="shared" si="314"/>
        <v/>
      </c>
      <c r="BR125" s="8" t="str">
        <f t="shared" si="315"/>
        <v/>
      </c>
      <c r="BS125" s="8" t="str">
        <f t="shared" si="316"/>
        <v/>
      </c>
      <c r="BT125" s="8" t="str">
        <f t="shared" si="317"/>
        <v/>
      </c>
      <c r="BU125" s="8" t="str">
        <f t="shared" si="318"/>
        <v/>
      </c>
      <c r="BV125" s="8" t="str">
        <f t="shared" si="319"/>
        <v/>
      </c>
      <c r="BW125" s="8" t="str">
        <f t="shared" si="320"/>
        <v/>
      </c>
      <c r="BX125" s="8" t="str">
        <f t="shared" si="321"/>
        <v/>
      </c>
      <c r="BY125" s="8" t="str">
        <f t="shared" si="322"/>
        <v/>
      </c>
      <c r="BZ125" s="8" t="str">
        <f t="shared" si="323"/>
        <v/>
      </c>
      <c r="CA125" s="8" t="str">
        <f t="shared" si="324"/>
        <v/>
      </c>
      <c r="CK125" s="8" t="s">
        <v>128</v>
      </c>
      <c r="CL125" s="8" t="s">
        <v>4900</v>
      </c>
      <c r="DI125" s="8" t="s">
        <v>6085</v>
      </c>
    </row>
    <row r="126" spans="29:114" x14ac:dyDescent="0.2">
      <c r="AC126" s="8" t="s">
        <v>5033</v>
      </c>
      <c r="AD126" s="8" t="s">
        <v>5953</v>
      </c>
      <c r="AE126" s="8" t="str">
        <f t="shared" si="276"/>
        <v/>
      </c>
      <c r="AF126" s="8" t="str">
        <f t="shared" si="277"/>
        <v/>
      </c>
      <c r="AG126" s="8" t="str">
        <f t="shared" si="278"/>
        <v/>
      </c>
      <c r="AH126" s="8" t="str">
        <f t="shared" si="279"/>
        <v/>
      </c>
      <c r="AI126" s="8" t="str">
        <f t="shared" si="280"/>
        <v/>
      </c>
      <c r="AJ126" s="8" t="str">
        <f t="shared" si="281"/>
        <v/>
      </c>
      <c r="AK126" s="8" t="str">
        <f t="shared" si="282"/>
        <v/>
      </c>
      <c r="AL126" s="8" t="str">
        <f t="shared" si="283"/>
        <v/>
      </c>
      <c r="AM126" s="8" t="str">
        <f t="shared" si="284"/>
        <v/>
      </c>
      <c r="AN126" s="8" t="str">
        <f t="shared" si="285"/>
        <v/>
      </c>
      <c r="AO126" s="8" t="str">
        <f t="shared" si="286"/>
        <v/>
      </c>
      <c r="AP126" s="8" t="str">
        <f t="shared" si="287"/>
        <v/>
      </c>
      <c r="AQ126" s="8" t="str">
        <f t="shared" si="288"/>
        <v/>
      </c>
      <c r="AR126" s="8" t="str">
        <f t="shared" si="289"/>
        <v/>
      </c>
      <c r="AS126" s="8" t="str">
        <f t="shared" si="290"/>
        <v/>
      </c>
      <c r="AT126" s="8" t="str">
        <f t="shared" si="291"/>
        <v/>
      </c>
      <c r="AU126" s="8" t="str">
        <f t="shared" si="292"/>
        <v/>
      </c>
      <c r="AV126" s="8" t="str">
        <f t="shared" si="293"/>
        <v/>
      </c>
      <c r="AW126" s="8" t="str">
        <f t="shared" si="294"/>
        <v/>
      </c>
      <c r="AX126" s="8" t="str">
        <f t="shared" si="295"/>
        <v/>
      </c>
      <c r="AY126" s="8" t="str">
        <f t="shared" si="296"/>
        <v/>
      </c>
      <c r="AZ126" s="8" t="str">
        <f t="shared" si="297"/>
        <v/>
      </c>
      <c r="BA126" s="8" t="str">
        <f t="shared" si="298"/>
        <v/>
      </c>
      <c r="BB126" s="8" t="str">
        <f t="shared" si="299"/>
        <v/>
      </c>
      <c r="BC126" s="8" t="str">
        <f t="shared" si="300"/>
        <v/>
      </c>
      <c r="BD126" s="8" t="str">
        <f t="shared" si="301"/>
        <v/>
      </c>
      <c r="BE126" s="8" t="str">
        <f t="shared" si="302"/>
        <v/>
      </c>
      <c r="BF126" s="8" t="str">
        <f t="shared" si="303"/>
        <v/>
      </c>
      <c r="BG126" s="8" t="str">
        <f t="shared" si="304"/>
        <v/>
      </c>
      <c r="BH126" s="8" t="str">
        <f t="shared" si="305"/>
        <v/>
      </c>
      <c r="BI126" s="8" t="str">
        <f t="shared" si="306"/>
        <v/>
      </c>
      <c r="BJ126" s="8" t="str">
        <f t="shared" si="307"/>
        <v/>
      </c>
      <c r="BK126" s="8" t="str">
        <f t="shared" si="308"/>
        <v/>
      </c>
      <c r="BL126" s="8" t="str">
        <f t="shared" si="309"/>
        <v/>
      </c>
      <c r="BM126" s="8" t="str">
        <f t="shared" si="310"/>
        <v/>
      </c>
      <c r="BN126" s="8" t="str">
        <f t="shared" si="311"/>
        <v/>
      </c>
      <c r="BO126" s="8" t="str">
        <f t="shared" si="312"/>
        <v/>
      </c>
      <c r="BP126" s="8" t="str">
        <f t="shared" si="313"/>
        <v/>
      </c>
      <c r="BQ126" s="8" t="str">
        <f t="shared" si="314"/>
        <v/>
      </c>
      <c r="BR126" s="8" t="str">
        <f t="shared" si="315"/>
        <v/>
      </c>
      <c r="BS126" s="8" t="str">
        <f t="shared" si="316"/>
        <v/>
      </c>
      <c r="BT126" s="8" t="str">
        <f t="shared" si="317"/>
        <v/>
      </c>
      <c r="BU126" s="8" t="str">
        <f t="shared" si="318"/>
        <v/>
      </c>
      <c r="BV126" s="8" t="str">
        <f t="shared" si="319"/>
        <v/>
      </c>
      <c r="BW126" s="8" t="str">
        <f t="shared" si="320"/>
        <v/>
      </c>
      <c r="BX126" s="8" t="str">
        <f t="shared" si="321"/>
        <v/>
      </c>
      <c r="BY126" s="8" t="str">
        <f t="shared" si="322"/>
        <v/>
      </c>
      <c r="BZ126" s="8" t="str">
        <f t="shared" si="323"/>
        <v/>
      </c>
      <c r="CA126" s="8" t="str">
        <f t="shared" si="324"/>
        <v/>
      </c>
      <c r="CK126" s="8" t="s">
        <v>129</v>
      </c>
      <c r="CL126" s="8" t="s">
        <v>50</v>
      </c>
      <c r="DI126" s="8" t="s">
        <v>6086</v>
      </c>
    </row>
    <row r="127" spans="29:114" x14ac:dyDescent="0.2">
      <c r="AC127" s="8" t="s">
        <v>5034</v>
      </c>
      <c r="AD127" s="8" t="s">
        <v>5954</v>
      </c>
      <c r="AE127" s="8" t="str">
        <f t="shared" si="276"/>
        <v/>
      </c>
      <c r="AF127" s="8" t="str">
        <f t="shared" si="277"/>
        <v/>
      </c>
      <c r="AG127" s="8" t="str">
        <f t="shared" si="278"/>
        <v/>
      </c>
      <c r="AH127" s="8" t="str">
        <f t="shared" si="279"/>
        <v/>
      </c>
      <c r="AI127" s="8" t="str">
        <f t="shared" si="280"/>
        <v/>
      </c>
      <c r="AJ127" s="8" t="str">
        <f t="shared" si="281"/>
        <v/>
      </c>
      <c r="AK127" s="8" t="str">
        <f t="shared" si="282"/>
        <v/>
      </c>
      <c r="AL127" s="8" t="str">
        <f t="shared" si="283"/>
        <v/>
      </c>
      <c r="AM127" s="8" t="str">
        <f t="shared" si="284"/>
        <v/>
      </c>
      <c r="AN127" s="8" t="str">
        <f t="shared" si="285"/>
        <v/>
      </c>
      <c r="AO127" s="8" t="str">
        <f t="shared" si="286"/>
        <v/>
      </c>
      <c r="AP127" s="8" t="str">
        <f t="shared" si="287"/>
        <v/>
      </c>
      <c r="AQ127" s="8" t="str">
        <f t="shared" si="288"/>
        <v/>
      </c>
      <c r="AR127" s="8" t="str">
        <f t="shared" si="289"/>
        <v/>
      </c>
      <c r="AS127" s="8" t="str">
        <f t="shared" si="290"/>
        <v/>
      </c>
      <c r="AT127" s="8" t="str">
        <f t="shared" si="291"/>
        <v/>
      </c>
      <c r="AU127" s="8" t="str">
        <f t="shared" si="292"/>
        <v/>
      </c>
      <c r="AV127" s="8" t="str">
        <f t="shared" si="293"/>
        <v/>
      </c>
      <c r="AW127" s="8" t="str">
        <f t="shared" si="294"/>
        <v/>
      </c>
      <c r="AX127" s="8" t="str">
        <f t="shared" si="295"/>
        <v/>
      </c>
      <c r="AY127" s="8" t="str">
        <f t="shared" si="296"/>
        <v/>
      </c>
      <c r="AZ127" s="8" t="str">
        <f t="shared" si="297"/>
        <v/>
      </c>
      <c r="BA127" s="8" t="str">
        <f t="shared" si="298"/>
        <v/>
      </c>
      <c r="BB127" s="8" t="str">
        <f t="shared" si="299"/>
        <v/>
      </c>
      <c r="BC127" s="8" t="str">
        <f t="shared" si="300"/>
        <v/>
      </c>
      <c r="BD127" s="8" t="str">
        <f t="shared" si="301"/>
        <v/>
      </c>
      <c r="BE127" s="8" t="str">
        <f t="shared" si="302"/>
        <v/>
      </c>
      <c r="BF127" s="8" t="str">
        <f t="shared" si="303"/>
        <v/>
      </c>
      <c r="BG127" s="8" t="str">
        <f t="shared" si="304"/>
        <v/>
      </c>
      <c r="BH127" s="8" t="str">
        <f t="shared" si="305"/>
        <v/>
      </c>
      <c r="BI127" s="8" t="str">
        <f t="shared" si="306"/>
        <v/>
      </c>
      <c r="BJ127" s="8" t="str">
        <f t="shared" si="307"/>
        <v/>
      </c>
      <c r="BK127" s="8" t="str">
        <f t="shared" si="308"/>
        <v/>
      </c>
      <c r="BL127" s="8" t="str">
        <f t="shared" si="309"/>
        <v/>
      </c>
      <c r="BM127" s="8" t="str">
        <f t="shared" si="310"/>
        <v/>
      </c>
      <c r="BN127" s="8" t="str">
        <f t="shared" si="311"/>
        <v/>
      </c>
      <c r="BO127" s="8" t="str">
        <f t="shared" si="312"/>
        <v/>
      </c>
      <c r="BP127" s="8" t="str">
        <f t="shared" si="313"/>
        <v/>
      </c>
      <c r="BQ127" s="8" t="str">
        <f t="shared" si="314"/>
        <v/>
      </c>
      <c r="BR127" s="8" t="str">
        <f t="shared" si="315"/>
        <v/>
      </c>
      <c r="BS127" s="8" t="str">
        <f t="shared" si="316"/>
        <v/>
      </c>
      <c r="BT127" s="8" t="str">
        <f t="shared" si="317"/>
        <v/>
      </c>
      <c r="BU127" s="8" t="str">
        <f t="shared" si="318"/>
        <v/>
      </c>
      <c r="BV127" s="8" t="str">
        <f t="shared" si="319"/>
        <v/>
      </c>
      <c r="BW127" s="8" t="str">
        <f t="shared" si="320"/>
        <v/>
      </c>
      <c r="BX127" s="8" t="str">
        <f t="shared" si="321"/>
        <v/>
      </c>
      <c r="BY127" s="8" t="str">
        <f t="shared" si="322"/>
        <v/>
      </c>
      <c r="BZ127" s="8" t="str">
        <f t="shared" si="323"/>
        <v/>
      </c>
      <c r="CA127" s="8" t="str">
        <f t="shared" si="324"/>
        <v/>
      </c>
      <c r="CK127" s="8" t="s">
        <v>130</v>
      </c>
      <c r="CL127" s="8" t="s">
        <v>52</v>
      </c>
      <c r="DI127" s="8" t="s">
        <v>6087</v>
      </c>
    </row>
    <row r="128" spans="29:114" x14ac:dyDescent="0.2">
      <c r="AC128" s="8" t="s">
        <v>5125</v>
      </c>
      <c r="AD128" s="8" t="s">
        <v>5955</v>
      </c>
      <c r="AE128" s="8" t="str">
        <f t="shared" si="276"/>
        <v/>
      </c>
      <c r="AF128" s="8" t="str">
        <f t="shared" si="277"/>
        <v/>
      </c>
      <c r="AG128" s="8" t="str">
        <f t="shared" si="278"/>
        <v/>
      </c>
      <c r="AH128" s="8" t="str">
        <f t="shared" si="279"/>
        <v/>
      </c>
      <c r="AI128" s="8" t="str">
        <f t="shared" si="280"/>
        <v/>
      </c>
      <c r="AJ128" s="8" t="str">
        <f t="shared" si="281"/>
        <v/>
      </c>
      <c r="AK128" s="8" t="str">
        <f t="shared" si="282"/>
        <v/>
      </c>
      <c r="AL128" s="8" t="str">
        <f t="shared" si="283"/>
        <v/>
      </c>
      <c r="AM128" s="8" t="str">
        <f t="shared" si="284"/>
        <v/>
      </c>
      <c r="AN128" s="8" t="str">
        <f t="shared" si="285"/>
        <v/>
      </c>
      <c r="AO128" s="8" t="str">
        <f t="shared" si="286"/>
        <v/>
      </c>
      <c r="AP128" s="8" t="str">
        <f t="shared" si="287"/>
        <v/>
      </c>
      <c r="AQ128" s="8" t="str">
        <f t="shared" si="288"/>
        <v/>
      </c>
      <c r="AR128" s="8" t="str">
        <f t="shared" si="289"/>
        <v/>
      </c>
      <c r="AS128" s="8" t="str">
        <f t="shared" si="290"/>
        <v/>
      </c>
      <c r="AT128" s="8" t="str">
        <f t="shared" si="291"/>
        <v/>
      </c>
      <c r="AU128" s="8" t="str">
        <f t="shared" si="292"/>
        <v/>
      </c>
      <c r="AV128" s="8" t="str">
        <f t="shared" si="293"/>
        <v/>
      </c>
      <c r="AW128" s="8" t="str">
        <f t="shared" si="294"/>
        <v/>
      </c>
      <c r="AX128" s="8" t="str">
        <f t="shared" si="295"/>
        <v/>
      </c>
      <c r="AY128" s="8" t="str">
        <f t="shared" si="296"/>
        <v/>
      </c>
      <c r="AZ128" s="8" t="str">
        <f t="shared" si="297"/>
        <v/>
      </c>
      <c r="BA128" s="8" t="str">
        <f t="shared" si="298"/>
        <v/>
      </c>
      <c r="BB128" s="8" t="str">
        <f t="shared" si="299"/>
        <v/>
      </c>
      <c r="BC128" s="8" t="str">
        <f t="shared" si="300"/>
        <v/>
      </c>
      <c r="BD128" s="8" t="str">
        <f t="shared" si="301"/>
        <v/>
      </c>
      <c r="BE128" s="8" t="str">
        <f t="shared" si="302"/>
        <v/>
      </c>
      <c r="BF128" s="8" t="str">
        <f t="shared" si="303"/>
        <v/>
      </c>
      <c r="BG128" s="8" t="str">
        <f t="shared" si="304"/>
        <v/>
      </c>
      <c r="BH128" s="8" t="str">
        <f t="shared" si="305"/>
        <v/>
      </c>
      <c r="BI128" s="8" t="str">
        <f t="shared" si="306"/>
        <v/>
      </c>
      <c r="BJ128" s="8" t="str">
        <f t="shared" si="307"/>
        <v/>
      </c>
      <c r="BK128" s="8" t="str">
        <f t="shared" si="308"/>
        <v/>
      </c>
      <c r="BL128" s="8" t="str">
        <f t="shared" si="309"/>
        <v/>
      </c>
      <c r="BM128" s="8" t="str">
        <f t="shared" si="310"/>
        <v/>
      </c>
      <c r="BN128" s="8" t="str">
        <f t="shared" si="311"/>
        <v/>
      </c>
      <c r="BO128" s="8" t="str">
        <f t="shared" si="312"/>
        <v/>
      </c>
      <c r="BP128" s="8" t="str">
        <f t="shared" si="313"/>
        <v/>
      </c>
      <c r="BQ128" s="8" t="str">
        <f t="shared" si="314"/>
        <v/>
      </c>
      <c r="BR128" s="8" t="str">
        <f t="shared" si="315"/>
        <v/>
      </c>
      <c r="BS128" s="8" t="str">
        <f t="shared" si="316"/>
        <v/>
      </c>
      <c r="BT128" s="8" t="str">
        <f t="shared" si="317"/>
        <v/>
      </c>
      <c r="BU128" s="8" t="str">
        <f t="shared" si="318"/>
        <v/>
      </c>
      <c r="BV128" s="8" t="str">
        <f t="shared" si="319"/>
        <v/>
      </c>
      <c r="BW128" s="8" t="str">
        <f t="shared" si="320"/>
        <v/>
      </c>
      <c r="BX128" s="8" t="str">
        <f t="shared" si="321"/>
        <v/>
      </c>
      <c r="BY128" s="8" t="str">
        <f t="shared" si="322"/>
        <v/>
      </c>
      <c r="BZ128" s="8" t="str">
        <f t="shared" si="323"/>
        <v/>
      </c>
      <c r="CA128" s="8" t="str">
        <f t="shared" si="324"/>
        <v/>
      </c>
      <c r="CK128" s="8" t="s">
        <v>131</v>
      </c>
      <c r="CL128" s="8" t="s">
        <v>32</v>
      </c>
      <c r="DI128" s="8" t="s">
        <v>3287</v>
      </c>
      <c r="DJ128" s="8" t="s">
        <v>3185</v>
      </c>
    </row>
    <row r="129" spans="29:114" x14ac:dyDescent="0.2">
      <c r="AC129" s="8" t="s">
        <v>5001</v>
      </c>
      <c r="AD129" s="8" t="s">
        <v>5956</v>
      </c>
      <c r="AE129" s="8" t="str">
        <f t="shared" si="276"/>
        <v/>
      </c>
      <c r="AF129" s="8" t="str">
        <f t="shared" si="277"/>
        <v/>
      </c>
      <c r="AG129" s="8" t="str">
        <f t="shared" si="278"/>
        <v/>
      </c>
      <c r="AH129" s="8" t="str">
        <f t="shared" si="279"/>
        <v/>
      </c>
      <c r="AI129" s="8" t="str">
        <f t="shared" si="280"/>
        <v/>
      </c>
      <c r="AJ129" s="8" t="str">
        <f t="shared" si="281"/>
        <v/>
      </c>
      <c r="AK129" s="8" t="str">
        <f t="shared" si="282"/>
        <v/>
      </c>
      <c r="AL129" s="8" t="str">
        <f t="shared" si="283"/>
        <v/>
      </c>
      <c r="AM129" s="8" t="str">
        <f t="shared" si="284"/>
        <v/>
      </c>
      <c r="AN129" s="8" t="str">
        <f t="shared" si="285"/>
        <v/>
      </c>
      <c r="AO129" s="8" t="str">
        <f t="shared" si="286"/>
        <v/>
      </c>
      <c r="AP129" s="8" t="str">
        <f t="shared" si="287"/>
        <v/>
      </c>
      <c r="AQ129" s="8" t="str">
        <f t="shared" si="288"/>
        <v/>
      </c>
      <c r="AR129" s="8" t="str">
        <f t="shared" si="289"/>
        <v/>
      </c>
      <c r="AS129" s="8" t="str">
        <f t="shared" si="290"/>
        <v/>
      </c>
      <c r="AT129" s="8" t="str">
        <f t="shared" si="291"/>
        <v/>
      </c>
      <c r="AU129" s="8" t="str">
        <f t="shared" si="292"/>
        <v/>
      </c>
      <c r="AV129" s="8" t="str">
        <f t="shared" si="293"/>
        <v/>
      </c>
      <c r="AW129" s="8" t="str">
        <f t="shared" si="294"/>
        <v/>
      </c>
      <c r="AX129" s="8" t="str">
        <f t="shared" si="295"/>
        <v/>
      </c>
      <c r="AY129" s="8" t="str">
        <f t="shared" si="296"/>
        <v/>
      </c>
      <c r="AZ129" s="8" t="str">
        <f t="shared" si="297"/>
        <v/>
      </c>
      <c r="BA129" s="8" t="str">
        <f t="shared" si="298"/>
        <v/>
      </c>
      <c r="BB129" s="8" t="str">
        <f t="shared" si="299"/>
        <v/>
      </c>
      <c r="BC129" s="8" t="str">
        <f t="shared" si="300"/>
        <v/>
      </c>
      <c r="BD129" s="8" t="str">
        <f t="shared" si="301"/>
        <v/>
      </c>
      <c r="BE129" s="8" t="str">
        <f t="shared" si="302"/>
        <v/>
      </c>
      <c r="BF129" s="8" t="str">
        <f t="shared" si="303"/>
        <v/>
      </c>
      <c r="BG129" s="8" t="str">
        <f t="shared" si="304"/>
        <v/>
      </c>
      <c r="BH129" s="8" t="str">
        <f t="shared" si="305"/>
        <v/>
      </c>
      <c r="BI129" s="8" t="str">
        <f t="shared" si="306"/>
        <v/>
      </c>
      <c r="BJ129" s="8" t="str">
        <f t="shared" si="307"/>
        <v/>
      </c>
      <c r="BK129" s="8" t="str">
        <f t="shared" si="308"/>
        <v/>
      </c>
      <c r="BL129" s="8" t="str">
        <f t="shared" si="309"/>
        <v/>
      </c>
      <c r="BM129" s="8" t="str">
        <f t="shared" si="310"/>
        <v/>
      </c>
      <c r="BN129" s="8" t="str">
        <f t="shared" si="311"/>
        <v/>
      </c>
      <c r="BO129" s="8" t="str">
        <f t="shared" si="312"/>
        <v/>
      </c>
      <c r="BP129" s="8" t="str">
        <f t="shared" si="313"/>
        <v/>
      </c>
      <c r="BQ129" s="8" t="str">
        <f t="shared" si="314"/>
        <v/>
      </c>
      <c r="BR129" s="8" t="str">
        <f t="shared" si="315"/>
        <v/>
      </c>
      <c r="BS129" s="8" t="str">
        <f t="shared" si="316"/>
        <v/>
      </c>
      <c r="BT129" s="8" t="str">
        <f t="shared" si="317"/>
        <v/>
      </c>
      <c r="BU129" s="8" t="str">
        <f t="shared" si="318"/>
        <v/>
      </c>
      <c r="BV129" s="8" t="str">
        <f t="shared" si="319"/>
        <v/>
      </c>
      <c r="BW129" s="8" t="str">
        <f t="shared" si="320"/>
        <v/>
      </c>
      <c r="BX129" s="8" t="str">
        <f t="shared" si="321"/>
        <v/>
      </c>
      <c r="BY129" s="8" t="str">
        <f t="shared" si="322"/>
        <v/>
      </c>
      <c r="BZ129" s="8" t="str">
        <f t="shared" si="323"/>
        <v/>
      </c>
      <c r="CA129" s="8" t="str">
        <f t="shared" si="324"/>
        <v/>
      </c>
      <c r="CK129" s="8" t="s">
        <v>132</v>
      </c>
      <c r="CL129" s="8" t="s">
        <v>55</v>
      </c>
      <c r="DI129" s="8" t="s">
        <v>3289</v>
      </c>
      <c r="DJ129" s="8" t="s">
        <v>3288</v>
      </c>
    </row>
    <row r="130" spans="29:114" x14ac:dyDescent="0.2">
      <c r="AC130" s="8" t="s">
        <v>5126</v>
      </c>
      <c r="AD130" s="8" t="s">
        <v>5957</v>
      </c>
      <c r="AE130" s="8" t="str">
        <f t="shared" si="276"/>
        <v/>
      </c>
      <c r="AF130" s="8" t="str">
        <f t="shared" si="277"/>
        <v/>
      </c>
      <c r="AG130" s="8" t="str">
        <f t="shared" si="278"/>
        <v/>
      </c>
      <c r="AH130" s="8" t="str">
        <f t="shared" si="279"/>
        <v/>
      </c>
      <c r="AI130" s="8" t="str">
        <f t="shared" si="280"/>
        <v/>
      </c>
      <c r="AJ130" s="8" t="str">
        <f t="shared" si="281"/>
        <v/>
      </c>
      <c r="AK130" s="8" t="str">
        <f t="shared" si="282"/>
        <v/>
      </c>
      <c r="AL130" s="8" t="str">
        <f t="shared" si="283"/>
        <v/>
      </c>
      <c r="AM130" s="8" t="str">
        <f t="shared" si="284"/>
        <v/>
      </c>
      <c r="AN130" s="8" t="str">
        <f t="shared" si="285"/>
        <v/>
      </c>
      <c r="AO130" s="8" t="str">
        <f t="shared" si="286"/>
        <v/>
      </c>
      <c r="AP130" s="8" t="str">
        <f t="shared" si="287"/>
        <v/>
      </c>
      <c r="AQ130" s="8" t="str">
        <f t="shared" si="288"/>
        <v/>
      </c>
      <c r="AR130" s="8" t="str">
        <f t="shared" si="289"/>
        <v/>
      </c>
      <c r="AS130" s="8" t="str">
        <f t="shared" si="290"/>
        <v/>
      </c>
      <c r="AT130" s="8" t="str">
        <f t="shared" si="291"/>
        <v/>
      </c>
      <c r="AU130" s="8" t="str">
        <f t="shared" si="292"/>
        <v/>
      </c>
      <c r="AV130" s="8" t="str">
        <f t="shared" si="293"/>
        <v/>
      </c>
      <c r="AW130" s="8" t="str">
        <f t="shared" si="294"/>
        <v/>
      </c>
      <c r="AX130" s="8" t="str">
        <f t="shared" si="295"/>
        <v/>
      </c>
      <c r="AY130" s="8" t="str">
        <f t="shared" si="296"/>
        <v/>
      </c>
      <c r="AZ130" s="8" t="str">
        <f t="shared" si="297"/>
        <v/>
      </c>
      <c r="BA130" s="8" t="str">
        <f t="shared" si="298"/>
        <v/>
      </c>
      <c r="BB130" s="8" t="str">
        <f t="shared" si="299"/>
        <v/>
      </c>
      <c r="BC130" s="8" t="str">
        <f t="shared" si="300"/>
        <v/>
      </c>
      <c r="BD130" s="8" t="str">
        <f t="shared" si="301"/>
        <v/>
      </c>
      <c r="BE130" s="8" t="str">
        <f t="shared" si="302"/>
        <v/>
      </c>
      <c r="BF130" s="8" t="str">
        <f t="shared" si="303"/>
        <v/>
      </c>
      <c r="BG130" s="8" t="str">
        <f t="shared" si="304"/>
        <v/>
      </c>
      <c r="BH130" s="8" t="str">
        <f t="shared" si="305"/>
        <v/>
      </c>
      <c r="BI130" s="8" t="str">
        <f t="shared" si="306"/>
        <v/>
      </c>
      <c r="BJ130" s="8" t="str">
        <f t="shared" si="307"/>
        <v/>
      </c>
      <c r="BK130" s="8" t="str">
        <f t="shared" si="308"/>
        <v/>
      </c>
      <c r="BL130" s="8" t="str">
        <f t="shared" si="309"/>
        <v/>
      </c>
      <c r="BM130" s="8" t="str">
        <f t="shared" si="310"/>
        <v/>
      </c>
      <c r="BN130" s="8" t="str">
        <f t="shared" si="311"/>
        <v/>
      </c>
      <c r="BO130" s="8" t="str">
        <f t="shared" si="312"/>
        <v/>
      </c>
      <c r="BP130" s="8" t="str">
        <f t="shared" si="313"/>
        <v/>
      </c>
      <c r="BQ130" s="8" t="str">
        <f t="shared" si="314"/>
        <v/>
      </c>
      <c r="BR130" s="8" t="str">
        <f t="shared" si="315"/>
        <v/>
      </c>
      <c r="BS130" s="8" t="str">
        <f t="shared" si="316"/>
        <v/>
      </c>
      <c r="BT130" s="8" t="str">
        <f t="shared" si="317"/>
        <v/>
      </c>
      <c r="BU130" s="8" t="str">
        <f t="shared" si="318"/>
        <v/>
      </c>
      <c r="BV130" s="8" t="str">
        <f t="shared" si="319"/>
        <v/>
      </c>
      <c r="BW130" s="8" t="str">
        <f t="shared" si="320"/>
        <v/>
      </c>
      <c r="BX130" s="8" t="str">
        <f t="shared" si="321"/>
        <v/>
      </c>
      <c r="BY130" s="8" t="str">
        <f t="shared" si="322"/>
        <v/>
      </c>
      <c r="BZ130" s="8" t="str">
        <f t="shared" si="323"/>
        <v/>
      </c>
      <c r="CA130" s="8" t="str">
        <f t="shared" si="324"/>
        <v/>
      </c>
      <c r="CK130" s="8" t="s">
        <v>133</v>
      </c>
      <c r="CL130" s="8" t="s">
        <v>35</v>
      </c>
      <c r="DI130" s="8" t="s">
        <v>3291</v>
      </c>
      <c r="DJ130" s="8" t="s">
        <v>3290</v>
      </c>
    </row>
    <row r="131" spans="29:114" x14ac:dyDescent="0.2">
      <c r="AC131" s="8" t="s">
        <v>4916</v>
      </c>
      <c r="AD131" s="8" t="s">
        <v>5958</v>
      </c>
      <c r="AE131" s="8" t="str">
        <f t="shared" si="276"/>
        <v/>
      </c>
      <c r="AF131" s="8" t="str">
        <f t="shared" si="277"/>
        <v/>
      </c>
      <c r="AG131" s="8" t="str">
        <f t="shared" si="278"/>
        <v/>
      </c>
      <c r="AH131" s="8" t="str">
        <f t="shared" si="279"/>
        <v/>
      </c>
      <c r="AI131" s="8" t="str">
        <f t="shared" si="280"/>
        <v/>
      </c>
      <c r="AJ131" s="8" t="str">
        <f t="shared" si="281"/>
        <v/>
      </c>
      <c r="AK131" s="8" t="str">
        <f t="shared" si="282"/>
        <v/>
      </c>
      <c r="AL131" s="8" t="str">
        <f t="shared" si="283"/>
        <v/>
      </c>
      <c r="AM131" s="8" t="str">
        <f t="shared" si="284"/>
        <v/>
      </c>
      <c r="AN131" s="8" t="str">
        <f t="shared" si="285"/>
        <v/>
      </c>
      <c r="AO131" s="8" t="str">
        <f t="shared" si="286"/>
        <v/>
      </c>
      <c r="AP131" s="8" t="str">
        <f t="shared" si="287"/>
        <v/>
      </c>
      <c r="AQ131" s="8" t="str">
        <f t="shared" si="288"/>
        <v/>
      </c>
      <c r="AR131" s="8" t="str">
        <f t="shared" si="289"/>
        <v/>
      </c>
      <c r="AS131" s="8" t="str">
        <f t="shared" si="290"/>
        <v/>
      </c>
      <c r="AT131" s="8" t="str">
        <f t="shared" si="291"/>
        <v/>
      </c>
      <c r="AU131" s="8" t="str">
        <f t="shared" si="292"/>
        <v/>
      </c>
      <c r="AV131" s="8" t="str">
        <f t="shared" si="293"/>
        <v/>
      </c>
      <c r="AW131" s="8" t="str">
        <f t="shared" si="294"/>
        <v/>
      </c>
      <c r="AX131" s="8" t="str">
        <f t="shared" si="295"/>
        <v/>
      </c>
      <c r="AY131" s="8" t="str">
        <f t="shared" si="296"/>
        <v/>
      </c>
      <c r="AZ131" s="8" t="str">
        <f t="shared" si="297"/>
        <v/>
      </c>
      <c r="BA131" s="8" t="str">
        <f t="shared" si="298"/>
        <v/>
      </c>
      <c r="BB131" s="8" t="str">
        <f t="shared" si="299"/>
        <v/>
      </c>
      <c r="BC131" s="8" t="str">
        <f t="shared" si="300"/>
        <v/>
      </c>
      <c r="BD131" s="8" t="str">
        <f t="shared" si="301"/>
        <v/>
      </c>
      <c r="BE131" s="8" t="str">
        <f t="shared" si="302"/>
        <v/>
      </c>
      <c r="BF131" s="8" t="str">
        <f t="shared" si="303"/>
        <v/>
      </c>
      <c r="BG131" s="8" t="str">
        <f t="shared" si="304"/>
        <v/>
      </c>
      <c r="BH131" s="8" t="str">
        <f t="shared" si="305"/>
        <v/>
      </c>
      <c r="BI131" s="8" t="str">
        <f t="shared" si="306"/>
        <v/>
      </c>
      <c r="BJ131" s="8" t="str">
        <f t="shared" si="307"/>
        <v/>
      </c>
      <c r="BK131" s="8" t="str">
        <f t="shared" si="308"/>
        <v/>
      </c>
      <c r="BL131" s="8" t="str">
        <f t="shared" si="309"/>
        <v/>
      </c>
      <c r="BM131" s="8" t="str">
        <f t="shared" si="310"/>
        <v/>
      </c>
      <c r="BN131" s="8" t="str">
        <f t="shared" si="311"/>
        <v/>
      </c>
      <c r="BO131" s="8" t="str">
        <f t="shared" si="312"/>
        <v/>
      </c>
      <c r="BP131" s="8" t="str">
        <f t="shared" si="313"/>
        <v/>
      </c>
      <c r="BQ131" s="8" t="str">
        <f t="shared" si="314"/>
        <v/>
      </c>
      <c r="BR131" s="8" t="str">
        <f t="shared" si="315"/>
        <v/>
      </c>
      <c r="BS131" s="8" t="str">
        <f t="shared" si="316"/>
        <v/>
      </c>
      <c r="BT131" s="8" t="str">
        <f t="shared" si="317"/>
        <v/>
      </c>
      <c r="BU131" s="8" t="str">
        <f t="shared" si="318"/>
        <v/>
      </c>
      <c r="BV131" s="8" t="str">
        <f t="shared" si="319"/>
        <v/>
      </c>
      <c r="BW131" s="8" t="str">
        <f t="shared" si="320"/>
        <v/>
      </c>
      <c r="BX131" s="8" t="str">
        <f t="shared" si="321"/>
        <v/>
      </c>
      <c r="BY131" s="8" t="str">
        <f t="shared" si="322"/>
        <v/>
      </c>
      <c r="BZ131" s="8" t="str">
        <f t="shared" si="323"/>
        <v/>
      </c>
      <c r="CA131" s="8" t="str">
        <f t="shared" si="324"/>
        <v/>
      </c>
      <c r="CK131" s="8" t="s">
        <v>134</v>
      </c>
      <c r="CL131" s="8" t="s">
        <v>58</v>
      </c>
      <c r="DI131" s="8" t="s">
        <v>3292</v>
      </c>
      <c r="DJ131" s="8" t="s">
        <v>3216</v>
      </c>
    </row>
    <row r="132" spans="29:114" x14ac:dyDescent="0.2">
      <c r="AC132" s="8" t="s">
        <v>5088</v>
      </c>
      <c r="AD132" s="8" t="s">
        <v>5959</v>
      </c>
      <c r="AE132" s="8" t="str">
        <f t="shared" si="276"/>
        <v/>
      </c>
      <c r="AF132" s="8" t="str">
        <f t="shared" si="277"/>
        <v/>
      </c>
      <c r="AG132" s="8" t="str">
        <f t="shared" si="278"/>
        <v/>
      </c>
      <c r="AH132" s="8" t="str">
        <f t="shared" si="279"/>
        <v/>
      </c>
      <c r="AI132" s="8" t="str">
        <f t="shared" si="280"/>
        <v/>
      </c>
      <c r="AJ132" s="8" t="str">
        <f t="shared" si="281"/>
        <v/>
      </c>
      <c r="AK132" s="8" t="str">
        <f t="shared" si="282"/>
        <v/>
      </c>
      <c r="AL132" s="8" t="str">
        <f t="shared" si="283"/>
        <v/>
      </c>
      <c r="AM132" s="8" t="str">
        <f t="shared" si="284"/>
        <v/>
      </c>
      <c r="AN132" s="8" t="str">
        <f t="shared" si="285"/>
        <v/>
      </c>
      <c r="AO132" s="8" t="str">
        <f t="shared" si="286"/>
        <v/>
      </c>
      <c r="AP132" s="8" t="str">
        <f t="shared" si="287"/>
        <v/>
      </c>
      <c r="AQ132" s="8" t="str">
        <f t="shared" si="288"/>
        <v/>
      </c>
      <c r="AR132" s="8" t="str">
        <f t="shared" si="289"/>
        <v/>
      </c>
      <c r="AS132" s="8" t="str">
        <f t="shared" si="290"/>
        <v/>
      </c>
      <c r="AT132" s="8" t="str">
        <f t="shared" si="291"/>
        <v/>
      </c>
      <c r="AU132" s="8" t="str">
        <f t="shared" si="292"/>
        <v/>
      </c>
      <c r="AV132" s="8" t="str">
        <f t="shared" si="293"/>
        <v/>
      </c>
      <c r="AW132" s="8" t="str">
        <f t="shared" si="294"/>
        <v/>
      </c>
      <c r="AX132" s="8" t="str">
        <f t="shared" si="295"/>
        <v/>
      </c>
      <c r="AY132" s="8" t="str">
        <f t="shared" si="296"/>
        <v/>
      </c>
      <c r="AZ132" s="8" t="str">
        <f t="shared" si="297"/>
        <v/>
      </c>
      <c r="BA132" s="8" t="str">
        <f t="shared" si="298"/>
        <v/>
      </c>
      <c r="BB132" s="8" t="str">
        <f t="shared" si="299"/>
        <v/>
      </c>
      <c r="BC132" s="8" t="str">
        <f t="shared" si="300"/>
        <v/>
      </c>
      <c r="BD132" s="8" t="str">
        <f t="shared" si="301"/>
        <v/>
      </c>
      <c r="BE132" s="8" t="str">
        <f t="shared" si="302"/>
        <v/>
      </c>
      <c r="BF132" s="8" t="str">
        <f t="shared" si="303"/>
        <v/>
      </c>
      <c r="BG132" s="8" t="str">
        <f t="shared" si="304"/>
        <v/>
      </c>
      <c r="BH132" s="8" t="str">
        <f t="shared" si="305"/>
        <v/>
      </c>
      <c r="BI132" s="8" t="str">
        <f t="shared" si="306"/>
        <v/>
      </c>
      <c r="BJ132" s="8" t="str">
        <f t="shared" si="307"/>
        <v/>
      </c>
      <c r="BK132" s="8" t="str">
        <f t="shared" si="308"/>
        <v/>
      </c>
      <c r="BL132" s="8" t="str">
        <f t="shared" si="309"/>
        <v/>
      </c>
      <c r="BM132" s="8" t="str">
        <f t="shared" si="310"/>
        <v/>
      </c>
      <c r="BN132" s="8" t="str">
        <f t="shared" si="311"/>
        <v/>
      </c>
      <c r="BO132" s="8" t="str">
        <f t="shared" si="312"/>
        <v/>
      </c>
      <c r="BP132" s="8" t="str">
        <f t="shared" si="313"/>
        <v/>
      </c>
      <c r="BQ132" s="8" t="str">
        <f t="shared" si="314"/>
        <v/>
      </c>
      <c r="BR132" s="8" t="str">
        <f t="shared" si="315"/>
        <v/>
      </c>
      <c r="BS132" s="8" t="str">
        <f t="shared" si="316"/>
        <v/>
      </c>
      <c r="BT132" s="8" t="str">
        <f t="shared" si="317"/>
        <v/>
      </c>
      <c r="BU132" s="8" t="str">
        <f t="shared" si="318"/>
        <v/>
      </c>
      <c r="BV132" s="8" t="str">
        <f t="shared" si="319"/>
        <v/>
      </c>
      <c r="BW132" s="8" t="str">
        <f t="shared" si="320"/>
        <v/>
      </c>
      <c r="BX132" s="8" t="str">
        <f t="shared" si="321"/>
        <v/>
      </c>
      <c r="BY132" s="8" t="str">
        <f t="shared" si="322"/>
        <v/>
      </c>
      <c r="BZ132" s="8" t="str">
        <f t="shared" si="323"/>
        <v/>
      </c>
      <c r="CA132" s="8" t="str">
        <f t="shared" si="324"/>
        <v/>
      </c>
      <c r="CK132" s="8" t="s">
        <v>135</v>
      </c>
      <c r="CL132" s="8" t="s">
        <v>60</v>
      </c>
      <c r="DI132" s="8" t="s">
        <v>3293</v>
      </c>
      <c r="DJ132" s="8" t="s">
        <v>3248</v>
      </c>
    </row>
    <row r="133" spans="29:114" x14ac:dyDescent="0.2">
      <c r="AC133" s="8" t="s">
        <v>5089</v>
      </c>
      <c r="AD133" s="8" t="s">
        <v>5960</v>
      </c>
      <c r="AE133" s="8" t="str">
        <f t="shared" ref="AE133:AE196" si="325">IF($H$2=$AA$3,$AC133,IF($H$2=$AA$4,$AD133,""))</f>
        <v/>
      </c>
      <c r="AF133" s="8" t="str">
        <f t="shared" ref="AF133:AF196" si="326">IF($H$3=$AA$3,$AC133,IF($H$3=$AA$4,$AD133,""))</f>
        <v/>
      </c>
      <c r="AG133" s="8" t="str">
        <f t="shared" ref="AG133:AG196" si="327">IF($H$4=$AA$3,$AC133,IF($H$4=$AA$4,$AD133,""))</f>
        <v/>
      </c>
      <c r="AH133" s="8" t="str">
        <f t="shared" ref="AH133:AH196" si="328">IF($H$5=$AA$3,$AC133,IF($H$5=$AA$4,$AD133,""))</f>
        <v/>
      </c>
      <c r="AI133" s="8" t="str">
        <f t="shared" ref="AI133:AI196" si="329">IF($H$6=$AA$3,$AC133,IF($H$6=$AA$4,$AD133,""))</f>
        <v/>
      </c>
      <c r="AJ133" s="8" t="str">
        <f t="shared" ref="AJ133:AJ196" si="330">IF($H$7=$AA$3,$AC133,IF($H$7=$AA$4,$AD133,""))</f>
        <v/>
      </c>
      <c r="AK133" s="8" t="str">
        <f t="shared" ref="AK133:AK196" si="331">IF($H$8=$AA$3,$AC133,IF($H$8=$AA$4,$AD133,""))</f>
        <v/>
      </c>
      <c r="AL133" s="8" t="str">
        <f t="shared" ref="AL133:AL196" si="332">IF($H$9=$AA$3,$AC133,IF($H$9=$AA$4,$AD133,""))</f>
        <v/>
      </c>
      <c r="AM133" s="8" t="str">
        <f t="shared" ref="AM133:AM196" si="333">IF($H$10=$AA$3,$AC133,IF($H$10=$AA$4,$AD133,""))</f>
        <v/>
      </c>
      <c r="AN133" s="8" t="str">
        <f t="shared" ref="AN133:AN196" si="334">IF($H$11=$AA$3,$AC133,IF($H$11=$AA$4,$AD133,""))</f>
        <v/>
      </c>
      <c r="AO133" s="8" t="str">
        <f t="shared" ref="AO133:AO196" si="335">IF($H$12=$AA$3,$AC133,IF($H$12=$AA$4,$AD133,""))</f>
        <v/>
      </c>
      <c r="AP133" s="8" t="str">
        <f t="shared" ref="AP133:AP196" si="336">IF($H$13=$AA$3,$AC133,IF($H$13=$AA$4,$AD133,""))</f>
        <v/>
      </c>
      <c r="AQ133" s="8" t="str">
        <f t="shared" ref="AQ133:AQ196" si="337">IF($H$14=$AA$3,$AC133,IF($H$14=$AA$4,$AD133,""))</f>
        <v/>
      </c>
      <c r="AR133" s="8" t="str">
        <f t="shared" ref="AR133:AR196" si="338">IF($H$15=$AA$3,$AC133,IF($H$15=$AA$4,$AD133,""))</f>
        <v/>
      </c>
      <c r="AS133" s="8" t="str">
        <f t="shared" ref="AS133:AS196" si="339">IF($H$16=$AA$3,$AC133,IF($H$16=$AA$4,$AD133,""))</f>
        <v/>
      </c>
      <c r="AT133" s="8" t="str">
        <f t="shared" ref="AT133:AT196" si="340">IF($H$17=$AA$3,$AC133,IF($H$17=$AA$4,$AD133,""))</f>
        <v/>
      </c>
      <c r="AU133" s="8" t="str">
        <f t="shared" ref="AU133:AU196" si="341">IF($H$18=$AA$3,$AC133,IF($H$18=$AA$4,$AD133,""))</f>
        <v/>
      </c>
      <c r="AV133" s="8" t="str">
        <f t="shared" ref="AV133:AV196" si="342">IF($H$19=$AA$3,$AC133,IF($H$19=$AA$4,$AD133,""))</f>
        <v/>
      </c>
      <c r="AW133" s="8" t="str">
        <f t="shared" ref="AW133:AW196" si="343">IF($H$20=$AA$3,$AC133,IF($H$20=$AA$4,$AD133,""))</f>
        <v/>
      </c>
      <c r="AX133" s="8" t="str">
        <f t="shared" ref="AX133:AX196" si="344">IF($H$21=$AA$3,$AC133,IF($H$21=$AA$4,$AD133,""))</f>
        <v/>
      </c>
      <c r="AY133" s="8" t="str">
        <f t="shared" ref="AY133:AY196" si="345">IF($H$22=$AA$3,$AC133,IF($H$22=$AA$4,$AD133,""))</f>
        <v/>
      </c>
      <c r="AZ133" s="8" t="str">
        <f t="shared" ref="AZ133:AZ196" si="346">IF($H$23=$AA$3,$AC133,IF($H$23=$AA$4,$AD133,""))</f>
        <v/>
      </c>
      <c r="BA133" s="8" t="str">
        <f t="shared" ref="BA133:BA196" si="347">IF($H$24=$AA$3,$AC133,IF($H$24=$AA$4,$AD133,""))</f>
        <v/>
      </c>
      <c r="BB133" s="8" t="str">
        <f t="shared" ref="BB133:BB196" si="348">IF($H$25=$AA$3,$AC133,IF($H$25=$AA$4,$AD133,""))</f>
        <v/>
      </c>
      <c r="BC133" s="8" t="str">
        <f t="shared" ref="BC133:BC196" si="349">IF($H$26=$AA$3,$AC133,IF($H$26=$AA$4,$AD133,""))</f>
        <v/>
      </c>
      <c r="BD133" s="8" t="str">
        <f t="shared" ref="BD133:BD196" si="350">IF($H$27=$AA$3,$AC133,IF($H$27=$AA$4,$AD133,""))</f>
        <v/>
      </c>
      <c r="BE133" s="8" t="str">
        <f t="shared" ref="BE133:BE196" si="351">IF($H$28=$AA$3,$AC133,IF($H$28=$AA$4,$AD133,""))</f>
        <v/>
      </c>
      <c r="BF133" s="8" t="str">
        <f t="shared" ref="BF133:BF196" si="352">IF($H$29=$AA$3,$AC133,IF($H$29=$AA$4,$AD133,""))</f>
        <v/>
      </c>
      <c r="BG133" s="8" t="str">
        <f t="shared" ref="BG133:BG196" si="353">IF($H$30=$AA$3,$AC133,IF($H$30=$AA$4,$AD133,""))</f>
        <v/>
      </c>
      <c r="BH133" s="8" t="str">
        <f t="shared" ref="BH133:BH196" si="354">IF($H$31=$AA$3,$AC133,IF($H$31=$AA$4,$AD133,""))</f>
        <v/>
      </c>
      <c r="BI133" s="8" t="str">
        <f t="shared" ref="BI133:BI196" si="355">IF($H$32=$AA$3,$AC133,IF($H$32=$AA$4,$AD133,""))</f>
        <v/>
      </c>
      <c r="BJ133" s="8" t="str">
        <f t="shared" ref="BJ133:BJ196" si="356">IF($H$33=$AA$3,$AC133,IF($H$33=$AA$4,$AD133,""))</f>
        <v/>
      </c>
      <c r="BK133" s="8" t="str">
        <f t="shared" ref="BK133:BK196" si="357">IF($H$34=$AA$3,$AC133,IF($H$34=$AA$4,$AD133,""))</f>
        <v/>
      </c>
      <c r="BL133" s="8" t="str">
        <f t="shared" ref="BL133:BL196" si="358">IF($H$35=$AA$3,$AC133,IF($H$35=$AA$4,$AD133,""))</f>
        <v/>
      </c>
      <c r="BM133" s="8" t="str">
        <f t="shared" ref="BM133:BM196" si="359">IF($H$36=$AA$3,$AC133,IF($H$36=$AA$4,$AD133,""))</f>
        <v/>
      </c>
      <c r="BN133" s="8" t="str">
        <f t="shared" ref="BN133:BN196" si="360">IF($H$37=$AA$3,$AC133,IF($H$37=$AA$4,$AD133,""))</f>
        <v/>
      </c>
      <c r="BO133" s="8" t="str">
        <f t="shared" ref="BO133:BO196" si="361">IF($H$38=$AA$3,$AC133,IF($H$38=$AA$4,$AD133,""))</f>
        <v/>
      </c>
      <c r="BP133" s="8" t="str">
        <f t="shared" ref="BP133:BP196" si="362">IF($H$39=$AA$3,$AC133,IF($H$39=$AA$4,$AD133,""))</f>
        <v/>
      </c>
      <c r="BQ133" s="8" t="str">
        <f t="shared" ref="BQ133:BQ196" si="363">IF($H$40=$AA$3,$AC133,IF($H$40=$AA$4,$AD133,""))</f>
        <v/>
      </c>
      <c r="BR133" s="8" t="str">
        <f t="shared" ref="BR133:BR196" si="364">IF($H$41=$AA$3,$AC133,IF($H$41=$AA$4,$AD133,""))</f>
        <v/>
      </c>
      <c r="BS133" s="8" t="str">
        <f t="shared" ref="BS133:BS196" si="365">IF($H$42=$AA$3,$AC133,IF($H$42=$AA$4,$AD133,""))</f>
        <v/>
      </c>
      <c r="BT133" s="8" t="str">
        <f t="shared" ref="BT133:BT196" si="366">IF($H$43=$AA$3,$AC133,IF($H$43=$AA$4,$AD133,""))</f>
        <v/>
      </c>
      <c r="BU133" s="8" t="str">
        <f t="shared" ref="BU133:BU196" si="367">IF($H$44=$AA$3,$AC133,IF($H$44=$AA$4,$AD133,""))</f>
        <v/>
      </c>
      <c r="BV133" s="8" t="str">
        <f t="shared" ref="BV133:BV196" si="368">IF($H$45=$AA$3,$AC133,IF($H$45=$AA$4,$AD133,""))</f>
        <v/>
      </c>
      <c r="BW133" s="8" t="str">
        <f t="shared" ref="BW133:BW196" si="369">IF($H$46=$AA$3,$AC133,IF($H$46=$AA$4,$AD133,""))</f>
        <v/>
      </c>
      <c r="BX133" s="8" t="str">
        <f t="shared" ref="BX133:BX196" si="370">IF($H$47=$AA$3,$AC133,IF($H$47=$AA$4,$AD133,""))</f>
        <v/>
      </c>
      <c r="BY133" s="8" t="str">
        <f t="shared" ref="BY133:BY196" si="371">IF($H$48=$AA$3,$AC133,IF($H$48=$AA$4,$AD133,""))</f>
        <v/>
      </c>
      <c r="BZ133" s="8" t="str">
        <f t="shared" ref="BZ133:BZ196" si="372">IF($H$49=$AA$3,$AC133,IF($H$49=$AA$4,$AD133,""))</f>
        <v/>
      </c>
      <c r="CA133" s="8" t="str">
        <f t="shared" ref="CA133:CA196" si="373">IF($H$50=$AA$3,$AC133,IF($H$50=$AA$4,$AD133,""))</f>
        <v/>
      </c>
      <c r="CK133" s="8" t="s">
        <v>136</v>
      </c>
      <c r="CL133" s="8" t="s">
        <v>44</v>
      </c>
      <c r="DI133" s="8" t="s">
        <v>3294</v>
      </c>
      <c r="DJ133" s="8" t="s">
        <v>3190</v>
      </c>
    </row>
    <row r="134" spans="29:114" x14ac:dyDescent="0.2">
      <c r="AC134" s="8" t="s">
        <v>5090</v>
      </c>
      <c r="AD134" s="8" t="s">
        <v>5961</v>
      </c>
      <c r="AE134" s="8" t="str">
        <f t="shared" si="325"/>
        <v/>
      </c>
      <c r="AF134" s="8" t="str">
        <f t="shared" si="326"/>
        <v/>
      </c>
      <c r="AG134" s="8" t="str">
        <f t="shared" si="327"/>
        <v/>
      </c>
      <c r="AH134" s="8" t="str">
        <f t="shared" si="328"/>
        <v/>
      </c>
      <c r="AI134" s="8" t="str">
        <f t="shared" si="329"/>
        <v/>
      </c>
      <c r="AJ134" s="8" t="str">
        <f t="shared" si="330"/>
        <v/>
      </c>
      <c r="AK134" s="8" t="str">
        <f t="shared" si="331"/>
        <v/>
      </c>
      <c r="AL134" s="8" t="str">
        <f t="shared" si="332"/>
        <v/>
      </c>
      <c r="AM134" s="8" t="str">
        <f t="shared" si="333"/>
        <v/>
      </c>
      <c r="AN134" s="8" t="str">
        <f t="shared" si="334"/>
        <v/>
      </c>
      <c r="AO134" s="8" t="str">
        <f t="shared" si="335"/>
        <v/>
      </c>
      <c r="AP134" s="8" t="str">
        <f t="shared" si="336"/>
        <v/>
      </c>
      <c r="AQ134" s="8" t="str">
        <f t="shared" si="337"/>
        <v/>
      </c>
      <c r="AR134" s="8" t="str">
        <f t="shared" si="338"/>
        <v/>
      </c>
      <c r="AS134" s="8" t="str">
        <f t="shared" si="339"/>
        <v/>
      </c>
      <c r="AT134" s="8" t="str">
        <f t="shared" si="340"/>
        <v/>
      </c>
      <c r="AU134" s="8" t="str">
        <f t="shared" si="341"/>
        <v/>
      </c>
      <c r="AV134" s="8" t="str">
        <f t="shared" si="342"/>
        <v/>
      </c>
      <c r="AW134" s="8" t="str">
        <f t="shared" si="343"/>
        <v/>
      </c>
      <c r="AX134" s="8" t="str">
        <f t="shared" si="344"/>
        <v/>
      </c>
      <c r="AY134" s="8" t="str">
        <f t="shared" si="345"/>
        <v/>
      </c>
      <c r="AZ134" s="8" t="str">
        <f t="shared" si="346"/>
        <v/>
      </c>
      <c r="BA134" s="8" t="str">
        <f t="shared" si="347"/>
        <v/>
      </c>
      <c r="BB134" s="8" t="str">
        <f t="shared" si="348"/>
        <v/>
      </c>
      <c r="BC134" s="8" t="str">
        <f t="shared" si="349"/>
        <v/>
      </c>
      <c r="BD134" s="8" t="str">
        <f t="shared" si="350"/>
        <v/>
      </c>
      <c r="BE134" s="8" t="str">
        <f t="shared" si="351"/>
        <v/>
      </c>
      <c r="BF134" s="8" t="str">
        <f t="shared" si="352"/>
        <v/>
      </c>
      <c r="BG134" s="8" t="str">
        <f t="shared" si="353"/>
        <v/>
      </c>
      <c r="BH134" s="8" t="str">
        <f t="shared" si="354"/>
        <v/>
      </c>
      <c r="BI134" s="8" t="str">
        <f t="shared" si="355"/>
        <v/>
      </c>
      <c r="BJ134" s="8" t="str">
        <f t="shared" si="356"/>
        <v/>
      </c>
      <c r="BK134" s="8" t="str">
        <f t="shared" si="357"/>
        <v/>
      </c>
      <c r="BL134" s="8" t="str">
        <f t="shared" si="358"/>
        <v/>
      </c>
      <c r="BM134" s="8" t="str">
        <f t="shared" si="359"/>
        <v/>
      </c>
      <c r="BN134" s="8" t="str">
        <f t="shared" si="360"/>
        <v/>
      </c>
      <c r="BO134" s="8" t="str">
        <f t="shared" si="361"/>
        <v/>
      </c>
      <c r="BP134" s="8" t="str">
        <f t="shared" si="362"/>
        <v/>
      </c>
      <c r="BQ134" s="8" t="str">
        <f t="shared" si="363"/>
        <v/>
      </c>
      <c r="BR134" s="8" t="str">
        <f t="shared" si="364"/>
        <v/>
      </c>
      <c r="BS134" s="8" t="str">
        <f t="shared" si="365"/>
        <v/>
      </c>
      <c r="BT134" s="8" t="str">
        <f t="shared" si="366"/>
        <v/>
      </c>
      <c r="BU134" s="8" t="str">
        <f t="shared" si="367"/>
        <v/>
      </c>
      <c r="BV134" s="8" t="str">
        <f t="shared" si="368"/>
        <v/>
      </c>
      <c r="BW134" s="8" t="str">
        <f t="shared" si="369"/>
        <v/>
      </c>
      <c r="BX134" s="8" t="str">
        <f t="shared" si="370"/>
        <v/>
      </c>
      <c r="BY134" s="8" t="str">
        <f t="shared" si="371"/>
        <v/>
      </c>
      <c r="BZ134" s="8" t="str">
        <f t="shared" si="372"/>
        <v/>
      </c>
      <c r="CA134" s="8" t="str">
        <f t="shared" si="373"/>
        <v/>
      </c>
      <c r="CK134" s="8" t="s">
        <v>137</v>
      </c>
      <c r="CL134" s="8" t="s">
        <v>33</v>
      </c>
      <c r="DI134" s="8" t="s">
        <v>3295</v>
      </c>
    </row>
    <row r="135" spans="29:114" x14ac:dyDescent="0.2">
      <c r="AC135" s="8" t="s">
        <v>5091</v>
      </c>
      <c r="AD135" s="8" t="s">
        <v>5962</v>
      </c>
      <c r="AE135" s="8" t="str">
        <f t="shared" si="325"/>
        <v/>
      </c>
      <c r="AF135" s="8" t="str">
        <f t="shared" si="326"/>
        <v/>
      </c>
      <c r="AG135" s="8" t="str">
        <f t="shared" si="327"/>
        <v/>
      </c>
      <c r="AH135" s="8" t="str">
        <f t="shared" si="328"/>
        <v/>
      </c>
      <c r="AI135" s="8" t="str">
        <f t="shared" si="329"/>
        <v/>
      </c>
      <c r="AJ135" s="8" t="str">
        <f t="shared" si="330"/>
        <v/>
      </c>
      <c r="AK135" s="8" t="str">
        <f t="shared" si="331"/>
        <v/>
      </c>
      <c r="AL135" s="8" t="str">
        <f t="shared" si="332"/>
        <v/>
      </c>
      <c r="AM135" s="8" t="str">
        <f t="shared" si="333"/>
        <v/>
      </c>
      <c r="AN135" s="8" t="str">
        <f t="shared" si="334"/>
        <v/>
      </c>
      <c r="AO135" s="8" t="str">
        <f t="shared" si="335"/>
        <v/>
      </c>
      <c r="AP135" s="8" t="str">
        <f t="shared" si="336"/>
        <v/>
      </c>
      <c r="AQ135" s="8" t="str">
        <f t="shared" si="337"/>
        <v/>
      </c>
      <c r="AR135" s="8" t="str">
        <f t="shared" si="338"/>
        <v/>
      </c>
      <c r="AS135" s="8" t="str">
        <f t="shared" si="339"/>
        <v/>
      </c>
      <c r="AT135" s="8" t="str">
        <f t="shared" si="340"/>
        <v/>
      </c>
      <c r="AU135" s="8" t="str">
        <f t="shared" si="341"/>
        <v/>
      </c>
      <c r="AV135" s="8" t="str">
        <f t="shared" si="342"/>
        <v/>
      </c>
      <c r="AW135" s="8" t="str">
        <f t="shared" si="343"/>
        <v/>
      </c>
      <c r="AX135" s="8" t="str">
        <f t="shared" si="344"/>
        <v/>
      </c>
      <c r="AY135" s="8" t="str">
        <f t="shared" si="345"/>
        <v/>
      </c>
      <c r="AZ135" s="8" t="str">
        <f t="shared" si="346"/>
        <v/>
      </c>
      <c r="BA135" s="8" t="str">
        <f t="shared" si="347"/>
        <v/>
      </c>
      <c r="BB135" s="8" t="str">
        <f t="shared" si="348"/>
        <v/>
      </c>
      <c r="BC135" s="8" t="str">
        <f t="shared" si="349"/>
        <v/>
      </c>
      <c r="BD135" s="8" t="str">
        <f t="shared" si="350"/>
        <v/>
      </c>
      <c r="BE135" s="8" t="str">
        <f t="shared" si="351"/>
        <v/>
      </c>
      <c r="BF135" s="8" t="str">
        <f t="shared" si="352"/>
        <v/>
      </c>
      <c r="BG135" s="8" t="str">
        <f t="shared" si="353"/>
        <v/>
      </c>
      <c r="BH135" s="8" t="str">
        <f t="shared" si="354"/>
        <v/>
      </c>
      <c r="BI135" s="8" t="str">
        <f t="shared" si="355"/>
        <v/>
      </c>
      <c r="BJ135" s="8" t="str">
        <f t="shared" si="356"/>
        <v/>
      </c>
      <c r="BK135" s="8" t="str">
        <f t="shared" si="357"/>
        <v/>
      </c>
      <c r="BL135" s="8" t="str">
        <f t="shared" si="358"/>
        <v/>
      </c>
      <c r="BM135" s="8" t="str">
        <f t="shared" si="359"/>
        <v/>
      </c>
      <c r="BN135" s="8" t="str">
        <f t="shared" si="360"/>
        <v/>
      </c>
      <c r="BO135" s="8" t="str">
        <f t="shared" si="361"/>
        <v/>
      </c>
      <c r="BP135" s="8" t="str">
        <f t="shared" si="362"/>
        <v/>
      </c>
      <c r="BQ135" s="8" t="str">
        <f t="shared" si="363"/>
        <v/>
      </c>
      <c r="BR135" s="8" t="str">
        <f t="shared" si="364"/>
        <v/>
      </c>
      <c r="BS135" s="8" t="str">
        <f t="shared" si="365"/>
        <v/>
      </c>
      <c r="BT135" s="8" t="str">
        <f t="shared" si="366"/>
        <v/>
      </c>
      <c r="BU135" s="8" t="str">
        <f t="shared" si="367"/>
        <v/>
      </c>
      <c r="BV135" s="8" t="str">
        <f t="shared" si="368"/>
        <v/>
      </c>
      <c r="BW135" s="8" t="str">
        <f t="shared" si="369"/>
        <v/>
      </c>
      <c r="BX135" s="8" t="str">
        <f t="shared" si="370"/>
        <v/>
      </c>
      <c r="BY135" s="8" t="str">
        <f t="shared" si="371"/>
        <v/>
      </c>
      <c r="BZ135" s="8" t="str">
        <f t="shared" si="372"/>
        <v/>
      </c>
      <c r="CA135" s="8" t="str">
        <f t="shared" si="373"/>
        <v/>
      </c>
      <c r="CK135" s="8" t="s">
        <v>6557</v>
      </c>
      <c r="CL135" s="8" t="s">
        <v>218</v>
      </c>
      <c r="DI135" s="8" t="s">
        <v>3296</v>
      </c>
    </row>
    <row r="136" spans="29:114" x14ac:dyDescent="0.2">
      <c r="AC136" s="8" t="s">
        <v>5759</v>
      </c>
      <c r="AD136" s="8" t="s">
        <v>5963</v>
      </c>
      <c r="AE136" s="8" t="str">
        <f t="shared" si="325"/>
        <v/>
      </c>
      <c r="AF136" s="8" t="str">
        <f t="shared" si="326"/>
        <v/>
      </c>
      <c r="AG136" s="8" t="str">
        <f t="shared" si="327"/>
        <v/>
      </c>
      <c r="AH136" s="8" t="str">
        <f t="shared" si="328"/>
        <v/>
      </c>
      <c r="AI136" s="8" t="str">
        <f t="shared" si="329"/>
        <v/>
      </c>
      <c r="AJ136" s="8" t="str">
        <f t="shared" si="330"/>
        <v/>
      </c>
      <c r="AK136" s="8" t="str">
        <f t="shared" si="331"/>
        <v/>
      </c>
      <c r="AL136" s="8" t="str">
        <f t="shared" si="332"/>
        <v/>
      </c>
      <c r="AM136" s="8" t="str">
        <f t="shared" si="333"/>
        <v/>
      </c>
      <c r="AN136" s="8" t="str">
        <f t="shared" si="334"/>
        <v/>
      </c>
      <c r="AO136" s="8" t="str">
        <f t="shared" si="335"/>
        <v/>
      </c>
      <c r="AP136" s="8" t="str">
        <f t="shared" si="336"/>
        <v/>
      </c>
      <c r="AQ136" s="8" t="str">
        <f t="shared" si="337"/>
        <v/>
      </c>
      <c r="AR136" s="8" t="str">
        <f t="shared" si="338"/>
        <v/>
      </c>
      <c r="AS136" s="8" t="str">
        <f t="shared" si="339"/>
        <v/>
      </c>
      <c r="AT136" s="8" t="str">
        <f t="shared" si="340"/>
        <v/>
      </c>
      <c r="AU136" s="8" t="str">
        <f t="shared" si="341"/>
        <v/>
      </c>
      <c r="AV136" s="8" t="str">
        <f t="shared" si="342"/>
        <v/>
      </c>
      <c r="AW136" s="8" t="str">
        <f t="shared" si="343"/>
        <v/>
      </c>
      <c r="AX136" s="8" t="str">
        <f t="shared" si="344"/>
        <v/>
      </c>
      <c r="AY136" s="8" t="str">
        <f t="shared" si="345"/>
        <v/>
      </c>
      <c r="AZ136" s="8" t="str">
        <f t="shared" si="346"/>
        <v/>
      </c>
      <c r="BA136" s="8" t="str">
        <f t="shared" si="347"/>
        <v/>
      </c>
      <c r="BB136" s="8" t="str">
        <f t="shared" si="348"/>
        <v/>
      </c>
      <c r="BC136" s="8" t="str">
        <f t="shared" si="349"/>
        <v/>
      </c>
      <c r="BD136" s="8" t="str">
        <f t="shared" si="350"/>
        <v/>
      </c>
      <c r="BE136" s="8" t="str">
        <f t="shared" si="351"/>
        <v/>
      </c>
      <c r="BF136" s="8" t="str">
        <f t="shared" si="352"/>
        <v/>
      </c>
      <c r="BG136" s="8" t="str">
        <f t="shared" si="353"/>
        <v/>
      </c>
      <c r="BH136" s="8" t="str">
        <f t="shared" si="354"/>
        <v/>
      </c>
      <c r="BI136" s="8" t="str">
        <f t="shared" si="355"/>
        <v/>
      </c>
      <c r="BJ136" s="8" t="str">
        <f t="shared" si="356"/>
        <v/>
      </c>
      <c r="BK136" s="8" t="str">
        <f t="shared" si="357"/>
        <v/>
      </c>
      <c r="BL136" s="8" t="str">
        <f t="shared" si="358"/>
        <v/>
      </c>
      <c r="BM136" s="8" t="str">
        <f t="shared" si="359"/>
        <v/>
      </c>
      <c r="BN136" s="8" t="str">
        <f t="shared" si="360"/>
        <v/>
      </c>
      <c r="BO136" s="8" t="str">
        <f t="shared" si="361"/>
        <v/>
      </c>
      <c r="BP136" s="8" t="str">
        <f t="shared" si="362"/>
        <v/>
      </c>
      <c r="BQ136" s="8" t="str">
        <f t="shared" si="363"/>
        <v/>
      </c>
      <c r="BR136" s="8" t="str">
        <f t="shared" si="364"/>
        <v/>
      </c>
      <c r="BS136" s="8" t="str">
        <f t="shared" si="365"/>
        <v/>
      </c>
      <c r="BT136" s="8" t="str">
        <f t="shared" si="366"/>
        <v/>
      </c>
      <c r="BU136" s="8" t="str">
        <f t="shared" si="367"/>
        <v/>
      </c>
      <c r="BV136" s="8" t="str">
        <f t="shared" si="368"/>
        <v/>
      </c>
      <c r="BW136" s="8" t="str">
        <f t="shared" si="369"/>
        <v/>
      </c>
      <c r="BX136" s="8" t="str">
        <f t="shared" si="370"/>
        <v/>
      </c>
      <c r="BY136" s="8" t="str">
        <f t="shared" si="371"/>
        <v/>
      </c>
      <c r="BZ136" s="8" t="str">
        <f t="shared" si="372"/>
        <v/>
      </c>
      <c r="CA136" s="8" t="str">
        <f t="shared" si="373"/>
        <v/>
      </c>
      <c r="CK136" s="8" t="s">
        <v>139</v>
      </c>
      <c r="CL136" s="8" t="s">
        <v>140</v>
      </c>
      <c r="DI136" s="8" t="s">
        <v>3297</v>
      </c>
    </row>
    <row r="137" spans="29:114" x14ac:dyDescent="0.2">
      <c r="AC137" s="8" t="s">
        <v>5758</v>
      </c>
      <c r="AD137" s="8" t="s">
        <v>5964</v>
      </c>
      <c r="AE137" s="8" t="str">
        <f t="shared" si="325"/>
        <v/>
      </c>
      <c r="AF137" s="8" t="str">
        <f t="shared" si="326"/>
        <v/>
      </c>
      <c r="AG137" s="8" t="str">
        <f t="shared" si="327"/>
        <v/>
      </c>
      <c r="AH137" s="8" t="str">
        <f t="shared" si="328"/>
        <v/>
      </c>
      <c r="AI137" s="8" t="str">
        <f t="shared" si="329"/>
        <v/>
      </c>
      <c r="AJ137" s="8" t="str">
        <f t="shared" si="330"/>
        <v/>
      </c>
      <c r="AK137" s="8" t="str">
        <f t="shared" si="331"/>
        <v/>
      </c>
      <c r="AL137" s="8" t="str">
        <f t="shared" si="332"/>
        <v/>
      </c>
      <c r="AM137" s="8" t="str">
        <f t="shared" si="333"/>
        <v/>
      </c>
      <c r="AN137" s="8" t="str">
        <f t="shared" si="334"/>
        <v/>
      </c>
      <c r="AO137" s="8" t="str">
        <f t="shared" si="335"/>
        <v/>
      </c>
      <c r="AP137" s="8" t="str">
        <f t="shared" si="336"/>
        <v/>
      </c>
      <c r="AQ137" s="8" t="str">
        <f t="shared" si="337"/>
        <v/>
      </c>
      <c r="AR137" s="8" t="str">
        <f t="shared" si="338"/>
        <v/>
      </c>
      <c r="AS137" s="8" t="str">
        <f t="shared" si="339"/>
        <v/>
      </c>
      <c r="AT137" s="8" t="str">
        <f t="shared" si="340"/>
        <v/>
      </c>
      <c r="AU137" s="8" t="str">
        <f t="shared" si="341"/>
        <v/>
      </c>
      <c r="AV137" s="8" t="str">
        <f t="shared" si="342"/>
        <v/>
      </c>
      <c r="AW137" s="8" t="str">
        <f t="shared" si="343"/>
        <v/>
      </c>
      <c r="AX137" s="8" t="str">
        <f t="shared" si="344"/>
        <v/>
      </c>
      <c r="AY137" s="8" t="str">
        <f t="shared" si="345"/>
        <v/>
      </c>
      <c r="AZ137" s="8" t="str">
        <f t="shared" si="346"/>
        <v/>
      </c>
      <c r="BA137" s="8" t="str">
        <f t="shared" si="347"/>
        <v/>
      </c>
      <c r="BB137" s="8" t="str">
        <f t="shared" si="348"/>
        <v/>
      </c>
      <c r="BC137" s="8" t="str">
        <f t="shared" si="349"/>
        <v/>
      </c>
      <c r="BD137" s="8" t="str">
        <f t="shared" si="350"/>
        <v/>
      </c>
      <c r="BE137" s="8" t="str">
        <f t="shared" si="351"/>
        <v/>
      </c>
      <c r="BF137" s="8" t="str">
        <f t="shared" si="352"/>
        <v/>
      </c>
      <c r="BG137" s="8" t="str">
        <f t="shared" si="353"/>
        <v/>
      </c>
      <c r="BH137" s="8" t="str">
        <f t="shared" si="354"/>
        <v/>
      </c>
      <c r="BI137" s="8" t="str">
        <f t="shared" si="355"/>
        <v/>
      </c>
      <c r="BJ137" s="8" t="str">
        <f t="shared" si="356"/>
        <v/>
      </c>
      <c r="BK137" s="8" t="str">
        <f t="shared" si="357"/>
        <v/>
      </c>
      <c r="BL137" s="8" t="str">
        <f t="shared" si="358"/>
        <v/>
      </c>
      <c r="BM137" s="8" t="str">
        <f t="shared" si="359"/>
        <v/>
      </c>
      <c r="BN137" s="8" t="str">
        <f t="shared" si="360"/>
        <v/>
      </c>
      <c r="BO137" s="8" t="str">
        <f t="shared" si="361"/>
        <v/>
      </c>
      <c r="BP137" s="8" t="str">
        <f t="shared" si="362"/>
        <v/>
      </c>
      <c r="BQ137" s="8" t="str">
        <f t="shared" si="363"/>
        <v/>
      </c>
      <c r="BR137" s="8" t="str">
        <f t="shared" si="364"/>
        <v/>
      </c>
      <c r="BS137" s="8" t="str">
        <f t="shared" si="365"/>
        <v/>
      </c>
      <c r="BT137" s="8" t="str">
        <f t="shared" si="366"/>
        <v/>
      </c>
      <c r="BU137" s="8" t="str">
        <f t="shared" si="367"/>
        <v/>
      </c>
      <c r="BV137" s="8" t="str">
        <f t="shared" si="368"/>
        <v/>
      </c>
      <c r="BW137" s="8" t="str">
        <f t="shared" si="369"/>
        <v/>
      </c>
      <c r="BX137" s="8" t="str">
        <f t="shared" si="370"/>
        <v/>
      </c>
      <c r="BY137" s="8" t="str">
        <f t="shared" si="371"/>
        <v/>
      </c>
      <c r="BZ137" s="8" t="str">
        <f t="shared" si="372"/>
        <v/>
      </c>
      <c r="CA137" s="8" t="str">
        <f t="shared" si="373"/>
        <v/>
      </c>
      <c r="CK137" s="8" t="s">
        <v>142</v>
      </c>
      <c r="CL137" s="8" t="s">
        <v>35</v>
      </c>
      <c r="DI137" s="8" t="s">
        <v>3298</v>
      </c>
    </row>
    <row r="138" spans="29:114" x14ac:dyDescent="0.2">
      <c r="AC138" s="8" t="s">
        <v>5760</v>
      </c>
      <c r="AD138" s="8" t="s">
        <v>5965</v>
      </c>
      <c r="AE138" s="8" t="str">
        <f t="shared" si="325"/>
        <v/>
      </c>
      <c r="AF138" s="8" t="str">
        <f t="shared" si="326"/>
        <v/>
      </c>
      <c r="AG138" s="8" t="str">
        <f t="shared" si="327"/>
        <v/>
      </c>
      <c r="AH138" s="8" t="str">
        <f t="shared" si="328"/>
        <v/>
      </c>
      <c r="AI138" s="8" t="str">
        <f t="shared" si="329"/>
        <v/>
      </c>
      <c r="AJ138" s="8" t="str">
        <f t="shared" si="330"/>
        <v/>
      </c>
      <c r="AK138" s="8" t="str">
        <f t="shared" si="331"/>
        <v/>
      </c>
      <c r="AL138" s="8" t="str">
        <f t="shared" si="332"/>
        <v/>
      </c>
      <c r="AM138" s="8" t="str">
        <f t="shared" si="333"/>
        <v/>
      </c>
      <c r="AN138" s="8" t="str">
        <f t="shared" si="334"/>
        <v/>
      </c>
      <c r="AO138" s="8" t="str">
        <f t="shared" si="335"/>
        <v/>
      </c>
      <c r="AP138" s="8" t="str">
        <f t="shared" si="336"/>
        <v/>
      </c>
      <c r="AQ138" s="8" t="str">
        <f t="shared" si="337"/>
        <v/>
      </c>
      <c r="AR138" s="8" t="str">
        <f t="shared" si="338"/>
        <v/>
      </c>
      <c r="AS138" s="8" t="str">
        <f t="shared" si="339"/>
        <v/>
      </c>
      <c r="AT138" s="8" t="str">
        <f t="shared" si="340"/>
        <v/>
      </c>
      <c r="AU138" s="8" t="str">
        <f t="shared" si="341"/>
        <v/>
      </c>
      <c r="AV138" s="8" t="str">
        <f t="shared" si="342"/>
        <v/>
      </c>
      <c r="AW138" s="8" t="str">
        <f t="shared" si="343"/>
        <v/>
      </c>
      <c r="AX138" s="8" t="str">
        <f t="shared" si="344"/>
        <v/>
      </c>
      <c r="AY138" s="8" t="str">
        <f t="shared" si="345"/>
        <v/>
      </c>
      <c r="AZ138" s="8" t="str">
        <f t="shared" si="346"/>
        <v/>
      </c>
      <c r="BA138" s="8" t="str">
        <f t="shared" si="347"/>
        <v/>
      </c>
      <c r="BB138" s="8" t="str">
        <f t="shared" si="348"/>
        <v/>
      </c>
      <c r="BC138" s="8" t="str">
        <f t="shared" si="349"/>
        <v/>
      </c>
      <c r="BD138" s="8" t="str">
        <f t="shared" si="350"/>
        <v/>
      </c>
      <c r="BE138" s="8" t="str">
        <f t="shared" si="351"/>
        <v/>
      </c>
      <c r="BF138" s="8" t="str">
        <f t="shared" si="352"/>
        <v/>
      </c>
      <c r="BG138" s="8" t="str">
        <f t="shared" si="353"/>
        <v/>
      </c>
      <c r="BH138" s="8" t="str">
        <f t="shared" si="354"/>
        <v/>
      </c>
      <c r="BI138" s="8" t="str">
        <f t="shared" si="355"/>
        <v/>
      </c>
      <c r="BJ138" s="8" t="str">
        <f t="shared" si="356"/>
        <v/>
      </c>
      <c r="BK138" s="8" t="str">
        <f t="shared" si="357"/>
        <v/>
      </c>
      <c r="BL138" s="8" t="str">
        <f t="shared" si="358"/>
        <v/>
      </c>
      <c r="BM138" s="8" t="str">
        <f t="shared" si="359"/>
        <v/>
      </c>
      <c r="BN138" s="8" t="str">
        <f t="shared" si="360"/>
        <v/>
      </c>
      <c r="BO138" s="8" t="str">
        <f t="shared" si="361"/>
        <v/>
      </c>
      <c r="BP138" s="8" t="str">
        <f t="shared" si="362"/>
        <v/>
      </c>
      <c r="BQ138" s="8" t="str">
        <f t="shared" si="363"/>
        <v/>
      </c>
      <c r="BR138" s="8" t="str">
        <f t="shared" si="364"/>
        <v/>
      </c>
      <c r="BS138" s="8" t="str">
        <f t="shared" si="365"/>
        <v/>
      </c>
      <c r="BT138" s="8" t="str">
        <f t="shared" si="366"/>
        <v/>
      </c>
      <c r="BU138" s="8" t="str">
        <f t="shared" si="367"/>
        <v/>
      </c>
      <c r="BV138" s="8" t="str">
        <f t="shared" si="368"/>
        <v/>
      </c>
      <c r="BW138" s="8" t="str">
        <f t="shared" si="369"/>
        <v/>
      </c>
      <c r="BX138" s="8" t="str">
        <f t="shared" si="370"/>
        <v/>
      </c>
      <c r="BY138" s="8" t="str">
        <f t="shared" si="371"/>
        <v/>
      </c>
      <c r="BZ138" s="8" t="str">
        <f t="shared" si="372"/>
        <v/>
      </c>
      <c r="CA138" s="8" t="str">
        <f t="shared" si="373"/>
        <v/>
      </c>
      <c r="CK138" s="8" t="s">
        <v>143</v>
      </c>
      <c r="CL138" s="8" t="s">
        <v>140</v>
      </c>
      <c r="DI138" s="8" t="s">
        <v>3299</v>
      </c>
    </row>
    <row r="139" spans="29:114" x14ac:dyDescent="0.2">
      <c r="AC139" s="8" t="s">
        <v>5763</v>
      </c>
      <c r="AD139" s="8" t="s">
        <v>5966</v>
      </c>
      <c r="AE139" s="8" t="str">
        <f t="shared" si="325"/>
        <v/>
      </c>
      <c r="AF139" s="8" t="str">
        <f t="shared" si="326"/>
        <v/>
      </c>
      <c r="AG139" s="8" t="str">
        <f t="shared" si="327"/>
        <v/>
      </c>
      <c r="AH139" s="8" t="str">
        <f t="shared" si="328"/>
        <v/>
      </c>
      <c r="AI139" s="8" t="str">
        <f t="shared" si="329"/>
        <v/>
      </c>
      <c r="AJ139" s="8" t="str">
        <f t="shared" si="330"/>
        <v/>
      </c>
      <c r="AK139" s="8" t="str">
        <f t="shared" si="331"/>
        <v/>
      </c>
      <c r="AL139" s="8" t="str">
        <f t="shared" si="332"/>
        <v/>
      </c>
      <c r="AM139" s="8" t="str">
        <f t="shared" si="333"/>
        <v/>
      </c>
      <c r="AN139" s="8" t="str">
        <f t="shared" si="334"/>
        <v/>
      </c>
      <c r="AO139" s="8" t="str">
        <f t="shared" si="335"/>
        <v/>
      </c>
      <c r="AP139" s="8" t="str">
        <f t="shared" si="336"/>
        <v/>
      </c>
      <c r="AQ139" s="8" t="str">
        <f t="shared" si="337"/>
        <v/>
      </c>
      <c r="AR139" s="8" t="str">
        <f t="shared" si="338"/>
        <v/>
      </c>
      <c r="AS139" s="8" t="str">
        <f t="shared" si="339"/>
        <v/>
      </c>
      <c r="AT139" s="8" t="str">
        <f t="shared" si="340"/>
        <v/>
      </c>
      <c r="AU139" s="8" t="str">
        <f t="shared" si="341"/>
        <v/>
      </c>
      <c r="AV139" s="8" t="str">
        <f t="shared" si="342"/>
        <v/>
      </c>
      <c r="AW139" s="8" t="str">
        <f t="shared" si="343"/>
        <v/>
      </c>
      <c r="AX139" s="8" t="str">
        <f t="shared" si="344"/>
        <v/>
      </c>
      <c r="AY139" s="8" t="str">
        <f t="shared" si="345"/>
        <v/>
      </c>
      <c r="AZ139" s="8" t="str">
        <f t="shared" si="346"/>
        <v/>
      </c>
      <c r="BA139" s="8" t="str">
        <f t="shared" si="347"/>
        <v/>
      </c>
      <c r="BB139" s="8" t="str">
        <f t="shared" si="348"/>
        <v/>
      </c>
      <c r="BC139" s="8" t="str">
        <f t="shared" si="349"/>
        <v/>
      </c>
      <c r="BD139" s="8" t="str">
        <f t="shared" si="350"/>
        <v/>
      </c>
      <c r="BE139" s="8" t="str">
        <f t="shared" si="351"/>
        <v/>
      </c>
      <c r="BF139" s="8" t="str">
        <f t="shared" si="352"/>
        <v/>
      </c>
      <c r="BG139" s="8" t="str">
        <f t="shared" si="353"/>
        <v/>
      </c>
      <c r="BH139" s="8" t="str">
        <f t="shared" si="354"/>
        <v/>
      </c>
      <c r="BI139" s="8" t="str">
        <f t="shared" si="355"/>
        <v/>
      </c>
      <c r="BJ139" s="8" t="str">
        <f t="shared" si="356"/>
        <v/>
      </c>
      <c r="BK139" s="8" t="str">
        <f t="shared" si="357"/>
        <v/>
      </c>
      <c r="BL139" s="8" t="str">
        <f t="shared" si="358"/>
        <v/>
      </c>
      <c r="BM139" s="8" t="str">
        <f t="shared" si="359"/>
        <v/>
      </c>
      <c r="BN139" s="8" t="str">
        <f t="shared" si="360"/>
        <v/>
      </c>
      <c r="BO139" s="8" t="str">
        <f t="shared" si="361"/>
        <v/>
      </c>
      <c r="BP139" s="8" t="str">
        <f t="shared" si="362"/>
        <v/>
      </c>
      <c r="BQ139" s="8" t="str">
        <f t="shared" si="363"/>
        <v/>
      </c>
      <c r="BR139" s="8" t="str">
        <f t="shared" si="364"/>
        <v/>
      </c>
      <c r="BS139" s="8" t="str">
        <f t="shared" si="365"/>
        <v/>
      </c>
      <c r="BT139" s="8" t="str">
        <f t="shared" si="366"/>
        <v/>
      </c>
      <c r="BU139" s="8" t="str">
        <f t="shared" si="367"/>
        <v/>
      </c>
      <c r="BV139" s="8" t="str">
        <f t="shared" si="368"/>
        <v/>
      </c>
      <c r="BW139" s="8" t="str">
        <f t="shared" si="369"/>
        <v/>
      </c>
      <c r="BX139" s="8" t="str">
        <f t="shared" si="370"/>
        <v/>
      </c>
      <c r="BY139" s="8" t="str">
        <f t="shared" si="371"/>
        <v/>
      </c>
      <c r="BZ139" s="8" t="str">
        <f t="shared" si="372"/>
        <v/>
      </c>
      <c r="CA139" s="8" t="str">
        <f t="shared" si="373"/>
        <v/>
      </c>
      <c r="CK139" s="8" t="s">
        <v>144</v>
      </c>
      <c r="CL139" s="8" t="s">
        <v>35</v>
      </c>
      <c r="DI139" s="8" t="s">
        <v>3300</v>
      </c>
    </row>
    <row r="140" spans="29:114" x14ac:dyDescent="0.2">
      <c r="AC140" s="8" t="s">
        <v>5764</v>
      </c>
      <c r="AD140" s="8" t="s">
        <v>5967</v>
      </c>
      <c r="AE140" s="8" t="str">
        <f t="shared" si="325"/>
        <v/>
      </c>
      <c r="AF140" s="8" t="str">
        <f t="shared" si="326"/>
        <v/>
      </c>
      <c r="AG140" s="8" t="str">
        <f t="shared" si="327"/>
        <v/>
      </c>
      <c r="AH140" s="8" t="str">
        <f t="shared" si="328"/>
        <v/>
      </c>
      <c r="AI140" s="8" t="str">
        <f t="shared" si="329"/>
        <v/>
      </c>
      <c r="AJ140" s="8" t="str">
        <f t="shared" si="330"/>
        <v/>
      </c>
      <c r="AK140" s="8" t="str">
        <f t="shared" si="331"/>
        <v/>
      </c>
      <c r="AL140" s="8" t="str">
        <f t="shared" si="332"/>
        <v/>
      </c>
      <c r="AM140" s="8" t="str">
        <f t="shared" si="333"/>
        <v/>
      </c>
      <c r="AN140" s="8" t="str">
        <f t="shared" si="334"/>
        <v/>
      </c>
      <c r="AO140" s="8" t="str">
        <f t="shared" si="335"/>
        <v/>
      </c>
      <c r="AP140" s="8" t="str">
        <f t="shared" si="336"/>
        <v/>
      </c>
      <c r="AQ140" s="8" t="str">
        <f t="shared" si="337"/>
        <v/>
      </c>
      <c r="AR140" s="8" t="str">
        <f t="shared" si="338"/>
        <v/>
      </c>
      <c r="AS140" s="8" t="str">
        <f t="shared" si="339"/>
        <v/>
      </c>
      <c r="AT140" s="8" t="str">
        <f t="shared" si="340"/>
        <v/>
      </c>
      <c r="AU140" s="8" t="str">
        <f t="shared" si="341"/>
        <v/>
      </c>
      <c r="AV140" s="8" t="str">
        <f t="shared" si="342"/>
        <v/>
      </c>
      <c r="AW140" s="8" t="str">
        <f t="shared" si="343"/>
        <v/>
      </c>
      <c r="AX140" s="8" t="str">
        <f t="shared" si="344"/>
        <v/>
      </c>
      <c r="AY140" s="8" t="str">
        <f t="shared" si="345"/>
        <v/>
      </c>
      <c r="AZ140" s="8" t="str">
        <f t="shared" si="346"/>
        <v/>
      </c>
      <c r="BA140" s="8" t="str">
        <f t="shared" si="347"/>
        <v/>
      </c>
      <c r="BB140" s="8" t="str">
        <f t="shared" si="348"/>
        <v/>
      </c>
      <c r="BC140" s="8" t="str">
        <f t="shared" si="349"/>
        <v/>
      </c>
      <c r="BD140" s="8" t="str">
        <f t="shared" si="350"/>
        <v/>
      </c>
      <c r="BE140" s="8" t="str">
        <f t="shared" si="351"/>
        <v/>
      </c>
      <c r="BF140" s="8" t="str">
        <f t="shared" si="352"/>
        <v/>
      </c>
      <c r="BG140" s="8" t="str">
        <f t="shared" si="353"/>
        <v/>
      </c>
      <c r="BH140" s="8" t="str">
        <f t="shared" si="354"/>
        <v/>
      </c>
      <c r="BI140" s="8" t="str">
        <f t="shared" si="355"/>
        <v/>
      </c>
      <c r="BJ140" s="8" t="str">
        <f t="shared" si="356"/>
        <v/>
      </c>
      <c r="BK140" s="8" t="str">
        <f t="shared" si="357"/>
        <v/>
      </c>
      <c r="BL140" s="8" t="str">
        <f t="shared" si="358"/>
        <v/>
      </c>
      <c r="BM140" s="8" t="str">
        <f t="shared" si="359"/>
        <v/>
      </c>
      <c r="BN140" s="8" t="str">
        <f t="shared" si="360"/>
        <v/>
      </c>
      <c r="BO140" s="8" t="str">
        <f t="shared" si="361"/>
        <v/>
      </c>
      <c r="BP140" s="8" t="str">
        <f t="shared" si="362"/>
        <v/>
      </c>
      <c r="BQ140" s="8" t="str">
        <f t="shared" si="363"/>
        <v/>
      </c>
      <c r="BR140" s="8" t="str">
        <f t="shared" si="364"/>
        <v/>
      </c>
      <c r="BS140" s="8" t="str">
        <f t="shared" si="365"/>
        <v/>
      </c>
      <c r="BT140" s="8" t="str">
        <f t="shared" si="366"/>
        <v/>
      </c>
      <c r="BU140" s="8" t="str">
        <f t="shared" si="367"/>
        <v/>
      </c>
      <c r="BV140" s="8" t="str">
        <f t="shared" si="368"/>
        <v/>
      </c>
      <c r="BW140" s="8" t="str">
        <f t="shared" si="369"/>
        <v/>
      </c>
      <c r="BX140" s="8" t="str">
        <f t="shared" si="370"/>
        <v/>
      </c>
      <c r="BY140" s="8" t="str">
        <f t="shared" si="371"/>
        <v/>
      </c>
      <c r="BZ140" s="8" t="str">
        <f t="shared" si="372"/>
        <v/>
      </c>
      <c r="CA140" s="8" t="str">
        <f t="shared" si="373"/>
        <v/>
      </c>
      <c r="CK140" s="8" t="s">
        <v>145</v>
      </c>
      <c r="CL140" s="8" t="s">
        <v>140</v>
      </c>
      <c r="DI140" s="8" t="s">
        <v>3301</v>
      </c>
    </row>
    <row r="141" spans="29:114" x14ac:dyDescent="0.2">
      <c r="AC141" s="8" t="s">
        <v>5761</v>
      </c>
      <c r="AD141" s="8" t="s">
        <v>5968</v>
      </c>
      <c r="AE141" s="8" t="str">
        <f t="shared" si="325"/>
        <v/>
      </c>
      <c r="AF141" s="8" t="str">
        <f t="shared" si="326"/>
        <v/>
      </c>
      <c r="AG141" s="8" t="str">
        <f t="shared" si="327"/>
        <v/>
      </c>
      <c r="AH141" s="8" t="str">
        <f t="shared" si="328"/>
        <v/>
      </c>
      <c r="AI141" s="8" t="str">
        <f t="shared" si="329"/>
        <v/>
      </c>
      <c r="AJ141" s="8" t="str">
        <f t="shared" si="330"/>
        <v/>
      </c>
      <c r="AK141" s="8" t="str">
        <f t="shared" si="331"/>
        <v/>
      </c>
      <c r="AL141" s="8" t="str">
        <f t="shared" si="332"/>
        <v/>
      </c>
      <c r="AM141" s="8" t="str">
        <f t="shared" si="333"/>
        <v/>
      </c>
      <c r="AN141" s="8" t="str">
        <f t="shared" si="334"/>
        <v/>
      </c>
      <c r="AO141" s="8" t="str">
        <f t="shared" si="335"/>
        <v/>
      </c>
      <c r="AP141" s="8" t="str">
        <f t="shared" si="336"/>
        <v/>
      </c>
      <c r="AQ141" s="8" t="str">
        <f t="shared" si="337"/>
        <v/>
      </c>
      <c r="AR141" s="8" t="str">
        <f t="shared" si="338"/>
        <v/>
      </c>
      <c r="AS141" s="8" t="str">
        <f t="shared" si="339"/>
        <v/>
      </c>
      <c r="AT141" s="8" t="str">
        <f t="shared" si="340"/>
        <v/>
      </c>
      <c r="AU141" s="8" t="str">
        <f t="shared" si="341"/>
        <v/>
      </c>
      <c r="AV141" s="8" t="str">
        <f t="shared" si="342"/>
        <v/>
      </c>
      <c r="AW141" s="8" t="str">
        <f t="shared" si="343"/>
        <v/>
      </c>
      <c r="AX141" s="8" t="str">
        <f t="shared" si="344"/>
        <v/>
      </c>
      <c r="AY141" s="8" t="str">
        <f t="shared" si="345"/>
        <v/>
      </c>
      <c r="AZ141" s="8" t="str">
        <f t="shared" si="346"/>
        <v/>
      </c>
      <c r="BA141" s="8" t="str">
        <f t="shared" si="347"/>
        <v/>
      </c>
      <c r="BB141" s="8" t="str">
        <f t="shared" si="348"/>
        <v/>
      </c>
      <c r="BC141" s="8" t="str">
        <f t="shared" si="349"/>
        <v/>
      </c>
      <c r="BD141" s="8" t="str">
        <f t="shared" si="350"/>
        <v/>
      </c>
      <c r="BE141" s="8" t="str">
        <f t="shared" si="351"/>
        <v/>
      </c>
      <c r="BF141" s="8" t="str">
        <f t="shared" si="352"/>
        <v/>
      </c>
      <c r="BG141" s="8" t="str">
        <f t="shared" si="353"/>
        <v/>
      </c>
      <c r="BH141" s="8" t="str">
        <f t="shared" si="354"/>
        <v/>
      </c>
      <c r="BI141" s="8" t="str">
        <f t="shared" si="355"/>
        <v/>
      </c>
      <c r="BJ141" s="8" t="str">
        <f t="shared" si="356"/>
        <v/>
      </c>
      <c r="BK141" s="8" t="str">
        <f t="shared" si="357"/>
        <v/>
      </c>
      <c r="BL141" s="8" t="str">
        <f t="shared" si="358"/>
        <v/>
      </c>
      <c r="BM141" s="8" t="str">
        <f t="shared" si="359"/>
        <v/>
      </c>
      <c r="BN141" s="8" t="str">
        <f t="shared" si="360"/>
        <v/>
      </c>
      <c r="BO141" s="8" t="str">
        <f t="shared" si="361"/>
        <v/>
      </c>
      <c r="BP141" s="8" t="str">
        <f t="shared" si="362"/>
        <v/>
      </c>
      <c r="BQ141" s="8" t="str">
        <f t="shared" si="363"/>
        <v/>
      </c>
      <c r="BR141" s="8" t="str">
        <f t="shared" si="364"/>
        <v/>
      </c>
      <c r="BS141" s="8" t="str">
        <f t="shared" si="365"/>
        <v/>
      </c>
      <c r="BT141" s="8" t="str">
        <f t="shared" si="366"/>
        <v/>
      </c>
      <c r="BU141" s="8" t="str">
        <f t="shared" si="367"/>
        <v/>
      </c>
      <c r="BV141" s="8" t="str">
        <f t="shared" si="368"/>
        <v/>
      </c>
      <c r="BW141" s="8" t="str">
        <f t="shared" si="369"/>
        <v/>
      </c>
      <c r="BX141" s="8" t="str">
        <f t="shared" si="370"/>
        <v/>
      </c>
      <c r="BY141" s="8" t="str">
        <f t="shared" si="371"/>
        <v/>
      </c>
      <c r="BZ141" s="8" t="str">
        <f t="shared" si="372"/>
        <v/>
      </c>
      <c r="CA141" s="8" t="str">
        <f t="shared" si="373"/>
        <v/>
      </c>
      <c r="CK141" s="8" t="s">
        <v>146</v>
      </c>
      <c r="CL141" s="8" t="s">
        <v>35</v>
      </c>
      <c r="DI141" s="8" t="s">
        <v>3302</v>
      </c>
    </row>
    <row r="142" spans="29:114" x14ac:dyDescent="0.2">
      <c r="AC142" s="8" t="s">
        <v>5762</v>
      </c>
      <c r="AD142" s="8" t="s">
        <v>5968</v>
      </c>
      <c r="AE142" s="8" t="str">
        <f t="shared" si="325"/>
        <v/>
      </c>
      <c r="AF142" s="8" t="str">
        <f t="shared" si="326"/>
        <v/>
      </c>
      <c r="AG142" s="8" t="str">
        <f t="shared" si="327"/>
        <v/>
      </c>
      <c r="AH142" s="8" t="str">
        <f t="shared" si="328"/>
        <v/>
      </c>
      <c r="AI142" s="8" t="str">
        <f t="shared" si="329"/>
        <v/>
      </c>
      <c r="AJ142" s="8" t="str">
        <f t="shared" si="330"/>
        <v/>
      </c>
      <c r="AK142" s="8" t="str">
        <f t="shared" si="331"/>
        <v/>
      </c>
      <c r="AL142" s="8" t="str">
        <f t="shared" si="332"/>
        <v/>
      </c>
      <c r="AM142" s="8" t="str">
        <f t="shared" si="333"/>
        <v/>
      </c>
      <c r="AN142" s="8" t="str">
        <f t="shared" si="334"/>
        <v/>
      </c>
      <c r="AO142" s="8" t="str">
        <f t="shared" si="335"/>
        <v/>
      </c>
      <c r="AP142" s="8" t="str">
        <f t="shared" si="336"/>
        <v/>
      </c>
      <c r="AQ142" s="8" t="str">
        <f t="shared" si="337"/>
        <v/>
      </c>
      <c r="AR142" s="8" t="str">
        <f t="shared" si="338"/>
        <v/>
      </c>
      <c r="AS142" s="8" t="str">
        <f t="shared" si="339"/>
        <v/>
      </c>
      <c r="AT142" s="8" t="str">
        <f t="shared" si="340"/>
        <v/>
      </c>
      <c r="AU142" s="8" t="str">
        <f t="shared" si="341"/>
        <v/>
      </c>
      <c r="AV142" s="8" t="str">
        <f t="shared" si="342"/>
        <v/>
      </c>
      <c r="AW142" s="8" t="str">
        <f t="shared" si="343"/>
        <v/>
      </c>
      <c r="AX142" s="8" t="str">
        <f t="shared" si="344"/>
        <v/>
      </c>
      <c r="AY142" s="8" t="str">
        <f t="shared" si="345"/>
        <v/>
      </c>
      <c r="AZ142" s="8" t="str">
        <f t="shared" si="346"/>
        <v/>
      </c>
      <c r="BA142" s="8" t="str">
        <f t="shared" si="347"/>
        <v/>
      </c>
      <c r="BB142" s="8" t="str">
        <f t="shared" si="348"/>
        <v/>
      </c>
      <c r="BC142" s="8" t="str">
        <f t="shared" si="349"/>
        <v/>
      </c>
      <c r="BD142" s="8" t="str">
        <f t="shared" si="350"/>
        <v/>
      </c>
      <c r="BE142" s="8" t="str">
        <f t="shared" si="351"/>
        <v/>
      </c>
      <c r="BF142" s="8" t="str">
        <f t="shared" si="352"/>
        <v/>
      </c>
      <c r="BG142" s="8" t="str">
        <f t="shared" si="353"/>
        <v/>
      </c>
      <c r="BH142" s="8" t="str">
        <f t="shared" si="354"/>
        <v/>
      </c>
      <c r="BI142" s="8" t="str">
        <f t="shared" si="355"/>
        <v/>
      </c>
      <c r="BJ142" s="8" t="str">
        <f t="shared" si="356"/>
        <v/>
      </c>
      <c r="BK142" s="8" t="str">
        <f t="shared" si="357"/>
        <v/>
      </c>
      <c r="BL142" s="8" t="str">
        <f t="shared" si="358"/>
        <v/>
      </c>
      <c r="BM142" s="8" t="str">
        <f t="shared" si="359"/>
        <v/>
      </c>
      <c r="BN142" s="8" t="str">
        <f t="shared" si="360"/>
        <v/>
      </c>
      <c r="BO142" s="8" t="str">
        <f t="shared" si="361"/>
        <v/>
      </c>
      <c r="BP142" s="8" t="str">
        <f t="shared" si="362"/>
        <v/>
      </c>
      <c r="BQ142" s="8" t="str">
        <f t="shared" si="363"/>
        <v/>
      </c>
      <c r="BR142" s="8" t="str">
        <f t="shared" si="364"/>
        <v/>
      </c>
      <c r="BS142" s="8" t="str">
        <f t="shared" si="365"/>
        <v/>
      </c>
      <c r="BT142" s="8" t="str">
        <f t="shared" si="366"/>
        <v/>
      </c>
      <c r="BU142" s="8" t="str">
        <f t="shared" si="367"/>
        <v/>
      </c>
      <c r="BV142" s="8" t="str">
        <f t="shared" si="368"/>
        <v/>
      </c>
      <c r="BW142" s="8" t="str">
        <f t="shared" si="369"/>
        <v/>
      </c>
      <c r="BX142" s="8" t="str">
        <f t="shared" si="370"/>
        <v/>
      </c>
      <c r="BY142" s="8" t="str">
        <f t="shared" si="371"/>
        <v/>
      </c>
      <c r="BZ142" s="8" t="str">
        <f t="shared" si="372"/>
        <v/>
      </c>
      <c r="CA142" s="8" t="str">
        <f t="shared" si="373"/>
        <v/>
      </c>
      <c r="CK142" s="8" t="s">
        <v>6558</v>
      </c>
      <c r="CL142" s="8" t="s">
        <v>141</v>
      </c>
      <c r="DI142" s="8" t="s">
        <v>3303</v>
      </c>
    </row>
    <row r="143" spans="29:114" x14ac:dyDescent="0.2">
      <c r="AC143" s="8" t="s">
        <v>5590</v>
      </c>
      <c r="AD143" s="8" t="s">
        <v>5969</v>
      </c>
      <c r="AE143" s="8" t="str">
        <f t="shared" si="325"/>
        <v/>
      </c>
      <c r="AF143" s="8" t="str">
        <f t="shared" si="326"/>
        <v/>
      </c>
      <c r="AG143" s="8" t="str">
        <f t="shared" si="327"/>
        <v/>
      </c>
      <c r="AH143" s="8" t="str">
        <f t="shared" si="328"/>
        <v/>
      </c>
      <c r="AI143" s="8" t="str">
        <f t="shared" si="329"/>
        <v/>
      </c>
      <c r="AJ143" s="8" t="str">
        <f t="shared" si="330"/>
        <v/>
      </c>
      <c r="AK143" s="8" t="str">
        <f t="shared" si="331"/>
        <v/>
      </c>
      <c r="AL143" s="8" t="str">
        <f t="shared" si="332"/>
        <v/>
      </c>
      <c r="AM143" s="8" t="str">
        <f t="shared" si="333"/>
        <v/>
      </c>
      <c r="AN143" s="8" t="str">
        <f t="shared" si="334"/>
        <v/>
      </c>
      <c r="AO143" s="8" t="str">
        <f t="shared" si="335"/>
        <v/>
      </c>
      <c r="AP143" s="8" t="str">
        <f t="shared" si="336"/>
        <v/>
      </c>
      <c r="AQ143" s="8" t="str">
        <f t="shared" si="337"/>
        <v/>
      </c>
      <c r="AR143" s="8" t="str">
        <f t="shared" si="338"/>
        <v/>
      </c>
      <c r="AS143" s="8" t="str">
        <f t="shared" si="339"/>
        <v/>
      </c>
      <c r="AT143" s="8" t="str">
        <f t="shared" si="340"/>
        <v/>
      </c>
      <c r="AU143" s="8" t="str">
        <f t="shared" si="341"/>
        <v/>
      </c>
      <c r="AV143" s="8" t="str">
        <f t="shared" si="342"/>
        <v/>
      </c>
      <c r="AW143" s="8" t="str">
        <f t="shared" si="343"/>
        <v/>
      </c>
      <c r="AX143" s="8" t="str">
        <f t="shared" si="344"/>
        <v/>
      </c>
      <c r="AY143" s="8" t="str">
        <f t="shared" si="345"/>
        <v/>
      </c>
      <c r="AZ143" s="8" t="str">
        <f t="shared" si="346"/>
        <v/>
      </c>
      <c r="BA143" s="8" t="str">
        <f t="shared" si="347"/>
        <v/>
      </c>
      <c r="BB143" s="8" t="str">
        <f t="shared" si="348"/>
        <v/>
      </c>
      <c r="BC143" s="8" t="str">
        <f t="shared" si="349"/>
        <v/>
      </c>
      <c r="BD143" s="8" t="str">
        <f t="shared" si="350"/>
        <v/>
      </c>
      <c r="BE143" s="8" t="str">
        <f t="shared" si="351"/>
        <v/>
      </c>
      <c r="BF143" s="8" t="str">
        <f t="shared" si="352"/>
        <v/>
      </c>
      <c r="BG143" s="8" t="str">
        <f t="shared" si="353"/>
        <v/>
      </c>
      <c r="BH143" s="8" t="str">
        <f t="shared" si="354"/>
        <v/>
      </c>
      <c r="BI143" s="8" t="str">
        <f t="shared" si="355"/>
        <v/>
      </c>
      <c r="BJ143" s="8" t="str">
        <f t="shared" si="356"/>
        <v/>
      </c>
      <c r="BK143" s="8" t="str">
        <f t="shared" si="357"/>
        <v/>
      </c>
      <c r="BL143" s="8" t="str">
        <f t="shared" si="358"/>
        <v/>
      </c>
      <c r="BM143" s="8" t="str">
        <f t="shared" si="359"/>
        <v/>
      </c>
      <c r="BN143" s="8" t="str">
        <f t="shared" si="360"/>
        <v/>
      </c>
      <c r="BO143" s="8" t="str">
        <f t="shared" si="361"/>
        <v/>
      </c>
      <c r="BP143" s="8" t="str">
        <f t="shared" si="362"/>
        <v/>
      </c>
      <c r="BQ143" s="8" t="str">
        <f t="shared" si="363"/>
        <v/>
      </c>
      <c r="BR143" s="8" t="str">
        <f t="shared" si="364"/>
        <v/>
      </c>
      <c r="BS143" s="8" t="str">
        <f t="shared" si="365"/>
        <v/>
      </c>
      <c r="BT143" s="8" t="str">
        <f t="shared" si="366"/>
        <v/>
      </c>
      <c r="BU143" s="8" t="str">
        <f t="shared" si="367"/>
        <v/>
      </c>
      <c r="BV143" s="8" t="str">
        <f t="shared" si="368"/>
        <v/>
      </c>
      <c r="BW143" s="8" t="str">
        <f t="shared" si="369"/>
        <v/>
      </c>
      <c r="BX143" s="8" t="str">
        <f t="shared" si="370"/>
        <v/>
      </c>
      <c r="BY143" s="8" t="str">
        <f t="shared" si="371"/>
        <v/>
      </c>
      <c r="BZ143" s="8" t="str">
        <f t="shared" si="372"/>
        <v/>
      </c>
      <c r="CA143" s="8" t="str">
        <f t="shared" si="373"/>
        <v/>
      </c>
      <c r="CK143" s="8" t="s">
        <v>147</v>
      </c>
      <c r="CL143" s="8" t="s">
        <v>140</v>
      </c>
      <c r="DI143" s="8" t="s">
        <v>3304</v>
      </c>
    </row>
    <row r="144" spans="29:114" x14ac:dyDescent="0.2">
      <c r="AC144" s="8" t="s">
        <v>5526</v>
      </c>
      <c r="AD144" s="8" t="s">
        <v>5970</v>
      </c>
      <c r="AE144" s="8" t="str">
        <f t="shared" si="325"/>
        <v/>
      </c>
      <c r="AF144" s="8" t="str">
        <f t="shared" si="326"/>
        <v/>
      </c>
      <c r="AG144" s="8" t="str">
        <f t="shared" si="327"/>
        <v/>
      </c>
      <c r="AH144" s="8" t="str">
        <f t="shared" si="328"/>
        <v/>
      </c>
      <c r="AI144" s="8" t="str">
        <f t="shared" si="329"/>
        <v/>
      </c>
      <c r="AJ144" s="8" t="str">
        <f t="shared" si="330"/>
        <v/>
      </c>
      <c r="AK144" s="8" t="str">
        <f t="shared" si="331"/>
        <v/>
      </c>
      <c r="AL144" s="8" t="str">
        <f t="shared" si="332"/>
        <v/>
      </c>
      <c r="AM144" s="8" t="str">
        <f t="shared" si="333"/>
        <v/>
      </c>
      <c r="AN144" s="8" t="str">
        <f t="shared" si="334"/>
        <v/>
      </c>
      <c r="AO144" s="8" t="str">
        <f t="shared" si="335"/>
        <v/>
      </c>
      <c r="AP144" s="8" t="str">
        <f t="shared" si="336"/>
        <v/>
      </c>
      <c r="AQ144" s="8" t="str">
        <f t="shared" si="337"/>
        <v/>
      </c>
      <c r="AR144" s="8" t="str">
        <f t="shared" si="338"/>
        <v/>
      </c>
      <c r="AS144" s="8" t="str">
        <f t="shared" si="339"/>
        <v/>
      </c>
      <c r="AT144" s="8" t="str">
        <f t="shared" si="340"/>
        <v/>
      </c>
      <c r="AU144" s="8" t="str">
        <f t="shared" si="341"/>
        <v/>
      </c>
      <c r="AV144" s="8" t="str">
        <f t="shared" si="342"/>
        <v/>
      </c>
      <c r="AW144" s="8" t="str">
        <f t="shared" si="343"/>
        <v/>
      </c>
      <c r="AX144" s="8" t="str">
        <f t="shared" si="344"/>
        <v/>
      </c>
      <c r="AY144" s="8" t="str">
        <f t="shared" si="345"/>
        <v/>
      </c>
      <c r="AZ144" s="8" t="str">
        <f t="shared" si="346"/>
        <v/>
      </c>
      <c r="BA144" s="8" t="str">
        <f t="shared" si="347"/>
        <v/>
      </c>
      <c r="BB144" s="8" t="str">
        <f t="shared" si="348"/>
        <v/>
      </c>
      <c r="BC144" s="8" t="str">
        <f t="shared" si="349"/>
        <v/>
      </c>
      <c r="BD144" s="8" t="str">
        <f t="shared" si="350"/>
        <v/>
      </c>
      <c r="BE144" s="8" t="str">
        <f t="shared" si="351"/>
        <v/>
      </c>
      <c r="BF144" s="8" t="str">
        <f t="shared" si="352"/>
        <v/>
      </c>
      <c r="BG144" s="8" t="str">
        <f t="shared" si="353"/>
        <v/>
      </c>
      <c r="BH144" s="8" t="str">
        <f t="shared" si="354"/>
        <v/>
      </c>
      <c r="BI144" s="8" t="str">
        <f t="shared" si="355"/>
        <v/>
      </c>
      <c r="BJ144" s="8" t="str">
        <f t="shared" si="356"/>
        <v/>
      </c>
      <c r="BK144" s="8" t="str">
        <f t="shared" si="357"/>
        <v/>
      </c>
      <c r="BL144" s="8" t="str">
        <f t="shared" si="358"/>
        <v/>
      </c>
      <c r="BM144" s="8" t="str">
        <f t="shared" si="359"/>
        <v/>
      </c>
      <c r="BN144" s="8" t="str">
        <f t="shared" si="360"/>
        <v/>
      </c>
      <c r="BO144" s="8" t="str">
        <f t="shared" si="361"/>
        <v/>
      </c>
      <c r="BP144" s="8" t="str">
        <f t="shared" si="362"/>
        <v/>
      </c>
      <c r="BQ144" s="8" t="str">
        <f t="shared" si="363"/>
        <v/>
      </c>
      <c r="BR144" s="8" t="str">
        <f t="shared" si="364"/>
        <v/>
      </c>
      <c r="BS144" s="8" t="str">
        <f t="shared" si="365"/>
        <v/>
      </c>
      <c r="BT144" s="8" t="str">
        <f t="shared" si="366"/>
        <v/>
      </c>
      <c r="BU144" s="8" t="str">
        <f t="shared" si="367"/>
        <v/>
      </c>
      <c r="BV144" s="8" t="str">
        <f t="shared" si="368"/>
        <v/>
      </c>
      <c r="BW144" s="8" t="str">
        <f t="shared" si="369"/>
        <v/>
      </c>
      <c r="BX144" s="8" t="str">
        <f t="shared" si="370"/>
        <v/>
      </c>
      <c r="BY144" s="8" t="str">
        <f t="shared" si="371"/>
        <v/>
      </c>
      <c r="BZ144" s="8" t="str">
        <f t="shared" si="372"/>
        <v/>
      </c>
      <c r="CA144" s="8" t="str">
        <f t="shared" si="373"/>
        <v/>
      </c>
      <c r="CK144" s="8" t="s">
        <v>148</v>
      </c>
      <c r="CL144" s="8" t="s">
        <v>35</v>
      </c>
      <c r="DI144" s="8" t="s">
        <v>3305</v>
      </c>
    </row>
    <row r="145" spans="29:114" x14ac:dyDescent="0.2">
      <c r="AC145" s="8" t="s">
        <v>5824</v>
      </c>
      <c r="AD145" s="8" t="s">
        <v>5971</v>
      </c>
      <c r="AE145" s="8" t="str">
        <f t="shared" si="325"/>
        <v/>
      </c>
      <c r="AF145" s="8" t="str">
        <f t="shared" si="326"/>
        <v/>
      </c>
      <c r="AG145" s="8" t="str">
        <f t="shared" si="327"/>
        <v/>
      </c>
      <c r="AH145" s="8" t="str">
        <f t="shared" si="328"/>
        <v/>
      </c>
      <c r="AI145" s="8" t="str">
        <f t="shared" si="329"/>
        <v/>
      </c>
      <c r="AJ145" s="8" t="str">
        <f t="shared" si="330"/>
        <v/>
      </c>
      <c r="AK145" s="8" t="str">
        <f t="shared" si="331"/>
        <v/>
      </c>
      <c r="AL145" s="8" t="str">
        <f t="shared" si="332"/>
        <v/>
      </c>
      <c r="AM145" s="8" t="str">
        <f t="shared" si="333"/>
        <v/>
      </c>
      <c r="AN145" s="8" t="str">
        <f t="shared" si="334"/>
        <v/>
      </c>
      <c r="AO145" s="8" t="str">
        <f t="shared" si="335"/>
        <v/>
      </c>
      <c r="AP145" s="8" t="str">
        <f t="shared" si="336"/>
        <v/>
      </c>
      <c r="AQ145" s="8" t="str">
        <f t="shared" si="337"/>
        <v/>
      </c>
      <c r="AR145" s="8" t="str">
        <f t="shared" si="338"/>
        <v/>
      </c>
      <c r="AS145" s="8" t="str">
        <f t="shared" si="339"/>
        <v/>
      </c>
      <c r="AT145" s="8" t="str">
        <f t="shared" si="340"/>
        <v/>
      </c>
      <c r="AU145" s="8" t="str">
        <f t="shared" si="341"/>
        <v/>
      </c>
      <c r="AV145" s="8" t="str">
        <f t="shared" si="342"/>
        <v/>
      </c>
      <c r="AW145" s="8" t="str">
        <f t="shared" si="343"/>
        <v/>
      </c>
      <c r="AX145" s="8" t="str">
        <f t="shared" si="344"/>
        <v/>
      </c>
      <c r="AY145" s="8" t="str">
        <f t="shared" si="345"/>
        <v/>
      </c>
      <c r="AZ145" s="8" t="str">
        <f t="shared" si="346"/>
        <v/>
      </c>
      <c r="BA145" s="8" t="str">
        <f t="shared" si="347"/>
        <v/>
      </c>
      <c r="BB145" s="8" t="str">
        <f t="shared" si="348"/>
        <v/>
      </c>
      <c r="BC145" s="8" t="str">
        <f t="shared" si="349"/>
        <v/>
      </c>
      <c r="BD145" s="8" t="str">
        <f t="shared" si="350"/>
        <v/>
      </c>
      <c r="BE145" s="8" t="str">
        <f t="shared" si="351"/>
        <v/>
      </c>
      <c r="BF145" s="8" t="str">
        <f t="shared" si="352"/>
        <v/>
      </c>
      <c r="BG145" s="8" t="str">
        <f t="shared" si="353"/>
        <v/>
      </c>
      <c r="BH145" s="8" t="str">
        <f t="shared" si="354"/>
        <v/>
      </c>
      <c r="BI145" s="8" t="str">
        <f t="shared" si="355"/>
        <v/>
      </c>
      <c r="BJ145" s="8" t="str">
        <f t="shared" si="356"/>
        <v/>
      </c>
      <c r="BK145" s="8" t="str">
        <f t="shared" si="357"/>
        <v/>
      </c>
      <c r="BL145" s="8" t="str">
        <f t="shared" si="358"/>
        <v/>
      </c>
      <c r="BM145" s="8" t="str">
        <f t="shared" si="359"/>
        <v/>
      </c>
      <c r="BN145" s="8" t="str">
        <f t="shared" si="360"/>
        <v/>
      </c>
      <c r="BO145" s="8" t="str">
        <f t="shared" si="361"/>
        <v/>
      </c>
      <c r="BP145" s="8" t="str">
        <f t="shared" si="362"/>
        <v/>
      </c>
      <c r="BQ145" s="8" t="str">
        <f t="shared" si="363"/>
        <v/>
      </c>
      <c r="BR145" s="8" t="str">
        <f t="shared" si="364"/>
        <v/>
      </c>
      <c r="BS145" s="8" t="str">
        <f t="shared" si="365"/>
        <v/>
      </c>
      <c r="BT145" s="8" t="str">
        <f t="shared" si="366"/>
        <v/>
      </c>
      <c r="BU145" s="8" t="str">
        <f t="shared" si="367"/>
        <v/>
      </c>
      <c r="BV145" s="8" t="str">
        <f t="shared" si="368"/>
        <v/>
      </c>
      <c r="BW145" s="8" t="str">
        <f t="shared" si="369"/>
        <v/>
      </c>
      <c r="BX145" s="8" t="str">
        <f t="shared" si="370"/>
        <v/>
      </c>
      <c r="BY145" s="8" t="str">
        <f t="shared" si="371"/>
        <v/>
      </c>
      <c r="BZ145" s="8" t="str">
        <f t="shared" si="372"/>
        <v/>
      </c>
      <c r="CA145" s="8" t="str">
        <f t="shared" si="373"/>
        <v/>
      </c>
      <c r="CK145" s="8" t="s">
        <v>6559</v>
      </c>
      <c r="CL145" s="8" t="s">
        <v>48</v>
      </c>
      <c r="DI145" s="8" t="s">
        <v>3306</v>
      </c>
    </row>
    <row r="146" spans="29:114" x14ac:dyDescent="0.2">
      <c r="AC146" s="8" t="s">
        <v>5042</v>
      </c>
      <c r="AD146" s="8" t="s">
        <v>5972</v>
      </c>
      <c r="AE146" s="8" t="str">
        <f t="shared" si="325"/>
        <v/>
      </c>
      <c r="AF146" s="8" t="str">
        <f t="shared" si="326"/>
        <v/>
      </c>
      <c r="AG146" s="8" t="str">
        <f t="shared" si="327"/>
        <v/>
      </c>
      <c r="AH146" s="8" t="str">
        <f t="shared" si="328"/>
        <v/>
      </c>
      <c r="AI146" s="8" t="str">
        <f t="shared" si="329"/>
        <v/>
      </c>
      <c r="AJ146" s="8" t="str">
        <f t="shared" si="330"/>
        <v/>
      </c>
      <c r="AK146" s="8" t="str">
        <f t="shared" si="331"/>
        <v/>
      </c>
      <c r="AL146" s="8" t="str">
        <f t="shared" si="332"/>
        <v/>
      </c>
      <c r="AM146" s="8" t="str">
        <f t="shared" si="333"/>
        <v/>
      </c>
      <c r="AN146" s="8" t="str">
        <f t="shared" si="334"/>
        <v/>
      </c>
      <c r="AO146" s="8" t="str">
        <f t="shared" si="335"/>
        <v/>
      </c>
      <c r="AP146" s="8" t="str">
        <f t="shared" si="336"/>
        <v/>
      </c>
      <c r="AQ146" s="8" t="str">
        <f t="shared" si="337"/>
        <v/>
      </c>
      <c r="AR146" s="8" t="str">
        <f t="shared" si="338"/>
        <v/>
      </c>
      <c r="AS146" s="8" t="str">
        <f t="shared" si="339"/>
        <v/>
      </c>
      <c r="AT146" s="8" t="str">
        <f t="shared" si="340"/>
        <v/>
      </c>
      <c r="AU146" s="8" t="str">
        <f t="shared" si="341"/>
        <v/>
      </c>
      <c r="AV146" s="8" t="str">
        <f t="shared" si="342"/>
        <v/>
      </c>
      <c r="AW146" s="8" t="str">
        <f t="shared" si="343"/>
        <v/>
      </c>
      <c r="AX146" s="8" t="str">
        <f t="shared" si="344"/>
        <v/>
      </c>
      <c r="AY146" s="8" t="str">
        <f t="shared" si="345"/>
        <v/>
      </c>
      <c r="AZ146" s="8" t="str">
        <f t="shared" si="346"/>
        <v/>
      </c>
      <c r="BA146" s="8" t="str">
        <f t="shared" si="347"/>
        <v/>
      </c>
      <c r="BB146" s="8" t="str">
        <f t="shared" si="348"/>
        <v/>
      </c>
      <c r="BC146" s="8" t="str">
        <f t="shared" si="349"/>
        <v/>
      </c>
      <c r="BD146" s="8" t="str">
        <f t="shared" si="350"/>
        <v/>
      </c>
      <c r="BE146" s="8" t="str">
        <f t="shared" si="351"/>
        <v/>
      </c>
      <c r="BF146" s="8" t="str">
        <f t="shared" si="352"/>
        <v/>
      </c>
      <c r="BG146" s="8" t="str">
        <f t="shared" si="353"/>
        <v/>
      </c>
      <c r="BH146" s="8" t="str">
        <f t="shared" si="354"/>
        <v/>
      </c>
      <c r="BI146" s="8" t="str">
        <f t="shared" si="355"/>
        <v/>
      </c>
      <c r="BJ146" s="8" t="str">
        <f t="shared" si="356"/>
        <v/>
      </c>
      <c r="BK146" s="8" t="str">
        <f t="shared" si="357"/>
        <v/>
      </c>
      <c r="BL146" s="8" t="str">
        <f t="shared" si="358"/>
        <v/>
      </c>
      <c r="BM146" s="8" t="str">
        <f t="shared" si="359"/>
        <v/>
      </c>
      <c r="BN146" s="8" t="str">
        <f t="shared" si="360"/>
        <v/>
      </c>
      <c r="BO146" s="8" t="str">
        <f t="shared" si="361"/>
        <v/>
      </c>
      <c r="BP146" s="8" t="str">
        <f t="shared" si="362"/>
        <v/>
      </c>
      <c r="BQ146" s="8" t="str">
        <f t="shared" si="363"/>
        <v/>
      </c>
      <c r="BR146" s="8" t="str">
        <f t="shared" si="364"/>
        <v/>
      </c>
      <c r="BS146" s="8" t="str">
        <f t="shared" si="365"/>
        <v/>
      </c>
      <c r="BT146" s="8" t="str">
        <f t="shared" si="366"/>
        <v/>
      </c>
      <c r="BU146" s="8" t="str">
        <f t="shared" si="367"/>
        <v/>
      </c>
      <c r="BV146" s="8" t="str">
        <f t="shared" si="368"/>
        <v/>
      </c>
      <c r="BW146" s="8" t="str">
        <f t="shared" si="369"/>
        <v/>
      </c>
      <c r="BX146" s="8" t="str">
        <f t="shared" si="370"/>
        <v/>
      </c>
      <c r="BY146" s="8" t="str">
        <f t="shared" si="371"/>
        <v/>
      </c>
      <c r="BZ146" s="8" t="str">
        <f t="shared" si="372"/>
        <v/>
      </c>
      <c r="CA146" s="8" t="str">
        <f t="shared" si="373"/>
        <v/>
      </c>
      <c r="CK146" s="8" t="s">
        <v>6560</v>
      </c>
      <c r="CL146" s="8" t="s">
        <v>6561</v>
      </c>
      <c r="DI146" s="8" t="s">
        <v>3307</v>
      </c>
    </row>
    <row r="147" spans="29:114" x14ac:dyDescent="0.2">
      <c r="AC147" s="8" t="s">
        <v>5332</v>
      </c>
      <c r="AD147" s="8" t="s">
        <v>5973</v>
      </c>
      <c r="AE147" s="8" t="str">
        <f t="shared" si="325"/>
        <v/>
      </c>
      <c r="AF147" s="8" t="str">
        <f t="shared" si="326"/>
        <v/>
      </c>
      <c r="AG147" s="8" t="str">
        <f t="shared" si="327"/>
        <v/>
      </c>
      <c r="AH147" s="8" t="str">
        <f t="shared" si="328"/>
        <v/>
      </c>
      <c r="AI147" s="8" t="str">
        <f t="shared" si="329"/>
        <v/>
      </c>
      <c r="AJ147" s="8" t="str">
        <f t="shared" si="330"/>
        <v/>
      </c>
      <c r="AK147" s="8" t="str">
        <f t="shared" si="331"/>
        <v/>
      </c>
      <c r="AL147" s="8" t="str">
        <f t="shared" si="332"/>
        <v/>
      </c>
      <c r="AM147" s="8" t="str">
        <f t="shared" si="333"/>
        <v/>
      </c>
      <c r="AN147" s="8" t="str">
        <f t="shared" si="334"/>
        <v/>
      </c>
      <c r="AO147" s="8" t="str">
        <f t="shared" si="335"/>
        <v/>
      </c>
      <c r="AP147" s="8" t="str">
        <f t="shared" si="336"/>
        <v/>
      </c>
      <c r="AQ147" s="8" t="str">
        <f t="shared" si="337"/>
        <v/>
      </c>
      <c r="AR147" s="8" t="str">
        <f t="shared" si="338"/>
        <v/>
      </c>
      <c r="AS147" s="8" t="str">
        <f t="shared" si="339"/>
        <v/>
      </c>
      <c r="AT147" s="8" t="str">
        <f t="shared" si="340"/>
        <v/>
      </c>
      <c r="AU147" s="8" t="str">
        <f t="shared" si="341"/>
        <v/>
      </c>
      <c r="AV147" s="8" t="str">
        <f t="shared" si="342"/>
        <v/>
      </c>
      <c r="AW147" s="8" t="str">
        <f t="shared" si="343"/>
        <v/>
      </c>
      <c r="AX147" s="8" t="str">
        <f t="shared" si="344"/>
        <v/>
      </c>
      <c r="AY147" s="8" t="str">
        <f t="shared" si="345"/>
        <v/>
      </c>
      <c r="AZ147" s="8" t="str">
        <f t="shared" si="346"/>
        <v/>
      </c>
      <c r="BA147" s="8" t="str">
        <f t="shared" si="347"/>
        <v/>
      </c>
      <c r="BB147" s="8" t="str">
        <f t="shared" si="348"/>
        <v/>
      </c>
      <c r="BC147" s="8" t="str">
        <f t="shared" si="349"/>
        <v/>
      </c>
      <c r="BD147" s="8" t="str">
        <f t="shared" si="350"/>
        <v/>
      </c>
      <c r="BE147" s="8" t="str">
        <f t="shared" si="351"/>
        <v/>
      </c>
      <c r="BF147" s="8" t="str">
        <f t="shared" si="352"/>
        <v/>
      </c>
      <c r="BG147" s="8" t="str">
        <f t="shared" si="353"/>
        <v/>
      </c>
      <c r="BH147" s="8" t="str">
        <f t="shared" si="354"/>
        <v/>
      </c>
      <c r="BI147" s="8" t="str">
        <f t="shared" si="355"/>
        <v/>
      </c>
      <c r="BJ147" s="8" t="str">
        <f t="shared" si="356"/>
        <v/>
      </c>
      <c r="BK147" s="8" t="str">
        <f t="shared" si="357"/>
        <v/>
      </c>
      <c r="BL147" s="8" t="str">
        <f t="shared" si="358"/>
        <v/>
      </c>
      <c r="BM147" s="8" t="str">
        <f t="shared" si="359"/>
        <v/>
      </c>
      <c r="BN147" s="8" t="str">
        <f t="shared" si="360"/>
        <v/>
      </c>
      <c r="BO147" s="8" t="str">
        <f t="shared" si="361"/>
        <v/>
      </c>
      <c r="BP147" s="8" t="str">
        <f t="shared" si="362"/>
        <v/>
      </c>
      <c r="BQ147" s="8" t="str">
        <f t="shared" si="363"/>
        <v/>
      </c>
      <c r="BR147" s="8" t="str">
        <f t="shared" si="364"/>
        <v/>
      </c>
      <c r="BS147" s="8" t="str">
        <f t="shared" si="365"/>
        <v/>
      </c>
      <c r="BT147" s="8" t="str">
        <f t="shared" si="366"/>
        <v/>
      </c>
      <c r="BU147" s="8" t="str">
        <f t="shared" si="367"/>
        <v/>
      </c>
      <c r="BV147" s="8" t="str">
        <f t="shared" si="368"/>
        <v/>
      </c>
      <c r="BW147" s="8" t="str">
        <f t="shared" si="369"/>
        <v/>
      </c>
      <c r="BX147" s="8" t="str">
        <f t="shared" si="370"/>
        <v/>
      </c>
      <c r="BY147" s="8" t="str">
        <f t="shared" si="371"/>
        <v/>
      </c>
      <c r="BZ147" s="8" t="str">
        <f t="shared" si="372"/>
        <v/>
      </c>
      <c r="CA147" s="8" t="str">
        <f t="shared" si="373"/>
        <v/>
      </c>
      <c r="CK147" s="8" t="s">
        <v>6562</v>
      </c>
      <c r="CL147" s="8" t="s">
        <v>6563</v>
      </c>
      <c r="DI147" s="8" t="s">
        <v>3308</v>
      </c>
    </row>
    <row r="148" spans="29:114" x14ac:dyDescent="0.2">
      <c r="AC148" s="8" t="s">
        <v>5333</v>
      </c>
      <c r="AD148" s="8" t="s">
        <v>5974</v>
      </c>
      <c r="AE148" s="8" t="str">
        <f t="shared" si="325"/>
        <v/>
      </c>
      <c r="AF148" s="8" t="str">
        <f t="shared" si="326"/>
        <v/>
      </c>
      <c r="AG148" s="8" t="str">
        <f t="shared" si="327"/>
        <v/>
      </c>
      <c r="AH148" s="8" t="str">
        <f t="shared" si="328"/>
        <v/>
      </c>
      <c r="AI148" s="8" t="str">
        <f t="shared" si="329"/>
        <v/>
      </c>
      <c r="AJ148" s="8" t="str">
        <f t="shared" si="330"/>
        <v/>
      </c>
      <c r="AK148" s="8" t="str">
        <f t="shared" si="331"/>
        <v/>
      </c>
      <c r="AL148" s="8" t="str">
        <f t="shared" si="332"/>
        <v/>
      </c>
      <c r="AM148" s="8" t="str">
        <f t="shared" si="333"/>
        <v/>
      </c>
      <c r="AN148" s="8" t="str">
        <f t="shared" si="334"/>
        <v/>
      </c>
      <c r="AO148" s="8" t="str">
        <f t="shared" si="335"/>
        <v/>
      </c>
      <c r="AP148" s="8" t="str">
        <f t="shared" si="336"/>
        <v/>
      </c>
      <c r="AQ148" s="8" t="str">
        <f t="shared" si="337"/>
        <v/>
      </c>
      <c r="AR148" s="8" t="str">
        <f t="shared" si="338"/>
        <v/>
      </c>
      <c r="AS148" s="8" t="str">
        <f t="shared" si="339"/>
        <v/>
      </c>
      <c r="AT148" s="8" t="str">
        <f t="shared" si="340"/>
        <v/>
      </c>
      <c r="AU148" s="8" t="str">
        <f t="shared" si="341"/>
        <v/>
      </c>
      <c r="AV148" s="8" t="str">
        <f t="shared" si="342"/>
        <v/>
      </c>
      <c r="AW148" s="8" t="str">
        <f t="shared" si="343"/>
        <v/>
      </c>
      <c r="AX148" s="8" t="str">
        <f t="shared" si="344"/>
        <v/>
      </c>
      <c r="AY148" s="8" t="str">
        <f t="shared" si="345"/>
        <v/>
      </c>
      <c r="AZ148" s="8" t="str">
        <f t="shared" si="346"/>
        <v/>
      </c>
      <c r="BA148" s="8" t="str">
        <f t="shared" si="347"/>
        <v/>
      </c>
      <c r="BB148" s="8" t="str">
        <f t="shared" si="348"/>
        <v/>
      </c>
      <c r="BC148" s="8" t="str">
        <f t="shared" si="349"/>
        <v/>
      </c>
      <c r="BD148" s="8" t="str">
        <f t="shared" si="350"/>
        <v/>
      </c>
      <c r="BE148" s="8" t="str">
        <f t="shared" si="351"/>
        <v/>
      </c>
      <c r="BF148" s="8" t="str">
        <f t="shared" si="352"/>
        <v/>
      </c>
      <c r="BG148" s="8" t="str">
        <f t="shared" si="353"/>
        <v/>
      </c>
      <c r="BH148" s="8" t="str">
        <f t="shared" si="354"/>
        <v/>
      </c>
      <c r="BI148" s="8" t="str">
        <f t="shared" si="355"/>
        <v/>
      </c>
      <c r="BJ148" s="8" t="str">
        <f t="shared" si="356"/>
        <v/>
      </c>
      <c r="BK148" s="8" t="str">
        <f t="shared" si="357"/>
        <v/>
      </c>
      <c r="BL148" s="8" t="str">
        <f t="shared" si="358"/>
        <v/>
      </c>
      <c r="BM148" s="8" t="str">
        <f t="shared" si="359"/>
        <v/>
      </c>
      <c r="BN148" s="8" t="str">
        <f t="shared" si="360"/>
        <v/>
      </c>
      <c r="BO148" s="8" t="str">
        <f t="shared" si="361"/>
        <v/>
      </c>
      <c r="BP148" s="8" t="str">
        <f t="shared" si="362"/>
        <v/>
      </c>
      <c r="BQ148" s="8" t="str">
        <f t="shared" si="363"/>
        <v/>
      </c>
      <c r="BR148" s="8" t="str">
        <f t="shared" si="364"/>
        <v/>
      </c>
      <c r="BS148" s="8" t="str">
        <f t="shared" si="365"/>
        <v/>
      </c>
      <c r="BT148" s="8" t="str">
        <f t="shared" si="366"/>
        <v/>
      </c>
      <c r="BU148" s="8" t="str">
        <f t="shared" si="367"/>
        <v/>
      </c>
      <c r="BV148" s="8" t="str">
        <f t="shared" si="368"/>
        <v/>
      </c>
      <c r="BW148" s="8" t="str">
        <f t="shared" si="369"/>
        <v/>
      </c>
      <c r="BX148" s="8" t="str">
        <f t="shared" si="370"/>
        <v/>
      </c>
      <c r="BY148" s="8" t="str">
        <f t="shared" si="371"/>
        <v/>
      </c>
      <c r="BZ148" s="8" t="str">
        <f t="shared" si="372"/>
        <v/>
      </c>
      <c r="CA148" s="8" t="str">
        <f t="shared" si="373"/>
        <v/>
      </c>
      <c r="CK148" s="8" t="s">
        <v>6564</v>
      </c>
      <c r="CL148" s="8" t="s">
        <v>220</v>
      </c>
      <c r="DI148" s="8" t="s">
        <v>3286</v>
      </c>
    </row>
    <row r="149" spans="29:114" x14ac:dyDescent="0.2">
      <c r="AC149" s="8" t="s">
        <v>5343</v>
      </c>
      <c r="AD149" s="8" t="s">
        <v>5975</v>
      </c>
      <c r="AE149" s="8" t="str">
        <f t="shared" si="325"/>
        <v/>
      </c>
      <c r="AF149" s="8" t="str">
        <f t="shared" si="326"/>
        <v/>
      </c>
      <c r="AG149" s="8" t="str">
        <f t="shared" si="327"/>
        <v/>
      </c>
      <c r="AH149" s="8" t="str">
        <f t="shared" si="328"/>
        <v/>
      </c>
      <c r="AI149" s="8" t="str">
        <f t="shared" si="329"/>
        <v/>
      </c>
      <c r="AJ149" s="8" t="str">
        <f t="shared" si="330"/>
        <v/>
      </c>
      <c r="AK149" s="8" t="str">
        <f t="shared" si="331"/>
        <v/>
      </c>
      <c r="AL149" s="8" t="str">
        <f t="shared" si="332"/>
        <v/>
      </c>
      <c r="AM149" s="8" t="str">
        <f t="shared" si="333"/>
        <v/>
      </c>
      <c r="AN149" s="8" t="str">
        <f t="shared" si="334"/>
        <v/>
      </c>
      <c r="AO149" s="8" t="str">
        <f t="shared" si="335"/>
        <v/>
      </c>
      <c r="AP149" s="8" t="str">
        <f t="shared" si="336"/>
        <v/>
      </c>
      <c r="AQ149" s="8" t="str">
        <f t="shared" si="337"/>
        <v/>
      </c>
      <c r="AR149" s="8" t="str">
        <f t="shared" si="338"/>
        <v/>
      </c>
      <c r="AS149" s="8" t="str">
        <f t="shared" si="339"/>
        <v/>
      </c>
      <c r="AT149" s="8" t="str">
        <f t="shared" si="340"/>
        <v/>
      </c>
      <c r="AU149" s="8" t="str">
        <f t="shared" si="341"/>
        <v/>
      </c>
      <c r="AV149" s="8" t="str">
        <f t="shared" si="342"/>
        <v/>
      </c>
      <c r="AW149" s="8" t="str">
        <f t="shared" si="343"/>
        <v/>
      </c>
      <c r="AX149" s="8" t="str">
        <f t="shared" si="344"/>
        <v/>
      </c>
      <c r="AY149" s="8" t="str">
        <f t="shared" si="345"/>
        <v/>
      </c>
      <c r="AZ149" s="8" t="str">
        <f t="shared" si="346"/>
        <v/>
      </c>
      <c r="BA149" s="8" t="str">
        <f t="shared" si="347"/>
        <v/>
      </c>
      <c r="BB149" s="8" t="str">
        <f t="shared" si="348"/>
        <v/>
      </c>
      <c r="BC149" s="8" t="str">
        <f t="shared" si="349"/>
        <v/>
      </c>
      <c r="BD149" s="8" t="str">
        <f t="shared" si="350"/>
        <v/>
      </c>
      <c r="BE149" s="8" t="str">
        <f t="shared" si="351"/>
        <v/>
      </c>
      <c r="BF149" s="8" t="str">
        <f t="shared" si="352"/>
        <v/>
      </c>
      <c r="BG149" s="8" t="str">
        <f t="shared" si="353"/>
        <v/>
      </c>
      <c r="BH149" s="8" t="str">
        <f t="shared" si="354"/>
        <v/>
      </c>
      <c r="BI149" s="8" t="str">
        <f t="shared" si="355"/>
        <v/>
      </c>
      <c r="BJ149" s="8" t="str">
        <f t="shared" si="356"/>
        <v/>
      </c>
      <c r="BK149" s="8" t="str">
        <f t="shared" si="357"/>
        <v/>
      </c>
      <c r="BL149" s="8" t="str">
        <f t="shared" si="358"/>
        <v/>
      </c>
      <c r="BM149" s="8" t="str">
        <f t="shared" si="359"/>
        <v/>
      </c>
      <c r="BN149" s="8" t="str">
        <f t="shared" si="360"/>
        <v/>
      </c>
      <c r="BO149" s="8" t="str">
        <f t="shared" si="361"/>
        <v/>
      </c>
      <c r="BP149" s="8" t="str">
        <f t="shared" si="362"/>
        <v/>
      </c>
      <c r="BQ149" s="8" t="str">
        <f t="shared" si="363"/>
        <v/>
      </c>
      <c r="BR149" s="8" t="str">
        <f t="shared" si="364"/>
        <v/>
      </c>
      <c r="BS149" s="8" t="str">
        <f t="shared" si="365"/>
        <v/>
      </c>
      <c r="BT149" s="8" t="str">
        <f t="shared" si="366"/>
        <v/>
      </c>
      <c r="BU149" s="8" t="str">
        <f t="shared" si="367"/>
        <v/>
      </c>
      <c r="BV149" s="8" t="str">
        <f t="shared" si="368"/>
        <v/>
      </c>
      <c r="BW149" s="8" t="str">
        <f t="shared" si="369"/>
        <v/>
      </c>
      <c r="BX149" s="8" t="str">
        <f t="shared" si="370"/>
        <v/>
      </c>
      <c r="BY149" s="8" t="str">
        <f t="shared" si="371"/>
        <v/>
      </c>
      <c r="BZ149" s="8" t="str">
        <f t="shared" si="372"/>
        <v/>
      </c>
      <c r="CA149" s="8" t="str">
        <f t="shared" si="373"/>
        <v/>
      </c>
      <c r="CK149" s="8" t="s">
        <v>6565</v>
      </c>
      <c r="CL149" s="8" t="s">
        <v>4900</v>
      </c>
      <c r="DI149" s="8" t="s">
        <v>3309</v>
      </c>
      <c r="DJ149" s="8" t="s">
        <v>3185</v>
      </c>
    </row>
    <row r="150" spans="29:114" x14ac:dyDescent="0.2">
      <c r="AC150" s="8" t="s">
        <v>5092</v>
      </c>
      <c r="AD150" s="8" t="s">
        <v>5976</v>
      </c>
      <c r="AE150" s="8" t="str">
        <f t="shared" si="325"/>
        <v/>
      </c>
      <c r="AF150" s="8" t="str">
        <f t="shared" si="326"/>
        <v/>
      </c>
      <c r="AG150" s="8" t="str">
        <f t="shared" si="327"/>
        <v/>
      </c>
      <c r="AH150" s="8" t="str">
        <f t="shared" si="328"/>
        <v/>
      </c>
      <c r="AI150" s="8" t="str">
        <f t="shared" si="329"/>
        <v/>
      </c>
      <c r="AJ150" s="8" t="str">
        <f t="shared" si="330"/>
        <v/>
      </c>
      <c r="AK150" s="8" t="str">
        <f t="shared" si="331"/>
        <v/>
      </c>
      <c r="AL150" s="8" t="str">
        <f t="shared" si="332"/>
        <v/>
      </c>
      <c r="AM150" s="8" t="str">
        <f t="shared" si="333"/>
        <v/>
      </c>
      <c r="AN150" s="8" t="str">
        <f t="shared" si="334"/>
        <v/>
      </c>
      <c r="AO150" s="8" t="str">
        <f t="shared" si="335"/>
        <v/>
      </c>
      <c r="AP150" s="8" t="str">
        <f t="shared" si="336"/>
        <v/>
      </c>
      <c r="AQ150" s="8" t="str">
        <f t="shared" si="337"/>
        <v/>
      </c>
      <c r="AR150" s="8" t="str">
        <f t="shared" si="338"/>
        <v/>
      </c>
      <c r="AS150" s="8" t="str">
        <f t="shared" si="339"/>
        <v/>
      </c>
      <c r="AT150" s="8" t="str">
        <f t="shared" si="340"/>
        <v/>
      </c>
      <c r="AU150" s="8" t="str">
        <f t="shared" si="341"/>
        <v/>
      </c>
      <c r="AV150" s="8" t="str">
        <f t="shared" si="342"/>
        <v/>
      </c>
      <c r="AW150" s="8" t="str">
        <f t="shared" si="343"/>
        <v/>
      </c>
      <c r="AX150" s="8" t="str">
        <f t="shared" si="344"/>
        <v/>
      </c>
      <c r="AY150" s="8" t="str">
        <f t="shared" si="345"/>
        <v/>
      </c>
      <c r="AZ150" s="8" t="str">
        <f t="shared" si="346"/>
        <v/>
      </c>
      <c r="BA150" s="8" t="str">
        <f t="shared" si="347"/>
        <v/>
      </c>
      <c r="BB150" s="8" t="str">
        <f t="shared" si="348"/>
        <v/>
      </c>
      <c r="BC150" s="8" t="str">
        <f t="shared" si="349"/>
        <v/>
      </c>
      <c r="BD150" s="8" t="str">
        <f t="shared" si="350"/>
        <v/>
      </c>
      <c r="BE150" s="8" t="str">
        <f t="shared" si="351"/>
        <v/>
      </c>
      <c r="BF150" s="8" t="str">
        <f t="shared" si="352"/>
        <v/>
      </c>
      <c r="BG150" s="8" t="str">
        <f t="shared" si="353"/>
        <v/>
      </c>
      <c r="BH150" s="8" t="str">
        <f t="shared" si="354"/>
        <v/>
      </c>
      <c r="BI150" s="8" t="str">
        <f t="shared" si="355"/>
        <v/>
      </c>
      <c r="BJ150" s="8" t="str">
        <f t="shared" si="356"/>
        <v/>
      </c>
      <c r="BK150" s="8" t="str">
        <f t="shared" si="357"/>
        <v/>
      </c>
      <c r="BL150" s="8" t="str">
        <f t="shared" si="358"/>
        <v/>
      </c>
      <c r="BM150" s="8" t="str">
        <f t="shared" si="359"/>
        <v/>
      </c>
      <c r="BN150" s="8" t="str">
        <f t="shared" si="360"/>
        <v/>
      </c>
      <c r="BO150" s="8" t="str">
        <f t="shared" si="361"/>
        <v/>
      </c>
      <c r="BP150" s="8" t="str">
        <f t="shared" si="362"/>
        <v/>
      </c>
      <c r="BQ150" s="8" t="str">
        <f t="shared" si="363"/>
        <v/>
      </c>
      <c r="BR150" s="8" t="str">
        <f t="shared" si="364"/>
        <v/>
      </c>
      <c r="BS150" s="8" t="str">
        <f t="shared" si="365"/>
        <v/>
      </c>
      <c r="BT150" s="8" t="str">
        <f t="shared" si="366"/>
        <v/>
      </c>
      <c r="BU150" s="8" t="str">
        <f t="shared" si="367"/>
        <v/>
      </c>
      <c r="BV150" s="8" t="str">
        <f t="shared" si="368"/>
        <v/>
      </c>
      <c r="BW150" s="8" t="str">
        <f t="shared" si="369"/>
        <v/>
      </c>
      <c r="BX150" s="8" t="str">
        <f t="shared" si="370"/>
        <v/>
      </c>
      <c r="BY150" s="8" t="str">
        <f t="shared" si="371"/>
        <v/>
      </c>
      <c r="BZ150" s="8" t="str">
        <f t="shared" si="372"/>
        <v/>
      </c>
      <c r="CA150" s="8" t="str">
        <f t="shared" si="373"/>
        <v/>
      </c>
      <c r="CK150" s="8" t="s">
        <v>6566</v>
      </c>
      <c r="CL150" s="8" t="s">
        <v>50</v>
      </c>
      <c r="DI150" s="8" t="s">
        <v>3310</v>
      </c>
      <c r="DJ150" s="8" t="s">
        <v>3288</v>
      </c>
    </row>
    <row r="151" spans="29:114" x14ac:dyDescent="0.2">
      <c r="AC151" s="8" t="s">
        <v>5519</v>
      </c>
      <c r="AD151" s="8" t="s">
        <v>5977</v>
      </c>
      <c r="AE151" s="8" t="str">
        <f t="shared" si="325"/>
        <v/>
      </c>
      <c r="AF151" s="8" t="str">
        <f t="shared" si="326"/>
        <v/>
      </c>
      <c r="AG151" s="8" t="str">
        <f t="shared" si="327"/>
        <v/>
      </c>
      <c r="AH151" s="8" t="str">
        <f t="shared" si="328"/>
        <v/>
      </c>
      <c r="AI151" s="8" t="str">
        <f t="shared" si="329"/>
        <v/>
      </c>
      <c r="AJ151" s="8" t="str">
        <f t="shared" si="330"/>
        <v/>
      </c>
      <c r="AK151" s="8" t="str">
        <f t="shared" si="331"/>
        <v/>
      </c>
      <c r="AL151" s="8" t="str">
        <f t="shared" si="332"/>
        <v/>
      </c>
      <c r="AM151" s="8" t="str">
        <f t="shared" si="333"/>
        <v/>
      </c>
      <c r="AN151" s="8" t="str">
        <f t="shared" si="334"/>
        <v/>
      </c>
      <c r="AO151" s="8" t="str">
        <f t="shared" si="335"/>
        <v/>
      </c>
      <c r="AP151" s="8" t="str">
        <f t="shared" si="336"/>
        <v/>
      </c>
      <c r="AQ151" s="8" t="str">
        <f t="shared" si="337"/>
        <v/>
      </c>
      <c r="AR151" s="8" t="str">
        <f t="shared" si="338"/>
        <v/>
      </c>
      <c r="AS151" s="8" t="str">
        <f t="shared" si="339"/>
        <v/>
      </c>
      <c r="AT151" s="8" t="str">
        <f t="shared" si="340"/>
        <v/>
      </c>
      <c r="AU151" s="8" t="str">
        <f t="shared" si="341"/>
        <v/>
      </c>
      <c r="AV151" s="8" t="str">
        <f t="shared" si="342"/>
        <v/>
      </c>
      <c r="AW151" s="8" t="str">
        <f t="shared" si="343"/>
        <v/>
      </c>
      <c r="AX151" s="8" t="str">
        <f t="shared" si="344"/>
        <v/>
      </c>
      <c r="AY151" s="8" t="str">
        <f t="shared" si="345"/>
        <v/>
      </c>
      <c r="AZ151" s="8" t="str">
        <f t="shared" si="346"/>
        <v/>
      </c>
      <c r="BA151" s="8" t="str">
        <f t="shared" si="347"/>
        <v/>
      </c>
      <c r="BB151" s="8" t="str">
        <f t="shared" si="348"/>
        <v/>
      </c>
      <c r="BC151" s="8" t="str">
        <f t="shared" si="349"/>
        <v/>
      </c>
      <c r="BD151" s="8" t="str">
        <f t="shared" si="350"/>
        <v/>
      </c>
      <c r="BE151" s="8" t="str">
        <f t="shared" si="351"/>
        <v/>
      </c>
      <c r="BF151" s="8" t="str">
        <f t="shared" si="352"/>
        <v/>
      </c>
      <c r="BG151" s="8" t="str">
        <f t="shared" si="353"/>
        <v/>
      </c>
      <c r="BH151" s="8" t="str">
        <f t="shared" si="354"/>
        <v/>
      </c>
      <c r="BI151" s="8" t="str">
        <f t="shared" si="355"/>
        <v/>
      </c>
      <c r="BJ151" s="8" t="str">
        <f t="shared" si="356"/>
        <v/>
      </c>
      <c r="BK151" s="8" t="str">
        <f t="shared" si="357"/>
        <v/>
      </c>
      <c r="BL151" s="8" t="str">
        <f t="shared" si="358"/>
        <v/>
      </c>
      <c r="BM151" s="8" t="str">
        <f t="shared" si="359"/>
        <v/>
      </c>
      <c r="BN151" s="8" t="str">
        <f t="shared" si="360"/>
        <v/>
      </c>
      <c r="BO151" s="8" t="str">
        <f t="shared" si="361"/>
        <v/>
      </c>
      <c r="BP151" s="8" t="str">
        <f t="shared" si="362"/>
        <v/>
      </c>
      <c r="BQ151" s="8" t="str">
        <f t="shared" si="363"/>
        <v/>
      </c>
      <c r="BR151" s="8" t="str">
        <f t="shared" si="364"/>
        <v/>
      </c>
      <c r="BS151" s="8" t="str">
        <f t="shared" si="365"/>
        <v/>
      </c>
      <c r="BT151" s="8" t="str">
        <f t="shared" si="366"/>
        <v/>
      </c>
      <c r="BU151" s="8" t="str">
        <f t="shared" si="367"/>
        <v/>
      </c>
      <c r="BV151" s="8" t="str">
        <f t="shared" si="368"/>
        <v/>
      </c>
      <c r="BW151" s="8" t="str">
        <f t="shared" si="369"/>
        <v/>
      </c>
      <c r="BX151" s="8" t="str">
        <f t="shared" si="370"/>
        <v/>
      </c>
      <c r="BY151" s="8" t="str">
        <f t="shared" si="371"/>
        <v/>
      </c>
      <c r="BZ151" s="8" t="str">
        <f t="shared" si="372"/>
        <v/>
      </c>
      <c r="CA151" s="8" t="str">
        <f t="shared" si="373"/>
        <v/>
      </c>
      <c r="CK151" s="8" t="s">
        <v>6567</v>
      </c>
      <c r="CL151" s="8" t="s">
        <v>33</v>
      </c>
      <c r="DI151" s="8" t="s">
        <v>3311</v>
      </c>
    </row>
    <row r="152" spans="29:114" x14ac:dyDescent="0.2">
      <c r="AC152" s="8" t="s">
        <v>5785</v>
      </c>
      <c r="AD152" s="8" t="s">
        <v>5978</v>
      </c>
      <c r="AE152" s="8" t="str">
        <f t="shared" si="325"/>
        <v/>
      </c>
      <c r="AF152" s="8" t="str">
        <f t="shared" si="326"/>
        <v/>
      </c>
      <c r="AG152" s="8" t="str">
        <f t="shared" si="327"/>
        <v/>
      </c>
      <c r="AH152" s="8" t="str">
        <f t="shared" si="328"/>
        <v/>
      </c>
      <c r="AI152" s="8" t="str">
        <f t="shared" si="329"/>
        <v/>
      </c>
      <c r="AJ152" s="8" t="str">
        <f t="shared" si="330"/>
        <v/>
      </c>
      <c r="AK152" s="8" t="str">
        <f t="shared" si="331"/>
        <v/>
      </c>
      <c r="AL152" s="8" t="str">
        <f t="shared" si="332"/>
        <v/>
      </c>
      <c r="AM152" s="8" t="str">
        <f t="shared" si="333"/>
        <v/>
      </c>
      <c r="AN152" s="8" t="str">
        <f t="shared" si="334"/>
        <v/>
      </c>
      <c r="AO152" s="8" t="str">
        <f t="shared" si="335"/>
        <v/>
      </c>
      <c r="AP152" s="8" t="str">
        <f t="shared" si="336"/>
        <v/>
      </c>
      <c r="AQ152" s="8" t="str">
        <f t="shared" si="337"/>
        <v/>
      </c>
      <c r="AR152" s="8" t="str">
        <f t="shared" si="338"/>
        <v/>
      </c>
      <c r="AS152" s="8" t="str">
        <f t="shared" si="339"/>
        <v/>
      </c>
      <c r="AT152" s="8" t="str">
        <f t="shared" si="340"/>
        <v/>
      </c>
      <c r="AU152" s="8" t="str">
        <f t="shared" si="341"/>
        <v/>
      </c>
      <c r="AV152" s="8" t="str">
        <f t="shared" si="342"/>
        <v/>
      </c>
      <c r="AW152" s="8" t="str">
        <f t="shared" si="343"/>
        <v/>
      </c>
      <c r="AX152" s="8" t="str">
        <f t="shared" si="344"/>
        <v/>
      </c>
      <c r="AY152" s="8" t="str">
        <f t="shared" si="345"/>
        <v/>
      </c>
      <c r="AZ152" s="8" t="str">
        <f t="shared" si="346"/>
        <v/>
      </c>
      <c r="BA152" s="8" t="str">
        <f t="shared" si="347"/>
        <v/>
      </c>
      <c r="BB152" s="8" t="str">
        <f t="shared" si="348"/>
        <v/>
      </c>
      <c r="BC152" s="8" t="str">
        <f t="shared" si="349"/>
        <v/>
      </c>
      <c r="BD152" s="8" t="str">
        <f t="shared" si="350"/>
        <v/>
      </c>
      <c r="BE152" s="8" t="str">
        <f t="shared" si="351"/>
        <v/>
      </c>
      <c r="BF152" s="8" t="str">
        <f t="shared" si="352"/>
        <v/>
      </c>
      <c r="BG152" s="8" t="str">
        <f t="shared" si="353"/>
        <v/>
      </c>
      <c r="BH152" s="8" t="str">
        <f t="shared" si="354"/>
        <v/>
      </c>
      <c r="BI152" s="8" t="str">
        <f t="shared" si="355"/>
        <v/>
      </c>
      <c r="BJ152" s="8" t="str">
        <f t="shared" si="356"/>
        <v/>
      </c>
      <c r="BK152" s="8" t="str">
        <f t="shared" si="357"/>
        <v/>
      </c>
      <c r="BL152" s="8" t="str">
        <f t="shared" si="358"/>
        <v/>
      </c>
      <c r="BM152" s="8" t="str">
        <f t="shared" si="359"/>
        <v/>
      </c>
      <c r="BN152" s="8" t="str">
        <f t="shared" si="360"/>
        <v/>
      </c>
      <c r="BO152" s="8" t="str">
        <f t="shared" si="361"/>
        <v/>
      </c>
      <c r="BP152" s="8" t="str">
        <f t="shared" si="362"/>
        <v/>
      </c>
      <c r="BQ152" s="8" t="str">
        <f t="shared" si="363"/>
        <v/>
      </c>
      <c r="BR152" s="8" t="str">
        <f t="shared" si="364"/>
        <v/>
      </c>
      <c r="BS152" s="8" t="str">
        <f t="shared" si="365"/>
        <v/>
      </c>
      <c r="BT152" s="8" t="str">
        <f t="shared" si="366"/>
        <v/>
      </c>
      <c r="BU152" s="8" t="str">
        <f t="shared" si="367"/>
        <v/>
      </c>
      <c r="BV152" s="8" t="str">
        <f t="shared" si="368"/>
        <v/>
      </c>
      <c r="BW152" s="8" t="str">
        <f t="shared" si="369"/>
        <v/>
      </c>
      <c r="BX152" s="8" t="str">
        <f t="shared" si="370"/>
        <v/>
      </c>
      <c r="BY152" s="8" t="str">
        <f t="shared" si="371"/>
        <v/>
      </c>
      <c r="BZ152" s="8" t="str">
        <f t="shared" si="372"/>
        <v/>
      </c>
      <c r="CA152" s="8" t="str">
        <f t="shared" si="373"/>
        <v/>
      </c>
      <c r="CK152" s="8" t="s">
        <v>6568</v>
      </c>
      <c r="CL152" s="8" t="s">
        <v>170</v>
      </c>
      <c r="DI152" s="8" t="s">
        <v>3312</v>
      </c>
    </row>
    <row r="153" spans="29:114" x14ac:dyDescent="0.2">
      <c r="AC153" s="8" t="s">
        <v>5520</v>
      </c>
      <c r="AD153" s="8" t="s">
        <v>5979</v>
      </c>
      <c r="AE153" s="8" t="str">
        <f t="shared" si="325"/>
        <v/>
      </c>
      <c r="AF153" s="8" t="str">
        <f t="shared" si="326"/>
        <v/>
      </c>
      <c r="AG153" s="8" t="str">
        <f t="shared" si="327"/>
        <v/>
      </c>
      <c r="AH153" s="8" t="str">
        <f t="shared" si="328"/>
        <v/>
      </c>
      <c r="AI153" s="8" t="str">
        <f t="shared" si="329"/>
        <v/>
      </c>
      <c r="AJ153" s="8" t="str">
        <f t="shared" si="330"/>
        <v/>
      </c>
      <c r="AK153" s="8" t="str">
        <f t="shared" si="331"/>
        <v/>
      </c>
      <c r="AL153" s="8" t="str">
        <f t="shared" si="332"/>
        <v/>
      </c>
      <c r="AM153" s="8" t="str">
        <f t="shared" si="333"/>
        <v/>
      </c>
      <c r="AN153" s="8" t="str">
        <f t="shared" si="334"/>
        <v/>
      </c>
      <c r="AO153" s="8" t="str">
        <f t="shared" si="335"/>
        <v/>
      </c>
      <c r="AP153" s="8" t="str">
        <f t="shared" si="336"/>
        <v/>
      </c>
      <c r="AQ153" s="8" t="str">
        <f t="shared" si="337"/>
        <v/>
      </c>
      <c r="AR153" s="8" t="str">
        <f t="shared" si="338"/>
        <v/>
      </c>
      <c r="AS153" s="8" t="str">
        <f t="shared" si="339"/>
        <v/>
      </c>
      <c r="AT153" s="8" t="str">
        <f t="shared" si="340"/>
        <v/>
      </c>
      <c r="AU153" s="8" t="str">
        <f t="shared" si="341"/>
        <v/>
      </c>
      <c r="AV153" s="8" t="str">
        <f t="shared" si="342"/>
        <v/>
      </c>
      <c r="AW153" s="8" t="str">
        <f t="shared" si="343"/>
        <v/>
      </c>
      <c r="AX153" s="8" t="str">
        <f t="shared" si="344"/>
        <v/>
      </c>
      <c r="AY153" s="8" t="str">
        <f t="shared" si="345"/>
        <v/>
      </c>
      <c r="AZ153" s="8" t="str">
        <f t="shared" si="346"/>
        <v/>
      </c>
      <c r="BA153" s="8" t="str">
        <f t="shared" si="347"/>
        <v/>
      </c>
      <c r="BB153" s="8" t="str">
        <f t="shared" si="348"/>
        <v/>
      </c>
      <c r="BC153" s="8" t="str">
        <f t="shared" si="349"/>
        <v/>
      </c>
      <c r="BD153" s="8" t="str">
        <f t="shared" si="350"/>
        <v/>
      </c>
      <c r="BE153" s="8" t="str">
        <f t="shared" si="351"/>
        <v/>
      </c>
      <c r="BF153" s="8" t="str">
        <f t="shared" si="352"/>
        <v/>
      </c>
      <c r="BG153" s="8" t="str">
        <f t="shared" si="353"/>
        <v/>
      </c>
      <c r="BH153" s="8" t="str">
        <f t="shared" si="354"/>
        <v/>
      </c>
      <c r="BI153" s="8" t="str">
        <f t="shared" si="355"/>
        <v/>
      </c>
      <c r="BJ153" s="8" t="str">
        <f t="shared" si="356"/>
        <v/>
      </c>
      <c r="BK153" s="8" t="str">
        <f t="shared" si="357"/>
        <v/>
      </c>
      <c r="BL153" s="8" t="str">
        <f t="shared" si="358"/>
        <v/>
      </c>
      <c r="BM153" s="8" t="str">
        <f t="shared" si="359"/>
        <v/>
      </c>
      <c r="BN153" s="8" t="str">
        <f t="shared" si="360"/>
        <v/>
      </c>
      <c r="BO153" s="8" t="str">
        <f t="shared" si="361"/>
        <v/>
      </c>
      <c r="BP153" s="8" t="str">
        <f t="shared" si="362"/>
        <v/>
      </c>
      <c r="BQ153" s="8" t="str">
        <f t="shared" si="363"/>
        <v/>
      </c>
      <c r="BR153" s="8" t="str">
        <f t="shared" si="364"/>
        <v/>
      </c>
      <c r="BS153" s="8" t="str">
        <f t="shared" si="365"/>
        <v/>
      </c>
      <c r="BT153" s="8" t="str">
        <f t="shared" si="366"/>
        <v/>
      </c>
      <c r="BU153" s="8" t="str">
        <f t="shared" si="367"/>
        <v/>
      </c>
      <c r="BV153" s="8" t="str">
        <f t="shared" si="368"/>
        <v/>
      </c>
      <c r="BW153" s="8" t="str">
        <f t="shared" si="369"/>
        <v/>
      </c>
      <c r="BX153" s="8" t="str">
        <f t="shared" si="370"/>
        <v/>
      </c>
      <c r="BY153" s="8" t="str">
        <f t="shared" si="371"/>
        <v/>
      </c>
      <c r="BZ153" s="8" t="str">
        <f t="shared" si="372"/>
        <v/>
      </c>
      <c r="CA153" s="8" t="str">
        <f t="shared" si="373"/>
        <v/>
      </c>
      <c r="CK153" s="8" t="s">
        <v>6569</v>
      </c>
      <c r="CL153" s="8" t="s">
        <v>172</v>
      </c>
      <c r="DI153" s="8" t="s">
        <v>3313</v>
      </c>
    </row>
    <row r="154" spans="29:114" x14ac:dyDescent="0.2">
      <c r="AC154" s="8" t="s">
        <v>5373</v>
      </c>
      <c r="AD154" s="8" t="s">
        <v>5980</v>
      </c>
      <c r="AE154" s="8" t="str">
        <f t="shared" si="325"/>
        <v/>
      </c>
      <c r="AF154" s="8" t="str">
        <f t="shared" si="326"/>
        <v/>
      </c>
      <c r="AG154" s="8" t="str">
        <f t="shared" si="327"/>
        <v/>
      </c>
      <c r="AH154" s="8" t="str">
        <f t="shared" si="328"/>
        <v/>
      </c>
      <c r="AI154" s="8" t="str">
        <f t="shared" si="329"/>
        <v/>
      </c>
      <c r="AJ154" s="8" t="str">
        <f t="shared" si="330"/>
        <v/>
      </c>
      <c r="AK154" s="8" t="str">
        <f t="shared" si="331"/>
        <v/>
      </c>
      <c r="AL154" s="8" t="str">
        <f t="shared" si="332"/>
        <v/>
      </c>
      <c r="AM154" s="8" t="str">
        <f t="shared" si="333"/>
        <v/>
      </c>
      <c r="AN154" s="8" t="str">
        <f t="shared" si="334"/>
        <v/>
      </c>
      <c r="AO154" s="8" t="str">
        <f t="shared" si="335"/>
        <v/>
      </c>
      <c r="AP154" s="8" t="str">
        <f t="shared" si="336"/>
        <v/>
      </c>
      <c r="AQ154" s="8" t="str">
        <f t="shared" si="337"/>
        <v/>
      </c>
      <c r="AR154" s="8" t="str">
        <f t="shared" si="338"/>
        <v/>
      </c>
      <c r="AS154" s="8" t="str">
        <f t="shared" si="339"/>
        <v/>
      </c>
      <c r="AT154" s="8" t="str">
        <f t="shared" si="340"/>
        <v/>
      </c>
      <c r="AU154" s="8" t="str">
        <f t="shared" si="341"/>
        <v/>
      </c>
      <c r="AV154" s="8" t="str">
        <f t="shared" si="342"/>
        <v/>
      </c>
      <c r="AW154" s="8" t="str">
        <f t="shared" si="343"/>
        <v/>
      </c>
      <c r="AX154" s="8" t="str">
        <f t="shared" si="344"/>
        <v/>
      </c>
      <c r="AY154" s="8" t="str">
        <f t="shared" si="345"/>
        <v/>
      </c>
      <c r="AZ154" s="8" t="str">
        <f t="shared" si="346"/>
        <v/>
      </c>
      <c r="BA154" s="8" t="str">
        <f t="shared" si="347"/>
        <v/>
      </c>
      <c r="BB154" s="8" t="str">
        <f t="shared" si="348"/>
        <v/>
      </c>
      <c r="BC154" s="8" t="str">
        <f t="shared" si="349"/>
        <v/>
      </c>
      <c r="BD154" s="8" t="str">
        <f t="shared" si="350"/>
        <v/>
      </c>
      <c r="BE154" s="8" t="str">
        <f t="shared" si="351"/>
        <v/>
      </c>
      <c r="BF154" s="8" t="str">
        <f t="shared" si="352"/>
        <v/>
      </c>
      <c r="BG154" s="8" t="str">
        <f t="shared" si="353"/>
        <v/>
      </c>
      <c r="BH154" s="8" t="str">
        <f t="shared" si="354"/>
        <v/>
      </c>
      <c r="BI154" s="8" t="str">
        <f t="shared" si="355"/>
        <v/>
      </c>
      <c r="BJ154" s="8" t="str">
        <f t="shared" si="356"/>
        <v/>
      </c>
      <c r="BK154" s="8" t="str">
        <f t="shared" si="357"/>
        <v/>
      </c>
      <c r="BL154" s="8" t="str">
        <f t="shared" si="358"/>
        <v/>
      </c>
      <c r="BM154" s="8" t="str">
        <f t="shared" si="359"/>
        <v/>
      </c>
      <c r="BN154" s="8" t="str">
        <f t="shared" si="360"/>
        <v/>
      </c>
      <c r="BO154" s="8" t="str">
        <f t="shared" si="361"/>
        <v/>
      </c>
      <c r="BP154" s="8" t="str">
        <f t="shared" si="362"/>
        <v/>
      </c>
      <c r="BQ154" s="8" t="str">
        <f t="shared" si="363"/>
        <v/>
      </c>
      <c r="BR154" s="8" t="str">
        <f t="shared" si="364"/>
        <v/>
      </c>
      <c r="BS154" s="8" t="str">
        <f t="shared" si="365"/>
        <v/>
      </c>
      <c r="BT154" s="8" t="str">
        <f t="shared" si="366"/>
        <v/>
      </c>
      <c r="BU154" s="8" t="str">
        <f t="shared" si="367"/>
        <v/>
      </c>
      <c r="BV154" s="8" t="str">
        <f t="shared" si="368"/>
        <v/>
      </c>
      <c r="BW154" s="8" t="str">
        <f t="shared" si="369"/>
        <v/>
      </c>
      <c r="BX154" s="8" t="str">
        <f t="shared" si="370"/>
        <v/>
      </c>
      <c r="BY154" s="8" t="str">
        <f t="shared" si="371"/>
        <v/>
      </c>
      <c r="BZ154" s="8" t="str">
        <f t="shared" si="372"/>
        <v/>
      </c>
      <c r="CA154" s="8" t="str">
        <f t="shared" si="373"/>
        <v/>
      </c>
      <c r="CK154" s="8" t="s">
        <v>6570</v>
      </c>
      <c r="CL154" s="8" t="s">
        <v>6571</v>
      </c>
      <c r="DI154" s="8" t="s">
        <v>3314</v>
      </c>
    </row>
    <row r="155" spans="29:114" x14ac:dyDescent="0.2">
      <c r="AC155" s="8" t="s">
        <v>5374</v>
      </c>
      <c r="AD155" s="8" t="s">
        <v>5981</v>
      </c>
      <c r="AE155" s="8" t="str">
        <f t="shared" si="325"/>
        <v/>
      </c>
      <c r="AF155" s="8" t="str">
        <f t="shared" si="326"/>
        <v/>
      </c>
      <c r="AG155" s="8" t="str">
        <f t="shared" si="327"/>
        <v/>
      </c>
      <c r="AH155" s="8" t="str">
        <f t="shared" si="328"/>
        <v/>
      </c>
      <c r="AI155" s="8" t="str">
        <f t="shared" si="329"/>
        <v/>
      </c>
      <c r="AJ155" s="8" t="str">
        <f t="shared" si="330"/>
        <v/>
      </c>
      <c r="AK155" s="8" t="str">
        <f t="shared" si="331"/>
        <v/>
      </c>
      <c r="AL155" s="8" t="str">
        <f t="shared" si="332"/>
        <v/>
      </c>
      <c r="AM155" s="8" t="str">
        <f t="shared" si="333"/>
        <v/>
      </c>
      <c r="AN155" s="8" t="str">
        <f t="shared" si="334"/>
        <v/>
      </c>
      <c r="AO155" s="8" t="str">
        <f t="shared" si="335"/>
        <v/>
      </c>
      <c r="AP155" s="8" t="str">
        <f t="shared" si="336"/>
        <v/>
      </c>
      <c r="AQ155" s="8" t="str">
        <f t="shared" si="337"/>
        <v/>
      </c>
      <c r="AR155" s="8" t="str">
        <f t="shared" si="338"/>
        <v/>
      </c>
      <c r="AS155" s="8" t="str">
        <f t="shared" si="339"/>
        <v/>
      </c>
      <c r="AT155" s="8" t="str">
        <f t="shared" si="340"/>
        <v/>
      </c>
      <c r="AU155" s="8" t="str">
        <f t="shared" si="341"/>
        <v/>
      </c>
      <c r="AV155" s="8" t="str">
        <f t="shared" si="342"/>
        <v/>
      </c>
      <c r="AW155" s="8" t="str">
        <f t="shared" si="343"/>
        <v/>
      </c>
      <c r="AX155" s="8" t="str">
        <f t="shared" si="344"/>
        <v/>
      </c>
      <c r="AY155" s="8" t="str">
        <f t="shared" si="345"/>
        <v/>
      </c>
      <c r="AZ155" s="8" t="str">
        <f t="shared" si="346"/>
        <v/>
      </c>
      <c r="BA155" s="8" t="str">
        <f t="shared" si="347"/>
        <v/>
      </c>
      <c r="BB155" s="8" t="str">
        <f t="shared" si="348"/>
        <v/>
      </c>
      <c r="BC155" s="8" t="str">
        <f t="shared" si="349"/>
        <v/>
      </c>
      <c r="BD155" s="8" t="str">
        <f t="shared" si="350"/>
        <v/>
      </c>
      <c r="BE155" s="8" t="str">
        <f t="shared" si="351"/>
        <v/>
      </c>
      <c r="BF155" s="8" t="str">
        <f t="shared" si="352"/>
        <v/>
      </c>
      <c r="BG155" s="8" t="str">
        <f t="shared" si="353"/>
        <v/>
      </c>
      <c r="BH155" s="8" t="str">
        <f t="shared" si="354"/>
        <v/>
      </c>
      <c r="BI155" s="8" t="str">
        <f t="shared" si="355"/>
        <v/>
      </c>
      <c r="BJ155" s="8" t="str">
        <f t="shared" si="356"/>
        <v/>
      </c>
      <c r="BK155" s="8" t="str">
        <f t="shared" si="357"/>
        <v/>
      </c>
      <c r="BL155" s="8" t="str">
        <f t="shared" si="358"/>
        <v/>
      </c>
      <c r="BM155" s="8" t="str">
        <f t="shared" si="359"/>
        <v/>
      </c>
      <c r="BN155" s="8" t="str">
        <f t="shared" si="360"/>
        <v/>
      </c>
      <c r="BO155" s="8" t="str">
        <f t="shared" si="361"/>
        <v/>
      </c>
      <c r="BP155" s="8" t="str">
        <f t="shared" si="362"/>
        <v/>
      </c>
      <c r="BQ155" s="8" t="str">
        <f t="shared" si="363"/>
        <v/>
      </c>
      <c r="BR155" s="8" t="str">
        <f t="shared" si="364"/>
        <v/>
      </c>
      <c r="BS155" s="8" t="str">
        <f t="shared" si="365"/>
        <v/>
      </c>
      <c r="BT155" s="8" t="str">
        <f t="shared" si="366"/>
        <v/>
      </c>
      <c r="BU155" s="8" t="str">
        <f t="shared" si="367"/>
        <v/>
      </c>
      <c r="BV155" s="8" t="str">
        <f t="shared" si="368"/>
        <v/>
      </c>
      <c r="BW155" s="8" t="str">
        <f t="shared" si="369"/>
        <v/>
      </c>
      <c r="BX155" s="8" t="str">
        <f t="shared" si="370"/>
        <v/>
      </c>
      <c r="BY155" s="8" t="str">
        <f t="shared" si="371"/>
        <v/>
      </c>
      <c r="BZ155" s="8" t="str">
        <f t="shared" si="372"/>
        <v/>
      </c>
      <c r="CA155" s="8" t="str">
        <f t="shared" si="373"/>
        <v/>
      </c>
      <c r="CK155" s="8" t="s">
        <v>150</v>
      </c>
      <c r="CL155" s="8" t="s">
        <v>149</v>
      </c>
      <c r="DI155" s="8" t="s">
        <v>3315</v>
      </c>
    </row>
    <row r="156" spans="29:114" x14ac:dyDescent="0.2">
      <c r="AC156" s="8" t="s">
        <v>5342</v>
      </c>
      <c r="AD156" s="8" t="s">
        <v>5982</v>
      </c>
      <c r="AE156" s="8" t="str">
        <f t="shared" si="325"/>
        <v/>
      </c>
      <c r="AF156" s="8" t="str">
        <f t="shared" si="326"/>
        <v/>
      </c>
      <c r="AG156" s="8" t="str">
        <f t="shared" si="327"/>
        <v/>
      </c>
      <c r="AH156" s="8" t="str">
        <f t="shared" si="328"/>
        <v/>
      </c>
      <c r="AI156" s="8" t="str">
        <f t="shared" si="329"/>
        <v/>
      </c>
      <c r="AJ156" s="8" t="str">
        <f t="shared" si="330"/>
        <v/>
      </c>
      <c r="AK156" s="8" t="str">
        <f t="shared" si="331"/>
        <v/>
      </c>
      <c r="AL156" s="8" t="str">
        <f t="shared" si="332"/>
        <v/>
      </c>
      <c r="AM156" s="8" t="str">
        <f t="shared" si="333"/>
        <v/>
      </c>
      <c r="AN156" s="8" t="str">
        <f t="shared" si="334"/>
        <v/>
      </c>
      <c r="AO156" s="8" t="str">
        <f t="shared" si="335"/>
        <v/>
      </c>
      <c r="AP156" s="8" t="str">
        <f t="shared" si="336"/>
        <v/>
      </c>
      <c r="AQ156" s="8" t="str">
        <f t="shared" si="337"/>
        <v/>
      </c>
      <c r="AR156" s="8" t="str">
        <f t="shared" si="338"/>
        <v/>
      </c>
      <c r="AS156" s="8" t="str">
        <f t="shared" si="339"/>
        <v/>
      </c>
      <c r="AT156" s="8" t="str">
        <f t="shared" si="340"/>
        <v/>
      </c>
      <c r="AU156" s="8" t="str">
        <f t="shared" si="341"/>
        <v/>
      </c>
      <c r="AV156" s="8" t="str">
        <f t="shared" si="342"/>
        <v/>
      </c>
      <c r="AW156" s="8" t="str">
        <f t="shared" si="343"/>
        <v/>
      </c>
      <c r="AX156" s="8" t="str">
        <f t="shared" si="344"/>
        <v/>
      </c>
      <c r="AY156" s="8" t="str">
        <f t="shared" si="345"/>
        <v/>
      </c>
      <c r="AZ156" s="8" t="str">
        <f t="shared" si="346"/>
        <v/>
      </c>
      <c r="BA156" s="8" t="str">
        <f t="shared" si="347"/>
        <v/>
      </c>
      <c r="BB156" s="8" t="str">
        <f t="shared" si="348"/>
        <v/>
      </c>
      <c r="BC156" s="8" t="str">
        <f t="shared" si="349"/>
        <v/>
      </c>
      <c r="BD156" s="8" t="str">
        <f t="shared" si="350"/>
        <v/>
      </c>
      <c r="BE156" s="8" t="str">
        <f t="shared" si="351"/>
        <v/>
      </c>
      <c r="BF156" s="8" t="str">
        <f t="shared" si="352"/>
        <v/>
      </c>
      <c r="BG156" s="8" t="str">
        <f t="shared" si="353"/>
        <v/>
      </c>
      <c r="BH156" s="8" t="str">
        <f t="shared" si="354"/>
        <v/>
      </c>
      <c r="BI156" s="8" t="str">
        <f t="shared" si="355"/>
        <v/>
      </c>
      <c r="BJ156" s="8" t="str">
        <f t="shared" si="356"/>
        <v/>
      </c>
      <c r="BK156" s="8" t="str">
        <f t="shared" si="357"/>
        <v/>
      </c>
      <c r="BL156" s="8" t="str">
        <f t="shared" si="358"/>
        <v/>
      </c>
      <c r="BM156" s="8" t="str">
        <f t="shared" si="359"/>
        <v/>
      </c>
      <c r="BN156" s="8" t="str">
        <f t="shared" si="360"/>
        <v/>
      </c>
      <c r="BO156" s="8" t="str">
        <f t="shared" si="361"/>
        <v/>
      </c>
      <c r="BP156" s="8" t="str">
        <f t="shared" si="362"/>
        <v/>
      </c>
      <c r="BQ156" s="8" t="str">
        <f t="shared" si="363"/>
        <v/>
      </c>
      <c r="BR156" s="8" t="str">
        <f t="shared" si="364"/>
        <v/>
      </c>
      <c r="BS156" s="8" t="str">
        <f t="shared" si="365"/>
        <v/>
      </c>
      <c r="BT156" s="8" t="str">
        <f t="shared" si="366"/>
        <v/>
      </c>
      <c r="BU156" s="8" t="str">
        <f t="shared" si="367"/>
        <v/>
      </c>
      <c r="BV156" s="8" t="str">
        <f t="shared" si="368"/>
        <v/>
      </c>
      <c r="BW156" s="8" t="str">
        <f t="shared" si="369"/>
        <v/>
      </c>
      <c r="BX156" s="8" t="str">
        <f t="shared" si="370"/>
        <v/>
      </c>
      <c r="BY156" s="8" t="str">
        <f t="shared" si="371"/>
        <v/>
      </c>
      <c r="BZ156" s="8" t="str">
        <f t="shared" si="372"/>
        <v/>
      </c>
      <c r="CA156" s="8" t="str">
        <f t="shared" si="373"/>
        <v/>
      </c>
      <c r="CK156" s="8" t="s">
        <v>151</v>
      </c>
      <c r="CL156" s="8" t="s">
        <v>149</v>
      </c>
      <c r="DI156" s="8" t="s">
        <v>3316</v>
      </c>
    </row>
    <row r="157" spans="29:114" x14ac:dyDescent="0.2">
      <c r="AC157" s="8" t="s">
        <v>5372</v>
      </c>
      <c r="AD157" s="8" t="s">
        <v>5983</v>
      </c>
      <c r="AE157" s="8" t="str">
        <f t="shared" si="325"/>
        <v/>
      </c>
      <c r="AF157" s="8" t="str">
        <f t="shared" si="326"/>
        <v/>
      </c>
      <c r="AG157" s="8" t="str">
        <f t="shared" si="327"/>
        <v/>
      </c>
      <c r="AH157" s="8" t="str">
        <f t="shared" si="328"/>
        <v/>
      </c>
      <c r="AI157" s="8" t="str">
        <f t="shared" si="329"/>
        <v/>
      </c>
      <c r="AJ157" s="8" t="str">
        <f t="shared" si="330"/>
        <v/>
      </c>
      <c r="AK157" s="8" t="str">
        <f t="shared" si="331"/>
        <v/>
      </c>
      <c r="AL157" s="8" t="str">
        <f t="shared" si="332"/>
        <v/>
      </c>
      <c r="AM157" s="8" t="str">
        <f t="shared" si="333"/>
        <v/>
      </c>
      <c r="AN157" s="8" t="str">
        <f t="shared" si="334"/>
        <v/>
      </c>
      <c r="AO157" s="8" t="str">
        <f t="shared" si="335"/>
        <v/>
      </c>
      <c r="AP157" s="8" t="str">
        <f t="shared" si="336"/>
        <v/>
      </c>
      <c r="AQ157" s="8" t="str">
        <f t="shared" si="337"/>
        <v/>
      </c>
      <c r="AR157" s="8" t="str">
        <f t="shared" si="338"/>
        <v/>
      </c>
      <c r="AS157" s="8" t="str">
        <f t="shared" si="339"/>
        <v/>
      </c>
      <c r="AT157" s="8" t="str">
        <f t="shared" si="340"/>
        <v/>
      </c>
      <c r="AU157" s="8" t="str">
        <f t="shared" si="341"/>
        <v/>
      </c>
      <c r="AV157" s="8" t="str">
        <f t="shared" si="342"/>
        <v/>
      </c>
      <c r="AW157" s="8" t="str">
        <f t="shared" si="343"/>
        <v/>
      </c>
      <c r="AX157" s="8" t="str">
        <f t="shared" si="344"/>
        <v/>
      </c>
      <c r="AY157" s="8" t="str">
        <f t="shared" si="345"/>
        <v/>
      </c>
      <c r="AZ157" s="8" t="str">
        <f t="shared" si="346"/>
        <v/>
      </c>
      <c r="BA157" s="8" t="str">
        <f t="shared" si="347"/>
        <v/>
      </c>
      <c r="BB157" s="8" t="str">
        <f t="shared" si="348"/>
        <v/>
      </c>
      <c r="BC157" s="8" t="str">
        <f t="shared" si="349"/>
        <v/>
      </c>
      <c r="BD157" s="8" t="str">
        <f t="shared" si="350"/>
        <v/>
      </c>
      <c r="BE157" s="8" t="str">
        <f t="shared" si="351"/>
        <v/>
      </c>
      <c r="BF157" s="8" t="str">
        <f t="shared" si="352"/>
        <v/>
      </c>
      <c r="BG157" s="8" t="str">
        <f t="shared" si="353"/>
        <v/>
      </c>
      <c r="BH157" s="8" t="str">
        <f t="shared" si="354"/>
        <v/>
      </c>
      <c r="BI157" s="8" t="str">
        <f t="shared" si="355"/>
        <v/>
      </c>
      <c r="BJ157" s="8" t="str">
        <f t="shared" si="356"/>
        <v/>
      </c>
      <c r="BK157" s="8" t="str">
        <f t="shared" si="357"/>
        <v/>
      </c>
      <c r="BL157" s="8" t="str">
        <f t="shared" si="358"/>
        <v/>
      </c>
      <c r="BM157" s="8" t="str">
        <f t="shared" si="359"/>
        <v/>
      </c>
      <c r="BN157" s="8" t="str">
        <f t="shared" si="360"/>
        <v/>
      </c>
      <c r="BO157" s="8" t="str">
        <f t="shared" si="361"/>
        <v/>
      </c>
      <c r="BP157" s="8" t="str">
        <f t="shared" si="362"/>
        <v/>
      </c>
      <c r="BQ157" s="8" t="str">
        <f t="shared" si="363"/>
        <v/>
      </c>
      <c r="BR157" s="8" t="str">
        <f t="shared" si="364"/>
        <v/>
      </c>
      <c r="BS157" s="8" t="str">
        <f t="shared" si="365"/>
        <v/>
      </c>
      <c r="BT157" s="8" t="str">
        <f t="shared" si="366"/>
        <v/>
      </c>
      <c r="BU157" s="8" t="str">
        <f t="shared" si="367"/>
        <v/>
      </c>
      <c r="BV157" s="8" t="str">
        <f t="shared" si="368"/>
        <v/>
      </c>
      <c r="BW157" s="8" t="str">
        <f t="shared" si="369"/>
        <v/>
      </c>
      <c r="BX157" s="8" t="str">
        <f t="shared" si="370"/>
        <v/>
      </c>
      <c r="BY157" s="8" t="str">
        <f t="shared" si="371"/>
        <v/>
      </c>
      <c r="BZ157" s="8" t="str">
        <f t="shared" si="372"/>
        <v/>
      </c>
      <c r="CA157" s="8" t="str">
        <f t="shared" si="373"/>
        <v/>
      </c>
      <c r="CK157" s="8" t="s">
        <v>152</v>
      </c>
      <c r="CL157" s="8" t="s">
        <v>149</v>
      </c>
      <c r="DI157" s="8" t="s">
        <v>3317</v>
      </c>
    </row>
    <row r="158" spans="29:114" x14ac:dyDescent="0.2">
      <c r="AC158" s="8" t="s">
        <v>5338</v>
      </c>
      <c r="AD158" s="8" t="s">
        <v>5984</v>
      </c>
      <c r="AE158" s="8" t="str">
        <f t="shared" si="325"/>
        <v/>
      </c>
      <c r="AF158" s="8" t="str">
        <f t="shared" si="326"/>
        <v/>
      </c>
      <c r="AG158" s="8" t="str">
        <f t="shared" si="327"/>
        <v/>
      </c>
      <c r="AH158" s="8" t="str">
        <f t="shared" si="328"/>
        <v/>
      </c>
      <c r="AI158" s="8" t="str">
        <f t="shared" si="329"/>
        <v/>
      </c>
      <c r="AJ158" s="8" t="str">
        <f t="shared" si="330"/>
        <v/>
      </c>
      <c r="AK158" s="8" t="str">
        <f t="shared" si="331"/>
        <v/>
      </c>
      <c r="AL158" s="8" t="str">
        <f t="shared" si="332"/>
        <v/>
      </c>
      <c r="AM158" s="8" t="str">
        <f t="shared" si="333"/>
        <v/>
      </c>
      <c r="AN158" s="8" t="str">
        <f t="shared" si="334"/>
        <v/>
      </c>
      <c r="AO158" s="8" t="str">
        <f t="shared" si="335"/>
        <v/>
      </c>
      <c r="AP158" s="8" t="str">
        <f t="shared" si="336"/>
        <v/>
      </c>
      <c r="AQ158" s="8" t="str">
        <f t="shared" si="337"/>
        <v/>
      </c>
      <c r="AR158" s="8" t="str">
        <f t="shared" si="338"/>
        <v/>
      </c>
      <c r="AS158" s="8" t="str">
        <f t="shared" si="339"/>
        <v/>
      </c>
      <c r="AT158" s="8" t="str">
        <f t="shared" si="340"/>
        <v/>
      </c>
      <c r="AU158" s="8" t="str">
        <f t="shared" si="341"/>
        <v/>
      </c>
      <c r="AV158" s="8" t="str">
        <f t="shared" si="342"/>
        <v/>
      </c>
      <c r="AW158" s="8" t="str">
        <f t="shared" si="343"/>
        <v/>
      </c>
      <c r="AX158" s="8" t="str">
        <f t="shared" si="344"/>
        <v/>
      </c>
      <c r="AY158" s="8" t="str">
        <f t="shared" si="345"/>
        <v/>
      </c>
      <c r="AZ158" s="8" t="str">
        <f t="shared" si="346"/>
        <v/>
      </c>
      <c r="BA158" s="8" t="str">
        <f t="shared" si="347"/>
        <v/>
      </c>
      <c r="BB158" s="8" t="str">
        <f t="shared" si="348"/>
        <v/>
      </c>
      <c r="BC158" s="8" t="str">
        <f t="shared" si="349"/>
        <v/>
      </c>
      <c r="BD158" s="8" t="str">
        <f t="shared" si="350"/>
        <v/>
      </c>
      <c r="BE158" s="8" t="str">
        <f t="shared" si="351"/>
        <v/>
      </c>
      <c r="BF158" s="8" t="str">
        <f t="shared" si="352"/>
        <v/>
      </c>
      <c r="BG158" s="8" t="str">
        <f t="shared" si="353"/>
        <v/>
      </c>
      <c r="BH158" s="8" t="str">
        <f t="shared" si="354"/>
        <v/>
      </c>
      <c r="BI158" s="8" t="str">
        <f t="shared" si="355"/>
        <v/>
      </c>
      <c r="BJ158" s="8" t="str">
        <f t="shared" si="356"/>
        <v/>
      </c>
      <c r="BK158" s="8" t="str">
        <f t="shared" si="357"/>
        <v/>
      </c>
      <c r="BL158" s="8" t="str">
        <f t="shared" si="358"/>
        <v/>
      </c>
      <c r="BM158" s="8" t="str">
        <f t="shared" si="359"/>
        <v/>
      </c>
      <c r="BN158" s="8" t="str">
        <f t="shared" si="360"/>
        <v/>
      </c>
      <c r="BO158" s="8" t="str">
        <f t="shared" si="361"/>
        <v/>
      </c>
      <c r="BP158" s="8" t="str">
        <f t="shared" si="362"/>
        <v/>
      </c>
      <c r="BQ158" s="8" t="str">
        <f t="shared" si="363"/>
        <v/>
      </c>
      <c r="BR158" s="8" t="str">
        <f t="shared" si="364"/>
        <v/>
      </c>
      <c r="BS158" s="8" t="str">
        <f t="shared" si="365"/>
        <v/>
      </c>
      <c r="BT158" s="8" t="str">
        <f t="shared" si="366"/>
        <v/>
      </c>
      <c r="BU158" s="8" t="str">
        <f t="shared" si="367"/>
        <v/>
      </c>
      <c r="BV158" s="8" t="str">
        <f t="shared" si="368"/>
        <v/>
      </c>
      <c r="BW158" s="8" t="str">
        <f t="shared" si="369"/>
        <v/>
      </c>
      <c r="BX158" s="8" t="str">
        <f t="shared" si="370"/>
        <v/>
      </c>
      <c r="BY158" s="8" t="str">
        <f t="shared" si="371"/>
        <v/>
      </c>
      <c r="BZ158" s="8" t="str">
        <f t="shared" si="372"/>
        <v/>
      </c>
      <c r="CA158" s="8" t="str">
        <f t="shared" si="373"/>
        <v/>
      </c>
      <c r="CK158" s="8" t="s">
        <v>153</v>
      </c>
      <c r="CL158" s="8" t="s">
        <v>149</v>
      </c>
      <c r="DI158" s="8" t="s">
        <v>3318</v>
      </c>
    </row>
    <row r="159" spans="29:114" x14ac:dyDescent="0.2">
      <c r="AC159" s="8" t="s">
        <v>5375</v>
      </c>
      <c r="AD159" s="8" t="s">
        <v>5985</v>
      </c>
      <c r="AE159" s="8" t="str">
        <f t="shared" si="325"/>
        <v/>
      </c>
      <c r="AF159" s="8" t="str">
        <f t="shared" si="326"/>
        <v/>
      </c>
      <c r="AG159" s="8" t="str">
        <f t="shared" si="327"/>
        <v/>
      </c>
      <c r="AH159" s="8" t="str">
        <f t="shared" si="328"/>
        <v/>
      </c>
      <c r="AI159" s="8" t="str">
        <f t="shared" si="329"/>
        <v/>
      </c>
      <c r="AJ159" s="8" t="str">
        <f t="shared" si="330"/>
        <v/>
      </c>
      <c r="AK159" s="8" t="str">
        <f t="shared" si="331"/>
        <v/>
      </c>
      <c r="AL159" s="8" t="str">
        <f t="shared" si="332"/>
        <v/>
      </c>
      <c r="AM159" s="8" t="str">
        <f t="shared" si="333"/>
        <v/>
      </c>
      <c r="AN159" s="8" t="str">
        <f t="shared" si="334"/>
        <v/>
      </c>
      <c r="AO159" s="8" t="str">
        <f t="shared" si="335"/>
        <v/>
      </c>
      <c r="AP159" s="8" t="str">
        <f t="shared" si="336"/>
        <v/>
      </c>
      <c r="AQ159" s="8" t="str">
        <f t="shared" si="337"/>
        <v/>
      </c>
      <c r="AR159" s="8" t="str">
        <f t="shared" si="338"/>
        <v/>
      </c>
      <c r="AS159" s="8" t="str">
        <f t="shared" si="339"/>
        <v/>
      </c>
      <c r="AT159" s="8" t="str">
        <f t="shared" si="340"/>
        <v/>
      </c>
      <c r="AU159" s="8" t="str">
        <f t="shared" si="341"/>
        <v/>
      </c>
      <c r="AV159" s="8" t="str">
        <f t="shared" si="342"/>
        <v/>
      </c>
      <c r="AW159" s="8" t="str">
        <f t="shared" si="343"/>
        <v/>
      </c>
      <c r="AX159" s="8" t="str">
        <f t="shared" si="344"/>
        <v/>
      </c>
      <c r="AY159" s="8" t="str">
        <f t="shared" si="345"/>
        <v/>
      </c>
      <c r="AZ159" s="8" t="str">
        <f t="shared" si="346"/>
        <v/>
      </c>
      <c r="BA159" s="8" t="str">
        <f t="shared" si="347"/>
        <v/>
      </c>
      <c r="BB159" s="8" t="str">
        <f t="shared" si="348"/>
        <v/>
      </c>
      <c r="BC159" s="8" t="str">
        <f t="shared" si="349"/>
        <v/>
      </c>
      <c r="BD159" s="8" t="str">
        <f t="shared" si="350"/>
        <v/>
      </c>
      <c r="BE159" s="8" t="str">
        <f t="shared" si="351"/>
        <v/>
      </c>
      <c r="BF159" s="8" t="str">
        <f t="shared" si="352"/>
        <v/>
      </c>
      <c r="BG159" s="8" t="str">
        <f t="shared" si="353"/>
        <v/>
      </c>
      <c r="BH159" s="8" t="str">
        <f t="shared" si="354"/>
        <v/>
      </c>
      <c r="BI159" s="8" t="str">
        <f t="shared" si="355"/>
        <v/>
      </c>
      <c r="BJ159" s="8" t="str">
        <f t="shared" si="356"/>
        <v/>
      </c>
      <c r="BK159" s="8" t="str">
        <f t="shared" si="357"/>
        <v/>
      </c>
      <c r="BL159" s="8" t="str">
        <f t="shared" si="358"/>
        <v/>
      </c>
      <c r="BM159" s="8" t="str">
        <f t="shared" si="359"/>
        <v/>
      </c>
      <c r="BN159" s="8" t="str">
        <f t="shared" si="360"/>
        <v/>
      </c>
      <c r="BO159" s="8" t="str">
        <f t="shared" si="361"/>
        <v/>
      </c>
      <c r="BP159" s="8" t="str">
        <f t="shared" si="362"/>
        <v/>
      </c>
      <c r="BQ159" s="8" t="str">
        <f t="shared" si="363"/>
        <v/>
      </c>
      <c r="BR159" s="8" t="str">
        <f t="shared" si="364"/>
        <v/>
      </c>
      <c r="BS159" s="8" t="str">
        <f t="shared" si="365"/>
        <v/>
      </c>
      <c r="BT159" s="8" t="str">
        <f t="shared" si="366"/>
        <v/>
      </c>
      <c r="BU159" s="8" t="str">
        <f t="shared" si="367"/>
        <v/>
      </c>
      <c r="BV159" s="8" t="str">
        <f t="shared" si="368"/>
        <v/>
      </c>
      <c r="BW159" s="8" t="str">
        <f t="shared" si="369"/>
        <v/>
      </c>
      <c r="BX159" s="8" t="str">
        <f t="shared" si="370"/>
        <v/>
      </c>
      <c r="BY159" s="8" t="str">
        <f t="shared" si="371"/>
        <v/>
      </c>
      <c r="BZ159" s="8" t="str">
        <f t="shared" si="372"/>
        <v/>
      </c>
      <c r="CA159" s="8" t="str">
        <f t="shared" si="373"/>
        <v/>
      </c>
      <c r="CK159" s="8" t="s">
        <v>154</v>
      </c>
      <c r="CL159" s="8" t="s">
        <v>149</v>
      </c>
      <c r="DI159" s="8" t="s">
        <v>3319</v>
      </c>
    </row>
    <row r="160" spans="29:114" x14ac:dyDescent="0.2">
      <c r="AC160" s="8" t="s">
        <v>5369</v>
      </c>
      <c r="AD160" s="8" t="s">
        <v>5986</v>
      </c>
      <c r="AE160" s="8" t="str">
        <f t="shared" si="325"/>
        <v/>
      </c>
      <c r="AF160" s="8" t="str">
        <f t="shared" si="326"/>
        <v/>
      </c>
      <c r="AG160" s="8" t="str">
        <f t="shared" si="327"/>
        <v/>
      </c>
      <c r="AH160" s="8" t="str">
        <f t="shared" si="328"/>
        <v/>
      </c>
      <c r="AI160" s="8" t="str">
        <f t="shared" si="329"/>
        <v/>
      </c>
      <c r="AJ160" s="8" t="str">
        <f t="shared" si="330"/>
        <v/>
      </c>
      <c r="AK160" s="8" t="str">
        <f t="shared" si="331"/>
        <v/>
      </c>
      <c r="AL160" s="8" t="str">
        <f t="shared" si="332"/>
        <v/>
      </c>
      <c r="AM160" s="8" t="str">
        <f t="shared" si="333"/>
        <v/>
      </c>
      <c r="AN160" s="8" t="str">
        <f t="shared" si="334"/>
        <v/>
      </c>
      <c r="AO160" s="8" t="str">
        <f t="shared" si="335"/>
        <v/>
      </c>
      <c r="AP160" s="8" t="str">
        <f t="shared" si="336"/>
        <v/>
      </c>
      <c r="AQ160" s="8" t="str">
        <f t="shared" si="337"/>
        <v/>
      </c>
      <c r="AR160" s="8" t="str">
        <f t="shared" si="338"/>
        <v/>
      </c>
      <c r="AS160" s="8" t="str">
        <f t="shared" si="339"/>
        <v/>
      </c>
      <c r="AT160" s="8" t="str">
        <f t="shared" si="340"/>
        <v/>
      </c>
      <c r="AU160" s="8" t="str">
        <f t="shared" si="341"/>
        <v/>
      </c>
      <c r="AV160" s="8" t="str">
        <f t="shared" si="342"/>
        <v/>
      </c>
      <c r="AW160" s="8" t="str">
        <f t="shared" si="343"/>
        <v/>
      </c>
      <c r="AX160" s="8" t="str">
        <f t="shared" si="344"/>
        <v/>
      </c>
      <c r="AY160" s="8" t="str">
        <f t="shared" si="345"/>
        <v/>
      </c>
      <c r="AZ160" s="8" t="str">
        <f t="shared" si="346"/>
        <v/>
      </c>
      <c r="BA160" s="8" t="str">
        <f t="shared" si="347"/>
        <v/>
      </c>
      <c r="BB160" s="8" t="str">
        <f t="shared" si="348"/>
        <v/>
      </c>
      <c r="BC160" s="8" t="str">
        <f t="shared" si="349"/>
        <v/>
      </c>
      <c r="BD160" s="8" t="str">
        <f t="shared" si="350"/>
        <v/>
      </c>
      <c r="BE160" s="8" t="str">
        <f t="shared" si="351"/>
        <v/>
      </c>
      <c r="BF160" s="8" t="str">
        <f t="shared" si="352"/>
        <v/>
      </c>
      <c r="BG160" s="8" t="str">
        <f t="shared" si="353"/>
        <v/>
      </c>
      <c r="BH160" s="8" t="str">
        <f t="shared" si="354"/>
        <v/>
      </c>
      <c r="BI160" s="8" t="str">
        <f t="shared" si="355"/>
        <v/>
      </c>
      <c r="BJ160" s="8" t="str">
        <f t="shared" si="356"/>
        <v/>
      </c>
      <c r="BK160" s="8" t="str">
        <f t="shared" si="357"/>
        <v/>
      </c>
      <c r="BL160" s="8" t="str">
        <f t="shared" si="358"/>
        <v/>
      </c>
      <c r="BM160" s="8" t="str">
        <f t="shared" si="359"/>
        <v/>
      </c>
      <c r="BN160" s="8" t="str">
        <f t="shared" si="360"/>
        <v/>
      </c>
      <c r="BO160" s="8" t="str">
        <f t="shared" si="361"/>
        <v/>
      </c>
      <c r="BP160" s="8" t="str">
        <f t="shared" si="362"/>
        <v/>
      </c>
      <c r="BQ160" s="8" t="str">
        <f t="shared" si="363"/>
        <v/>
      </c>
      <c r="BR160" s="8" t="str">
        <f t="shared" si="364"/>
        <v/>
      </c>
      <c r="BS160" s="8" t="str">
        <f t="shared" si="365"/>
        <v/>
      </c>
      <c r="BT160" s="8" t="str">
        <f t="shared" si="366"/>
        <v/>
      </c>
      <c r="BU160" s="8" t="str">
        <f t="shared" si="367"/>
        <v/>
      </c>
      <c r="BV160" s="8" t="str">
        <f t="shared" si="368"/>
        <v/>
      </c>
      <c r="BW160" s="8" t="str">
        <f t="shared" si="369"/>
        <v/>
      </c>
      <c r="BX160" s="8" t="str">
        <f t="shared" si="370"/>
        <v/>
      </c>
      <c r="BY160" s="8" t="str">
        <f t="shared" si="371"/>
        <v/>
      </c>
      <c r="BZ160" s="8" t="str">
        <f t="shared" si="372"/>
        <v/>
      </c>
      <c r="CA160" s="8" t="str">
        <f t="shared" si="373"/>
        <v/>
      </c>
      <c r="CK160" s="8" t="s">
        <v>155</v>
      </c>
      <c r="CL160" s="8" t="s">
        <v>149</v>
      </c>
      <c r="DI160" s="8" t="s">
        <v>3320</v>
      </c>
    </row>
    <row r="161" spans="29:114" x14ac:dyDescent="0.2">
      <c r="AC161" s="8" t="s">
        <v>5370</v>
      </c>
      <c r="AD161" s="8" t="s">
        <v>5987</v>
      </c>
      <c r="AE161" s="8" t="str">
        <f t="shared" si="325"/>
        <v/>
      </c>
      <c r="AF161" s="8" t="str">
        <f t="shared" si="326"/>
        <v/>
      </c>
      <c r="AG161" s="8" t="str">
        <f t="shared" si="327"/>
        <v/>
      </c>
      <c r="AH161" s="8" t="str">
        <f t="shared" si="328"/>
        <v/>
      </c>
      <c r="AI161" s="8" t="str">
        <f t="shared" si="329"/>
        <v/>
      </c>
      <c r="AJ161" s="8" t="str">
        <f t="shared" si="330"/>
        <v/>
      </c>
      <c r="AK161" s="8" t="str">
        <f t="shared" si="331"/>
        <v/>
      </c>
      <c r="AL161" s="8" t="str">
        <f t="shared" si="332"/>
        <v/>
      </c>
      <c r="AM161" s="8" t="str">
        <f t="shared" si="333"/>
        <v/>
      </c>
      <c r="AN161" s="8" t="str">
        <f t="shared" si="334"/>
        <v/>
      </c>
      <c r="AO161" s="8" t="str">
        <f t="shared" si="335"/>
        <v/>
      </c>
      <c r="AP161" s="8" t="str">
        <f t="shared" si="336"/>
        <v/>
      </c>
      <c r="AQ161" s="8" t="str">
        <f t="shared" si="337"/>
        <v/>
      </c>
      <c r="AR161" s="8" t="str">
        <f t="shared" si="338"/>
        <v/>
      </c>
      <c r="AS161" s="8" t="str">
        <f t="shared" si="339"/>
        <v/>
      </c>
      <c r="AT161" s="8" t="str">
        <f t="shared" si="340"/>
        <v/>
      </c>
      <c r="AU161" s="8" t="str">
        <f t="shared" si="341"/>
        <v/>
      </c>
      <c r="AV161" s="8" t="str">
        <f t="shared" si="342"/>
        <v/>
      </c>
      <c r="AW161" s="8" t="str">
        <f t="shared" si="343"/>
        <v/>
      </c>
      <c r="AX161" s="8" t="str">
        <f t="shared" si="344"/>
        <v/>
      </c>
      <c r="AY161" s="8" t="str">
        <f t="shared" si="345"/>
        <v/>
      </c>
      <c r="AZ161" s="8" t="str">
        <f t="shared" si="346"/>
        <v/>
      </c>
      <c r="BA161" s="8" t="str">
        <f t="shared" si="347"/>
        <v/>
      </c>
      <c r="BB161" s="8" t="str">
        <f t="shared" si="348"/>
        <v/>
      </c>
      <c r="BC161" s="8" t="str">
        <f t="shared" si="349"/>
        <v/>
      </c>
      <c r="BD161" s="8" t="str">
        <f t="shared" si="350"/>
        <v/>
      </c>
      <c r="BE161" s="8" t="str">
        <f t="shared" si="351"/>
        <v/>
      </c>
      <c r="BF161" s="8" t="str">
        <f t="shared" si="352"/>
        <v/>
      </c>
      <c r="BG161" s="8" t="str">
        <f t="shared" si="353"/>
        <v/>
      </c>
      <c r="BH161" s="8" t="str">
        <f t="shared" si="354"/>
        <v/>
      </c>
      <c r="BI161" s="8" t="str">
        <f t="shared" si="355"/>
        <v/>
      </c>
      <c r="BJ161" s="8" t="str">
        <f t="shared" si="356"/>
        <v/>
      </c>
      <c r="BK161" s="8" t="str">
        <f t="shared" si="357"/>
        <v/>
      </c>
      <c r="BL161" s="8" t="str">
        <f t="shared" si="358"/>
        <v/>
      </c>
      <c r="BM161" s="8" t="str">
        <f t="shared" si="359"/>
        <v/>
      </c>
      <c r="BN161" s="8" t="str">
        <f t="shared" si="360"/>
        <v/>
      </c>
      <c r="BO161" s="8" t="str">
        <f t="shared" si="361"/>
        <v/>
      </c>
      <c r="BP161" s="8" t="str">
        <f t="shared" si="362"/>
        <v/>
      </c>
      <c r="BQ161" s="8" t="str">
        <f t="shared" si="363"/>
        <v/>
      </c>
      <c r="BR161" s="8" t="str">
        <f t="shared" si="364"/>
        <v/>
      </c>
      <c r="BS161" s="8" t="str">
        <f t="shared" si="365"/>
        <v/>
      </c>
      <c r="BT161" s="8" t="str">
        <f t="shared" si="366"/>
        <v/>
      </c>
      <c r="BU161" s="8" t="str">
        <f t="shared" si="367"/>
        <v/>
      </c>
      <c r="BV161" s="8" t="str">
        <f t="shared" si="368"/>
        <v/>
      </c>
      <c r="BW161" s="8" t="str">
        <f t="shared" si="369"/>
        <v/>
      </c>
      <c r="BX161" s="8" t="str">
        <f t="shared" si="370"/>
        <v/>
      </c>
      <c r="BY161" s="8" t="str">
        <f t="shared" si="371"/>
        <v/>
      </c>
      <c r="BZ161" s="8" t="str">
        <f t="shared" si="372"/>
        <v/>
      </c>
      <c r="CA161" s="8" t="str">
        <f t="shared" si="373"/>
        <v/>
      </c>
      <c r="CK161" s="8" t="s">
        <v>156</v>
      </c>
      <c r="CL161" s="8" t="s">
        <v>35</v>
      </c>
      <c r="DI161" s="8" t="s">
        <v>3321</v>
      </c>
    </row>
    <row r="162" spans="29:114" x14ac:dyDescent="0.2">
      <c r="AC162" s="8" t="s">
        <v>5371</v>
      </c>
      <c r="AD162" s="8" t="s">
        <v>5987</v>
      </c>
      <c r="AE162" s="8" t="str">
        <f t="shared" si="325"/>
        <v/>
      </c>
      <c r="AF162" s="8" t="str">
        <f t="shared" si="326"/>
        <v/>
      </c>
      <c r="AG162" s="8" t="str">
        <f t="shared" si="327"/>
        <v/>
      </c>
      <c r="AH162" s="8" t="str">
        <f t="shared" si="328"/>
        <v/>
      </c>
      <c r="AI162" s="8" t="str">
        <f t="shared" si="329"/>
        <v/>
      </c>
      <c r="AJ162" s="8" t="str">
        <f t="shared" si="330"/>
        <v/>
      </c>
      <c r="AK162" s="8" t="str">
        <f t="shared" si="331"/>
        <v/>
      </c>
      <c r="AL162" s="8" t="str">
        <f t="shared" si="332"/>
        <v/>
      </c>
      <c r="AM162" s="8" t="str">
        <f t="shared" si="333"/>
        <v/>
      </c>
      <c r="AN162" s="8" t="str">
        <f t="shared" si="334"/>
        <v/>
      </c>
      <c r="AO162" s="8" t="str">
        <f t="shared" si="335"/>
        <v/>
      </c>
      <c r="AP162" s="8" t="str">
        <f t="shared" si="336"/>
        <v/>
      </c>
      <c r="AQ162" s="8" t="str">
        <f t="shared" si="337"/>
        <v/>
      </c>
      <c r="AR162" s="8" t="str">
        <f t="shared" si="338"/>
        <v/>
      </c>
      <c r="AS162" s="8" t="str">
        <f t="shared" si="339"/>
        <v/>
      </c>
      <c r="AT162" s="8" t="str">
        <f t="shared" si="340"/>
        <v/>
      </c>
      <c r="AU162" s="8" t="str">
        <f t="shared" si="341"/>
        <v/>
      </c>
      <c r="AV162" s="8" t="str">
        <f t="shared" si="342"/>
        <v/>
      </c>
      <c r="AW162" s="8" t="str">
        <f t="shared" si="343"/>
        <v/>
      </c>
      <c r="AX162" s="8" t="str">
        <f t="shared" si="344"/>
        <v/>
      </c>
      <c r="AY162" s="8" t="str">
        <f t="shared" si="345"/>
        <v/>
      </c>
      <c r="AZ162" s="8" t="str">
        <f t="shared" si="346"/>
        <v/>
      </c>
      <c r="BA162" s="8" t="str">
        <f t="shared" si="347"/>
        <v/>
      </c>
      <c r="BB162" s="8" t="str">
        <f t="shared" si="348"/>
        <v/>
      </c>
      <c r="BC162" s="8" t="str">
        <f t="shared" si="349"/>
        <v/>
      </c>
      <c r="BD162" s="8" t="str">
        <f t="shared" si="350"/>
        <v/>
      </c>
      <c r="BE162" s="8" t="str">
        <f t="shared" si="351"/>
        <v/>
      </c>
      <c r="BF162" s="8" t="str">
        <f t="shared" si="352"/>
        <v/>
      </c>
      <c r="BG162" s="8" t="str">
        <f t="shared" si="353"/>
        <v/>
      </c>
      <c r="BH162" s="8" t="str">
        <f t="shared" si="354"/>
        <v/>
      </c>
      <c r="BI162" s="8" t="str">
        <f t="shared" si="355"/>
        <v/>
      </c>
      <c r="BJ162" s="8" t="str">
        <f t="shared" si="356"/>
        <v/>
      </c>
      <c r="BK162" s="8" t="str">
        <f t="shared" si="357"/>
        <v/>
      </c>
      <c r="BL162" s="8" t="str">
        <f t="shared" si="358"/>
        <v/>
      </c>
      <c r="BM162" s="8" t="str">
        <f t="shared" si="359"/>
        <v/>
      </c>
      <c r="BN162" s="8" t="str">
        <f t="shared" si="360"/>
        <v/>
      </c>
      <c r="BO162" s="8" t="str">
        <f t="shared" si="361"/>
        <v/>
      </c>
      <c r="BP162" s="8" t="str">
        <f t="shared" si="362"/>
        <v/>
      </c>
      <c r="BQ162" s="8" t="str">
        <f t="shared" si="363"/>
        <v/>
      </c>
      <c r="BR162" s="8" t="str">
        <f t="shared" si="364"/>
        <v/>
      </c>
      <c r="BS162" s="8" t="str">
        <f t="shared" si="365"/>
        <v/>
      </c>
      <c r="BT162" s="8" t="str">
        <f t="shared" si="366"/>
        <v/>
      </c>
      <c r="BU162" s="8" t="str">
        <f t="shared" si="367"/>
        <v/>
      </c>
      <c r="BV162" s="8" t="str">
        <f t="shared" si="368"/>
        <v/>
      </c>
      <c r="BW162" s="8" t="str">
        <f t="shared" si="369"/>
        <v/>
      </c>
      <c r="BX162" s="8" t="str">
        <f t="shared" si="370"/>
        <v/>
      </c>
      <c r="BY162" s="8" t="str">
        <f t="shared" si="371"/>
        <v/>
      </c>
      <c r="BZ162" s="8" t="str">
        <f t="shared" si="372"/>
        <v/>
      </c>
      <c r="CA162" s="8" t="str">
        <f t="shared" si="373"/>
        <v/>
      </c>
      <c r="CK162" s="8" t="s">
        <v>157</v>
      </c>
      <c r="CL162" s="8" t="s">
        <v>149</v>
      </c>
      <c r="DI162" s="8" t="s">
        <v>3322</v>
      </c>
    </row>
    <row r="163" spans="29:114" x14ac:dyDescent="0.2">
      <c r="AC163" s="8" t="s">
        <v>5189</v>
      </c>
      <c r="AD163" s="8" t="s">
        <v>5988</v>
      </c>
      <c r="AE163" s="8" t="str">
        <f t="shared" si="325"/>
        <v/>
      </c>
      <c r="AF163" s="8" t="str">
        <f t="shared" si="326"/>
        <v/>
      </c>
      <c r="AG163" s="8" t="str">
        <f t="shared" si="327"/>
        <v/>
      </c>
      <c r="AH163" s="8" t="str">
        <f t="shared" si="328"/>
        <v/>
      </c>
      <c r="AI163" s="8" t="str">
        <f t="shared" si="329"/>
        <v/>
      </c>
      <c r="AJ163" s="8" t="str">
        <f t="shared" si="330"/>
        <v/>
      </c>
      <c r="AK163" s="8" t="str">
        <f t="shared" si="331"/>
        <v/>
      </c>
      <c r="AL163" s="8" t="str">
        <f t="shared" si="332"/>
        <v/>
      </c>
      <c r="AM163" s="8" t="str">
        <f t="shared" si="333"/>
        <v/>
      </c>
      <c r="AN163" s="8" t="str">
        <f t="shared" si="334"/>
        <v/>
      </c>
      <c r="AO163" s="8" t="str">
        <f t="shared" si="335"/>
        <v/>
      </c>
      <c r="AP163" s="8" t="str">
        <f t="shared" si="336"/>
        <v/>
      </c>
      <c r="AQ163" s="8" t="str">
        <f t="shared" si="337"/>
        <v/>
      </c>
      <c r="AR163" s="8" t="str">
        <f t="shared" si="338"/>
        <v/>
      </c>
      <c r="AS163" s="8" t="str">
        <f t="shared" si="339"/>
        <v/>
      </c>
      <c r="AT163" s="8" t="str">
        <f t="shared" si="340"/>
        <v/>
      </c>
      <c r="AU163" s="8" t="str">
        <f t="shared" si="341"/>
        <v/>
      </c>
      <c r="AV163" s="8" t="str">
        <f t="shared" si="342"/>
        <v/>
      </c>
      <c r="AW163" s="8" t="str">
        <f t="shared" si="343"/>
        <v/>
      </c>
      <c r="AX163" s="8" t="str">
        <f t="shared" si="344"/>
        <v/>
      </c>
      <c r="AY163" s="8" t="str">
        <f t="shared" si="345"/>
        <v/>
      </c>
      <c r="AZ163" s="8" t="str">
        <f t="shared" si="346"/>
        <v/>
      </c>
      <c r="BA163" s="8" t="str">
        <f t="shared" si="347"/>
        <v/>
      </c>
      <c r="BB163" s="8" t="str">
        <f t="shared" si="348"/>
        <v/>
      </c>
      <c r="BC163" s="8" t="str">
        <f t="shared" si="349"/>
        <v/>
      </c>
      <c r="BD163" s="8" t="str">
        <f t="shared" si="350"/>
        <v/>
      </c>
      <c r="BE163" s="8" t="str">
        <f t="shared" si="351"/>
        <v/>
      </c>
      <c r="BF163" s="8" t="str">
        <f t="shared" si="352"/>
        <v/>
      </c>
      <c r="BG163" s="8" t="str">
        <f t="shared" si="353"/>
        <v/>
      </c>
      <c r="BH163" s="8" t="str">
        <f t="shared" si="354"/>
        <v/>
      </c>
      <c r="BI163" s="8" t="str">
        <f t="shared" si="355"/>
        <v/>
      </c>
      <c r="BJ163" s="8" t="str">
        <f t="shared" si="356"/>
        <v/>
      </c>
      <c r="BK163" s="8" t="str">
        <f t="shared" si="357"/>
        <v/>
      </c>
      <c r="BL163" s="8" t="str">
        <f t="shared" si="358"/>
        <v/>
      </c>
      <c r="BM163" s="8" t="str">
        <f t="shared" si="359"/>
        <v/>
      </c>
      <c r="BN163" s="8" t="str">
        <f t="shared" si="360"/>
        <v/>
      </c>
      <c r="BO163" s="8" t="str">
        <f t="shared" si="361"/>
        <v/>
      </c>
      <c r="BP163" s="8" t="str">
        <f t="shared" si="362"/>
        <v/>
      </c>
      <c r="BQ163" s="8" t="str">
        <f t="shared" si="363"/>
        <v/>
      </c>
      <c r="BR163" s="8" t="str">
        <f t="shared" si="364"/>
        <v/>
      </c>
      <c r="BS163" s="8" t="str">
        <f t="shared" si="365"/>
        <v/>
      </c>
      <c r="BT163" s="8" t="str">
        <f t="shared" si="366"/>
        <v/>
      </c>
      <c r="BU163" s="8" t="str">
        <f t="shared" si="367"/>
        <v/>
      </c>
      <c r="BV163" s="8" t="str">
        <f t="shared" si="368"/>
        <v/>
      </c>
      <c r="BW163" s="8" t="str">
        <f t="shared" si="369"/>
        <v/>
      </c>
      <c r="BX163" s="8" t="str">
        <f t="shared" si="370"/>
        <v/>
      </c>
      <c r="BY163" s="8" t="str">
        <f t="shared" si="371"/>
        <v/>
      </c>
      <c r="BZ163" s="8" t="str">
        <f t="shared" si="372"/>
        <v/>
      </c>
      <c r="CA163" s="8" t="str">
        <f t="shared" si="373"/>
        <v/>
      </c>
      <c r="CK163" s="8" t="s">
        <v>158</v>
      </c>
      <c r="CL163" s="8" t="s">
        <v>149</v>
      </c>
      <c r="DI163" s="8" t="s">
        <v>3323</v>
      </c>
    </row>
    <row r="164" spans="29:114" x14ac:dyDescent="0.2">
      <c r="AC164" s="8" t="s">
        <v>5171</v>
      </c>
      <c r="AD164" s="8" t="s">
        <v>5989</v>
      </c>
      <c r="AE164" s="8" t="str">
        <f t="shared" si="325"/>
        <v/>
      </c>
      <c r="AF164" s="8" t="str">
        <f t="shared" si="326"/>
        <v/>
      </c>
      <c r="AG164" s="8" t="str">
        <f t="shared" si="327"/>
        <v/>
      </c>
      <c r="AH164" s="8" t="str">
        <f t="shared" si="328"/>
        <v/>
      </c>
      <c r="AI164" s="8" t="str">
        <f t="shared" si="329"/>
        <v/>
      </c>
      <c r="AJ164" s="8" t="str">
        <f t="shared" si="330"/>
        <v/>
      </c>
      <c r="AK164" s="8" t="str">
        <f t="shared" si="331"/>
        <v/>
      </c>
      <c r="AL164" s="8" t="str">
        <f t="shared" si="332"/>
        <v/>
      </c>
      <c r="AM164" s="8" t="str">
        <f t="shared" si="333"/>
        <v/>
      </c>
      <c r="AN164" s="8" t="str">
        <f t="shared" si="334"/>
        <v/>
      </c>
      <c r="AO164" s="8" t="str">
        <f t="shared" si="335"/>
        <v/>
      </c>
      <c r="AP164" s="8" t="str">
        <f t="shared" si="336"/>
        <v/>
      </c>
      <c r="AQ164" s="8" t="str">
        <f t="shared" si="337"/>
        <v/>
      </c>
      <c r="AR164" s="8" t="str">
        <f t="shared" si="338"/>
        <v/>
      </c>
      <c r="AS164" s="8" t="str">
        <f t="shared" si="339"/>
        <v/>
      </c>
      <c r="AT164" s="8" t="str">
        <f t="shared" si="340"/>
        <v/>
      </c>
      <c r="AU164" s="8" t="str">
        <f t="shared" si="341"/>
        <v/>
      </c>
      <c r="AV164" s="8" t="str">
        <f t="shared" si="342"/>
        <v/>
      </c>
      <c r="AW164" s="8" t="str">
        <f t="shared" si="343"/>
        <v/>
      </c>
      <c r="AX164" s="8" t="str">
        <f t="shared" si="344"/>
        <v/>
      </c>
      <c r="AY164" s="8" t="str">
        <f t="shared" si="345"/>
        <v/>
      </c>
      <c r="AZ164" s="8" t="str">
        <f t="shared" si="346"/>
        <v/>
      </c>
      <c r="BA164" s="8" t="str">
        <f t="shared" si="347"/>
        <v/>
      </c>
      <c r="BB164" s="8" t="str">
        <f t="shared" si="348"/>
        <v/>
      </c>
      <c r="BC164" s="8" t="str">
        <f t="shared" si="349"/>
        <v/>
      </c>
      <c r="BD164" s="8" t="str">
        <f t="shared" si="350"/>
        <v/>
      </c>
      <c r="BE164" s="8" t="str">
        <f t="shared" si="351"/>
        <v/>
      </c>
      <c r="BF164" s="8" t="str">
        <f t="shared" si="352"/>
        <v/>
      </c>
      <c r="BG164" s="8" t="str">
        <f t="shared" si="353"/>
        <v/>
      </c>
      <c r="BH164" s="8" t="str">
        <f t="shared" si="354"/>
        <v/>
      </c>
      <c r="BI164" s="8" t="str">
        <f t="shared" si="355"/>
        <v/>
      </c>
      <c r="BJ164" s="8" t="str">
        <f t="shared" si="356"/>
        <v/>
      </c>
      <c r="BK164" s="8" t="str">
        <f t="shared" si="357"/>
        <v/>
      </c>
      <c r="BL164" s="8" t="str">
        <f t="shared" si="358"/>
        <v/>
      </c>
      <c r="BM164" s="8" t="str">
        <f t="shared" si="359"/>
        <v/>
      </c>
      <c r="BN164" s="8" t="str">
        <f t="shared" si="360"/>
        <v/>
      </c>
      <c r="BO164" s="8" t="str">
        <f t="shared" si="361"/>
        <v/>
      </c>
      <c r="BP164" s="8" t="str">
        <f t="shared" si="362"/>
        <v/>
      </c>
      <c r="BQ164" s="8" t="str">
        <f t="shared" si="363"/>
        <v/>
      </c>
      <c r="BR164" s="8" t="str">
        <f t="shared" si="364"/>
        <v/>
      </c>
      <c r="BS164" s="8" t="str">
        <f t="shared" si="365"/>
        <v/>
      </c>
      <c r="BT164" s="8" t="str">
        <f t="shared" si="366"/>
        <v/>
      </c>
      <c r="BU164" s="8" t="str">
        <f t="shared" si="367"/>
        <v/>
      </c>
      <c r="BV164" s="8" t="str">
        <f t="shared" si="368"/>
        <v/>
      </c>
      <c r="BW164" s="8" t="str">
        <f t="shared" si="369"/>
        <v/>
      </c>
      <c r="BX164" s="8" t="str">
        <f t="shared" si="370"/>
        <v/>
      </c>
      <c r="BY164" s="8" t="str">
        <f t="shared" si="371"/>
        <v/>
      </c>
      <c r="BZ164" s="8" t="str">
        <f t="shared" si="372"/>
        <v/>
      </c>
      <c r="CA164" s="8" t="str">
        <f t="shared" si="373"/>
        <v/>
      </c>
      <c r="CK164" s="8" t="s">
        <v>159</v>
      </c>
      <c r="CL164" s="8" t="s">
        <v>149</v>
      </c>
      <c r="DI164" s="8" t="s">
        <v>3324</v>
      </c>
    </row>
    <row r="165" spans="29:114" x14ac:dyDescent="0.2">
      <c r="AC165" s="8" t="s">
        <v>5172</v>
      </c>
      <c r="AD165" s="8" t="s">
        <v>5990</v>
      </c>
      <c r="AE165" s="8" t="str">
        <f t="shared" si="325"/>
        <v/>
      </c>
      <c r="AF165" s="8" t="str">
        <f t="shared" si="326"/>
        <v/>
      </c>
      <c r="AG165" s="8" t="str">
        <f t="shared" si="327"/>
        <v/>
      </c>
      <c r="AH165" s="8" t="str">
        <f t="shared" si="328"/>
        <v/>
      </c>
      <c r="AI165" s="8" t="str">
        <f t="shared" si="329"/>
        <v/>
      </c>
      <c r="AJ165" s="8" t="str">
        <f t="shared" si="330"/>
        <v/>
      </c>
      <c r="AK165" s="8" t="str">
        <f t="shared" si="331"/>
        <v/>
      </c>
      <c r="AL165" s="8" t="str">
        <f t="shared" si="332"/>
        <v/>
      </c>
      <c r="AM165" s="8" t="str">
        <f t="shared" si="333"/>
        <v/>
      </c>
      <c r="AN165" s="8" t="str">
        <f t="shared" si="334"/>
        <v/>
      </c>
      <c r="AO165" s="8" t="str">
        <f t="shared" si="335"/>
        <v/>
      </c>
      <c r="AP165" s="8" t="str">
        <f t="shared" si="336"/>
        <v/>
      </c>
      <c r="AQ165" s="8" t="str">
        <f t="shared" si="337"/>
        <v/>
      </c>
      <c r="AR165" s="8" t="str">
        <f t="shared" si="338"/>
        <v/>
      </c>
      <c r="AS165" s="8" t="str">
        <f t="shared" si="339"/>
        <v/>
      </c>
      <c r="AT165" s="8" t="str">
        <f t="shared" si="340"/>
        <v/>
      </c>
      <c r="AU165" s="8" t="str">
        <f t="shared" si="341"/>
        <v/>
      </c>
      <c r="AV165" s="8" t="str">
        <f t="shared" si="342"/>
        <v/>
      </c>
      <c r="AW165" s="8" t="str">
        <f t="shared" si="343"/>
        <v/>
      </c>
      <c r="AX165" s="8" t="str">
        <f t="shared" si="344"/>
        <v/>
      </c>
      <c r="AY165" s="8" t="str">
        <f t="shared" si="345"/>
        <v/>
      </c>
      <c r="AZ165" s="8" t="str">
        <f t="shared" si="346"/>
        <v/>
      </c>
      <c r="BA165" s="8" t="str">
        <f t="shared" si="347"/>
        <v/>
      </c>
      <c r="BB165" s="8" t="str">
        <f t="shared" si="348"/>
        <v/>
      </c>
      <c r="BC165" s="8" t="str">
        <f t="shared" si="349"/>
        <v/>
      </c>
      <c r="BD165" s="8" t="str">
        <f t="shared" si="350"/>
        <v/>
      </c>
      <c r="BE165" s="8" t="str">
        <f t="shared" si="351"/>
        <v/>
      </c>
      <c r="BF165" s="8" t="str">
        <f t="shared" si="352"/>
        <v/>
      </c>
      <c r="BG165" s="8" t="str">
        <f t="shared" si="353"/>
        <v/>
      </c>
      <c r="BH165" s="8" t="str">
        <f t="shared" si="354"/>
        <v/>
      </c>
      <c r="BI165" s="8" t="str">
        <f t="shared" si="355"/>
        <v/>
      </c>
      <c r="BJ165" s="8" t="str">
        <f t="shared" si="356"/>
        <v/>
      </c>
      <c r="BK165" s="8" t="str">
        <f t="shared" si="357"/>
        <v/>
      </c>
      <c r="BL165" s="8" t="str">
        <f t="shared" si="358"/>
        <v/>
      </c>
      <c r="BM165" s="8" t="str">
        <f t="shared" si="359"/>
        <v/>
      </c>
      <c r="BN165" s="8" t="str">
        <f t="shared" si="360"/>
        <v/>
      </c>
      <c r="BO165" s="8" t="str">
        <f t="shared" si="361"/>
        <v/>
      </c>
      <c r="BP165" s="8" t="str">
        <f t="shared" si="362"/>
        <v/>
      </c>
      <c r="BQ165" s="8" t="str">
        <f t="shared" si="363"/>
        <v/>
      </c>
      <c r="BR165" s="8" t="str">
        <f t="shared" si="364"/>
        <v/>
      </c>
      <c r="BS165" s="8" t="str">
        <f t="shared" si="365"/>
        <v/>
      </c>
      <c r="BT165" s="8" t="str">
        <f t="shared" si="366"/>
        <v/>
      </c>
      <c r="BU165" s="8" t="str">
        <f t="shared" si="367"/>
        <v/>
      </c>
      <c r="BV165" s="8" t="str">
        <f t="shared" si="368"/>
        <v/>
      </c>
      <c r="BW165" s="8" t="str">
        <f t="shared" si="369"/>
        <v/>
      </c>
      <c r="BX165" s="8" t="str">
        <f t="shared" si="370"/>
        <v/>
      </c>
      <c r="BY165" s="8" t="str">
        <f t="shared" si="371"/>
        <v/>
      </c>
      <c r="BZ165" s="8" t="str">
        <f t="shared" si="372"/>
        <v/>
      </c>
      <c r="CA165" s="8" t="str">
        <f t="shared" si="373"/>
        <v/>
      </c>
      <c r="CK165" s="8" t="s">
        <v>6572</v>
      </c>
      <c r="CL165" s="8" t="s">
        <v>140</v>
      </c>
      <c r="DI165" s="8" t="s">
        <v>3325</v>
      </c>
    </row>
    <row r="166" spans="29:114" x14ac:dyDescent="0.2">
      <c r="AC166" s="8" t="s">
        <v>5802</v>
      </c>
      <c r="AD166" s="8" t="s">
        <v>5991</v>
      </c>
      <c r="AE166" s="8" t="str">
        <f t="shared" si="325"/>
        <v/>
      </c>
      <c r="AF166" s="8" t="str">
        <f t="shared" si="326"/>
        <v/>
      </c>
      <c r="AG166" s="8" t="str">
        <f t="shared" si="327"/>
        <v/>
      </c>
      <c r="AH166" s="8" t="str">
        <f t="shared" si="328"/>
        <v/>
      </c>
      <c r="AI166" s="8" t="str">
        <f t="shared" si="329"/>
        <v/>
      </c>
      <c r="AJ166" s="8" t="str">
        <f t="shared" si="330"/>
        <v/>
      </c>
      <c r="AK166" s="8" t="str">
        <f t="shared" si="331"/>
        <v/>
      </c>
      <c r="AL166" s="8" t="str">
        <f t="shared" si="332"/>
        <v/>
      </c>
      <c r="AM166" s="8" t="str">
        <f t="shared" si="333"/>
        <v/>
      </c>
      <c r="AN166" s="8" t="str">
        <f t="shared" si="334"/>
        <v/>
      </c>
      <c r="AO166" s="8" t="str">
        <f t="shared" si="335"/>
        <v/>
      </c>
      <c r="AP166" s="8" t="str">
        <f t="shared" si="336"/>
        <v/>
      </c>
      <c r="AQ166" s="8" t="str">
        <f t="shared" si="337"/>
        <v/>
      </c>
      <c r="AR166" s="8" t="str">
        <f t="shared" si="338"/>
        <v/>
      </c>
      <c r="AS166" s="8" t="str">
        <f t="shared" si="339"/>
        <v/>
      </c>
      <c r="AT166" s="8" t="str">
        <f t="shared" si="340"/>
        <v/>
      </c>
      <c r="AU166" s="8" t="str">
        <f t="shared" si="341"/>
        <v/>
      </c>
      <c r="AV166" s="8" t="str">
        <f t="shared" si="342"/>
        <v/>
      </c>
      <c r="AW166" s="8" t="str">
        <f t="shared" si="343"/>
        <v/>
      </c>
      <c r="AX166" s="8" t="str">
        <f t="shared" si="344"/>
        <v/>
      </c>
      <c r="AY166" s="8" t="str">
        <f t="shared" si="345"/>
        <v/>
      </c>
      <c r="AZ166" s="8" t="str">
        <f t="shared" si="346"/>
        <v/>
      </c>
      <c r="BA166" s="8" t="str">
        <f t="shared" si="347"/>
        <v/>
      </c>
      <c r="BB166" s="8" t="str">
        <f t="shared" si="348"/>
        <v/>
      </c>
      <c r="BC166" s="8" t="str">
        <f t="shared" si="349"/>
        <v/>
      </c>
      <c r="BD166" s="8" t="str">
        <f t="shared" si="350"/>
        <v/>
      </c>
      <c r="BE166" s="8" t="str">
        <f t="shared" si="351"/>
        <v/>
      </c>
      <c r="BF166" s="8" t="str">
        <f t="shared" si="352"/>
        <v/>
      </c>
      <c r="BG166" s="8" t="str">
        <f t="shared" si="353"/>
        <v/>
      </c>
      <c r="BH166" s="8" t="str">
        <f t="shared" si="354"/>
        <v/>
      </c>
      <c r="BI166" s="8" t="str">
        <f t="shared" si="355"/>
        <v/>
      </c>
      <c r="BJ166" s="8" t="str">
        <f t="shared" si="356"/>
        <v/>
      </c>
      <c r="BK166" s="8" t="str">
        <f t="shared" si="357"/>
        <v/>
      </c>
      <c r="BL166" s="8" t="str">
        <f t="shared" si="358"/>
        <v/>
      </c>
      <c r="BM166" s="8" t="str">
        <f t="shared" si="359"/>
        <v/>
      </c>
      <c r="BN166" s="8" t="str">
        <f t="shared" si="360"/>
        <v/>
      </c>
      <c r="BO166" s="8" t="str">
        <f t="shared" si="361"/>
        <v/>
      </c>
      <c r="BP166" s="8" t="str">
        <f t="shared" si="362"/>
        <v/>
      </c>
      <c r="BQ166" s="8" t="str">
        <f t="shared" si="363"/>
        <v/>
      </c>
      <c r="BR166" s="8" t="str">
        <f t="shared" si="364"/>
        <v/>
      </c>
      <c r="BS166" s="8" t="str">
        <f t="shared" si="365"/>
        <v/>
      </c>
      <c r="BT166" s="8" t="str">
        <f t="shared" si="366"/>
        <v/>
      </c>
      <c r="BU166" s="8" t="str">
        <f t="shared" si="367"/>
        <v/>
      </c>
      <c r="BV166" s="8" t="str">
        <f t="shared" si="368"/>
        <v/>
      </c>
      <c r="BW166" s="8" t="str">
        <f t="shared" si="369"/>
        <v/>
      </c>
      <c r="BX166" s="8" t="str">
        <f t="shared" si="370"/>
        <v/>
      </c>
      <c r="BY166" s="8" t="str">
        <f t="shared" si="371"/>
        <v/>
      </c>
      <c r="BZ166" s="8" t="str">
        <f t="shared" si="372"/>
        <v/>
      </c>
      <c r="CA166" s="8" t="str">
        <f t="shared" si="373"/>
        <v/>
      </c>
      <c r="CK166" s="8" t="s">
        <v>6573</v>
      </c>
      <c r="CL166" s="8" t="s">
        <v>6543</v>
      </c>
      <c r="DI166" s="8" t="s">
        <v>3326</v>
      </c>
    </row>
    <row r="167" spans="29:114" x14ac:dyDescent="0.2">
      <c r="AC167" s="8" t="s">
        <v>5803</v>
      </c>
      <c r="AD167" s="8" t="s">
        <v>5992</v>
      </c>
      <c r="AE167" s="8" t="str">
        <f t="shared" si="325"/>
        <v/>
      </c>
      <c r="AF167" s="8" t="str">
        <f t="shared" si="326"/>
        <v/>
      </c>
      <c r="AG167" s="8" t="str">
        <f t="shared" si="327"/>
        <v/>
      </c>
      <c r="AH167" s="8" t="str">
        <f t="shared" si="328"/>
        <v/>
      </c>
      <c r="AI167" s="8" t="str">
        <f t="shared" si="329"/>
        <v/>
      </c>
      <c r="AJ167" s="8" t="str">
        <f t="shared" si="330"/>
        <v/>
      </c>
      <c r="AK167" s="8" t="str">
        <f t="shared" si="331"/>
        <v/>
      </c>
      <c r="AL167" s="8" t="str">
        <f t="shared" si="332"/>
        <v/>
      </c>
      <c r="AM167" s="8" t="str">
        <f t="shared" si="333"/>
        <v/>
      </c>
      <c r="AN167" s="8" t="str">
        <f t="shared" si="334"/>
        <v/>
      </c>
      <c r="AO167" s="8" t="str">
        <f t="shared" si="335"/>
        <v/>
      </c>
      <c r="AP167" s="8" t="str">
        <f t="shared" si="336"/>
        <v/>
      </c>
      <c r="AQ167" s="8" t="str">
        <f t="shared" si="337"/>
        <v/>
      </c>
      <c r="AR167" s="8" t="str">
        <f t="shared" si="338"/>
        <v/>
      </c>
      <c r="AS167" s="8" t="str">
        <f t="shared" si="339"/>
        <v/>
      </c>
      <c r="AT167" s="8" t="str">
        <f t="shared" si="340"/>
        <v/>
      </c>
      <c r="AU167" s="8" t="str">
        <f t="shared" si="341"/>
        <v/>
      </c>
      <c r="AV167" s="8" t="str">
        <f t="shared" si="342"/>
        <v/>
      </c>
      <c r="AW167" s="8" t="str">
        <f t="shared" si="343"/>
        <v/>
      </c>
      <c r="AX167" s="8" t="str">
        <f t="shared" si="344"/>
        <v/>
      </c>
      <c r="AY167" s="8" t="str">
        <f t="shared" si="345"/>
        <v/>
      </c>
      <c r="AZ167" s="8" t="str">
        <f t="shared" si="346"/>
        <v/>
      </c>
      <c r="BA167" s="8" t="str">
        <f t="shared" si="347"/>
        <v/>
      </c>
      <c r="BB167" s="8" t="str">
        <f t="shared" si="348"/>
        <v/>
      </c>
      <c r="BC167" s="8" t="str">
        <f t="shared" si="349"/>
        <v/>
      </c>
      <c r="BD167" s="8" t="str">
        <f t="shared" si="350"/>
        <v/>
      </c>
      <c r="BE167" s="8" t="str">
        <f t="shared" si="351"/>
        <v/>
      </c>
      <c r="BF167" s="8" t="str">
        <f t="shared" si="352"/>
        <v/>
      </c>
      <c r="BG167" s="8" t="str">
        <f t="shared" si="353"/>
        <v/>
      </c>
      <c r="BH167" s="8" t="str">
        <f t="shared" si="354"/>
        <v/>
      </c>
      <c r="BI167" s="8" t="str">
        <f t="shared" si="355"/>
        <v/>
      </c>
      <c r="BJ167" s="8" t="str">
        <f t="shared" si="356"/>
        <v/>
      </c>
      <c r="BK167" s="8" t="str">
        <f t="shared" si="357"/>
        <v/>
      </c>
      <c r="BL167" s="8" t="str">
        <f t="shared" si="358"/>
        <v/>
      </c>
      <c r="BM167" s="8" t="str">
        <f t="shared" si="359"/>
        <v/>
      </c>
      <c r="BN167" s="8" t="str">
        <f t="shared" si="360"/>
        <v/>
      </c>
      <c r="BO167" s="8" t="str">
        <f t="shared" si="361"/>
        <v/>
      </c>
      <c r="BP167" s="8" t="str">
        <f t="shared" si="362"/>
        <v/>
      </c>
      <c r="BQ167" s="8" t="str">
        <f t="shared" si="363"/>
        <v/>
      </c>
      <c r="BR167" s="8" t="str">
        <f t="shared" si="364"/>
        <v/>
      </c>
      <c r="BS167" s="8" t="str">
        <f t="shared" si="365"/>
        <v/>
      </c>
      <c r="BT167" s="8" t="str">
        <f t="shared" si="366"/>
        <v/>
      </c>
      <c r="BU167" s="8" t="str">
        <f t="shared" si="367"/>
        <v/>
      </c>
      <c r="BV167" s="8" t="str">
        <f t="shared" si="368"/>
        <v/>
      </c>
      <c r="BW167" s="8" t="str">
        <f t="shared" si="369"/>
        <v/>
      </c>
      <c r="BX167" s="8" t="str">
        <f t="shared" si="370"/>
        <v/>
      </c>
      <c r="BY167" s="8" t="str">
        <f t="shared" si="371"/>
        <v/>
      </c>
      <c r="BZ167" s="8" t="str">
        <f t="shared" si="372"/>
        <v/>
      </c>
      <c r="CA167" s="8" t="str">
        <f t="shared" si="373"/>
        <v/>
      </c>
      <c r="CK167" s="8" t="s">
        <v>6574</v>
      </c>
      <c r="CL167" s="8" t="s">
        <v>6575</v>
      </c>
      <c r="DI167" s="8" t="s">
        <v>3327</v>
      </c>
    </row>
    <row r="168" spans="29:114" x14ac:dyDescent="0.2">
      <c r="AC168" s="8" t="s">
        <v>5127</v>
      </c>
      <c r="AD168" s="8" t="s">
        <v>5993</v>
      </c>
      <c r="AE168" s="8" t="str">
        <f t="shared" si="325"/>
        <v/>
      </c>
      <c r="AF168" s="8" t="str">
        <f t="shared" si="326"/>
        <v/>
      </c>
      <c r="AG168" s="8" t="str">
        <f t="shared" si="327"/>
        <v/>
      </c>
      <c r="AH168" s="8" t="str">
        <f t="shared" si="328"/>
        <v/>
      </c>
      <c r="AI168" s="8" t="str">
        <f t="shared" si="329"/>
        <v/>
      </c>
      <c r="AJ168" s="8" t="str">
        <f t="shared" si="330"/>
        <v/>
      </c>
      <c r="AK168" s="8" t="str">
        <f t="shared" si="331"/>
        <v/>
      </c>
      <c r="AL168" s="8" t="str">
        <f t="shared" si="332"/>
        <v/>
      </c>
      <c r="AM168" s="8" t="str">
        <f t="shared" si="333"/>
        <v/>
      </c>
      <c r="AN168" s="8" t="str">
        <f t="shared" si="334"/>
        <v/>
      </c>
      <c r="AO168" s="8" t="str">
        <f t="shared" si="335"/>
        <v/>
      </c>
      <c r="AP168" s="8" t="str">
        <f t="shared" si="336"/>
        <v/>
      </c>
      <c r="AQ168" s="8" t="str">
        <f t="shared" si="337"/>
        <v/>
      </c>
      <c r="AR168" s="8" t="str">
        <f t="shared" si="338"/>
        <v/>
      </c>
      <c r="AS168" s="8" t="str">
        <f t="shared" si="339"/>
        <v/>
      </c>
      <c r="AT168" s="8" t="str">
        <f t="shared" si="340"/>
        <v/>
      </c>
      <c r="AU168" s="8" t="str">
        <f t="shared" si="341"/>
        <v/>
      </c>
      <c r="AV168" s="8" t="str">
        <f t="shared" si="342"/>
        <v/>
      </c>
      <c r="AW168" s="8" t="str">
        <f t="shared" si="343"/>
        <v/>
      </c>
      <c r="AX168" s="8" t="str">
        <f t="shared" si="344"/>
        <v/>
      </c>
      <c r="AY168" s="8" t="str">
        <f t="shared" si="345"/>
        <v/>
      </c>
      <c r="AZ168" s="8" t="str">
        <f t="shared" si="346"/>
        <v/>
      </c>
      <c r="BA168" s="8" t="str">
        <f t="shared" si="347"/>
        <v/>
      </c>
      <c r="BB168" s="8" t="str">
        <f t="shared" si="348"/>
        <v/>
      </c>
      <c r="BC168" s="8" t="str">
        <f t="shared" si="349"/>
        <v/>
      </c>
      <c r="BD168" s="8" t="str">
        <f t="shared" si="350"/>
        <v/>
      </c>
      <c r="BE168" s="8" t="str">
        <f t="shared" si="351"/>
        <v/>
      </c>
      <c r="BF168" s="8" t="str">
        <f t="shared" si="352"/>
        <v/>
      </c>
      <c r="BG168" s="8" t="str">
        <f t="shared" si="353"/>
        <v/>
      </c>
      <c r="BH168" s="8" t="str">
        <f t="shared" si="354"/>
        <v/>
      </c>
      <c r="BI168" s="8" t="str">
        <f t="shared" si="355"/>
        <v/>
      </c>
      <c r="BJ168" s="8" t="str">
        <f t="shared" si="356"/>
        <v/>
      </c>
      <c r="BK168" s="8" t="str">
        <f t="shared" si="357"/>
        <v/>
      </c>
      <c r="BL168" s="8" t="str">
        <f t="shared" si="358"/>
        <v/>
      </c>
      <c r="BM168" s="8" t="str">
        <f t="shared" si="359"/>
        <v/>
      </c>
      <c r="BN168" s="8" t="str">
        <f t="shared" si="360"/>
        <v/>
      </c>
      <c r="BO168" s="8" t="str">
        <f t="shared" si="361"/>
        <v/>
      </c>
      <c r="BP168" s="8" t="str">
        <f t="shared" si="362"/>
        <v/>
      </c>
      <c r="BQ168" s="8" t="str">
        <f t="shared" si="363"/>
        <v/>
      </c>
      <c r="BR168" s="8" t="str">
        <f t="shared" si="364"/>
        <v/>
      </c>
      <c r="BS168" s="8" t="str">
        <f t="shared" si="365"/>
        <v/>
      </c>
      <c r="BT168" s="8" t="str">
        <f t="shared" si="366"/>
        <v/>
      </c>
      <c r="BU168" s="8" t="str">
        <f t="shared" si="367"/>
        <v/>
      </c>
      <c r="BV168" s="8" t="str">
        <f t="shared" si="368"/>
        <v/>
      </c>
      <c r="BW168" s="8" t="str">
        <f t="shared" si="369"/>
        <v/>
      </c>
      <c r="BX168" s="8" t="str">
        <f t="shared" si="370"/>
        <v/>
      </c>
      <c r="BY168" s="8" t="str">
        <f t="shared" si="371"/>
        <v/>
      </c>
      <c r="BZ168" s="8" t="str">
        <f t="shared" si="372"/>
        <v/>
      </c>
      <c r="CA168" s="8" t="str">
        <f t="shared" si="373"/>
        <v/>
      </c>
      <c r="CK168" s="8" t="s">
        <v>6576</v>
      </c>
      <c r="CL168" s="8" t="s">
        <v>6577</v>
      </c>
      <c r="DI168" s="8" t="s">
        <v>3328</v>
      </c>
    </row>
    <row r="169" spans="29:114" x14ac:dyDescent="0.2">
      <c r="AC169" s="8" t="s">
        <v>5406</v>
      </c>
      <c r="AD169" s="8" t="s">
        <v>5994</v>
      </c>
      <c r="AE169" s="8" t="str">
        <f t="shared" si="325"/>
        <v/>
      </c>
      <c r="AF169" s="8" t="str">
        <f t="shared" si="326"/>
        <v/>
      </c>
      <c r="AG169" s="8" t="str">
        <f t="shared" si="327"/>
        <v/>
      </c>
      <c r="AH169" s="8" t="str">
        <f t="shared" si="328"/>
        <v/>
      </c>
      <c r="AI169" s="8" t="str">
        <f t="shared" si="329"/>
        <v/>
      </c>
      <c r="AJ169" s="8" t="str">
        <f t="shared" si="330"/>
        <v/>
      </c>
      <c r="AK169" s="8" t="str">
        <f t="shared" si="331"/>
        <v/>
      </c>
      <c r="AL169" s="8" t="str">
        <f t="shared" si="332"/>
        <v/>
      </c>
      <c r="AM169" s="8" t="str">
        <f t="shared" si="333"/>
        <v/>
      </c>
      <c r="AN169" s="8" t="str">
        <f t="shared" si="334"/>
        <v/>
      </c>
      <c r="AO169" s="8" t="str">
        <f t="shared" si="335"/>
        <v/>
      </c>
      <c r="AP169" s="8" t="str">
        <f t="shared" si="336"/>
        <v/>
      </c>
      <c r="AQ169" s="8" t="str">
        <f t="shared" si="337"/>
        <v/>
      </c>
      <c r="AR169" s="8" t="str">
        <f t="shared" si="338"/>
        <v/>
      </c>
      <c r="AS169" s="8" t="str">
        <f t="shared" si="339"/>
        <v/>
      </c>
      <c r="AT169" s="8" t="str">
        <f t="shared" si="340"/>
        <v/>
      </c>
      <c r="AU169" s="8" t="str">
        <f t="shared" si="341"/>
        <v/>
      </c>
      <c r="AV169" s="8" t="str">
        <f t="shared" si="342"/>
        <v/>
      </c>
      <c r="AW169" s="8" t="str">
        <f t="shared" si="343"/>
        <v/>
      </c>
      <c r="AX169" s="8" t="str">
        <f t="shared" si="344"/>
        <v/>
      </c>
      <c r="AY169" s="8" t="str">
        <f t="shared" si="345"/>
        <v/>
      </c>
      <c r="AZ169" s="8" t="str">
        <f t="shared" si="346"/>
        <v/>
      </c>
      <c r="BA169" s="8" t="str">
        <f t="shared" si="347"/>
        <v/>
      </c>
      <c r="BB169" s="8" t="str">
        <f t="shared" si="348"/>
        <v/>
      </c>
      <c r="BC169" s="8" t="str">
        <f t="shared" si="349"/>
        <v/>
      </c>
      <c r="BD169" s="8" t="str">
        <f t="shared" si="350"/>
        <v/>
      </c>
      <c r="BE169" s="8" t="str">
        <f t="shared" si="351"/>
        <v/>
      </c>
      <c r="BF169" s="8" t="str">
        <f t="shared" si="352"/>
        <v/>
      </c>
      <c r="BG169" s="8" t="str">
        <f t="shared" si="353"/>
        <v/>
      </c>
      <c r="BH169" s="8" t="str">
        <f t="shared" si="354"/>
        <v/>
      </c>
      <c r="BI169" s="8" t="str">
        <f t="shared" si="355"/>
        <v/>
      </c>
      <c r="BJ169" s="8" t="str">
        <f t="shared" si="356"/>
        <v/>
      </c>
      <c r="BK169" s="8" t="str">
        <f t="shared" si="357"/>
        <v/>
      </c>
      <c r="BL169" s="8" t="str">
        <f t="shared" si="358"/>
        <v/>
      </c>
      <c r="BM169" s="8" t="str">
        <f t="shared" si="359"/>
        <v/>
      </c>
      <c r="BN169" s="8" t="str">
        <f t="shared" si="360"/>
        <v/>
      </c>
      <c r="BO169" s="8" t="str">
        <f t="shared" si="361"/>
        <v/>
      </c>
      <c r="BP169" s="8" t="str">
        <f t="shared" si="362"/>
        <v/>
      </c>
      <c r="BQ169" s="8" t="str">
        <f t="shared" si="363"/>
        <v/>
      </c>
      <c r="BR169" s="8" t="str">
        <f t="shared" si="364"/>
        <v/>
      </c>
      <c r="BS169" s="8" t="str">
        <f t="shared" si="365"/>
        <v/>
      </c>
      <c r="BT169" s="8" t="str">
        <f t="shared" si="366"/>
        <v/>
      </c>
      <c r="BU169" s="8" t="str">
        <f t="shared" si="367"/>
        <v/>
      </c>
      <c r="BV169" s="8" t="str">
        <f t="shared" si="368"/>
        <v/>
      </c>
      <c r="BW169" s="8" t="str">
        <f t="shared" si="369"/>
        <v/>
      </c>
      <c r="BX169" s="8" t="str">
        <f t="shared" si="370"/>
        <v/>
      </c>
      <c r="BY169" s="8" t="str">
        <f t="shared" si="371"/>
        <v/>
      </c>
      <c r="BZ169" s="8" t="str">
        <f t="shared" si="372"/>
        <v/>
      </c>
      <c r="CA169" s="8" t="str">
        <f t="shared" si="373"/>
        <v/>
      </c>
      <c r="CK169" s="8" t="s">
        <v>6578</v>
      </c>
      <c r="CL169" s="8" t="s">
        <v>6561</v>
      </c>
      <c r="DI169" s="8" t="s">
        <v>3329</v>
      </c>
    </row>
    <row r="170" spans="29:114" x14ac:dyDescent="0.2">
      <c r="AC170" s="8" t="s">
        <v>5409</v>
      </c>
      <c r="AD170" s="8" t="s">
        <v>5995</v>
      </c>
      <c r="AE170" s="8" t="str">
        <f t="shared" si="325"/>
        <v/>
      </c>
      <c r="AF170" s="8" t="str">
        <f t="shared" si="326"/>
        <v/>
      </c>
      <c r="AG170" s="8" t="str">
        <f t="shared" si="327"/>
        <v/>
      </c>
      <c r="AH170" s="8" t="str">
        <f t="shared" si="328"/>
        <v/>
      </c>
      <c r="AI170" s="8" t="str">
        <f t="shared" si="329"/>
        <v/>
      </c>
      <c r="AJ170" s="8" t="str">
        <f t="shared" si="330"/>
        <v/>
      </c>
      <c r="AK170" s="8" t="str">
        <f t="shared" si="331"/>
        <v/>
      </c>
      <c r="AL170" s="8" t="str">
        <f t="shared" si="332"/>
        <v/>
      </c>
      <c r="AM170" s="8" t="str">
        <f t="shared" si="333"/>
        <v/>
      </c>
      <c r="AN170" s="8" t="str">
        <f t="shared" si="334"/>
        <v/>
      </c>
      <c r="AO170" s="8" t="str">
        <f t="shared" si="335"/>
        <v/>
      </c>
      <c r="AP170" s="8" t="str">
        <f t="shared" si="336"/>
        <v/>
      </c>
      <c r="AQ170" s="8" t="str">
        <f t="shared" si="337"/>
        <v/>
      </c>
      <c r="AR170" s="8" t="str">
        <f t="shared" si="338"/>
        <v/>
      </c>
      <c r="AS170" s="8" t="str">
        <f t="shared" si="339"/>
        <v/>
      </c>
      <c r="AT170" s="8" t="str">
        <f t="shared" si="340"/>
        <v/>
      </c>
      <c r="AU170" s="8" t="str">
        <f t="shared" si="341"/>
        <v/>
      </c>
      <c r="AV170" s="8" t="str">
        <f t="shared" si="342"/>
        <v/>
      </c>
      <c r="AW170" s="8" t="str">
        <f t="shared" si="343"/>
        <v/>
      </c>
      <c r="AX170" s="8" t="str">
        <f t="shared" si="344"/>
        <v/>
      </c>
      <c r="AY170" s="8" t="str">
        <f t="shared" si="345"/>
        <v/>
      </c>
      <c r="AZ170" s="8" t="str">
        <f t="shared" si="346"/>
        <v/>
      </c>
      <c r="BA170" s="8" t="str">
        <f t="shared" si="347"/>
        <v/>
      </c>
      <c r="BB170" s="8" t="str">
        <f t="shared" si="348"/>
        <v/>
      </c>
      <c r="BC170" s="8" t="str">
        <f t="shared" si="349"/>
        <v/>
      </c>
      <c r="BD170" s="8" t="str">
        <f t="shared" si="350"/>
        <v/>
      </c>
      <c r="BE170" s="8" t="str">
        <f t="shared" si="351"/>
        <v/>
      </c>
      <c r="BF170" s="8" t="str">
        <f t="shared" si="352"/>
        <v/>
      </c>
      <c r="BG170" s="8" t="str">
        <f t="shared" si="353"/>
        <v/>
      </c>
      <c r="BH170" s="8" t="str">
        <f t="shared" si="354"/>
        <v/>
      </c>
      <c r="BI170" s="8" t="str">
        <f t="shared" si="355"/>
        <v/>
      </c>
      <c r="BJ170" s="8" t="str">
        <f t="shared" si="356"/>
        <v/>
      </c>
      <c r="BK170" s="8" t="str">
        <f t="shared" si="357"/>
        <v/>
      </c>
      <c r="BL170" s="8" t="str">
        <f t="shared" si="358"/>
        <v/>
      </c>
      <c r="BM170" s="8" t="str">
        <f t="shared" si="359"/>
        <v/>
      </c>
      <c r="BN170" s="8" t="str">
        <f t="shared" si="360"/>
        <v/>
      </c>
      <c r="BO170" s="8" t="str">
        <f t="shared" si="361"/>
        <v/>
      </c>
      <c r="BP170" s="8" t="str">
        <f t="shared" si="362"/>
        <v/>
      </c>
      <c r="BQ170" s="8" t="str">
        <f t="shared" si="363"/>
        <v/>
      </c>
      <c r="BR170" s="8" t="str">
        <f t="shared" si="364"/>
        <v/>
      </c>
      <c r="BS170" s="8" t="str">
        <f t="shared" si="365"/>
        <v/>
      </c>
      <c r="BT170" s="8" t="str">
        <f t="shared" si="366"/>
        <v/>
      </c>
      <c r="BU170" s="8" t="str">
        <f t="shared" si="367"/>
        <v/>
      </c>
      <c r="BV170" s="8" t="str">
        <f t="shared" si="368"/>
        <v/>
      </c>
      <c r="BW170" s="8" t="str">
        <f t="shared" si="369"/>
        <v/>
      </c>
      <c r="BX170" s="8" t="str">
        <f t="shared" si="370"/>
        <v/>
      </c>
      <c r="BY170" s="8" t="str">
        <f t="shared" si="371"/>
        <v/>
      </c>
      <c r="BZ170" s="8" t="str">
        <f t="shared" si="372"/>
        <v/>
      </c>
      <c r="CA170" s="8" t="str">
        <f t="shared" si="373"/>
        <v/>
      </c>
      <c r="CK170" s="8" t="s">
        <v>160</v>
      </c>
      <c r="CL170" s="8" t="s">
        <v>140</v>
      </c>
      <c r="DI170" s="8" t="s">
        <v>3330</v>
      </c>
      <c r="DJ170" s="8" t="s">
        <v>3185</v>
      </c>
    </row>
    <row r="171" spans="29:114" x14ac:dyDescent="0.2">
      <c r="AC171" s="8" t="s">
        <v>5804</v>
      </c>
      <c r="AD171" s="8" t="s">
        <v>5996</v>
      </c>
      <c r="AE171" s="8" t="str">
        <f t="shared" si="325"/>
        <v/>
      </c>
      <c r="AF171" s="8" t="str">
        <f t="shared" si="326"/>
        <v/>
      </c>
      <c r="AG171" s="8" t="str">
        <f t="shared" si="327"/>
        <v/>
      </c>
      <c r="AH171" s="8" t="str">
        <f t="shared" si="328"/>
        <v/>
      </c>
      <c r="AI171" s="8" t="str">
        <f t="shared" si="329"/>
        <v/>
      </c>
      <c r="AJ171" s="8" t="str">
        <f t="shared" si="330"/>
        <v/>
      </c>
      <c r="AK171" s="8" t="str">
        <f t="shared" si="331"/>
        <v/>
      </c>
      <c r="AL171" s="8" t="str">
        <f t="shared" si="332"/>
        <v/>
      </c>
      <c r="AM171" s="8" t="str">
        <f t="shared" si="333"/>
        <v/>
      </c>
      <c r="AN171" s="8" t="str">
        <f t="shared" si="334"/>
        <v/>
      </c>
      <c r="AO171" s="8" t="str">
        <f t="shared" si="335"/>
        <v/>
      </c>
      <c r="AP171" s="8" t="str">
        <f t="shared" si="336"/>
        <v/>
      </c>
      <c r="AQ171" s="8" t="str">
        <f t="shared" si="337"/>
        <v/>
      </c>
      <c r="AR171" s="8" t="str">
        <f t="shared" si="338"/>
        <v/>
      </c>
      <c r="AS171" s="8" t="str">
        <f t="shared" si="339"/>
        <v/>
      </c>
      <c r="AT171" s="8" t="str">
        <f t="shared" si="340"/>
        <v/>
      </c>
      <c r="AU171" s="8" t="str">
        <f t="shared" si="341"/>
        <v/>
      </c>
      <c r="AV171" s="8" t="str">
        <f t="shared" si="342"/>
        <v/>
      </c>
      <c r="AW171" s="8" t="str">
        <f t="shared" si="343"/>
        <v/>
      </c>
      <c r="AX171" s="8" t="str">
        <f t="shared" si="344"/>
        <v/>
      </c>
      <c r="AY171" s="8" t="str">
        <f t="shared" si="345"/>
        <v/>
      </c>
      <c r="AZ171" s="8" t="str">
        <f t="shared" si="346"/>
        <v/>
      </c>
      <c r="BA171" s="8" t="str">
        <f t="shared" si="347"/>
        <v/>
      </c>
      <c r="BB171" s="8" t="str">
        <f t="shared" si="348"/>
        <v/>
      </c>
      <c r="BC171" s="8" t="str">
        <f t="shared" si="349"/>
        <v/>
      </c>
      <c r="BD171" s="8" t="str">
        <f t="shared" si="350"/>
        <v/>
      </c>
      <c r="BE171" s="8" t="str">
        <f t="shared" si="351"/>
        <v/>
      </c>
      <c r="BF171" s="8" t="str">
        <f t="shared" si="352"/>
        <v/>
      </c>
      <c r="BG171" s="8" t="str">
        <f t="shared" si="353"/>
        <v/>
      </c>
      <c r="BH171" s="8" t="str">
        <f t="shared" si="354"/>
        <v/>
      </c>
      <c r="BI171" s="8" t="str">
        <f t="shared" si="355"/>
        <v/>
      </c>
      <c r="BJ171" s="8" t="str">
        <f t="shared" si="356"/>
        <v/>
      </c>
      <c r="BK171" s="8" t="str">
        <f t="shared" si="357"/>
        <v/>
      </c>
      <c r="BL171" s="8" t="str">
        <f t="shared" si="358"/>
        <v/>
      </c>
      <c r="BM171" s="8" t="str">
        <f t="shared" si="359"/>
        <v/>
      </c>
      <c r="BN171" s="8" t="str">
        <f t="shared" si="360"/>
        <v/>
      </c>
      <c r="BO171" s="8" t="str">
        <f t="shared" si="361"/>
        <v/>
      </c>
      <c r="BP171" s="8" t="str">
        <f t="shared" si="362"/>
        <v/>
      </c>
      <c r="BQ171" s="8" t="str">
        <f t="shared" si="363"/>
        <v/>
      </c>
      <c r="BR171" s="8" t="str">
        <f t="shared" si="364"/>
        <v/>
      </c>
      <c r="BS171" s="8" t="str">
        <f t="shared" si="365"/>
        <v/>
      </c>
      <c r="BT171" s="8" t="str">
        <f t="shared" si="366"/>
        <v/>
      </c>
      <c r="BU171" s="8" t="str">
        <f t="shared" si="367"/>
        <v/>
      </c>
      <c r="BV171" s="8" t="str">
        <f t="shared" si="368"/>
        <v/>
      </c>
      <c r="BW171" s="8" t="str">
        <f t="shared" si="369"/>
        <v/>
      </c>
      <c r="BX171" s="8" t="str">
        <f t="shared" si="370"/>
        <v/>
      </c>
      <c r="BY171" s="8" t="str">
        <f t="shared" si="371"/>
        <v/>
      </c>
      <c r="BZ171" s="8" t="str">
        <f t="shared" si="372"/>
        <v/>
      </c>
      <c r="CA171" s="8" t="str">
        <f t="shared" si="373"/>
        <v/>
      </c>
      <c r="CK171" s="8" t="s">
        <v>161</v>
      </c>
      <c r="CL171" s="8" t="s">
        <v>35</v>
      </c>
      <c r="DI171" s="8" t="s">
        <v>3331</v>
      </c>
      <c r="DJ171" s="8" t="s">
        <v>3242</v>
      </c>
    </row>
    <row r="172" spans="29:114" x14ac:dyDescent="0.2">
      <c r="AC172" s="8" t="s">
        <v>5407</v>
      </c>
      <c r="AD172" s="8" t="s">
        <v>5997</v>
      </c>
      <c r="AE172" s="8" t="str">
        <f t="shared" si="325"/>
        <v/>
      </c>
      <c r="AF172" s="8" t="str">
        <f t="shared" si="326"/>
        <v/>
      </c>
      <c r="AG172" s="8" t="str">
        <f t="shared" si="327"/>
        <v/>
      </c>
      <c r="AH172" s="8" t="str">
        <f t="shared" si="328"/>
        <v/>
      </c>
      <c r="AI172" s="8" t="str">
        <f t="shared" si="329"/>
        <v/>
      </c>
      <c r="AJ172" s="8" t="str">
        <f t="shared" si="330"/>
        <v/>
      </c>
      <c r="AK172" s="8" t="str">
        <f t="shared" si="331"/>
        <v/>
      </c>
      <c r="AL172" s="8" t="str">
        <f t="shared" si="332"/>
        <v/>
      </c>
      <c r="AM172" s="8" t="str">
        <f t="shared" si="333"/>
        <v/>
      </c>
      <c r="AN172" s="8" t="str">
        <f t="shared" si="334"/>
        <v/>
      </c>
      <c r="AO172" s="8" t="str">
        <f t="shared" si="335"/>
        <v/>
      </c>
      <c r="AP172" s="8" t="str">
        <f t="shared" si="336"/>
        <v/>
      </c>
      <c r="AQ172" s="8" t="str">
        <f t="shared" si="337"/>
        <v/>
      </c>
      <c r="AR172" s="8" t="str">
        <f t="shared" si="338"/>
        <v/>
      </c>
      <c r="AS172" s="8" t="str">
        <f t="shared" si="339"/>
        <v/>
      </c>
      <c r="AT172" s="8" t="str">
        <f t="shared" si="340"/>
        <v/>
      </c>
      <c r="AU172" s="8" t="str">
        <f t="shared" si="341"/>
        <v/>
      </c>
      <c r="AV172" s="8" t="str">
        <f t="shared" si="342"/>
        <v/>
      </c>
      <c r="AW172" s="8" t="str">
        <f t="shared" si="343"/>
        <v/>
      </c>
      <c r="AX172" s="8" t="str">
        <f t="shared" si="344"/>
        <v/>
      </c>
      <c r="AY172" s="8" t="str">
        <f t="shared" si="345"/>
        <v/>
      </c>
      <c r="AZ172" s="8" t="str">
        <f t="shared" si="346"/>
        <v/>
      </c>
      <c r="BA172" s="8" t="str">
        <f t="shared" si="347"/>
        <v/>
      </c>
      <c r="BB172" s="8" t="str">
        <f t="shared" si="348"/>
        <v/>
      </c>
      <c r="BC172" s="8" t="str">
        <f t="shared" si="349"/>
        <v/>
      </c>
      <c r="BD172" s="8" t="str">
        <f t="shared" si="350"/>
        <v/>
      </c>
      <c r="BE172" s="8" t="str">
        <f t="shared" si="351"/>
        <v/>
      </c>
      <c r="BF172" s="8" t="str">
        <f t="shared" si="352"/>
        <v/>
      </c>
      <c r="BG172" s="8" t="str">
        <f t="shared" si="353"/>
        <v/>
      </c>
      <c r="BH172" s="8" t="str">
        <f t="shared" si="354"/>
        <v/>
      </c>
      <c r="BI172" s="8" t="str">
        <f t="shared" si="355"/>
        <v/>
      </c>
      <c r="BJ172" s="8" t="str">
        <f t="shared" si="356"/>
        <v/>
      </c>
      <c r="BK172" s="8" t="str">
        <f t="shared" si="357"/>
        <v/>
      </c>
      <c r="BL172" s="8" t="str">
        <f t="shared" si="358"/>
        <v/>
      </c>
      <c r="BM172" s="8" t="str">
        <f t="shared" si="359"/>
        <v/>
      </c>
      <c r="BN172" s="8" t="str">
        <f t="shared" si="360"/>
        <v/>
      </c>
      <c r="BO172" s="8" t="str">
        <f t="shared" si="361"/>
        <v/>
      </c>
      <c r="BP172" s="8" t="str">
        <f t="shared" si="362"/>
        <v/>
      </c>
      <c r="BQ172" s="8" t="str">
        <f t="shared" si="363"/>
        <v/>
      </c>
      <c r="BR172" s="8" t="str">
        <f t="shared" si="364"/>
        <v/>
      </c>
      <c r="BS172" s="8" t="str">
        <f t="shared" si="365"/>
        <v/>
      </c>
      <c r="BT172" s="8" t="str">
        <f t="shared" si="366"/>
        <v/>
      </c>
      <c r="BU172" s="8" t="str">
        <f t="shared" si="367"/>
        <v/>
      </c>
      <c r="BV172" s="8" t="str">
        <f t="shared" si="368"/>
        <v/>
      </c>
      <c r="BW172" s="8" t="str">
        <f t="shared" si="369"/>
        <v/>
      </c>
      <c r="BX172" s="8" t="str">
        <f t="shared" si="370"/>
        <v/>
      </c>
      <c r="BY172" s="8" t="str">
        <f t="shared" si="371"/>
        <v/>
      </c>
      <c r="BZ172" s="8" t="str">
        <f t="shared" si="372"/>
        <v/>
      </c>
      <c r="CA172" s="8" t="str">
        <f t="shared" si="373"/>
        <v/>
      </c>
      <c r="CK172" s="8" t="s">
        <v>162</v>
      </c>
      <c r="CL172" s="8" t="s">
        <v>33</v>
      </c>
      <c r="DI172" s="8" t="s">
        <v>3332</v>
      </c>
      <c r="DJ172" s="8" t="s">
        <v>3333</v>
      </c>
    </row>
    <row r="173" spans="29:114" x14ac:dyDescent="0.2">
      <c r="AC173" s="8" t="s">
        <v>5309</v>
      </c>
      <c r="AD173" s="8" t="s">
        <v>5998</v>
      </c>
      <c r="AE173" s="8" t="str">
        <f t="shared" si="325"/>
        <v/>
      </c>
      <c r="AF173" s="8" t="str">
        <f t="shared" si="326"/>
        <v/>
      </c>
      <c r="AG173" s="8" t="str">
        <f t="shared" si="327"/>
        <v/>
      </c>
      <c r="AH173" s="8" t="str">
        <f t="shared" si="328"/>
        <v/>
      </c>
      <c r="AI173" s="8" t="str">
        <f t="shared" si="329"/>
        <v/>
      </c>
      <c r="AJ173" s="8" t="str">
        <f t="shared" si="330"/>
        <v/>
      </c>
      <c r="AK173" s="8" t="str">
        <f t="shared" si="331"/>
        <v/>
      </c>
      <c r="AL173" s="8" t="str">
        <f t="shared" si="332"/>
        <v/>
      </c>
      <c r="AM173" s="8" t="str">
        <f t="shared" si="333"/>
        <v/>
      </c>
      <c r="AN173" s="8" t="str">
        <f t="shared" si="334"/>
        <v/>
      </c>
      <c r="AO173" s="8" t="str">
        <f t="shared" si="335"/>
        <v/>
      </c>
      <c r="AP173" s="8" t="str">
        <f t="shared" si="336"/>
        <v/>
      </c>
      <c r="AQ173" s="8" t="str">
        <f t="shared" si="337"/>
        <v/>
      </c>
      <c r="AR173" s="8" t="str">
        <f t="shared" si="338"/>
        <v/>
      </c>
      <c r="AS173" s="8" t="str">
        <f t="shared" si="339"/>
        <v/>
      </c>
      <c r="AT173" s="8" t="str">
        <f t="shared" si="340"/>
        <v/>
      </c>
      <c r="AU173" s="8" t="str">
        <f t="shared" si="341"/>
        <v/>
      </c>
      <c r="AV173" s="8" t="str">
        <f t="shared" si="342"/>
        <v/>
      </c>
      <c r="AW173" s="8" t="str">
        <f t="shared" si="343"/>
        <v/>
      </c>
      <c r="AX173" s="8" t="str">
        <f t="shared" si="344"/>
        <v/>
      </c>
      <c r="AY173" s="8" t="str">
        <f t="shared" si="345"/>
        <v/>
      </c>
      <c r="AZ173" s="8" t="str">
        <f t="shared" si="346"/>
        <v/>
      </c>
      <c r="BA173" s="8" t="str">
        <f t="shared" si="347"/>
        <v/>
      </c>
      <c r="BB173" s="8" t="str">
        <f t="shared" si="348"/>
        <v/>
      </c>
      <c r="BC173" s="8" t="str">
        <f t="shared" si="349"/>
        <v/>
      </c>
      <c r="BD173" s="8" t="str">
        <f t="shared" si="350"/>
        <v/>
      </c>
      <c r="BE173" s="8" t="str">
        <f t="shared" si="351"/>
        <v/>
      </c>
      <c r="BF173" s="8" t="str">
        <f t="shared" si="352"/>
        <v/>
      </c>
      <c r="BG173" s="8" t="str">
        <f t="shared" si="353"/>
        <v/>
      </c>
      <c r="BH173" s="8" t="str">
        <f t="shared" si="354"/>
        <v/>
      </c>
      <c r="BI173" s="8" t="str">
        <f t="shared" si="355"/>
        <v/>
      </c>
      <c r="BJ173" s="8" t="str">
        <f t="shared" si="356"/>
        <v/>
      </c>
      <c r="BK173" s="8" t="str">
        <f t="shared" si="357"/>
        <v/>
      </c>
      <c r="BL173" s="8" t="str">
        <f t="shared" si="358"/>
        <v/>
      </c>
      <c r="BM173" s="8" t="str">
        <f t="shared" si="359"/>
        <v/>
      </c>
      <c r="BN173" s="8" t="str">
        <f t="shared" si="360"/>
        <v/>
      </c>
      <c r="BO173" s="8" t="str">
        <f t="shared" si="361"/>
        <v/>
      </c>
      <c r="BP173" s="8" t="str">
        <f t="shared" si="362"/>
        <v/>
      </c>
      <c r="BQ173" s="8" t="str">
        <f t="shared" si="363"/>
        <v/>
      </c>
      <c r="BR173" s="8" t="str">
        <f t="shared" si="364"/>
        <v/>
      </c>
      <c r="BS173" s="8" t="str">
        <f t="shared" si="365"/>
        <v/>
      </c>
      <c r="BT173" s="8" t="str">
        <f t="shared" si="366"/>
        <v/>
      </c>
      <c r="BU173" s="8" t="str">
        <f t="shared" si="367"/>
        <v/>
      </c>
      <c r="BV173" s="8" t="str">
        <f t="shared" si="368"/>
        <v/>
      </c>
      <c r="BW173" s="8" t="str">
        <f t="shared" si="369"/>
        <v/>
      </c>
      <c r="BX173" s="8" t="str">
        <f t="shared" si="370"/>
        <v/>
      </c>
      <c r="BY173" s="8" t="str">
        <f t="shared" si="371"/>
        <v/>
      </c>
      <c r="BZ173" s="8" t="str">
        <f t="shared" si="372"/>
        <v/>
      </c>
      <c r="CA173" s="8" t="str">
        <f t="shared" si="373"/>
        <v/>
      </c>
      <c r="CK173" s="8" t="s">
        <v>163</v>
      </c>
      <c r="CL173" s="8" t="s">
        <v>35</v>
      </c>
      <c r="DI173" s="8" t="s">
        <v>3334</v>
      </c>
      <c r="DJ173" s="8" t="s">
        <v>3248</v>
      </c>
    </row>
    <row r="174" spans="29:114" x14ac:dyDescent="0.2">
      <c r="AC174" s="8" t="s">
        <v>5805</v>
      </c>
      <c r="AD174" s="8" t="s">
        <v>5999</v>
      </c>
      <c r="AE174" s="8" t="str">
        <f t="shared" si="325"/>
        <v/>
      </c>
      <c r="AF174" s="8" t="str">
        <f t="shared" si="326"/>
        <v/>
      </c>
      <c r="AG174" s="8" t="str">
        <f t="shared" si="327"/>
        <v/>
      </c>
      <c r="AH174" s="8" t="str">
        <f t="shared" si="328"/>
        <v/>
      </c>
      <c r="AI174" s="8" t="str">
        <f t="shared" si="329"/>
        <v/>
      </c>
      <c r="AJ174" s="8" t="str">
        <f t="shared" si="330"/>
        <v/>
      </c>
      <c r="AK174" s="8" t="str">
        <f t="shared" si="331"/>
        <v/>
      </c>
      <c r="AL174" s="8" t="str">
        <f t="shared" si="332"/>
        <v/>
      </c>
      <c r="AM174" s="8" t="str">
        <f t="shared" si="333"/>
        <v/>
      </c>
      <c r="AN174" s="8" t="str">
        <f t="shared" si="334"/>
        <v/>
      </c>
      <c r="AO174" s="8" t="str">
        <f t="shared" si="335"/>
        <v/>
      </c>
      <c r="AP174" s="8" t="str">
        <f t="shared" si="336"/>
        <v/>
      </c>
      <c r="AQ174" s="8" t="str">
        <f t="shared" si="337"/>
        <v/>
      </c>
      <c r="AR174" s="8" t="str">
        <f t="shared" si="338"/>
        <v/>
      </c>
      <c r="AS174" s="8" t="str">
        <f t="shared" si="339"/>
        <v/>
      </c>
      <c r="AT174" s="8" t="str">
        <f t="shared" si="340"/>
        <v/>
      </c>
      <c r="AU174" s="8" t="str">
        <f t="shared" si="341"/>
        <v/>
      </c>
      <c r="AV174" s="8" t="str">
        <f t="shared" si="342"/>
        <v/>
      </c>
      <c r="AW174" s="8" t="str">
        <f t="shared" si="343"/>
        <v/>
      </c>
      <c r="AX174" s="8" t="str">
        <f t="shared" si="344"/>
        <v/>
      </c>
      <c r="AY174" s="8" t="str">
        <f t="shared" si="345"/>
        <v/>
      </c>
      <c r="AZ174" s="8" t="str">
        <f t="shared" si="346"/>
        <v/>
      </c>
      <c r="BA174" s="8" t="str">
        <f t="shared" si="347"/>
        <v/>
      </c>
      <c r="BB174" s="8" t="str">
        <f t="shared" si="348"/>
        <v/>
      </c>
      <c r="BC174" s="8" t="str">
        <f t="shared" si="349"/>
        <v/>
      </c>
      <c r="BD174" s="8" t="str">
        <f t="shared" si="350"/>
        <v/>
      </c>
      <c r="BE174" s="8" t="str">
        <f t="shared" si="351"/>
        <v/>
      </c>
      <c r="BF174" s="8" t="str">
        <f t="shared" si="352"/>
        <v/>
      </c>
      <c r="BG174" s="8" t="str">
        <f t="shared" si="353"/>
        <v/>
      </c>
      <c r="BH174" s="8" t="str">
        <f t="shared" si="354"/>
        <v/>
      </c>
      <c r="BI174" s="8" t="str">
        <f t="shared" si="355"/>
        <v/>
      </c>
      <c r="BJ174" s="8" t="str">
        <f t="shared" si="356"/>
        <v/>
      </c>
      <c r="BK174" s="8" t="str">
        <f t="shared" si="357"/>
        <v/>
      </c>
      <c r="BL174" s="8" t="str">
        <f t="shared" si="358"/>
        <v/>
      </c>
      <c r="BM174" s="8" t="str">
        <f t="shared" si="359"/>
        <v/>
      </c>
      <c r="BN174" s="8" t="str">
        <f t="shared" si="360"/>
        <v/>
      </c>
      <c r="BO174" s="8" t="str">
        <f t="shared" si="361"/>
        <v/>
      </c>
      <c r="BP174" s="8" t="str">
        <f t="shared" si="362"/>
        <v/>
      </c>
      <c r="BQ174" s="8" t="str">
        <f t="shared" si="363"/>
        <v/>
      </c>
      <c r="BR174" s="8" t="str">
        <f t="shared" si="364"/>
        <v/>
      </c>
      <c r="BS174" s="8" t="str">
        <f t="shared" si="365"/>
        <v/>
      </c>
      <c r="BT174" s="8" t="str">
        <f t="shared" si="366"/>
        <v/>
      </c>
      <c r="BU174" s="8" t="str">
        <f t="shared" si="367"/>
        <v/>
      </c>
      <c r="BV174" s="8" t="str">
        <f t="shared" si="368"/>
        <v/>
      </c>
      <c r="BW174" s="8" t="str">
        <f t="shared" si="369"/>
        <v/>
      </c>
      <c r="BX174" s="8" t="str">
        <f t="shared" si="370"/>
        <v/>
      </c>
      <c r="BY174" s="8" t="str">
        <f t="shared" si="371"/>
        <v/>
      </c>
      <c r="BZ174" s="8" t="str">
        <f t="shared" si="372"/>
        <v/>
      </c>
      <c r="CA174" s="8" t="str">
        <f t="shared" si="373"/>
        <v/>
      </c>
      <c r="CK174" s="8" t="s">
        <v>164</v>
      </c>
      <c r="CL174" s="8" t="s">
        <v>165</v>
      </c>
      <c r="DI174" s="8" t="s">
        <v>3335</v>
      </c>
      <c r="DJ174" s="8" t="s">
        <v>3220</v>
      </c>
    </row>
    <row r="175" spans="29:114" x14ac:dyDescent="0.2">
      <c r="AC175" s="8" t="s">
        <v>5006</v>
      </c>
      <c r="AD175" s="8" t="s">
        <v>6000</v>
      </c>
      <c r="AE175" s="8" t="str">
        <f t="shared" si="325"/>
        <v/>
      </c>
      <c r="AF175" s="8" t="str">
        <f t="shared" si="326"/>
        <v/>
      </c>
      <c r="AG175" s="8" t="str">
        <f t="shared" si="327"/>
        <v/>
      </c>
      <c r="AH175" s="8" t="str">
        <f t="shared" si="328"/>
        <v/>
      </c>
      <c r="AI175" s="8" t="str">
        <f t="shared" si="329"/>
        <v/>
      </c>
      <c r="AJ175" s="8" t="str">
        <f t="shared" si="330"/>
        <v/>
      </c>
      <c r="AK175" s="8" t="str">
        <f t="shared" si="331"/>
        <v/>
      </c>
      <c r="AL175" s="8" t="str">
        <f t="shared" si="332"/>
        <v/>
      </c>
      <c r="AM175" s="8" t="str">
        <f t="shared" si="333"/>
        <v/>
      </c>
      <c r="AN175" s="8" t="str">
        <f t="shared" si="334"/>
        <v/>
      </c>
      <c r="AO175" s="8" t="str">
        <f t="shared" si="335"/>
        <v/>
      </c>
      <c r="AP175" s="8" t="str">
        <f t="shared" si="336"/>
        <v/>
      </c>
      <c r="AQ175" s="8" t="str">
        <f t="shared" si="337"/>
        <v/>
      </c>
      <c r="AR175" s="8" t="str">
        <f t="shared" si="338"/>
        <v/>
      </c>
      <c r="AS175" s="8" t="str">
        <f t="shared" si="339"/>
        <v/>
      </c>
      <c r="AT175" s="8" t="str">
        <f t="shared" si="340"/>
        <v/>
      </c>
      <c r="AU175" s="8" t="str">
        <f t="shared" si="341"/>
        <v/>
      </c>
      <c r="AV175" s="8" t="str">
        <f t="shared" si="342"/>
        <v/>
      </c>
      <c r="AW175" s="8" t="str">
        <f t="shared" si="343"/>
        <v/>
      </c>
      <c r="AX175" s="8" t="str">
        <f t="shared" si="344"/>
        <v/>
      </c>
      <c r="AY175" s="8" t="str">
        <f t="shared" si="345"/>
        <v/>
      </c>
      <c r="AZ175" s="8" t="str">
        <f t="shared" si="346"/>
        <v/>
      </c>
      <c r="BA175" s="8" t="str">
        <f t="shared" si="347"/>
        <v/>
      </c>
      <c r="BB175" s="8" t="str">
        <f t="shared" si="348"/>
        <v/>
      </c>
      <c r="BC175" s="8" t="str">
        <f t="shared" si="349"/>
        <v/>
      </c>
      <c r="BD175" s="8" t="str">
        <f t="shared" si="350"/>
        <v/>
      </c>
      <c r="BE175" s="8" t="str">
        <f t="shared" si="351"/>
        <v/>
      </c>
      <c r="BF175" s="8" t="str">
        <f t="shared" si="352"/>
        <v/>
      </c>
      <c r="BG175" s="8" t="str">
        <f t="shared" si="353"/>
        <v/>
      </c>
      <c r="BH175" s="8" t="str">
        <f t="shared" si="354"/>
        <v/>
      </c>
      <c r="BI175" s="8" t="str">
        <f t="shared" si="355"/>
        <v/>
      </c>
      <c r="BJ175" s="8" t="str">
        <f t="shared" si="356"/>
        <v/>
      </c>
      <c r="BK175" s="8" t="str">
        <f t="shared" si="357"/>
        <v/>
      </c>
      <c r="BL175" s="8" t="str">
        <f t="shared" si="358"/>
        <v/>
      </c>
      <c r="BM175" s="8" t="str">
        <f t="shared" si="359"/>
        <v/>
      </c>
      <c r="BN175" s="8" t="str">
        <f t="shared" si="360"/>
        <v/>
      </c>
      <c r="BO175" s="8" t="str">
        <f t="shared" si="361"/>
        <v/>
      </c>
      <c r="BP175" s="8" t="str">
        <f t="shared" si="362"/>
        <v/>
      </c>
      <c r="BQ175" s="8" t="str">
        <f t="shared" si="363"/>
        <v/>
      </c>
      <c r="BR175" s="8" t="str">
        <f t="shared" si="364"/>
        <v/>
      </c>
      <c r="BS175" s="8" t="str">
        <f t="shared" si="365"/>
        <v/>
      </c>
      <c r="BT175" s="8" t="str">
        <f t="shared" si="366"/>
        <v/>
      </c>
      <c r="BU175" s="8" t="str">
        <f t="shared" si="367"/>
        <v/>
      </c>
      <c r="BV175" s="8" t="str">
        <f t="shared" si="368"/>
        <v/>
      </c>
      <c r="BW175" s="8" t="str">
        <f t="shared" si="369"/>
        <v/>
      </c>
      <c r="BX175" s="8" t="str">
        <f t="shared" si="370"/>
        <v/>
      </c>
      <c r="BY175" s="8" t="str">
        <f t="shared" si="371"/>
        <v/>
      </c>
      <c r="BZ175" s="8" t="str">
        <f t="shared" si="372"/>
        <v/>
      </c>
      <c r="CA175" s="8" t="str">
        <f t="shared" si="373"/>
        <v/>
      </c>
      <c r="CK175" s="8" t="s">
        <v>6579</v>
      </c>
      <c r="CL175" s="8" t="s">
        <v>182</v>
      </c>
      <c r="DI175" s="8" t="s">
        <v>3336</v>
      </c>
    </row>
    <row r="176" spans="29:114" x14ac:dyDescent="0.2">
      <c r="AC176" s="8" t="s">
        <v>5680</v>
      </c>
      <c r="AD176" s="8" t="s">
        <v>6001</v>
      </c>
      <c r="AE176" s="8" t="str">
        <f t="shared" si="325"/>
        <v/>
      </c>
      <c r="AF176" s="8" t="str">
        <f t="shared" si="326"/>
        <v/>
      </c>
      <c r="AG176" s="8" t="str">
        <f t="shared" si="327"/>
        <v/>
      </c>
      <c r="AH176" s="8" t="str">
        <f t="shared" si="328"/>
        <v/>
      </c>
      <c r="AI176" s="8" t="str">
        <f t="shared" si="329"/>
        <v/>
      </c>
      <c r="AJ176" s="8" t="str">
        <f t="shared" si="330"/>
        <v/>
      </c>
      <c r="AK176" s="8" t="str">
        <f t="shared" si="331"/>
        <v/>
      </c>
      <c r="AL176" s="8" t="str">
        <f t="shared" si="332"/>
        <v/>
      </c>
      <c r="AM176" s="8" t="str">
        <f t="shared" si="333"/>
        <v/>
      </c>
      <c r="AN176" s="8" t="str">
        <f t="shared" si="334"/>
        <v/>
      </c>
      <c r="AO176" s="8" t="str">
        <f t="shared" si="335"/>
        <v/>
      </c>
      <c r="AP176" s="8" t="str">
        <f t="shared" si="336"/>
        <v/>
      </c>
      <c r="AQ176" s="8" t="str">
        <f t="shared" si="337"/>
        <v/>
      </c>
      <c r="AR176" s="8" t="str">
        <f t="shared" si="338"/>
        <v/>
      </c>
      <c r="AS176" s="8" t="str">
        <f t="shared" si="339"/>
        <v/>
      </c>
      <c r="AT176" s="8" t="str">
        <f t="shared" si="340"/>
        <v/>
      </c>
      <c r="AU176" s="8" t="str">
        <f t="shared" si="341"/>
        <v/>
      </c>
      <c r="AV176" s="8" t="str">
        <f t="shared" si="342"/>
        <v/>
      </c>
      <c r="AW176" s="8" t="str">
        <f t="shared" si="343"/>
        <v/>
      </c>
      <c r="AX176" s="8" t="str">
        <f t="shared" si="344"/>
        <v/>
      </c>
      <c r="AY176" s="8" t="str">
        <f t="shared" si="345"/>
        <v/>
      </c>
      <c r="AZ176" s="8" t="str">
        <f t="shared" si="346"/>
        <v/>
      </c>
      <c r="BA176" s="8" t="str">
        <f t="shared" si="347"/>
        <v/>
      </c>
      <c r="BB176" s="8" t="str">
        <f t="shared" si="348"/>
        <v/>
      </c>
      <c r="BC176" s="8" t="str">
        <f t="shared" si="349"/>
        <v/>
      </c>
      <c r="BD176" s="8" t="str">
        <f t="shared" si="350"/>
        <v/>
      </c>
      <c r="BE176" s="8" t="str">
        <f t="shared" si="351"/>
        <v/>
      </c>
      <c r="BF176" s="8" t="str">
        <f t="shared" si="352"/>
        <v/>
      </c>
      <c r="BG176" s="8" t="str">
        <f t="shared" si="353"/>
        <v/>
      </c>
      <c r="BH176" s="8" t="str">
        <f t="shared" si="354"/>
        <v/>
      </c>
      <c r="BI176" s="8" t="str">
        <f t="shared" si="355"/>
        <v/>
      </c>
      <c r="BJ176" s="8" t="str">
        <f t="shared" si="356"/>
        <v/>
      </c>
      <c r="BK176" s="8" t="str">
        <f t="shared" si="357"/>
        <v/>
      </c>
      <c r="BL176" s="8" t="str">
        <f t="shared" si="358"/>
        <v/>
      </c>
      <c r="BM176" s="8" t="str">
        <f t="shared" si="359"/>
        <v/>
      </c>
      <c r="BN176" s="8" t="str">
        <f t="shared" si="360"/>
        <v/>
      </c>
      <c r="BO176" s="8" t="str">
        <f t="shared" si="361"/>
        <v/>
      </c>
      <c r="BP176" s="8" t="str">
        <f t="shared" si="362"/>
        <v/>
      </c>
      <c r="BQ176" s="8" t="str">
        <f t="shared" si="363"/>
        <v/>
      </c>
      <c r="BR176" s="8" t="str">
        <f t="shared" si="364"/>
        <v/>
      </c>
      <c r="BS176" s="8" t="str">
        <f t="shared" si="365"/>
        <v/>
      </c>
      <c r="BT176" s="8" t="str">
        <f t="shared" si="366"/>
        <v/>
      </c>
      <c r="BU176" s="8" t="str">
        <f t="shared" si="367"/>
        <v/>
      </c>
      <c r="BV176" s="8" t="str">
        <f t="shared" si="368"/>
        <v/>
      </c>
      <c r="BW176" s="8" t="str">
        <f t="shared" si="369"/>
        <v/>
      </c>
      <c r="BX176" s="8" t="str">
        <f t="shared" si="370"/>
        <v/>
      </c>
      <c r="BY176" s="8" t="str">
        <f t="shared" si="371"/>
        <v/>
      </c>
      <c r="BZ176" s="8" t="str">
        <f t="shared" si="372"/>
        <v/>
      </c>
      <c r="CA176" s="8" t="str">
        <f t="shared" si="373"/>
        <v/>
      </c>
      <c r="CK176" s="8" t="s">
        <v>166</v>
      </c>
      <c r="CL176" s="8" t="s">
        <v>167</v>
      </c>
      <c r="DI176" s="8" t="s">
        <v>3337</v>
      </c>
    </row>
    <row r="177" spans="29:114" x14ac:dyDescent="0.2">
      <c r="AC177" s="8" t="s">
        <v>5376</v>
      </c>
      <c r="AD177" s="8" t="s">
        <v>6002</v>
      </c>
      <c r="AE177" s="8" t="str">
        <f t="shared" si="325"/>
        <v/>
      </c>
      <c r="AF177" s="8" t="str">
        <f t="shared" si="326"/>
        <v/>
      </c>
      <c r="AG177" s="8" t="str">
        <f t="shared" si="327"/>
        <v/>
      </c>
      <c r="AH177" s="8" t="str">
        <f t="shared" si="328"/>
        <v/>
      </c>
      <c r="AI177" s="8" t="str">
        <f t="shared" si="329"/>
        <v/>
      </c>
      <c r="AJ177" s="8" t="str">
        <f t="shared" si="330"/>
        <v/>
      </c>
      <c r="AK177" s="8" t="str">
        <f t="shared" si="331"/>
        <v/>
      </c>
      <c r="AL177" s="8" t="str">
        <f t="shared" si="332"/>
        <v/>
      </c>
      <c r="AM177" s="8" t="str">
        <f t="shared" si="333"/>
        <v/>
      </c>
      <c r="AN177" s="8" t="str">
        <f t="shared" si="334"/>
        <v/>
      </c>
      <c r="AO177" s="8" t="str">
        <f t="shared" si="335"/>
        <v/>
      </c>
      <c r="AP177" s="8" t="str">
        <f t="shared" si="336"/>
        <v/>
      </c>
      <c r="AQ177" s="8" t="str">
        <f t="shared" si="337"/>
        <v/>
      </c>
      <c r="AR177" s="8" t="str">
        <f t="shared" si="338"/>
        <v/>
      </c>
      <c r="AS177" s="8" t="str">
        <f t="shared" si="339"/>
        <v/>
      </c>
      <c r="AT177" s="8" t="str">
        <f t="shared" si="340"/>
        <v/>
      </c>
      <c r="AU177" s="8" t="str">
        <f t="shared" si="341"/>
        <v/>
      </c>
      <c r="AV177" s="8" t="str">
        <f t="shared" si="342"/>
        <v/>
      </c>
      <c r="AW177" s="8" t="str">
        <f t="shared" si="343"/>
        <v/>
      </c>
      <c r="AX177" s="8" t="str">
        <f t="shared" si="344"/>
        <v/>
      </c>
      <c r="AY177" s="8" t="str">
        <f t="shared" si="345"/>
        <v/>
      </c>
      <c r="AZ177" s="8" t="str">
        <f t="shared" si="346"/>
        <v/>
      </c>
      <c r="BA177" s="8" t="str">
        <f t="shared" si="347"/>
        <v/>
      </c>
      <c r="BB177" s="8" t="str">
        <f t="shared" si="348"/>
        <v/>
      </c>
      <c r="BC177" s="8" t="str">
        <f t="shared" si="349"/>
        <v/>
      </c>
      <c r="BD177" s="8" t="str">
        <f t="shared" si="350"/>
        <v/>
      </c>
      <c r="BE177" s="8" t="str">
        <f t="shared" si="351"/>
        <v/>
      </c>
      <c r="BF177" s="8" t="str">
        <f t="shared" si="352"/>
        <v/>
      </c>
      <c r="BG177" s="8" t="str">
        <f t="shared" si="353"/>
        <v/>
      </c>
      <c r="BH177" s="8" t="str">
        <f t="shared" si="354"/>
        <v/>
      </c>
      <c r="BI177" s="8" t="str">
        <f t="shared" si="355"/>
        <v/>
      </c>
      <c r="BJ177" s="8" t="str">
        <f t="shared" si="356"/>
        <v/>
      </c>
      <c r="BK177" s="8" t="str">
        <f t="shared" si="357"/>
        <v/>
      </c>
      <c r="BL177" s="8" t="str">
        <f t="shared" si="358"/>
        <v/>
      </c>
      <c r="BM177" s="8" t="str">
        <f t="shared" si="359"/>
        <v/>
      </c>
      <c r="BN177" s="8" t="str">
        <f t="shared" si="360"/>
        <v/>
      </c>
      <c r="BO177" s="8" t="str">
        <f t="shared" si="361"/>
        <v/>
      </c>
      <c r="BP177" s="8" t="str">
        <f t="shared" si="362"/>
        <v/>
      </c>
      <c r="BQ177" s="8" t="str">
        <f t="shared" si="363"/>
        <v/>
      </c>
      <c r="BR177" s="8" t="str">
        <f t="shared" si="364"/>
        <v/>
      </c>
      <c r="BS177" s="8" t="str">
        <f t="shared" si="365"/>
        <v/>
      </c>
      <c r="BT177" s="8" t="str">
        <f t="shared" si="366"/>
        <v/>
      </c>
      <c r="BU177" s="8" t="str">
        <f t="shared" si="367"/>
        <v/>
      </c>
      <c r="BV177" s="8" t="str">
        <f t="shared" si="368"/>
        <v/>
      </c>
      <c r="BW177" s="8" t="str">
        <f t="shared" si="369"/>
        <v/>
      </c>
      <c r="BX177" s="8" t="str">
        <f t="shared" si="370"/>
        <v/>
      </c>
      <c r="BY177" s="8" t="str">
        <f t="shared" si="371"/>
        <v/>
      </c>
      <c r="BZ177" s="8" t="str">
        <f t="shared" si="372"/>
        <v/>
      </c>
      <c r="CA177" s="8" t="str">
        <f t="shared" si="373"/>
        <v/>
      </c>
      <c r="CK177" s="8" t="s">
        <v>168</v>
      </c>
      <c r="CL177" s="8" t="s">
        <v>33</v>
      </c>
      <c r="DI177" s="8" t="s">
        <v>3338</v>
      </c>
    </row>
    <row r="178" spans="29:114" x14ac:dyDescent="0.2">
      <c r="AC178" s="8" t="s">
        <v>5521</v>
      </c>
      <c r="AD178" s="8" t="s">
        <v>6003</v>
      </c>
      <c r="AE178" s="8" t="str">
        <f t="shared" si="325"/>
        <v/>
      </c>
      <c r="AF178" s="8" t="str">
        <f t="shared" si="326"/>
        <v/>
      </c>
      <c r="AG178" s="8" t="str">
        <f t="shared" si="327"/>
        <v/>
      </c>
      <c r="AH178" s="8" t="str">
        <f t="shared" si="328"/>
        <v/>
      </c>
      <c r="AI178" s="8" t="str">
        <f t="shared" si="329"/>
        <v/>
      </c>
      <c r="AJ178" s="8" t="str">
        <f t="shared" si="330"/>
        <v/>
      </c>
      <c r="AK178" s="8" t="str">
        <f t="shared" si="331"/>
        <v/>
      </c>
      <c r="AL178" s="8" t="str">
        <f t="shared" si="332"/>
        <v/>
      </c>
      <c r="AM178" s="8" t="str">
        <f t="shared" si="333"/>
        <v/>
      </c>
      <c r="AN178" s="8" t="str">
        <f t="shared" si="334"/>
        <v/>
      </c>
      <c r="AO178" s="8" t="str">
        <f t="shared" si="335"/>
        <v/>
      </c>
      <c r="AP178" s="8" t="str">
        <f t="shared" si="336"/>
        <v/>
      </c>
      <c r="AQ178" s="8" t="str">
        <f t="shared" si="337"/>
        <v/>
      </c>
      <c r="AR178" s="8" t="str">
        <f t="shared" si="338"/>
        <v/>
      </c>
      <c r="AS178" s="8" t="str">
        <f t="shared" si="339"/>
        <v/>
      </c>
      <c r="AT178" s="8" t="str">
        <f t="shared" si="340"/>
        <v/>
      </c>
      <c r="AU178" s="8" t="str">
        <f t="shared" si="341"/>
        <v/>
      </c>
      <c r="AV178" s="8" t="str">
        <f t="shared" si="342"/>
        <v/>
      </c>
      <c r="AW178" s="8" t="str">
        <f t="shared" si="343"/>
        <v/>
      </c>
      <c r="AX178" s="8" t="str">
        <f t="shared" si="344"/>
        <v/>
      </c>
      <c r="AY178" s="8" t="str">
        <f t="shared" si="345"/>
        <v/>
      </c>
      <c r="AZ178" s="8" t="str">
        <f t="shared" si="346"/>
        <v/>
      </c>
      <c r="BA178" s="8" t="str">
        <f t="shared" si="347"/>
        <v/>
      </c>
      <c r="BB178" s="8" t="str">
        <f t="shared" si="348"/>
        <v/>
      </c>
      <c r="BC178" s="8" t="str">
        <f t="shared" si="349"/>
        <v/>
      </c>
      <c r="BD178" s="8" t="str">
        <f t="shared" si="350"/>
        <v/>
      </c>
      <c r="BE178" s="8" t="str">
        <f t="shared" si="351"/>
        <v/>
      </c>
      <c r="BF178" s="8" t="str">
        <f t="shared" si="352"/>
        <v/>
      </c>
      <c r="BG178" s="8" t="str">
        <f t="shared" si="353"/>
        <v/>
      </c>
      <c r="BH178" s="8" t="str">
        <f t="shared" si="354"/>
        <v/>
      </c>
      <c r="BI178" s="8" t="str">
        <f t="shared" si="355"/>
        <v/>
      </c>
      <c r="BJ178" s="8" t="str">
        <f t="shared" si="356"/>
        <v/>
      </c>
      <c r="BK178" s="8" t="str">
        <f t="shared" si="357"/>
        <v/>
      </c>
      <c r="BL178" s="8" t="str">
        <f t="shared" si="358"/>
        <v/>
      </c>
      <c r="BM178" s="8" t="str">
        <f t="shared" si="359"/>
        <v/>
      </c>
      <c r="BN178" s="8" t="str">
        <f t="shared" si="360"/>
        <v/>
      </c>
      <c r="BO178" s="8" t="str">
        <f t="shared" si="361"/>
        <v/>
      </c>
      <c r="BP178" s="8" t="str">
        <f t="shared" si="362"/>
        <v/>
      </c>
      <c r="BQ178" s="8" t="str">
        <f t="shared" si="363"/>
        <v/>
      </c>
      <c r="BR178" s="8" t="str">
        <f t="shared" si="364"/>
        <v/>
      </c>
      <c r="BS178" s="8" t="str">
        <f t="shared" si="365"/>
        <v/>
      </c>
      <c r="BT178" s="8" t="str">
        <f t="shared" si="366"/>
        <v/>
      </c>
      <c r="BU178" s="8" t="str">
        <f t="shared" si="367"/>
        <v/>
      </c>
      <c r="BV178" s="8" t="str">
        <f t="shared" si="368"/>
        <v/>
      </c>
      <c r="BW178" s="8" t="str">
        <f t="shared" si="369"/>
        <v/>
      </c>
      <c r="BX178" s="8" t="str">
        <f t="shared" si="370"/>
        <v/>
      </c>
      <c r="BY178" s="8" t="str">
        <f t="shared" si="371"/>
        <v/>
      </c>
      <c r="BZ178" s="8" t="str">
        <f t="shared" si="372"/>
        <v/>
      </c>
      <c r="CA178" s="8" t="str">
        <f t="shared" si="373"/>
        <v/>
      </c>
      <c r="CK178" s="8" t="s">
        <v>169</v>
      </c>
      <c r="CL178" s="8" t="s">
        <v>170</v>
      </c>
      <c r="DI178" s="8" t="s">
        <v>3339</v>
      </c>
    </row>
    <row r="179" spans="29:114" x14ac:dyDescent="0.2">
      <c r="AC179" s="8" t="s">
        <v>5670</v>
      </c>
      <c r="AD179" s="8" t="s">
        <v>6004</v>
      </c>
      <c r="AE179" s="8" t="str">
        <f t="shared" si="325"/>
        <v/>
      </c>
      <c r="AF179" s="8" t="str">
        <f t="shared" si="326"/>
        <v/>
      </c>
      <c r="AG179" s="8" t="str">
        <f t="shared" si="327"/>
        <v/>
      </c>
      <c r="AH179" s="8" t="str">
        <f t="shared" si="328"/>
        <v/>
      </c>
      <c r="AI179" s="8" t="str">
        <f t="shared" si="329"/>
        <v/>
      </c>
      <c r="AJ179" s="8" t="str">
        <f t="shared" si="330"/>
        <v/>
      </c>
      <c r="AK179" s="8" t="str">
        <f t="shared" si="331"/>
        <v/>
      </c>
      <c r="AL179" s="8" t="str">
        <f t="shared" si="332"/>
        <v/>
      </c>
      <c r="AM179" s="8" t="str">
        <f t="shared" si="333"/>
        <v/>
      </c>
      <c r="AN179" s="8" t="str">
        <f t="shared" si="334"/>
        <v/>
      </c>
      <c r="AO179" s="8" t="str">
        <f t="shared" si="335"/>
        <v/>
      </c>
      <c r="AP179" s="8" t="str">
        <f t="shared" si="336"/>
        <v/>
      </c>
      <c r="AQ179" s="8" t="str">
        <f t="shared" si="337"/>
        <v/>
      </c>
      <c r="AR179" s="8" t="str">
        <f t="shared" si="338"/>
        <v/>
      </c>
      <c r="AS179" s="8" t="str">
        <f t="shared" si="339"/>
        <v/>
      </c>
      <c r="AT179" s="8" t="str">
        <f t="shared" si="340"/>
        <v/>
      </c>
      <c r="AU179" s="8" t="str">
        <f t="shared" si="341"/>
        <v/>
      </c>
      <c r="AV179" s="8" t="str">
        <f t="shared" si="342"/>
        <v/>
      </c>
      <c r="AW179" s="8" t="str">
        <f t="shared" si="343"/>
        <v/>
      </c>
      <c r="AX179" s="8" t="str">
        <f t="shared" si="344"/>
        <v/>
      </c>
      <c r="AY179" s="8" t="str">
        <f t="shared" si="345"/>
        <v/>
      </c>
      <c r="AZ179" s="8" t="str">
        <f t="shared" si="346"/>
        <v/>
      </c>
      <c r="BA179" s="8" t="str">
        <f t="shared" si="347"/>
        <v/>
      </c>
      <c r="BB179" s="8" t="str">
        <f t="shared" si="348"/>
        <v/>
      </c>
      <c r="BC179" s="8" t="str">
        <f t="shared" si="349"/>
        <v/>
      </c>
      <c r="BD179" s="8" t="str">
        <f t="shared" si="350"/>
        <v/>
      </c>
      <c r="BE179" s="8" t="str">
        <f t="shared" si="351"/>
        <v/>
      </c>
      <c r="BF179" s="8" t="str">
        <f t="shared" si="352"/>
        <v/>
      </c>
      <c r="BG179" s="8" t="str">
        <f t="shared" si="353"/>
        <v/>
      </c>
      <c r="BH179" s="8" t="str">
        <f t="shared" si="354"/>
        <v/>
      </c>
      <c r="BI179" s="8" t="str">
        <f t="shared" si="355"/>
        <v/>
      </c>
      <c r="BJ179" s="8" t="str">
        <f t="shared" si="356"/>
        <v/>
      </c>
      <c r="BK179" s="8" t="str">
        <f t="shared" si="357"/>
        <v/>
      </c>
      <c r="BL179" s="8" t="str">
        <f t="shared" si="358"/>
        <v/>
      </c>
      <c r="BM179" s="8" t="str">
        <f t="shared" si="359"/>
        <v/>
      </c>
      <c r="BN179" s="8" t="str">
        <f t="shared" si="360"/>
        <v/>
      </c>
      <c r="BO179" s="8" t="str">
        <f t="shared" si="361"/>
        <v/>
      </c>
      <c r="BP179" s="8" t="str">
        <f t="shared" si="362"/>
        <v/>
      </c>
      <c r="BQ179" s="8" t="str">
        <f t="shared" si="363"/>
        <v/>
      </c>
      <c r="BR179" s="8" t="str">
        <f t="shared" si="364"/>
        <v/>
      </c>
      <c r="BS179" s="8" t="str">
        <f t="shared" si="365"/>
        <v/>
      </c>
      <c r="BT179" s="8" t="str">
        <f t="shared" si="366"/>
        <v/>
      </c>
      <c r="BU179" s="8" t="str">
        <f t="shared" si="367"/>
        <v/>
      </c>
      <c r="BV179" s="8" t="str">
        <f t="shared" si="368"/>
        <v/>
      </c>
      <c r="BW179" s="8" t="str">
        <f t="shared" si="369"/>
        <v/>
      </c>
      <c r="BX179" s="8" t="str">
        <f t="shared" si="370"/>
        <v/>
      </c>
      <c r="BY179" s="8" t="str">
        <f t="shared" si="371"/>
        <v/>
      </c>
      <c r="BZ179" s="8" t="str">
        <f t="shared" si="372"/>
        <v/>
      </c>
      <c r="CA179" s="8" t="str">
        <f t="shared" si="373"/>
        <v/>
      </c>
      <c r="CK179" s="8" t="s">
        <v>171</v>
      </c>
      <c r="CL179" s="8" t="s">
        <v>172</v>
      </c>
      <c r="DI179" s="8" t="s">
        <v>3340</v>
      </c>
    </row>
    <row r="180" spans="29:114" x14ac:dyDescent="0.2">
      <c r="AC180" s="8" t="s">
        <v>5419</v>
      </c>
      <c r="AD180" s="8" t="s">
        <v>6005</v>
      </c>
      <c r="AE180" s="8" t="str">
        <f t="shared" si="325"/>
        <v/>
      </c>
      <c r="AF180" s="8" t="str">
        <f t="shared" si="326"/>
        <v/>
      </c>
      <c r="AG180" s="8" t="str">
        <f t="shared" si="327"/>
        <v/>
      </c>
      <c r="AH180" s="8" t="str">
        <f t="shared" si="328"/>
        <v/>
      </c>
      <c r="AI180" s="8" t="str">
        <f t="shared" si="329"/>
        <v/>
      </c>
      <c r="AJ180" s="8" t="str">
        <f t="shared" si="330"/>
        <v/>
      </c>
      <c r="AK180" s="8" t="str">
        <f t="shared" si="331"/>
        <v/>
      </c>
      <c r="AL180" s="8" t="str">
        <f t="shared" si="332"/>
        <v/>
      </c>
      <c r="AM180" s="8" t="str">
        <f t="shared" si="333"/>
        <v/>
      </c>
      <c r="AN180" s="8" t="str">
        <f t="shared" si="334"/>
        <v/>
      </c>
      <c r="AO180" s="8" t="str">
        <f t="shared" si="335"/>
        <v/>
      </c>
      <c r="AP180" s="8" t="str">
        <f t="shared" si="336"/>
        <v/>
      </c>
      <c r="AQ180" s="8" t="str">
        <f t="shared" si="337"/>
        <v/>
      </c>
      <c r="AR180" s="8" t="str">
        <f t="shared" si="338"/>
        <v/>
      </c>
      <c r="AS180" s="8" t="str">
        <f t="shared" si="339"/>
        <v/>
      </c>
      <c r="AT180" s="8" t="str">
        <f t="shared" si="340"/>
        <v/>
      </c>
      <c r="AU180" s="8" t="str">
        <f t="shared" si="341"/>
        <v/>
      </c>
      <c r="AV180" s="8" t="str">
        <f t="shared" si="342"/>
        <v/>
      </c>
      <c r="AW180" s="8" t="str">
        <f t="shared" si="343"/>
        <v/>
      </c>
      <c r="AX180" s="8" t="str">
        <f t="shared" si="344"/>
        <v/>
      </c>
      <c r="AY180" s="8" t="str">
        <f t="shared" si="345"/>
        <v/>
      </c>
      <c r="AZ180" s="8" t="str">
        <f t="shared" si="346"/>
        <v/>
      </c>
      <c r="BA180" s="8" t="str">
        <f t="shared" si="347"/>
        <v/>
      </c>
      <c r="BB180" s="8" t="str">
        <f t="shared" si="348"/>
        <v/>
      </c>
      <c r="BC180" s="8" t="str">
        <f t="shared" si="349"/>
        <v/>
      </c>
      <c r="BD180" s="8" t="str">
        <f t="shared" si="350"/>
        <v/>
      </c>
      <c r="BE180" s="8" t="str">
        <f t="shared" si="351"/>
        <v/>
      </c>
      <c r="BF180" s="8" t="str">
        <f t="shared" si="352"/>
        <v/>
      </c>
      <c r="BG180" s="8" t="str">
        <f t="shared" si="353"/>
        <v/>
      </c>
      <c r="BH180" s="8" t="str">
        <f t="shared" si="354"/>
        <v/>
      </c>
      <c r="BI180" s="8" t="str">
        <f t="shared" si="355"/>
        <v/>
      </c>
      <c r="BJ180" s="8" t="str">
        <f t="shared" si="356"/>
        <v/>
      </c>
      <c r="BK180" s="8" t="str">
        <f t="shared" si="357"/>
        <v/>
      </c>
      <c r="BL180" s="8" t="str">
        <f t="shared" si="358"/>
        <v/>
      </c>
      <c r="BM180" s="8" t="str">
        <f t="shared" si="359"/>
        <v/>
      </c>
      <c r="BN180" s="8" t="str">
        <f t="shared" si="360"/>
        <v/>
      </c>
      <c r="BO180" s="8" t="str">
        <f t="shared" si="361"/>
        <v/>
      </c>
      <c r="BP180" s="8" t="str">
        <f t="shared" si="362"/>
        <v/>
      </c>
      <c r="BQ180" s="8" t="str">
        <f t="shared" si="363"/>
        <v/>
      </c>
      <c r="BR180" s="8" t="str">
        <f t="shared" si="364"/>
        <v/>
      </c>
      <c r="BS180" s="8" t="str">
        <f t="shared" si="365"/>
        <v/>
      </c>
      <c r="BT180" s="8" t="str">
        <f t="shared" si="366"/>
        <v/>
      </c>
      <c r="BU180" s="8" t="str">
        <f t="shared" si="367"/>
        <v/>
      </c>
      <c r="BV180" s="8" t="str">
        <f t="shared" si="368"/>
        <v/>
      </c>
      <c r="BW180" s="8" t="str">
        <f t="shared" si="369"/>
        <v/>
      </c>
      <c r="BX180" s="8" t="str">
        <f t="shared" si="370"/>
        <v/>
      </c>
      <c r="BY180" s="8" t="str">
        <f t="shared" si="371"/>
        <v/>
      </c>
      <c r="BZ180" s="8" t="str">
        <f t="shared" si="372"/>
        <v/>
      </c>
      <c r="CA180" s="8" t="str">
        <f t="shared" si="373"/>
        <v/>
      </c>
      <c r="CK180" s="8" t="s">
        <v>6580</v>
      </c>
      <c r="CL180" s="8" t="s">
        <v>138</v>
      </c>
      <c r="DI180" s="8" t="s">
        <v>3341</v>
      </c>
    </row>
    <row r="181" spans="29:114" x14ac:dyDescent="0.2">
      <c r="AC181" s="8" t="s">
        <v>5522</v>
      </c>
      <c r="AD181" s="8" t="s">
        <v>6006</v>
      </c>
      <c r="AE181" s="8" t="str">
        <f t="shared" si="325"/>
        <v/>
      </c>
      <c r="AF181" s="8" t="str">
        <f t="shared" si="326"/>
        <v/>
      </c>
      <c r="AG181" s="8" t="str">
        <f t="shared" si="327"/>
        <v/>
      </c>
      <c r="AH181" s="8" t="str">
        <f t="shared" si="328"/>
        <v/>
      </c>
      <c r="AI181" s="8" t="str">
        <f t="shared" si="329"/>
        <v/>
      </c>
      <c r="AJ181" s="8" t="str">
        <f t="shared" si="330"/>
        <v/>
      </c>
      <c r="AK181" s="8" t="str">
        <f t="shared" si="331"/>
        <v/>
      </c>
      <c r="AL181" s="8" t="str">
        <f t="shared" si="332"/>
        <v/>
      </c>
      <c r="AM181" s="8" t="str">
        <f t="shared" si="333"/>
        <v/>
      </c>
      <c r="AN181" s="8" t="str">
        <f t="shared" si="334"/>
        <v/>
      </c>
      <c r="AO181" s="8" t="str">
        <f t="shared" si="335"/>
        <v/>
      </c>
      <c r="AP181" s="8" t="str">
        <f t="shared" si="336"/>
        <v/>
      </c>
      <c r="AQ181" s="8" t="str">
        <f t="shared" si="337"/>
        <v/>
      </c>
      <c r="AR181" s="8" t="str">
        <f t="shared" si="338"/>
        <v/>
      </c>
      <c r="AS181" s="8" t="str">
        <f t="shared" si="339"/>
        <v/>
      </c>
      <c r="AT181" s="8" t="str">
        <f t="shared" si="340"/>
        <v/>
      </c>
      <c r="AU181" s="8" t="str">
        <f t="shared" si="341"/>
        <v/>
      </c>
      <c r="AV181" s="8" t="str">
        <f t="shared" si="342"/>
        <v/>
      </c>
      <c r="AW181" s="8" t="str">
        <f t="shared" si="343"/>
        <v/>
      </c>
      <c r="AX181" s="8" t="str">
        <f t="shared" si="344"/>
        <v/>
      </c>
      <c r="AY181" s="8" t="str">
        <f t="shared" si="345"/>
        <v/>
      </c>
      <c r="AZ181" s="8" t="str">
        <f t="shared" si="346"/>
        <v/>
      </c>
      <c r="BA181" s="8" t="str">
        <f t="shared" si="347"/>
        <v/>
      </c>
      <c r="BB181" s="8" t="str">
        <f t="shared" si="348"/>
        <v/>
      </c>
      <c r="BC181" s="8" t="str">
        <f t="shared" si="349"/>
        <v/>
      </c>
      <c r="BD181" s="8" t="str">
        <f t="shared" si="350"/>
        <v/>
      </c>
      <c r="BE181" s="8" t="str">
        <f t="shared" si="351"/>
        <v/>
      </c>
      <c r="BF181" s="8" t="str">
        <f t="shared" si="352"/>
        <v/>
      </c>
      <c r="BG181" s="8" t="str">
        <f t="shared" si="353"/>
        <v/>
      </c>
      <c r="BH181" s="8" t="str">
        <f t="shared" si="354"/>
        <v/>
      </c>
      <c r="BI181" s="8" t="str">
        <f t="shared" si="355"/>
        <v/>
      </c>
      <c r="BJ181" s="8" t="str">
        <f t="shared" si="356"/>
        <v/>
      </c>
      <c r="BK181" s="8" t="str">
        <f t="shared" si="357"/>
        <v/>
      </c>
      <c r="BL181" s="8" t="str">
        <f t="shared" si="358"/>
        <v/>
      </c>
      <c r="BM181" s="8" t="str">
        <f t="shared" si="359"/>
        <v/>
      </c>
      <c r="BN181" s="8" t="str">
        <f t="shared" si="360"/>
        <v/>
      </c>
      <c r="BO181" s="8" t="str">
        <f t="shared" si="361"/>
        <v/>
      </c>
      <c r="BP181" s="8" t="str">
        <f t="shared" si="362"/>
        <v/>
      </c>
      <c r="BQ181" s="8" t="str">
        <f t="shared" si="363"/>
        <v/>
      </c>
      <c r="BR181" s="8" t="str">
        <f t="shared" si="364"/>
        <v/>
      </c>
      <c r="BS181" s="8" t="str">
        <f t="shared" si="365"/>
        <v/>
      </c>
      <c r="BT181" s="8" t="str">
        <f t="shared" si="366"/>
        <v/>
      </c>
      <c r="BU181" s="8" t="str">
        <f t="shared" si="367"/>
        <v/>
      </c>
      <c r="BV181" s="8" t="str">
        <f t="shared" si="368"/>
        <v/>
      </c>
      <c r="BW181" s="8" t="str">
        <f t="shared" si="369"/>
        <v/>
      </c>
      <c r="BX181" s="8" t="str">
        <f t="shared" si="370"/>
        <v/>
      </c>
      <c r="BY181" s="8" t="str">
        <f t="shared" si="371"/>
        <v/>
      </c>
      <c r="BZ181" s="8" t="str">
        <f t="shared" si="372"/>
        <v/>
      </c>
      <c r="CA181" s="8" t="str">
        <f t="shared" si="373"/>
        <v/>
      </c>
      <c r="CK181" s="8" t="s">
        <v>173</v>
      </c>
      <c r="CL181" s="8" t="s">
        <v>31</v>
      </c>
      <c r="DI181" s="8" t="s">
        <v>3342</v>
      </c>
    </row>
    <row r="182" spans="29:114" x14ac:dyDescent="0.2">
      <c r="AC182" s="8" t="s">
        <v>5336</v>
      </c>
      <c r="AD182" s="8" t="s">
        <v>6007</v>
      </c>
      <c r="AE182" s="8" t="str">
        <f t="shared" si="325"/>
        <v/>
      </c>
      <c r="AF182" s="8" t="str">
        <f t="shared" si="326"/>
        <v/>
      </c>
      <c r="AG182" s="8" t="str">
        <f t="shared" si="327"/>
        <v/>
      </c>
      <c r="AH182" s="8" t="str">
        <f t="shared" si="328"/>
        <v/>
      </c>
      <c r="AI182" s="8" t="str">
        <f t="shared" si="329"/>
        <v/>
      </c>
      <c r="AJ182" s="8" t="str">
        <f t="shared" si="330"/>
        <v/>
      </c>
      <c r="AK182" s="8" t="str">
        <f t="shared" si="331"/>
        <v/>
      </c>
      <c r="AL182" s="8" t="str">
        <f t="shared" si="332"/>
        <v/>
      </c>
      <c r="AM182" s="8" t="str">
        <f t="shared" si="333"/>
        <v/>
      </c>
      <c r="AN182" s="8" t="str">
        <f t="shared" si="334"/>
        <v/>
      </c>
      <c r="AO182" s="8" t="str">
        <f t="shared" si="335"/>
        <v/>
      </c>
      <c r="AP182" s="8" t="str">
        <f t="shared" si="336"/>
        <v/>
      </c>
      <c r="AQ182" s="8" t="str">
        <f t="shared" si="337"/>
        <v/>
      </c>
      <c r="AR182" s="8" t="str">
        <f t="shared" si="338"/>
        <v/>
      </c>
      <c r="AS182" s="8" t="str">
        <f t="shared" si="339"/>
        <v/>
      </c>
      <c r="AT182" s="8" t="str">
        <f t="shared" si="340"/>
        <v/>
      </c>
      <c r="AU182" s="8" t="str">
        <f t="shared" si="341"/>
        <v/>
      </c>
      <c r="AV182" s="8" t="str">
        <f t="shared" si="342"/>
        <v/>
      </c>
      <c r="AW182" s="8" t="str">
        <f t="shared" si="343"/>
        <v/>
      </c>
      <c r="AX182" s="8" t="str">
        <f t="shared" si="344"/>
        <v/>
      </c>
      <c r="AY182" s="8" t="str">
        <f t="shared" si="345"/>
        <v/>
      </c>
      <c r="AZ182" s="8" t="str">
        <f t="shared" si="346"/>
        <v/>
      </c>
      <c r="BA182" s="8" t="str">
        <f t="shared" si="347"/>
        <v/>
      </c>
      <c r="BB182" s="8" t="str">
        <f t="shared" si="348"/>
        <v/>
      </c>
      <c r="BC182" s="8" t="str">
        <f t="shared" si="349"/>
        <v/>
      </c>
      <c r="BD182" s="8" t="str">
        <f t="shared" si="350"/>
        <v/>
      </c>
      <c r="BE182" s="8" t="str">
        <f t="shared" si="351"/>
        <v/>
      </c>
      <c r="BF182" s="8" t="str">
        <f t="shared" si="352"/>
        <v/>
      </c>
      <c r="BG182" s="8" t="str">
        <f t="shared" si="353"/>
        <v/>
      </c>
      <c r="BH182" s="8" t="str">
        <f t="shared" si="354"/>
        <v/>
      </c>
      <c r="BI182" s="8" t="str">
        <f t="shared" si="355"/>
        <v/>
      </c>
      <c r="BJ182" s="8" t="str">
        <f t="shared" si="356"/>
        <v/>
      </c>
      <c r="BK182" s="8" t="str">
        <f t="shared" si="357"/>
        <v/>
      </c>
      <c r="BL182" s="8" t="str">
        <f t="shared" si="358"/>
        <v/>
      </c>
      <c r="BM182" s="8" t="str">
        <f t="shared" si="359"/>
        <v/>
      </c>
      <c r="BN182" s="8" t="str">
        <f t="shared" si="360"/>
        <v/>
      </c>
      <c r="BO182" s="8" t="str">
        <f t="shared" si="361"/>
        <v/>
      </c>
      <c r="BP182" s="8" t="str">
        <f t="shared" si="362"/>
        <v/>
      </c>
      <c r="BQ182" s="8" t="str">
        <f t="shared" si="363"/>
        <v/>
      </c>
      <c r="BR182" s="8" t="str">
        <f t="shared" si="364"/>
        <v/>
      </c>
      <c r="BS182" s="8" t="str">
        <f t="shared" si="365"/>
        <v/>
      </c>
      <c r="BT182" s="8" t="str">
        <f t="shared" si="366"/>
        <v/>
      </c>
      <c r="BU182" s="8" t="str">
        <f t="shared" si="367"/>
        <v/>
      </c>
      <c r="BV182" s="8" t="str">
        <f t="shared" si="368"/>
        <v/>
      </c>
      <c r="BW182" s="8" t="str">
        <f t="shared" si="369"/>
        <v/>
      </c>
      <c r="BX182" s="8" t="str">
        <f t="shared" si="370"/>
        <v/>
      </c>
      <c r="BY182" s="8" t="str">
        <f t="shared" si="371"/>
        <v/>
      </c>
      <c r="BZ182" s="8" t="str">
        <f t="shared" si="372"/>
        <v/>
      </c>
      <c r="CA182" s="8" t="str">
        <f t="shared" si="373"/>
        <v/>
      </c>
      <c r="CK182" s="8" t="s">
        <v>6581</v>
      </c>
      <c r="CL182" s="8" t="s">
        <v>33</v>
      </c>
      <c r="DI182" s="8" t="s">
        <v>3343</v>
      </c>
    </row>
    <row r="183" spans="29:114" x14ac:dyDescent="0.2">
      <c r="AC183" s="8" t="s">
        <v>5364</v>
      </c>
      <c r="AD183" s="8" t="s">
        <v>6008</v>
      </c>
      <c r="AE183" s="8" t="str">
        <f t="shared" si="325"/>
        <v/>
      </c>
      <c r="AF183" s="8" t="str">
        <f t="shared" si="326"/>
        <v/>
      </c>
      <c r="AG183" s="8" t="str">
        <f t="shared" si="327"/>
        <v/>
      </c>
      <c r="AH183" s="8" t="str">
        <f t="shared" si="328"/>
        <v/>
      </c>
      <c r="AI183" s="8" t="str">
        <f t="shared" si="329"/>
        <v/>
      </c>
      <c r="AJ183" s="8" t="str">
        <f t="shared" si="330"/>
        <v/>
      </c>
      <c r="AK183" s="8" t="str">
        <f t="shared" si="331"/>
        <v/>
      </c>
      <c r="AL183" s="8" t="str">
        <f t="shared" si="332"/>
        <v/>
      </c>
      <c r="AM183" s="8" t="str">
        <f t="shared" si="333"/>
        <v/>
      </c>
      <c r="AN183" s="8" t="str">
        <f t="shared" si="334"/>
        <v/>
      </c>
      <c r="AO183" s="8" t="str">
        <f t="shared" si="335"/>
        <v/>
      </c>
      <c r="AP183" s="8" t="str">
        <f t="shared" si="336"/>
        <v/>
      </c>
      <c r="AQ183" s="8" t="str">
        <f t="shared" si="337"/>
        <v/>
      </c>
      <c r="AR183" s="8" t="str">
        <f t="shared" si="338"/>
        <v/>
      </c>
      <c r="AS183" s="8" t="str">
        <f t="shared" si="339"/>
        <v/>
      </c>
      <c r="AT183" s="8" t="str">
        <f t="shared" si="340"/>
        <v/>
      </c>
      <c r="AU183" s="8" t="str">
        <f t="shared" si="341"/>
        <v/>
      </c>
      <c r="AV183" s="8" t="str">
        <f t="shared" si="342"/>
        <v/>
      </c>
      <c r="AW183" s="8" t="str">
        <f t="shared" si="343"/>
        <v/>
      </c>
      <c r="AX183" s="8" t="str">
        <f t="shared" si="344"/>
        <v/>
      </c>
      <c r="AY183" s="8" t="str">
        <f t="shared" si="345"/>
        <v/>
      </c>
      <c r="AZ183" s="8" t="str">
        <f t="shared" si="346"/>
        <v/>
      </c>
      <c r="BA183" s="8" t="str">
        <f t="shared" si="347"/>
        <v/>
      </c>
      <c r="BB183" s="8" t="str">
        <f t="shared" si="348"/>
        <v/>
      </c>
      <c r="BC183" s="8" t="str">
        <f t="shared" si="349"/>
        <v/>
      </c>
      <c r="BD183" s="8" t="str">
        <f t="shared" si="350"/>
        <v/>
      </c>
      <c r="BE183" s="8" t="str">
        <f t="shared" si="351"/>
        <v/>
      </c>
      <c r="BF183" s="8" t="str">
        <f t="shared" si="352"/>
        <v/>
      </c>
      <c r="BG183" s="8" t="str">
        <f t="shared" si="353"/>
        <v/>
      </c>
      <c r="BH183" s="8" t="str">
        <f t="shared" si="354"/>
        <v/>
      </c>
      <c r="BI183" s="8" t="str">
        <f t="shared" si="355"/>
        <v/>
      </c>
      <c r="BJ183" s="8" t="str">
        <f t="shared" si="356"/>
        <v/>
      </c>
      <c r="BK183" s="8" t="str">
        <f t="shared" si="357"/>
        <v/>
      </c>
      <c r="BL183" s="8" t="str">
        <f t="shared" si="358"/>
        <v/>
      </c>
      <c r="BM183" s="8" t="str">
        <f t="shared" si="359"/>
        <v/>
      </c>
      <c r="BN183" s="8" t="str">
        <f t="shared" si="360"/>
        <v/>
      </c>
      <c r="BO183" s="8" t="str">
        <f t="shared" si="361"/>
        <v/>
      </c>
      <c r="BP183" s="8" t="str">
        <f t="shared" si="362"/>
        <v/>
      </c>
      <c r="BQ183" s="8" t="str">
        <f t="shared" si="363"/>
        <v/>
      </c>
      <c r="BR183" s="8" t="str">
        <f t="shared" si="364"/>
        <v/>
      </c>
      <c r="BS183" s="8" t="str">
        <f t="shared" si="365"/>
        <v/>
      </c>
      <c r="BT183" s="8" t="str">
        <f t="shared" si="366"/>
        <v/>
      </c>
      <c r="BU183" s="8" t="str">
        <f t="shared" si="367"/>
        <v/>
      </c>
      <c r="BV183" s="8" t="str">
        <f t="shared" si="368"/>
        <v/>
      </c>
      <c r="BW183" s="8" t="str">
        <f t="shared" si="369"/>
        <v/>
      </c>
      <c r="BX183" s="8" t="str">
        <f t="shared" si="370"/>
        <v/>
      </c>
      <c r="BY183" s="8" t="str">
        <f t="shared" si="371"/>
        <v/>
      </c>
      <c r="BZ183" s="8" t="str">
        <f t="shared" si="372"/>
        <v/>
      </c>
      <c r="CA183" s="8" t="str">
        <f t="shared" si="373"/>
        <v/>
      </c>
      <c r="CK183" s="8" t="s">
        <v>174</v>
      </c>
      <c r="CL183" s="8" t="s">
        <v>140</v>
      </c>
      <c r="DI183" s="8" t="s">
        <v>3344</v>
      </c>
    </row>
    <row r="184" spans="29:114" x14ac:dyDescent="0.2">
      <c r="AC184" s="8" t="s">
        <v>5365</v>
      </c>
      <c r="AD184" s="8" t="s">
        <v>6009</v>
      </c>
      <c r="AE184" s="8" t="str">
        <f t="shared" si="325"/>
        <v/>
      </c>
      <c r="AF184" s="8" t="str">
        <f t="shared" si="326"/>
        <v/>
      </c>
      <c r="AG184" s="8" t="str">
        <f t="shared" si="327"/>
        <v/>
      </c>
      <c r="AH184" s="8" t="str">
        <f t="shared" si="328"/>
        <v/>
      </c>
      <c r="AI184" s="8" t="str">
        <f t="shared" si="329"/>
        <v/>
      </c>
      <c r="AJ184" s="8" t="str">
        <f t="shared" si="330"/>
        <v/>
      </c>
      <c r="AK184" s="8" t="str">
        <f t="shared" si="331"/>
        <v/>
      </c>
      <c r="AL184" s="8" t="str">
        <f t="shared" si="332"/>
        <v/>
      </c>
      <c r="AM184" s="8" t="str">
        <f t="shared" si="333"/>
        <v/>
      </c>
      <c r="AN184" s="8" t="str">
        <f t="shared" si="334"/>
        <v/>
      </c>
      <c r="AO184" s="8" t="str">
        <f t="shared" si="335"/>
        <v/>
      </c>
      <c r="AP184" s="8" t="str">
        <f t="shared" si="336"/>
        <v/>
      </c>
      <c r="AQ184" s="8" t="str">
        <f t="shared" si="337"/>
        <v/>
      </c>
      <c r="AR184" s="8" t="str">
        <f t="shared" si="338"/>
        <v/>
      </c>
      <c r="AS184" s="8" t="str">
        <f t="shared" si="339"/>
        <v/>
      </c>
      <c r="AT184" s="8" t="str">
        <f t="shared" si="340"/>
        <v/>
      </c>
      <c r="AU184" s="8" t="str">
        <f t="shared" si="341"/>
        <v/>
      </c>
      <c r="AV184" s="8" t="str">
        <f t="shared" si="342"/>
        <v/>
      </c>
      <c r="AW184" s="8" t="str">
        <f t="shared" si="343"/>
        <v/>
      </c>
      <c r="AX184" s="8" t="str">
        <f t="shared" si="344"/>
        <v/>
      </c>
      <c r="AY184" s="8" t="str">
        <f t="shared" si="345"/>
        <v/>
      </c>
      <c r="AZ184" s="8" t="str">
        <f t="shared" si="346"/>
        <v/>
      </c>
      <c r="BA184" s="8" t="str">
        <f t="shared" si="347"/>
        <v/>
      </c>
      <c r="BB184" s="8" t="str">
        <f t="shared" si="348"/>
        <v/>
      </c>
      <c r="BC184" s="8" t="str">
        <f t="shared" si="349"/>
        <v/>
      </c>
      <c r="BD184" s="8" t="str">
        <f t="shared" si="350"/>
        <v/>
      </c>
      <c r="BE184" s="8" t="str">
        <f t="shared" si="351"/>
        <v/>
      </c>
      <c r="BF184" s="8" t="str">
        <f t="shared" si="352"/>
        <v/>
      </c>
      <c r="BG184" s="8" t="str">
        <f t="shared" si="353"/>
        <v/>
      </c>
      <c r="BH184" s="8" t="str">
        <f t="shared" si="354"/>
        <v/>
      </c>
      <c r="BI184" s="8" t="str">
        <f t="shared" si="355"/>
        <v/>
      </c>
      <c r="BJ184" s="8" t="str">
        <f t="shared" si="356"/>
        <v/>
      </c>
      <c r="BK184" s="8" t="str">
        <f t="shared" si="357"/>
        <v/>
      </c>
      <c r="BL184" s="8" t="str">
        <f t="shared" si="358"/>
        <v/>
      </c>
      <c r="BM184" s="8" t="str">
        <f t="shared" si="359"/>
        <v/>
      </c>
      <c r="BN184" s="8" t="str">
        <f t="shared" si="360"/>
        <v/>
      </c>
      <c r="BO184" s="8" t="str">
        <f t="shared" si="361"/>
        <v/>
      </c>
      <c r="BP184" s="8" t="str">
        <f t="shared" si="362"/>
        <v/>
      </c>
      <c r="BQ184" s="8" t="str">
        <f t="shared" si="363"/>
        <v/>
      </c>
      <c r="BR184" s="8" t="str">
        <f t="shared" si="364"/>
        <v/>
      </c>
      <c r="BS184" s="8" t="str">
        <f t="shared" si="365"/>
        <v/>
      </c>
      <c r="BT184" s="8" t="str">
        <f t="shared" si="366"/>
        <v/>
      </c>
      <c r="BU184" s="8" t="str">
        <f t="shared" si="367"/>
        <v/>
      </c>
      <c r="BV184" s="8" t="str">
        <f t="shared" si="368"/>
        <v/>
      </c>
      <c r="BW184" s="8" t="str">
        <f t="shared" si="369"/>
        <v/>
      </c>
      <c r="BX184" s="8" t="str">
        <f t="shared" si="370"/>
        <v/>
      </c>
      <c r="BY184" s="8" t="str">
        <f t="shared" si="371"/>
        <v/>
      </c>
      <c r="BZ184" s="8" t="str">
        <f t="shared" si="372"/>
        <v/>
      </c>
      <c r="CA184" s="8" t="str">
        <f t="shared" si="373"/>
        <v/>
      </c>
      <c r="CK184" s="8" t="s">
        <v>175</v>
      </c>
      <c r="CL184" s="8" t="s">
        <v>48</v>
      </c>
      <c r="DI184" s="8" t="s">
        <v>3345</v>
      </c>
    </row>
    <row r="185" spans="29:114" x14ac:dyDescent="0.2">
      <c r="AC185" s="8" t="s">
        <v>5410</v>
      </c>
      <c r="AD185" s="8" t="s">
        <v>6010</v>
      </c>
      <c r="AE185" s="8" t="str">
        <f t="shared" si="325"/>
        <v/>
      </c>
      <c r="AF185" s="8" t="str">
        <f t="shared" si="326"/>
        <v/>
      </c>
      <c r="AG185" s="8" t="str">
        <f t="shared" si="327"/>
        <v/>
      </c>
      <c r="AH185" s="8" t="str">
        <f t="shared" si="328"/>
        <v/>
      </c>
      <c r="AI185" s="8" t="str">
        <f t="shared" si="329"/>
        <v/>
      </c>
      <c r="AJ185" s="8" t="str">
        <f t="shared" si="330"/>
        <v/>
      </c>
      <c r="AK185" s="8" t="str">
        <f t="shared" si="331"/>
        <v/>
      </c>
      <c r="AL185" s="8" t="str">
        <f t="shared" si="332"/>
        <v/>
      </c>
      <c r="AM185" s="8" t="str">
        <f t="shared" si="333"/>
        <v/>
      </c>
      <c r="AN185" s="8" t="str">
        <f t="shared" si="334"/>
        <v/>
      </c>
      <c r="AO185" s="8" t="str">
        <f t="shared" si="335"/>
        <v/>
      </c>
      <c r="AP185" s="8" t="str">
        <f t="shared" si="336"/>
        <v/>
      </c>
      <c r="AQ185" s="8" t="str">
        <f t="shared" si="337"/>
        <v/>
      </c>
      <c r="AR185" s="8" t="str">
        <f t="shared" si="338"/>
        <v/>
      </c>
      <c r="AS185" s="8" t="str">
        <f t="shared" si="339"/>
        <v/>
      </c>
      <c r="AT185" s="8" t="str">
        <f t="shared" si="340"/>
        <v/>
      </c>
      <c r="AU185" s="8" t="str">
        <f t="shared" si="341"/>
        <v/>
      </c>
      <c r="AV185" s="8" t="str">
        <f t="shared" si="342"/>
        <v/>
      </c>
      <c r="AW185" s="8" t="str">
        <f t="shared" si="343"/>
        <v/>
      </c>
      <c r="AX185" s="8" t="str">
        <f t="shared" si="344"/>
        <v/>
      </c>
      <c r="AY185" s="8" t="str">
        <f t="shared" si="345"/>
        <v/>
      </c>
      <c r="AZ185" s="8" t="str">
        <f t="shared" si="346"/>
        <v/>
      </c>
      <c r="BA185" s="8" t="str">
        <f t="shared" si="347"/>
        <v/>
      </c>
      <c r="BB185" s="8" t="str">
        <f t="shared" si="348"/>
        <v/>
      </c>
      <c r="BC185" s="8" t="str">
        <f t="shared" si="349"/>
        <v/>
      </c>
      <c r="BD185" s="8" t="str">
        <f t="shared" si="350"/>
        <v/>
      </c>
      <c r="BE185" s="8" t="str">
        <f t="shared" si="351"/>
        <v/>
      </c>
      <c r="BF185" s="8" t="str">
        <f t="shared" si="352"/>
        <v/>
      </c>
      <c r="BG185" s="8" t="str">
        <f t="shared" si="353"/>
        <v/>
      </c>
      <c r="BH185" s="8" t="str">
        <f t="shared" si="354"/>
        <v/>
      </c>
      <c r="BI185" s="8" t="str">
        <f t="shared" si="355"/>
        <v/>
      </c>
      <c r="BJ185" s="8" t="str">
        <f t="shared" si="356"/>
        <v/>
      </c>
      <c r="BK185" s="8" t="str">
        <f t="shared" si="357"/>
        <v/>
      </c>
      <c r="BL185" s="8" t="str">
        <f t="shared" si="358"/>
        <v/>
      </c>
      <c r="BM185" s="8" t="str">
        <f t="shared" si="359"/>
        <v/>
      </c>
      <c r="BN185" s="8" t="str">
        <f t="shared" si="360"/>
        <v/>
      </c>
      <c r="BO185" s="8" t="str">
        <f t="shared" si="361"/>
        <v/>
      </c>
      <c r="BP185" s="8" t="str">
        <f t="shared" si="362"/>
        <v/>
      </c>
      <c r="BQ185" s="8" t="str">
        <f t="shared" si="363"/>
        <v/>
      </c>
      <c r="BR185" s="8" t="str">
        <f t="shared" si="364"/>
        <v/>
      </c>
      <c r="BS185" s="8" t="str">
        <f t="shared" si="365"/>
        <v/>
      </c>
      <c r="BT185" s="8" t="str">
        <f t="shared" si="366"/>
        <v/>
      </c>
      <c r="BU185" s="8" t="str">
        <f t="shared" si="367"/>
        <v/>
      </c>
      <c r="BV185" s="8" t="str">
        <f t="shared" si="368"/>
        <v/>
      </c>
      <c r="BW185" s="8" t="str">
        <f t="shared" si="369"/>
        <v/>
      </c>
      <c r="BX185" s="8" t="str">
        <f t="shared" si="370"/>
        <v/>
      </c>
      <c r="BY185" s="8" t="str">
        <f t="shared" si="371"/>
        <v/>
      </c>
      <c r="BZ185" s="8" t="str">
        <f t="shared" si="372"/>
        <v/>
      </c>
      <c r="CA185" s="8" t="str">
        <f t="shared" si="373"/>
        <v/>
      </c>
      <c r="CK185" s="8" t="s">
        <v>176</v>
      </c>
      <c r="CL185" s="8" t="s">
        <v>172</v>
      </c>
      <c r="DI185" s="8" t="s">
        <v>3346</v>
      </c>
    </row>
    <row r="186" spans="29:114" x14ac:dyDescent="0.2">
      <c r="AC186" s="8" t="s">
        <v>5411</v>
      </c>
      <c r="AD186" s="8" t="s">
        <v>6011</v>
      </c>
      <c r="AE186" s="8" t="str">
        <f t="shared" si="325"/>
        <v/>
      </c>
      <c r="AF186" s="8" t="str">
        <f t="shared" si="326"/>
        <v/>
      </c>
      <c r="AG186" s="8" t="str">
        <f t="shared" si="327"/>
        <v/>
      </c>
      <c r="AH186" s="8" t="str">
        <f t="shared" si="328"/>
        <v/>
      </c>
      <c r="AI186" s="8" t="str">
        <f t="shared" si="329"/>
        <v/>
      </c>
      <c r="AJ186" s="8" t="str">
        <f t="shared" si="330"/>
        <v/>
      </c>
      <c r="AK186" s="8" t="str">
        <f t="shared" si="331"/>
        <v/>
      </c>
      <c r="AL186" s="8" t="str">
        <f t="shared" si="332"/>
        <v/>
      </c>
      <c r="AM186" s="8" t="str">
        <f t="shared" si="333"/>
        <v/>
      </c>
      <c r="AN186" s="8" t="str">
        <f t="shared" si="334"/>
        <v/>
      </c>
      <c r="AO186" s="8" t="str">
        <f t="shared" si="335"/>
        <v/>
      </c>
      <c r="AP186" s="8" t="str">
        <f t="shared" si="336"/>
        <v/>
      </c>
      <c r="AQ186" s="8" t="str">
        <f t="shared" si="337"/>
        <v/>
      </c>
      <c r="AR186" s="8" t="str">
        <f t="shared" si="338"/>
        <v/>
      </c>
      <c r="AS186" s="8" t="str">
        <f t="shared" si="339"/>
        <v/>
      </c>
      <c r="AT186" s="8" t="str">
        <f t="shared" si="340"/>
        <v/>
      </c>
      <c r="AU186" s="8" t="str">
        <f t="shared" si="341"/>
        <v/>
      </c>
      <c r="AV186" s="8" t="str">
        <f t="shared" si="342"/>
        <v/>
      </c>
      <c r="AW186" s="8" t="str">
        <f t="shared" si="343"/>
        <v/>
      </c>
      <c r="AX186" s="8" t="str">
        <f t="shared" si="344"/>
        <v/>
      </c>
      <c r="AY186" s="8" t="str">
        <f t="shared" si="345"/>
        <v/>
      </c>
      <c r="AZ186" s="8" t="str">
        <f t="shared" si="346"/>
        <v/>
      </c>
      <c r="BA186" s="8" t="str">
        <f t="shared" si="347"/>
        <v/>
      </c>
      <c r="BB186" s="8" t="str">
        <f t="shared" si="348"/>
        <v/>
      </c>
      <c r="BC186" s="8" t="str">
        <f t="shared" si="349"/>
        <v/>
      </c>
      <c r="BD186" s="8" t="str">
        <f t="shared" si="350"/>
        <v/>
      </c>
      <c r="BE186" s="8" t="str">
        <f t="shared" si="351"/>
        <v/>
      </c>
      <c r="BF186" s="8" t="str">
        <f t="shared" si="352"/>
        <v/>
      </c>
      <c r="BG186" s="8" t="str">
        <f t="shared" si="353"/>
        <v/>
      </c>
      <c r="BH186" s="8" t="str">
        <f t="shared" si="354"/>
        <v/>
      </c>
      <c r="BI186" s="8" t="str">
        <f t="shared" si="355"/>
        <v/>
      </c>
      <c r="BJ186" s="8" t="str">
        <f t="shared" si="356"/>
        <v/>
      </c>
      <c r="BK186" s="8" t="str">
        <f t="shared" si="357"/>
        <v/>
      </c>
      <c r="BL186" s="8" t="str">
        <f t="shared" si="358"/>
        <v/>
      </c>
      <c r="BM186" s="8" t="str">
        <f t="shared" si="359"/>
        <v/>
      </c>
      <c r="BN186" s="8" t="str">
        <f t="shared" si="360"/>
        <v/>
      </c>
      <c r="BO186" s="8" t="str">
        <f t="shared" si="361"/>
        <v/>
      </c>
      <c r="BP186" s="8" t="str">
        <f t="shared" si="362"/>
        <v/>
      </c>
      <c r="BQ186" s="8" t="str">
        <f t="shared" si="363"/>
        <v/>
      </c>
      <c r="BR186" s="8" t="str">
        <f t="shared" si="364"/>
        <v/>
      </c>
      <c r="BS186" s="8" t="str">
        <f t="shared" si="365"/>
        <v/>
      </c>
      <c r="BT186" s="8" t="str">
        <f t="shared" si="366"/>
        <v/>
      </c>
      <c r="BU186" s="8" t="str">
        <f t="shared" si="367"/>
        <v/>
      </c>
      <c r="BV186" s="8" t="str">
        <f t="shared" si="368"/>
        <v/>
      </c>
      <c r="BW186" s="8" t="str">
        <f t="shared" si="369"/>
        <v/>
      </c>
      <c r="BX186" s="8" t="str">
        <f t="shared" si="370"/>
        <v/>
      </c>
      <c r="BY186" s="8" t="str">
        <f t="shared" si="371"/>
        <v/>
      </c>
      <c r="BZ186" s="8" t="str">
        <f t="shared" si="372"/>
        <v/>
      </c>
      <c r="CA186" s="8" t="str">
        <f t="shared" si="373"/>
        <v/>
      </c>
      <c r="CK186" s="8" t="s">
        <v>177</v>
      </c>
      <c r="CL186" s="8" t="s">
        <v>35</v>
      </c>
      <c r="DI186" s="8" t="s">
        <v>3347</v>
      </c>
    </row>
    <row r="187" spans="29:114" x14ac:dyDescent="0.2">
      <c r="AC187" s="8" t="s">
        <v>5412</v>
      </c>
      <c r="AD187" s="8" t="s">
        <v>6012</v>
      </c>
      <c r="AE187" s="8" t="str">
        <f t="shared" si="325"/>
        <v/>
      </c>
      <c r="AF187" s="8" t="str">
        <f t="shared" si="326"/>
        <v/>
      </c>
      <c r="AG187" s="8" t="str">
        <f t="shared" si="327"/>
        <v/>
      </c>
      <c r="AH187" s="8" t="str">
        <f t="shared" si="328"/>
        <v/>
      </c>
      <c r="AI187" s="8" t="str">
        <f t="shared" si="329"/>
        <v/>
      </c>
      <c r="AJ187" s="8" t="str">
        <f t="shared" si="330"/>
        <v/>
      </c>
      <c r="AK187" s="8" t="str">
        <f t="shared" si="331"/>
        <v/>
      </c>
      <c r="AL187" s="8" t="str">
        <f t="shared" si="332"/>
        <v/>
      </c>
      <c r="AM187" s="8" t="str">
        <f t="shared" si="333"/>
        <v/>
      </c>
      <c r="AN187" s="8" t="str">
        <f t="shared" si="334"/>
        <v/>
      </c>
      <c r="AO187" s="8" t="str">
        <f t="shared" si="335"/>
        <v/>
      </c>
      <c r="AP187" s="8" t="str">
        <f t="shared" si="336"/>
        <v/>
      </c>
      <c r="AQ187" s="8" t="str">
        <f t="shared" si="337"/>
        <v/>
      </c>
      <c r="AR187" s="8" t="str">
        <f t="shared" si="338"/>
        <v/>
      </c>
      <c r="AS187" s="8" t="str">
        <f t="shared" si="339"/>
        <v/>
      </c>
      <c r="AT187" s="8" t="str">
        <f t="shared" si="340"/>
        <v/>
      </c>
      <c r="AU187" s="8" t="str">
        <f t="shared" si="341"/>
        <v/>
      </c>
      <c r="AV187" s="8" t="str">
        <f t="shared" si="342"/>
        <v/>
      </c>
      <c r="AW187" s="8" t="str">
        <f t="shared" si="343"/>
        <v/>
      </c>
      <c r="AX187" s="8" t="str">
        <f t="shared" si="344"/>
        <v/>
      </c>
      <c r="AY187" s="8" t="str">
        <f t="shared" si="345"/>
        <v/>
      </c>
      <c r="AZ187" s="8" t="str">
        <f t="shared" si="346"/>
        <v/>
      </c>
      <c r="BA187" s="8" t="str">
        <f t="shared" si="347"/>
        <v/>
      </c>
      <c r="BB187" s="8" t="str">
        <f t="shared" si="348"/>
        <v/>
      </c>
      <c r="BC187" s="8" t="str">
        <f t="shared" si="349"/>
        <v/>
      </c>
      <c r="BD187" s="8" t="str">
        <f t="shared" si="350"/>
        <v/>
      </c>
      <c r="BE187" s="8" t="str">
        <f t="shared" si="351"/>
        <v/>
      </c>
      <c r="BF187" s="8" t="str">
        <f t="shared" si="352"/>
        <v/>
      </c>
      <c r="BG187" s="8" t="str">
        <f t="shared" si="353"/>
        <v/>
      </c>
      <c r="BH187" s="8" t="str">
        <f t="shared" si="354"/>
        <v/>
      </c>
      <c r="BI187" s="8" t="str">
        <f t="shared" si="355"/>
        <v/>
      </c>
      <c r="BJ187" s="8" t="str">
        <f t="shared" si="356"/>
        <v/>
      </c>
      <c r="BK187" s="8" t="str">
        <f t="shared" si="357"/>
        <v/>
      </c>
      <c r="BL187" s="8" t="str">
        <f t="shared" si="358"/>
        <v/>
      </c>
      <c r="BM187" s="8" t="str">
        <f t="shared" si="359"/>
        <v/>
      </c>
      <c r="BN187" s="8" t="str">
        <f t="shared" si="360"/>
        <v/>
      </c>
      <c r="BO187" s="8" t="str">
        <f t="shared" si="361"/>
        <v/>
      </c>
      <c r="BP187" s="8" t="str">
        <f t="shared" si="362"/>
        <v/>
      </c>
      <c r="BQ187" s="8" t="str">
        <f t="shared" si="363"/>
        <v/>
      </c>
      <c r="BR187" s="8" t="str">
        <f t="shared" si="364"/>
        <v/>
      </c>
      <c r="BS187" s="8" t="str">
        <f t="shared" si="365"/>
        <v/>
      </c>
      <c r="BT187" s="8" t="str">
        <f t="shared" si="366"/>
        <v/>
      </c>
      <c r="BU187" s="8" t="str">
        <f t="shared" si="367"/>
        <v/>
      </c>
      <c r="BV187" s="8" t="str">
        <f t="shared" si="368"/>
        <v/>
      </c>
      <c r="BW187" s="8" t="str">
        <f t="shared" si="369"/>
        <v/>
      </c>
      <c r="BX187" s="8" t="str">
        <f t="shared" si="370"/>
        <v/>
      </c>
      <c r="BY187" s="8" t="str">
        <f t="shared" si="371"/>
        <v/>
      </c>
      <c r="BZ187" s="8" t="str">
        <f t="shared" si="372"/>
        <v/>
      </c>
      <c r="CA187" s="8" t="str">
        <f t="shared" si="373"/>
        <v/>
      </c>
      <c r="CK187" s="8" t="s">
        <v>178</v>
      </c>
      <c r="CL187" s="8" t="s">
        <v>36</v>
      </c>
      <c r="DI187" s="8" t="s">
        <v>3348</v>
      </c>
    </row>
    <row r="188" spans="29:114" x14ac:dyDescent="0.2">
      <c r="AC188" s="8" t="s">
        <v>5414</v>
      </c>
      <c r="AD188" s="8" t="s">
        <v>6013</v>
      </c>
      <c r="AE188" s="8" t="str">
        <f t="shared" si="325"/>
        <v/>
      </c>
      <c r="AF188" s="8" t="str">
        <f t="shared" si="326"/>
        <v/>
      </c>
      <c r="AG188" s="8" t="str">
        <f t="shared" si="327"/>
        <v/>
      </c>
      <c r="AH188" s="8" t="str">
        <f t="shared" si="328"/>
        <v/>
      </c>
      <c r="AI188" s="8" t="str">
        <f t="shared" si="329"/>
        <v/>
      </c>
      <c r="AJ188" s="8" t="str">
        <f t="shared" si="330"/>
        <v/>
      </c>
      <c r="AK188" s="8" t="str">
        <f t="shared" si="331"/>
        <v/>
      </c>
      <c r="AL188" s="8" t="str">
        <f t="shared" si="332"/>
        <v/>
      </c>
      <c r="AM188" s="8" t="str">
        <f t="shared" si="333"/>
        <v/>
      </c>
      <c r="AN188" s="8" t="str">
        <f t="shared" si="334"/>
        <v/>
      </c>
      <c r="AO188" s="8" t="str">
        <f t="shared" si="335"/>
        <v/>
      </c>
      <c r="AP188" s="8" t="str">
        <f t="shared" si="336"/>
        <v/>
      </c>
      <c r="AQ188" s="8" t="str">
        <f t="shared" si="337"/>
        <v/>
      </c>
      <c r="AR188" s="8" t="str">
        <f t="shared" si="338"/>
        <v/>
      </c>
      <c r="AS188" s="8" t="str">
        <f t="shared" si="339"/>
        <v/>
      </c>
      <c r="AT188" s="8" t="str">
        <f t="shared" si="340"/>
        <v/>
      </c>
      <c r="AU188" s="8" t="str">
        <f t="shared" si="341"/>
        <v/>
      </c>
      <c r="AV188" s="8" t="str">
        <f t="shared" si="342"/>
        <v/>
      </c>
      <c r="AW188" s="8" t="str">
        <f t="shared" si="343"/>
        <v/>
      </c>
      <c r="AX188" s="8" t="str">
        <f t="shared" si="344"/>
        <v/>
      </c>
      <c r="AY188" s="8" t="str">
        <f t="shared" si="345"/>
        <v/>
      </c>
      <c r="AZ188" s="8" t="str">
        <f t="shared" si="346"/>
        <v/>
      </c>
      <c r="BA188" s="8" t="str">
        <f t="shared" si="347"/>
        <v/>
      </c>
      <c r="BB188" s="8" t="str">
        <f t="shared" si="348"/>
        <v/>
      </c>
      <c r="BC188" s="8" t="str">
        <f t="shared" si="349"/>
        <v/>
      </c>
      <c r="BD188" s="8" t="str">
        <f t="shared" si="350"/>
        <v/>
      </c>
      <c r="BE188" s="8" t="str">
        <f t="shared" si="351"/>
        <v/>
      </c>
      <c r="BF188" s="8" t="str">
        <f t="shared" si="352"/>
        <v/>
      </c>
      <c r="BG188" s="8" t="str">
        <f t="shared" si="353"/>
        <v/>
      </c>
      <c r="BH188" s="8" t="str">
        <f t="shared" si="354"/>
        <v/>
      </c>
      <c r="BI188" s="8" t="str">
        <f t="shared" si="355"/>
        <v/>
      </c>
      <c r="BJ188" s="8" t="str">
        <f t="shared" si="356"/>
        <v/>
      </c>
      <c r="BK188" s="8" t="str">
        <f t="shared" si="357"/>
        <v/>
      </c>
      <c r="BL188" s="8" t="str">
        <f t="shared" si="358"/>
        <v/>
      </c>
      <c r="BM188" s="8" t="str">
        <f t="shared" si="359"/>
        <v/>
      </c>
      <c r="BN188" s="8" t="str">
        <f t="shared" si="360"/>
        <v/>
      </c>
      <c r="BO188" s="8" t="str">
        <f t="shared" si="361"/>
        <v/>
      </c>
      <c r="BP188" s="8" t="str">
        <f t="shared" si="362"/>
        <v/>
      </c>
      <c r="BQ188" s="8" t="str">
        <f t="shared" si="363"/>
        <v/>
      </c>
      <c r="BR188" s="8" t="str">
        <f t="shared" si="364"/>
        <v/>
      </c>
      <c r="BS188" s="8" t="str">
        <f t="shared" si="365"/>
        <v/>
      </c>
      <c r="BT188" s="8" t="str">
        <f t="shared" si="366"/>
        <v/>
      </c>
      <c r="BU188" s="8" t="str">
        <f t="shared" si="367"/>
        <v/>
      </c>
      <c r="BV188" s="8" t="str">
        <f t="shared" si="368"/>
        <v/>
      </c>
      <c r="BW188" s="8" t="str">
        <f t="shared" si="369"/>
        <v/>
      </c>
      <c r="BX188" s="8" t="str">
        <f t="shared" si="370"/>
        <v/>
      </c>
      <c r="BY188" s="8" t="str">
        <f t="shared" si="371"/>
        <v/>
      </c>
      <c r="BZ188" s="8" t="str">
        <f t="shared" si="372"/>
        <v/>
      </c>
      <c r="CA188" s="8" t="str">
        <f t="shared" si="373"/>
        <v/>
      </c>
      <c r="CK188" s="8" t="s">
        <v>179</v>
      </c>
      <c r="CL188" s="8" t="s">
        <v>167</v>
      </c>
      <c r="DI188" s="8" t="s">
        <v>3349</v>
      </c>
    </row>
    <row r="189" spans="29:114" x14ac:dyDescent="0.2">
      <c r="AC189" s="8" t="s">
        <v>5413</v>
      </c>
      <c r="AD189" s="8" t="s">
        <v>6014</v>
      </c>
      <c r="AE189" s="8" t="str">
        <f t="shared" si="325"/>
        <v/>
      </c>
      <c r="AF189" s="8" t="str">
        <f t="shared" si="326"/>
        <v/>
      </c>
      <c r="AG189" s="8" t="str">
        <f t="shared" si="327"/>
        <v/>
      </c>
      <c r="AH189" s="8" t="str">
        <f t="shared" si="328"/>
        <v/>
      </c>
      <c r="AI189" s="8" t="str">
        <f t="shared" si="329"/>
        <v/>
      </c>
      <c r="AJ189" s="8" t="str">
        <f t="shared" si="330"/>
        <v/>
      </c>
      <c r="AK189" s="8" t="str">
        <f t="shared" si="331"/>
        <v/>
      </c>
      <c r="AL189" s="8" t="str">
        <f t="shared" si="332"/>
        <v/>
      </c>
      <c r="AM189" s="8" t="str">
        <f t="shared" si="333"/>
        <v/>
      </c>
      <c r="AN189" s="8" t="str">
        <f t="shared" si="334"/>
        <v/>
      </c>
      <c r="AO189" s="8" t="str">
        <f t="shared" si="335"/>
        <v/>
      </c>
      <c r="AP189" s="8" t="str">
        <f t="shared" si="336"/>
        <v/>
      </c>
      <c r="AQ189" s="8" t="str">
        <f t="shared" si="337"/>
        <v/>
      </c>
      <c r="AR189" s="8" t="str">
        <f t="shared" si="338"/>
        <v/>
      </c>
      <c r="AS189" s="8" t="str">
        <f t="shared" si="339"/>
        <v/>
      </c>
      <c r="AT189" s="8" t="str">
        <f t="shared" si="340"/>
        <v/>
      </c>
      <c r="AU189" s="8" t="str">
        <f t="shared" si="341"/>
        <v/>
      </c>
      <c r="AV189" s="8" t="str">
        <f t="shared" si="342"/>
        <v/>
      </c>
      <c r="AW189" s="8" t="str">
        <f t="shared" si="343"/>
        <v/>
      </c>
      <c r="AX189" s="8" t="str">
        <f t="shared" si="344"/>
        <v/>
      </c>
      <c r="AY189" s="8" t="str">
        <f t="shared" si="345"/>
        <v/>
      </c>
      <c r="AZ189" s="8" t="str">
        <f t="shared" si="346"/>
        <v/>
      </c>
      <c r="BA189" s="8" t="str">
        <f t="shared" si="347"/>
        <v/>
      </c>
      <c r="BB189" s="8" t="str">
        <f t="shared" si="348"/>
        <v/>
      </c>
      <c r="BC189" s="8" t="str">
        <f t="shared" si="349"/>
        <v/>
      </c>
      <c r="BD189" s="8" t="str">
        <f t="shared" si="350"/>
        <v/>
      </c>
      <c r="BE189" s="8" t="str">
        <f t="shared" si="351"/>
        <v/>
      </c>
      <c r="BF189" s="8" t="str">
        <f t="shared" si="352"/>
        <v/>
      </c>
      <c r="BG189" s="8" t="str">
        <f t="shared" si="353"/>
        <v/>
      </c>
      <c r="BH189" s="8" t="str">
        <f t="shared" si="354"/>
        <v/>
      </c>
      <c r="BI189" s="8" t="str">
        <f t="shared" si="355"/>
        <v/>
      </c>
      <c r="BJ189" s="8" t="str">
        <f t="shared" si="356"/>
        <v/>
      </c>
      <c r="BK189" s="8" t="str">
        <f t="shared" si="357"/>
        <v/>
      </c>
      <c r="BL189" s="8" t="str">
        <f t="shared" si="358"/>
        <v/>
      </c>
      <c r="BM189" s="8" t="str">
        <f t="shared" si="359"/>
        <v/>
      </c>
      <c r="BN189" s="8" t="str">
        <f t="shared" si="360"/>
        <v/>
      </c>
      <c r="BO189" s="8" t="str">
        <f t="shared" si="361"/>
        <v/>
      </c>
      <c r="BP189" s="8" t="str">
        <f t="shared" si="362"/>
        <v/>
      </c>
      <c r="BQ189" s="8" t="str">
        <f t="shared" si="363"/>
        <v/>
      </c>
      <c r="BR189" s="8" t="str">
        <f t="shared" si="364"/>
        <v/>
      </c>
      <c r="BS189" s="8" t="str">
        <f t="shared" si="365"/>
        <v/>
      </c>
      <c r="BT189" s="8" t="str">
        <f t="shared" si="366"/>
        <v/>
      </c>
      <c r="BU189" s="8" t="str">
        <f t="shared" si="367"/>
        <v/>
      </c>
      <c r="BV189" s="8" t="str">
        <f t="shared" si="368"/>
        <v/>
      </c>
      <c r="BW189" s="8" t="str">
        <f t="shared" si="369"/>
        <v/>
      </c>
      <c r="BX189" s="8" t="str">
        <f t="shared" si="370"/>
        <v/>
      </c>
      <c r="BY189" s="8" t="str">
        <f t="shared" si="371"/>
        <v/>
      </c>
      <c r="BZ189" s="8" t="str">
        <f t="shared" si="372"/>
        <v/>
      </c>
      <c r="CA189" s="8" t="str">
        <f t="shared" si="373"/>
        <v/>
      </c>
      <c r="CK189" s="8" t="s">
        <v>6582</v>
      </c>
      <c r="CL189" s="8" t="s">
        <v>6387</v>
      </c>
      <c r="DI189" s="8" t="s">
        <v>3350</v>
      </c>
    </row>
    <row r="190" spans="29:114" x14ac:dyDescent="0.2">
      <c r="AC190" s="8" t="s">
        <v>5011</v>
      </c>
      <c r="AD190" s="8" t="s">
        <v>6015</v>
      </c>
      <c r="AE190" s="8" t="str">
        <f t="shared" si="325"/>
        <v/>
      </c>
      <c r="AF190" s="8" t="str">
        <f t="shared" si="326"/>
        <v/>
      </c>
      <c r="AG190" s="8" t="str">
        <f t="shared" si="327"/>
        <v/>
      </c>
      <c r="AH190" s="8" t="str">
        <f t="shared" si="328"/>
        <v/>
      </c>
      <c r="AI190" s="8" t="str">
        <f t="shared" si="329"/>
        <v/>
      </c>
      <c r="AJ190" s="8" t="str">
        <f t="shared" si="330"/>
        <v/>
      </c>
      <c r="AK190" s="8" t="str">
        <f t="shared" si="331"/>
        <v/>
      </c>
      <c r="AL190" s="8" t="str">
        <f t="shared" si="332"/>
        <v/>
      </c>
      <c r="AM190" s="8" t="str">
        <f t="shared" si="333"/>
        <v/>
      </c>
      <c r="AN190" s="8" t="str">
        <f t="shared" si="334"/>
        <v/>
      </c>
      <c r="AO190" s="8" t="str">
        <f t="shared" si="335"/>
        <v/>
      </c>
      <c r="AP190" s="8" t="str">
        <f t="shared" si="336"/>
        <v/>
      </c>
      <c r="AQ190" s="8" t="str">
        <f t="shared" si="337"/>
        <v/>
      </c>
      <c r="AR190" s="8" t="str">
        <f t="shared" si="338"/>
        <v/>
      </c>
      <c r="AS190" s="8" t="str">
        <f t="shared" si="339"/>
        <v/>
      </c>
      <c r="AT190" s="8" t="str">
        <f t="shared" si="340"/>
        <v/>
      </c>
      <c r="AU190" s="8" t="str">
        <f t="shared" si="341"/>
        <v/>
      </c>
      <c r="AV190" s="8" t="str">
        <f t="shared" si="342"/>
        <v/>
      </c>
      <c r="AW190" s="8" t="str">
        <f t="shared" si="343"/>
        <v/>
      </c>
      <c r="AX190" s="8" t="str">
        <f t="shared" si="344"/>
        <v/>
      </c>
      <c r="AY190" s="8" t="str">
        <f t="shared" si="345"/>
        <v/>
      </c>
      <c r="AZ190" s="8" t="str">
        <f t="shared" si="346"/>
        <v/>
      </c>
      <c r="BA190" s="8" t="str">
        <f t="shared" si="347"/>
        <v/>
      </c>
      <c r="BB190" s="8" t="str">
        <f t="shared" si="348"/>
        <v/>
      </c>
      <c r="BC190" s="8" t="str">
        <f t="shared" si="349"/>
        <v/>
      </c>
      <c r="BD190" s="8" t="str">
        <f t="shared" si="350"/>
        <v/>
      </c>
      <c r="BE190" s="8" t="str">
        <f t="shared" si="351"/>
        <v/>
      </c>
      <c r="BF190" s="8" t="str">
        <f t="shared" si="352"/>
        <v/>
      </c>
      <c r="BG190" s="8" t="str">
        <f t="shared" si="353"/>
        <v/>
      </c>
      <c r="BH190" s="8" t="str">
        <f t="shared" si="354"/>
        <v/>
      </c>
      <c r="BI190" s="8" t="str">
        <f t="shared" si="355"/>
        <v/>
      </c>
      <c r="BJ190" s="8" t="str">
        <f t="shared" si="356"/>
        <v/>
      </c>
      <c r="BK190" s="8" t="str">
        <f t="shared" si="357"/>
        <v/>
      </c>
      <c r="BL190" s="8" t="str">
        <f t="shared" si="358"/>
        <v/>
      </c>
      <c r="BM190" s="8" t="str">
        <f t="shared" si="359"/>
        <v/>
      </c>
      <c r="BN190" s="8" t="str">
        <f t="shared" si="360"/>
        <v/>
      </c>
      <c r="BO190" s="8" t="str">
        <f t="shared" si="361"/>
        <v/>
      </c>
      <c r="BP190" s="8" t="str">
        <f t="shared" si="362"/>
        <v/>
      </c>
      <c r="BQ190" s="8" t="str">
        <f t="shared" si="363"/>
        <v/>
      </c>
      <c r="BR190" s="8" t="str">
        <f t="shared" si="364"/>
        <v/>
      </c>
      <c r="BS190" s="8" t="str">
        <f t="shared" si="365"/>
        <v/>
      </c>
      <c r="BT190" s="8" t="str">
        <f t="shared" si="366"/>
        <v/>
      </c>
      <c r="BU190" s="8" t="str">
        <f t="shared" si="367"/>
        <v/>
      </c>
      <c r="BV190" s="8" t="str">
        <f t="shared" si="368"/>
        <v/>
      </c>
      <c r="BW190" s="8" t="str">
        <f t="shared" si="369"/>
        <v/>
      </c>
      <c r="BX190" s="8" t="str">
        <f t="shared" si="370"/>
        <v/>
      </c>
      <c r="BY190" s="8" t="str">
        <f t="shared" si="371"/>
        <v/>
      </c>
      <c r="BZ190" s="8" t="str">
        <f t="shared" si="372"/>
        <v/>
      </c>
      <c r="CA190" s="8" t="str">
        <f t="shared" si="373"/>
        <v/>
      </c>
      <c r="CK190" s="8" t="s">
        <v>6583</v>
      </c>
      <c r="CL190" s="8" t="s">
        <v>6409</v>
      </c>
      <c r="DI190" s="8" t="s">
        <v>3351</v>
      </c>
    </row>
    <row r="191" spans="29:114" x14ac:dyDescent="0.2">
      <c r="AC191" s="8" t="s">
        <v>5012</v>
      </c>
      <c r="AD191" s="8" t="s">
        <v>6016</v>
      </c>
      <c r="AE191" s="8" t="str">
        <f t="shared" si="325"/>
        <v/>
      </c>
      <c r="AF191" s="8" t="str">
        <f t="shared" si="326"/>
        <v/>
      </c>
      <c r="AG191" s="8" t="str">
        <f t="shared" si="327"/>
        <v/>
      </c>
      <c r="AH191" s="8" t="str">
        <f t="shared" si="328"/>
        <v/>
      </c>
      <c r="AI191" s="8" t="str">
        <f t="shared" si="329"/>
        <v/>
      </c>
      <c r="AJ191" s="8" t="str">
        <f t="shared" si="330"/>
        <v/>
      </c>
      <c r="AK191" s="8" t="str">
        <f t="shared" si="331"/>
        <v/>
      </c>
      <c r="AL191" s="8" t="str">
        <f t="shared" si="332"/>
        <v/>
      </c>
      <c r="AM191" s="8" t="str">
        <f t="shared" si="333"/>
        <v/>
      </c>
      <c r="AN191" s="8" t="str">
        <f t="shared" si="334"/>
        <v/>
      </c>
      <c r="AO191" s="8" t="str">
        <f t="shared" si="335"/>
        <v/>
      </c>
      <c r="AP191" s="8" t="str">
        <f t="shared" si="336"/>
        <v/>
      </c>
      <c r="AQ191" s="8" t="str">
        <f t="shared" si="337"/>
        <v/>
      </c>
      <c r="AR191" s="8" t="str">
        <f t="shared" si="338"/>
        <v/>
      </c>
      <c r="AS191" s="8" t="str">
        <f t="shared" si="339"/>
        <v/>
      </c>
      <c r="AT191" s="8" t="str">
        <f t="shared" si="340"/>
        <v/>
      </c>
      <c r="AU191" s="8" t="str">
        <f t="shared" si="341"/>
        <v/>
      </c>
      <c r="AV191" s="8" t="str">
        <f t="shared" si="342"/>
        <v/>
      </c>
      <c r="AW191" s="8" t="str">
        <f t="shared" si="343"/>
        <v/>
      </c>
      <c r="AX191" s="8" t="str">
        <f t="shared" si="344"/>
        <v/>
      </c>
      <c r="AY191" s="8" t="str">
        <f t="shared" si="345"/>
        <v/>
      </c>
      <c r="AZ191" s="8" t="str">
        <f t="shared" si="346"/>
        <v/>
      </c>
      <c r="BA191" s="8" t="str">
        <f t="shared" si="347"/>
        <v/>
      </c>
      <c r="BB191" s="8" t="str">
        <f t="shared" si="348"/>
        <v/>
      </c>
      <c r="BC191" s="8" t="str">
        <f t="shared" si="349"/>
        <v/>
      </c>
      <c r="BD191" s="8" t="str">
        <f t="shared" si="350"/>
        <v/>
      </c>
      <c r="BE191" s="8" t="str">
        <f t="shared" si="351"/>
        <v/>
      </c>
      <c r="BF191" s="8" t="str">
        <f t="shared" si="352"/>
        <v/>
      </c>
      <c r="BG191" s="8" t="str">
        <f t="shared" si="353"/>
        <v/>
      </c>
      <c r="BH191" s="8" t="str">
        <f t="shared" si="354"/>
        <v/>
      </c>
      <c r="BI191" s="8" t="str">
        <f t="shared" si="355"/>
        <v/>
      </c>
      <c r="BJ191" s="8" t="str">
        <f t="shared" si="356"/>
        <v/>
      </c>
      <c r="BK191" s="8" t="str">
        <f t="shared" si="357"/>
        <v/>
      </c>
      <c r="BL191" s="8" t="str">
        <f t="shared" si="358"/>
        <v/>
      </c>
      <c r="BM191" s="8" t="str">
        <f t="shared" si="359"/>
        <v/>
      </c>
      <c r="BN191" s="8" t="str">
        <f t="shared" si="360"/>
        <v/>
      </c>
      <c r="BO191" s="8" t="str">
        <f t="shared" si="361"/>
        <v/>
      </c>
      <c r="BP191" s="8" t="str">
        <f t="shared" si="362"/>
        <v/>
      </c>
      <c r="BQ191" s="8" t="str">
        <f t="shared" si="363"/>
        <v/>
      </c>
      <c r="BR191" s="8" t="str">
        <f t="shared" si="364"/>
        <v/>
      </c>
      <c r="BS191" s="8" t="str">
        <f t="shared" si="365"/>
        <v/>
      </c>
      <c r="BT191" s="8" t="str">
        <f t="shared" si="366"/>
        <v/>
      </c>
      <c r="BU191" s="8" t="str">
        <f t="shared" si="367"/>
        <v/>
      </c>
      <c r="BV191" s="8" t="str">
        <f t="shared" si="368"/>
        <v/>
      </c>
      <c r="BW191" s="8" t="str">
        <f t="shared" si="369"/>
        <v/>
      </c>
      <c r="BX191" s="8" t="str">
        <f t="shared" si="370"/>
        <v/>
      </c>
      <c r="BY191" s="8" t="str">
        <f t="shared" si="371"/>
        <v/>
      </c>
      <c r="BZ191" s="8" t="str">
        <f t="shared" si="372"/>
        <v/>
      </c>
      <c r="CA191" s="8" t="str">
        <f t="shared" si="373"/>
        <v/>
      </c>
      <c r="CK191" s="8" t="s">
        <v>6584</v>
      </c>
      <c r="CL191" s="8" t="s">
        <v>140</v>
      </c>
      <c r="DI191" s="8" t="s">
        <v>3352</v>
      </c>
      <c r="DJ191" s="8" t="s">
        <v>3353</v>
      </c>
    </row>
    <row r="192" spans="29:114" x14ac:dyDescent="0.2">
      <c r="AC192" s="8" t="s">
        <v>4931</v>
      </c>
      <c r="AD192" s="8" t="s">
        <v>6017</v>
      </c>
      <c r="AE192" s="8" t="str">
        <f t="shared" si="325"/>
        <v/>
      </c>
      <c r="AF192" s="8" t="str">
        <f t="shared" si="326"/>
        <v/>
      </c>
      <c r="AG192" s="8" t="str">
        <f t="shared" si="327"/>
        <v/>
      </c>
      <c r="AH192" s="8" t="str">
        <f t="shared" si="328"/>
        <v/>
      </c>
      <c r="AI192" s="8" t="str">
        <f t="shared" si="329"/>
        <v/>
      </c>
      <c r="AJ192" s="8" t="str">
        <f t="shared" si="330"/>
        <v/>
      </c>
      <c r="AK192" s="8" t="str">
        <f t="shared" si="331"/>
        <v/>
      </c>
      <c r="AL192" s="8" t="str">
        <f t="shared" si="332"/>
        <v/>
      </c>
      <c r="AM192" s="8" t="str">
        <f t="shared" si="333"/>
        <v/>
      </c>
      <c r="AN192" s="8" t="str">
        <f t="shared" si="334"/>
        <v/>
      </c>
      <c r="AO192" s="8" t="str">
        <f t="shared" si="335"/>
        <v/>
      </c>
      <c r="AP192" s="8" t="str">
        <f t="shared" si="336"/>
        <v/>
      </c>
      <c r="AQ192" s="8" t="str">
        <f t="shared" si="337"/>
        <v/>
      </c>
      <c r="AR192" s="8" t="str">
        <f t="shared" si="338"/>
        <v/>
      </c>
      <c r="AS192" s="8" t="str">
        <f t="shared" si="339"/>
        <v/>
      </c>
      <c r="AT192" s="8" t="str">
        <f t="shared" si="340"/>
        <v/>
      </c>
      <c r="AU192" s="8" t="str">
        <f t="shared" si="341"/>
        <v/>
      </c>
      <c r="AV192" s="8" t="str">
        <f t="shared" si="342"/>
        <v/>
      </c>
      <c r="AW192" s="8" t="str">
        <f t="shared" si="343"/>
        <v/>
      </c>
      <c r="AX192" s="8" t="str">
        <f t="shared" si="344"/>
        <v/>
      </c>
      <c r="AY192" s="8" t="str">
        <f t="shared" si="345"/>
        <v/>
      </c>
      <c r="AZ192" s="8" t="str">
        <f t="shared" si="346"/>
        <v/>
      </c>
      <c r="BA192" s="8" t="str">
        <f t="shared" si="347"/>
        <v/>
      </c>
      <c r="BB192" s="8" t="str">
        <f t="shared" si="348"/>
        <v/>
      </c>
      <c r="BC192" s="8" t="str">
        <f t="shared" si="349"/>
        <v/>
      </c>
      <c r="BD192" s="8" t="str">
        <f t="shared" si="350"/>
        <v/>
      </c>
      <c r="BE192" s="8" t="str">
        <f t="shared" si="351"/>
        <v/>
      </c>
      <c r="BF192" s="8" t="str">
        <f t="shared" si="352"/>
        <v/>
      </c>
      <c r="BG192" s="8" t="str">
        <f t="shared" si="353"/>
        <v/>
      </c>
      <c r="BH192" s="8" t="str">
        <f t="shared" si="354"/>
        <v/>
      </c>
      <c r="BI192" s="8" t="str">
        <f t="shared" si="355"/>
        <v/>
      </c>
      <c r="BJ192" s="8" t="str">
        <f t="shared" si="356"/>
        <v/>
      </c>
      <c r="BK192" s="8" t="str">
        <f t="shared" si="357"/>
        <v/>
      </c>
      <c r="BL192" s="8" t="str">
        <f t="shared" si="358"/>
        <v/>
      </c>
      <c r="BM192" s="8" t="str">
        <f t="shared" si="359"/>
        <v/>
      </c>
      <c r="BN192" s="8" t="str">
        <f t="shared" si="360"/>
        <v/>
      </c>
      <c r="BO192" s="8" t="str">
        <f t="shared" si="361"/>
        <v/>
      </c>
      <c r="BP192" s="8" t="str">
        <f t="shared" si="362"/>
        <v/>
      </c>
      <c r="BQ192" s="8" t="str">
        <f t="shared" si="363"/>
        <v/>
      </c>
      <c r="BR192" s="8" t="str">
        <f t="shared" si="364"/>
        <v/>
      </c>
      <c r="BS192" s="8" t="str">
        <f t="shared" si="365"/>
        <v/>
      </c>
      <c r="BT192" s="8" t="str">
        <f t="shared" si="366"/>
        <v/>
      </c>
      <c r="BU192" s="8" t="str">
        <f t="shared" si="367"/>
        <v/>
      </c>
      <c r="BV192" s="8" t="str">
        <f t="shared" si="368"/>
        <v/>
      </c>
      <c r="BW192" s="8" t="str">
        <f t="shared" si="369"/>
        <v/>
      </c>
      <c r="BX192" s="8" t="str">
        <f t="shared" si="370"/>
        <v/>
      </c>
      <c r="BY192" s="8" t="str">
        <f t="shared" si="371"/>
        <v/>
      </c>
      <c r="BZ192" s="8" t="str">
        <f t="shared" si="372"/>
        <v/>
      </c>
      <c r="CA192" s="8" t="str">
        <f t="shared" si="373"/>
        <v/>
      </c>
      <c r="CK192" s="8" t="s">
        <v>6585</v>
      </c>
      <c r="CL192" s="8" t="s">
        <v>6543</v>
      </c>
      <c r="DI192" s="8" t="s">
        <v>3354</v>
      </c>
      <c r="DJ192" s="8" t="s">
        <v>3288</v>
      </c>
    </row>
    <row r="193" spans="29:114" x14ac:dyDescent="0.2">
      <c r="AC193" s="8" t="s">
        <v>5031</v>
      </c>
      <c r="AD193" s="8" t="s">
        <v>6018</v>
      </c>
      <c r="AE193" s="8" t="str">
        <f t="shared" si="325"/>
        <v/>
      </c>
      <c r="AF193" s="8" t="str">
        <f t="shared" si="326"/>
        <v/>
      </c>
      <c r="AG193" s="8" t="str">
        <f t="shared" si="327"/>
        <v/>
      </c>
      <c r="AH193" s="8" t="str">
        <f t="shared" si="328"/>
        <v/>
      </c>
      <c r="AI193" s="8" t="str">
        <f t="shared" si="329"/>
        <v/>
      </c>
      <c r="AJ193" s="8" t="str">
        <f t="shared" si="330"/>
        <v/>
      </c>
      <c r="AK193" s="8" t="str">
        <f t="shared" si="331"/>
        <v/>
      </c>
      <c r="AL193" s="8" t="str">
        <f t="shared" si="332"/>
        <v/>
      </c>
      <c r="AM193" s="8" t="str">
        <f t="shared" si="333"/>
        <v/>
      </c>
      <c r="AN193" s="8" t="str">
        <f t="shared" si="334"/>
        <v/>
      </c>
      <c r="AO193" s="8" t="str">
        <f t="shared" si="335"/>
        <v/>
      </c>
      <c r="AP193" s="8" t="str">
        <f t="shared" si="336"/>
        <v/>
      </c>
      <c r="AQ193" s="8" t="str">
        <f t="shared" si="337"/>
        <v/>
      </c>
      <c r="AR193" s="8" t="str">
        <f t="shared" si="338"/>
        <v/>
      </c>
      <c r="AS193" s="8" t="str">
        <f t="shared" si="339"/>
        <v/>
      </c>
      <c r="AT193" s="8" t="str">
        <f t="shared" si="340"/>
        <v/>
      </c>
      <c r="AU193" s="8" t="str">
        <f t="shared" si="341"/>
        <v/>
      </c>
      <c r="AV193" s="8" t="str">
        <f t="shared" si="342"/>
        <v/>
      </c>
      <c r="AW193" s="8" t="str">
        <f t="shared" si="343"/>
        <v/>
      </c>
      <c r="AX193" s="8" t="str">
        <f t="shared" si="344"/>
        <v/>
      </c>
      <c r="AY193" s="8" t="str">
        <f t="shared" si="345"/>
        <v/>
      </c>
      <c r="AZ193" s="8" t="str">
        <f t="shared" si="346"/>
        <v/>
      </c>
      <c r="BA193" s="8" t="str">
        <f t="shared" si="347"/>
        <v/>
      </c>
      <c r="BB193" s="8" t="str">
        <f t="shared" si="348"/>
        <v/>
      </c>
      <c r="BC193" s="8" t="str">
        <f t="shared" si="349"/>
        <v/>
      </c>
      <c r="BD193" s="8" t="str">
        <f t="shared" si="350"/>
        <v/>
      </c>
      <c r="BE193" s="8" t="str">
        <f t="shared" si="351"/>
        <v/>
      </c>
      <c r="BF193" s="8" t="str">
        <f t="shared" si="352"/>
        <v/>
      </c>
      <c r="BG193" s="8" t="str">
        <f t="shared" si="353"/>
        <v/>
      </c>
      <c r="BH193" s="8" t="str">
        <f t="shared" si="354"/>
        <v/>
      </c>
      <c r="BI193" s="8" t="str">
        <f t="shared" si="355"/>
        <v/>
      </c>
      <c r="BJ193" s="8" t="str">
        <f t="shared" si="356"/>
        <v/>
      </c>
      <c r="BK193" s="8" t="str">
        <f t="shared" si="357"/>
        <v/>
      </c>
      <c r="BL193" s="8" t="str">
        <f t="shared" si="358"/>
        <v/>
      </c>
      <c r="BM193" s="8" t="str">
        <f t="shared" si="359"/>
        <v/>
      </c>
      <c r="BN193" s="8" t="str">
        <f t="shared" si="360"/>
        <v/>
      </c>
      <c r="BO193" s="8" t="str">
        <f t="shared" si="361"/>
        <v/>
      </c>
      <c r="BP193" s="8" t="str">
        <f t="shared" si="362"/>
        <v/>
      </c>
      <c r="BQ193" s="8" t="str">
        <f t="shared" si="363"/>
        <v/>
      </c>
      <c r="BR193" s="8" t="str">
        <f t="shared" si="364"/>
        <v/>
      </c>
      <c r="BS193" s="8" t="str">
        <f t="shared" si="365"/>
        <v/>
      </c>
      <c r="BT193" s="8" t="str">
        <f t="shared" si="366"/>
        <v/>
      </c>
      <c r="BU193" s="8" t="str">
        <f t="shared" si="367"/>
        <v/>
      </c>
      <c r="BV193" s="8" t="str">
        <f t="shared" si="368"/>
        <v/>
      </c>
      <c r="BW193" s="8" t="str">
        <f t="shared" si="369"/>
        <v/>
      </c>
      <c r="BX193" s="8" t="str">
        <f t="shared" si="370"/>
        <v/>
      </c>
      <c r="BY193" s="8" t="str">
        <f t="shared" si="371"/>
        <v/>
      </c>
      <c r="BZ193" s="8" t="str">
        <f t="shared" si="372"/>
        <v/>
      </c>
      <c r="CA193" s="8" t="str">
        <f t="shared" si="373"/>
        <v/>
      </c>
      <c r="CK193" s="8" t="s">
        <v>6586</v>
      </c>
      <c r="CL193" s="8" t="s">
        <v>6575</v>
      </c>
      <c r="DI193" s="8" t="s">
        <v>3355</v>
      </c>
      <c r="DJ193" s="8" t="s">
        <v>3290</v>
      </c>
    </row>
    <row r="194" spans="29:114" x14ac:dyDescent="0.2">
      <c r="AC194" s="8" t="s">
        <v>5043</v>
      </c>
      <c r="AD194" s="8" t="s">
        <v>6019</v>
      </c>
      <c r="AE194" s="8" t="str">
        <f t="shared" si="325"/>
        <v/>
      </c>
      <c r="AF194" s="8" t="str">
        <f t="shared" si="326"/>
        <v/>
      </c>
      <c r="AG194" s="8" t="str">
        <f t="shared" si="327"/>
        <v/>
      </c>
      <c r="AH194" s="8" t="str">
        <f t="shared" si="328"/>
        <v/>
      </c>
      <c r="AI194" s="8" t="str">
        <f t="shared" si="329"/>
        <v/>
      </c>
      <c r="AJ194" s="8" t="str">
        <f t="shared" si="330"/>
        <v/>
      </c>
      <c r="AK194" s="8" t="str">
        <f t="shared" si="331"/>
        <v/>
      </c>
      <c r="AL194" s="8" t="str">
        <f t="shared" si="332"/>
        <v/>
      </c>
      <c r="AM194" s="8" t="str">
        <f t="shared" si="333"/>
        <v/>
      </c>
      <c r="AN194" s="8" t="str">
        <f t="shared" si="334"/>
        <v/>
      </c>
      <c r="AO194" s="8" t="str">
        <f t="shared" si="335"/>
        <v/>
      </c>
      <c r="AP194" s="8" t="str">
        <f t="shared" si="336"/>
        <v/>
      </c>
      <c r="AQ194" s="8" t="str">
        <f t="shared" si="337"/>
        <v/>
      </c>
      <c r="AR194" s="8" t="str">
        <f t="shared" si="338"/>
        <v/>
      </c>
      <c r="AS194" s="8" t="str">
        <f t="shared" si="339"/>
        <v/>
      </c>
      <c r="AT194" s="8" t="str">
        <f t="shared" si="340"/>
        <v/>
      </c>
      <c r="AU194" s="8" t="str">
        <f t="shared" si="341"/>
        <v/>
      </c>
      <c r="AV194" s="8" t="str">
        <f t="shared" si="342"/>
        <v/>
      </c>
      <c r="AW194" s="8" t="str">
        <f t="shared" si="343"/>
        <v/>
      </c>
      <c r="AX194" s="8" t="str">
        <f t="shared" si="344"/>
        <v/>
      </c>
      <c r="AY194" s="8" t="str">
        <f t="shared" si="345"/>
        <v/>
      </c>
      <c r="AZ194" s="8" t="str">
        <f t="shared" si="346"/>
        <v/>
      </c>
      <c r="BA194" s="8" t="str">
        <f t="shared" si="347"/>
        <v/>
      </c>
      <c r="BB194" s="8" t="str">
        <f t="shared" si="348"/>
        <v/>
      </c>
      <c r="BC194" s="8" t="str">
        <f t="shared" si="349"/>
        <v/>
      </c>
      <c r="BD194" s="8" t="str">
        <f t="shared" si="350"/>
        <v/>
      </c>
      <c r="BE194" s="8" t="str">
        <f t="shared" si="351"/>
        <v/>
      </c>
      <c r="BF194" s="8" t="str">
        <f t="shared" si="352"/>
        <v/>
      </c>
      <c r="BG194" s="8" t="str">
        <f t="shared" si="353"/>
        <v/>
      </c>
      <c r="BH194" s="8" t="str">
        <f t="shared" si="354"/>
        <v/>
      </c>
      <c r="BI194" s="8" t="str">
        <f t="shared" si="355"/>
        <v/>
      </c>
      <c r="BJ194" s="8" t="str">
        <f t="shared" si="356"/>
        <v/>
      </c>
      <c r="BK194" s="8" t="str">
        <f t="shared" si="357"/>
        <v/>
      </c>
      <c r="BL194" s="8" t="str">
        <f t="shared" si="358"/>
        <v/>
      </c>
      <c r="BM194" s="8" t="str">
        <f t="shared" si="359"/>
        <v/>
      </c>
      <c r="BN194" s="8" t="str">
        <f t="shared" si="360"/>
        <v/>
      </c>
      <c r="BO194" s="8" t="str">
        <f t="shared" si="361"/>
        <v/>
      </c>
      <c r="BP194" s="8" t="str">
        <f t="shared" si="362"/>
        <v/>
      </c>
      <c r="BQ194" s="8" t="str">
        <f t="shared" si="363"/>
        <v/>
      </c>
      <c r="BR194" s="8" t="str">
        <f t="shared" si="364"/>
        <v/>
      </c>
      <c r="BS194" s="8" t="str">
        <f t="shared" si="365"/>
        <v/>
      </c>
      <c r="BT194" s="8" t="str">
        <f t="shared" si="366"/>
        <v/>
      </c>
      <c r="BU194" s="8" t="str">
        <f t="shared" si="367"/>
        <v/>
      </c>
      <c r="BV194" s="8" t="str">
        <f t="shared" si="368"/>
        <v/>
      </c>
      <c r="BW194" s="8" t="str">
        <f t="shared" si="369"/>
        <v/>
      </c>
      <c r="BX194" s="8" t="str">
        <f t="shared" si="370"/>
        <v/>
      </c>
      <c r="BY194" s="8" t="str">
        <f t="shared" si="371"/>
        <v/>
      </c>
      <c r="BZ194" s="8" t="str">
        <f t="shared" si="372"/>
        <v/>
      </c>
      <c r="CA194" s="8" t="str">
        <f t="shared" si="373"/>
        <v/>
      </c>
      <c r="CK194" s="8" t="s">
        <v>6587</v>
      </c>
      <c r="CL194" s="8" t="s">
        <v>6577</v>
      </c>
      <c r="DI194" s="8" t="s">
        <v>3356</v>
      </c>
      <c r="DJ194" s="8" t="s">
        <v>3216</v>
      </c>
    </row>
    <row r="195" spans="29:114" x14ac:dyDescent="0.2">
      <c r="AC195" s="8" t="s">
        <v>5044</v>
      </c>
      <c r="AD195" s="8" t="s">
        <v>6020</v>
      </c>
      <c r="AE195" s="8" t="str">
        <f t="shared" si="325"/>
        <v/>
      </c>
      <c r="AF195" s="8" t="str">
        <f t="shared" si="326"/>
        <v/>
      </c>
      <c r="AG195" s="8" t="str">
        <f t="shared" si="327"/>
        <v/>
      </c>
      <c r="AH195" s="8" t="str">
        <f t="shared" si="328"/>
        <v/>
      </c>
      <c r="AI195" s="8" t="str">
        <f t="shared" si="329"/>
        <v/>
      </c>
      <c r="AJ195" s="8" t="str">
        <f t="shared" si="330"/>
        <v/>
      </c>
      <c r="AK195" s="8" t="str">
        <f t="shared" si="331"/>
        <v/>
      </c>
      <c r="AL195" s="8" t="str">
        <f t="shared" si="332"/>
        <v/>
      </c>
      <c r="AM195" s="8" t="str">
        <f t="shared" si="333"/>
        <v/>
      </c>
      <c r="AN195" s="8" t="str">
        <f t="shared" si="334"/>
        <v/>
      </c>
      <c r="AO195" s="8" t="str">
        <f t="shared" si="335"/>
        <v/>
      </c>
      <c r="AP195" s="8" t="str">
        <f t="shared" si="336"/>
        <v/>
      </c>
      <c r="AQ195" s="8" t="str">
        <f t="shared" si="337"/>
        <v/>
      </c>
      <c r="AR195" s="8" t="str">
        <f t="shared" si="338"/>
        <v/>
      </c>
      <c r="AS195" s="8" t="str">
        <f t="shared" si="339"/>
        <v/>
      </c>
      <c r="AT195" s="8" t="str">
        <f t="shared" si="340"/>
        <v/>
      </c>
      <c r="AU195" s="8" t="str">
        <f t="shared" si="341"/>
        <v/>
      </c>
      <c r="AV195" s="8" t="str">
        <f t="shared" si="342"/>
        <v/>
      </c>
      <c r="AW195" s="8" t="str">
        <f t="shared" si="343"/>
        <v/>
      </c>
      <c r="AX195" s="8" t="str">
        <f t="shared" si="344"/>
        <v/>
      </c>
      <c r="AY195" s="8" t="str">
        <f t="shared" si="345"/>
        <v/>
      </c>
      <c r="AZ195" s="8" t="str">
        <f t="shared" si="346"/>
        <v/>
      </c>
      <c r="BA195" s="8" t="str">
        <f t="shared" si="347"/>
        <v/>
      </c>
      <c r="BB195" s="8" t="str">
        <f t="shared" si="348"/>
        <v/>
      </c>
      <c r="BC195" s="8" t="str">
        <f t="shared" si="349"/>
        <v/>
      </c>
      <c r="BD195" s="8" t="str">
        <f t="shared" si="350"/>
        <v/>
      </c>
      <c r="BE195" s="8" t="str">
        <f t="shared" si="351"/>
        <v/>
      </c>
      <c r="BF195" s="8" t="str">
        <f t="shared" si="352"/>
        <v/>
      </c>
      <c r="BG195" s="8" t="str">
        <f t="shared" si="353"/>
        <v/>
      </c>
      <c r="BH195" s="8" t="str">
        <f t="shared" si="354"/>
        <v/>
      </c>
      <c r="BI195" s="8" t="str">
        <f t="shared" si="355"/>
        <v/>
      </c>
      <c r="BJ195" s="8" t="str">
        <f t="shared" si="356"/>
        <v/>
      </c>
      <c r="BK195" s="8" t="str">
        <f t="shared" si="357"/>
        <v/>
      </c>
      <c r="BL195" s="8" t="str">
        <f t="shared" si="358"/>
        <v/>
      </c>
      <c r="BM195" s="8" t="str">
        <f t="shared" si="359"/>
        <v/>
      </c>
      <c r="BN195" s="8" t="str">
        <f t="shared" si="360"/>
        <v/>
      </c>
      <c r="BO195" s="8" t="str">
        <f t="shared" si="361"/>
        <v/>
      </c>
      <c r="BP195" s="8" t="str">
        <f t="shared" si="362"/>
        <v/>
      </c>
      <c r="BQ195" s="8" t="str">
        <f t="shared" si="363"/>
        <v/>
      </c>
      <c r="BR195" s="8" t="str">
        <f t="shared" si="364"/>
        <v/>
      </c>
      <c r="BS195" s="8" t="str">
        <f t="shared" si="365"/>
        <v/>
      </c>
      <c r="BT195" s="8" t="str">
        <f t="shared" si="366"/>
        <v/>
      </c>
      <c r="BU195" s="8" t="str">
        <f t="shared" si="367"/>
        <v/>
      </c>
      <c r="BV195" s="8" t="str">
        <f t="shared" si="368"/>
        <v/>
      </c>
      <c r="BW195" s="8" t="str">
        <f t="shared" si="369"/>
        <v/>
      </c>
      <c r="BX195" s="8" t="str">
        <f t="shared" si="370"/>
        <v/>
      </c>
      <c r="BY195" s="8" t="str">
        <f t="shared" si="371"/>
        <v/>
      </c>
      <c r="BZ195" s="8" t="str">
        <f t="shared" si="372"/>
        <v/>
      </c>
      <c r="CA195" s="8" t="str">
        <f t="shared" si="373"/>
        <v/>
      </c>
      <c r="CK195" s="8" t="s">
        <v>6588</v>
      </c>
      <c r="CL195" s="8" t="s">
        <v>6561</v>
      </c>
      <c r="DI195" s="8" t="s">
        <v>3357</v>
      </c>
      <c r="DJ195" s="8" t="s">
        <v>3248</v>
      </c>
    </row>
    <row r="196" spans="29:114" x14ac:dyDescent="0.2">
      <c r="AC196" s="8" t="s">
        <v>5527</v>
      </c>
      <c r="AD196" s="8" t="s">
        <v>6021</v>
      </c>
      <c r="AE196" s="8" t="str">
        <f t="shared" si="325"/>
        <v/>
      </c>
      <c r="AF196" s="8" t="str">
        <f t="shared" si="326"/>
        <v/>
      </c>
      <c r="AG196" s="8" t="str">
        <f t="shared" si="327"/>
        <v/>
      </c>
      <c r="AH196" s="8" t="str">
        <f t="shared" si="328"/>
        <v/>
      </c>
      <c r="AI196" s="8" t="str">
        <f t="shared" si="329"/>
        <v/>
      </c>
      <c r="AJ196" s="8" t="str">
        <f t="shared" si="330"/>
        <v/>
      </c>
      <c r="AK196" s="8" t="str">
        <f t="shared" si="331"/>
        <v/>
      </c>
      <c r="AL196" s="8" t="str">
        <f t="shared" si="332"/>
        <v/>
      </c>
      <c r="AM196" s="8" t="str">
        <f t="shared" si="333"/>
        <v/>
      </c>
      <c r="AN196" s="8" t="str">
        <f t="shared" si="334"/>
        <v/>
      </c>
      <c r="AO196" s="8" t="str">
        <f t="shared" si="335"/>
        <v/>
      </c>
      <c r="AP196" s="8" t="str">
        <f t="shared" si="336"/>
        <v/>
      </c>
      <c r="AQ196" s="8" t="str">
        <f t="shared" si="337"/>
        <v/>
      </c>
      <c r="AR196" s="8" t="str">
        <f t="shared" si="338"/>
        <v/>
      </c>
      <c r="AS196" s="8" t="str">
        <f t="shared" si="339"/>
        <v/>
      </c>
      <c r="AT196" s="8" t="str">
        <f t="shared" si="340"/>
        <v/>
      </c>
      <c r="AU196" s="8" t="str">
        <f t="shared" si="341"/>
        <v/>
      </c>
      <c r="AV196" s="8" t="str">
        <f t="shared" si="342"/>
        <v/>
      </c>
      <c r="AW196" s="8" t="str">
        <f t="shared" si="343"/>
        <v/>
      </c>
      <c r="AX196" s="8" t="str">
        <f t="shared" si="344"/>
        <v/>
      </c>
      <c r="AY196" s="8" t="str">
        <f t="shared" si="345"/>
        <v/>
      </c>
      <c r="AZ196" s="8" t="str">
        <f t="shared" si="346"/>
        <v/>
      </c>
      <c r="BA196" s="8" t="str">
        <f t="shared" si="347"/>
        <v/>
      </c>
      <c r="BB196" s="8" t="str">
        <f t="shared" si="348"/>
        <v/>
      </c>
      <c r="BC196" s="8" t="str">
        <f t="shared" si="349"/>
        <v/>
      </c>
      <c r="BD196" s="8" t="str">
        <f t="shared" si="350"/>
        <v/>
      </c>
      <c r="BE196" s="8" t="str">
        <f t="shared" si="351"/>
        <v/>
      </c>
      <c r="BF196" s="8" t="str">
        <f t="shared" si="352"/>
        <v/>
      </c>
      <c r="BG196" s="8" t="str">
        <f t="shared" si="353"/>
        <v/>
      </c>
      <c r="BH196" s="8" t="str">
        <f t="shared" si="354"/>
        <v/>
      </c>
      <c r="BI196" s="8" t="str">
        <f t="shared" si="355"/>
        <v/>
      </c>
      <c r="BJ196" s="8" t="str">
        <f t="shared" si="356"/>
        <v/>
      </c>
      <c r="BK196" s="8" t="str">
        <f t="shared" si="357"/>
        <v/>
      </c>
      <c r="BL196" s="8" t="str">
        <f t="shared" si="358"/>
        <v/>
      </c>
      <c r="BM196" s="8" t="str">
        <f t="shared" si="359"/>
        <v/>
      </c>
      <c r="BN196" s="8" t="str">
        <f t="shared" si="360"/>
        <v/>
      </c>
      <c r="BO196" s="8" t="str">
        <f t="shared" si="361"/>
        <v/>
      </c>
      <c r="BP196" s="8" t="str">
        <f t="shared" si="362"/>
        <v/>
      </c>
      <c r="BQ196" s="8" t="str">
        <f t="shared" si="363"/>
        <v/>
      </c>
      <c r="BR196" s="8" t="str">
        <f t="shared" si="364"/>
        <v/>
      </c>
      <c r="BS196" s="8" t="str">
        <f t="shared" si="365"/>
        <v/>
      </c>
      <c r="BT196" s="8" t="str">
        <f t="shared" si="366"/>
        <v/>
      </c>
      <c r="BU196" s="8" t="str">
        <f t="shared" si="367"/>
        <v/>
      </c>
      <c r="BV196" s="8" t="str">
        <f t="shared" si="368"/>
        <v/>
      </c>
      <c r="BW196" s="8" t="str">
        <f t="shared" si="369"/>
        <v/>
      </c>
      <c r="BX196" s="8" t="str">
        <f t="shared" si="370"/>
        <v/>
      </c>
      <c r="BY196" s="8" t="str">
        <f t="shared" si="371"/>
        <v/>
      </c>
      <c r="BZ196" s="8" t="str">
        <f t="shared" si="372"/>
        <v/>
      </c>
      <c r="CA196" s="8" t="str">
        <f t="shared" si="373"/>
        <v/>
      </c>
      <c r="CK196" s="8" t="s">
        <v>6589</v>
      </c>
      <c r="CL196" s="8" t="s">
        <v>172</v>
      </c>
      <c r="DI196" s="8" t="s">
        <v>3358</v>
      </c>
      <c r="DJ196" s="8" t="s">
        <v>3190</v>
      </c>
    </row>
    <row r="197" spans="29:114" x14ac:dyDescent="0.2">
      <c r="AC197" s="8" t="s">
        <v>5045</v>
      </c>
      <c r="AD197" s="8" t="s">
        <v>6022</v>
      </c>
      <c r="AE197" s="8" t="str">
        <f t="shared" ref="AE197:AE242" si="374">IF($H$2=$AA$3,$AC197,IF($H$2=$AA$4,$AD197,""))</f>
        <v/>
      </c>
      <c r="AF197" s="8" t="str">
        <f t="shared" ref="AF197:AF242" si="375">IF($H$3=$AA$3,$AC197,IF($H$3=$AA$4,$AD197,""))</f>
        <v/>
      </c>
      <c r="AG197" s="8" t="str">
        <f t="shared" ref="AG197:AG242" si="376">IF($H$4=$AA$3,$AC197,IF($H$4=$AA$4,$AD197,""))</f>
        <v/>
      </c>
      <c r="AH197" s="8" t="str">
        <f t="shared" ref="AH197:AH242" si="377">IF($H$5=$AA$3,$AC197,IF($H$5=$AA$4,$AD197,""))</f>
        <v/>
      </c>
      <c r="AI197" s="8" t="str">
        <f t="shared" ref="AI197:AI242" si="378">IF($H$6=$AA$3,$AC197,IF($H$6=$AA$4,$AD197,""))</f>
        <v/>
      </c>
      <c r="AJ197" s="8" t="str">
        <f t="shared" ref="AJ197:AJ242" si="379">IF($H$7=$AA$3,$AC197,IF($H$7=$AA$4,$AD197,""))</f>
        <v/>
      </c>
      <c r="AK197" s="8" t="str">
        <f t="shared" ref="AK197:AK242" si="380">IF($H$8=$AA$3,$AC197,IF($H$8=$AA$4,$AD197,""))</f>
        <v/>
      </c>
      <c r="AL197" s="8" t="str">
        <f t="shared" ref="AL197:AL242" si="381">IF($H$9=$AA$3,$AC197,IF($H$9=$AA$4,$AD197,""))</f>
        <v/>
      </c>
      <c r="AM197" s="8" t="str">
        <f t="shared" ref="AM197:AM242" si="382">IF($H$10=$AA$3,$AC197,IF($H$10=$AA$4,$AD197,""))</f>
        <v/>
      </c>
      <c r="AN197" s="8" t="str">
        <f t="shared" ref="AN197:AN242" si="383">IF($H$11=$AA$3,$AC197,IF($H$11=$AA$4,$AD197,""))</f>
        <v/>
      </c>
      <c r="AO197" s="8" t="str">
        <f t="shared" ref="AO197:AO242" si="384">IF($H$12=$AA$3,$AC197,IF($H$12=$AA$4,$AD197,""))</f>
        <v/>
      </c>
      <c r="AP197" s="8" t="str">
        <f t="shared" ref="AP197:AP242" si="385">IF($H$13=$AA$3,$AC197,IF($H$13=$AA$4,$AD197,""))</f>
        <v/>
      </c>
      <c r="AQ197" s="8" t="str">
        <f t="shared" ref="AQ197:AQ242" si="386">IF($H$14=$AA$3,$AC197,IF($H$14=$AA$4,$AD197,""))</f>
        <v/>
      </c>
      <c r="AR197" s="8" t="str">
        <f t="shared" ref="AR197:AR242" si="387">IF($H$15=$AA$3,$AC197,IF($H$15=$AA$4,$AD197,""))</f>
        <v/>
      </c>
      <c r="AS197" s="8" t="str">
        <f t="shared" ref="AS197:AS242" si="388">IF($H$16=$AA$3,$AC197,IF($H$16=$AA$4,$AD197,""))</f>
        <v/>
      </c>
      <c r="AT197" s="8" t="str">
        <f t="shared" ref="AT197:AT242" si="389">IF($H$17=$AA$3,$AC197,IF($H$17=$AA$4,$AD197,""))</f>
        <v/>
      </c>
      <c r="AU197" s="8" t="str">
        <f t="shared" ref="AU197:AU242" si="390">IF($H$18=$AA$3,$AC197,IF($H$18=$AA$4,$AD197,""))</f>
        <v/>
      </c>
      <c r="AV197" s="8" t="str">
        <f t="shared" ref="AV197:AV242" si="391">IF($H$19=$AA$3,$AC197,IF($H$19=$AA$4,$AD197,""))</f>
        <v/>
      </c>
      <c r="AW197" s="8" t="str">
        <f t="shared" ref="AW197:AW242" si="392">IF($H$20=$AA$3,$AC197,IF($H$20=$AA$4,$AD197,""))</f>
        <v/>
      </c>
      <c r="AX197" s="8" t="str">
        <f t="shared" ref="AX197:AX242" si="393">IF($H$21=$AA$3,$AC197,IF($H$21=$AA$4,$AD197,""))</f>
        <v/>
      </c>
      <c r="AY197" s="8" t="str">
        <f t="shared" ref="AY197:AY242" si="394">IF($H$22=$AA$3,$AC197,IF($H$22=$AA$4,$AD197,""))</f>
        <v/>
      </c>
      <c r="AZ197" s="8" t="str">
        <f t="shared" ref="AZ197:AZ242" si="395">IF($H$23=$AA$3,$AC197,IF($H$23=$AA$4,$AD197,""))</f>
        <v/>
      </c>
      <c r="BA197" s="8" t="str">
        <f t="shared" ref="BA197:BA242" si="396">IF($H$24=$AA$3,$AC197,IF($H$24=$AA$4,$AD197,""))</f>
        <v/>
      </c>
      <c r="BB197" s="8" t="str">
        <f t="shared" ref="BB197:BB242" si="397">IF($H$25=$AA$3,$AC197,IF($H$25=$AA$4,$AD197,""))</f>
        <v/>
      </c>
      <c r="BC197" s="8" t="str">
        <f t="shared" ref="BC197:BC242" si="398">IF($H$26=$AA$3,$AC197,IF($H$26=$AA$4,$AD197,""))</f>
        <v/>
      </c>
      <c r="BD197" s="8" t="str">
        <f t="shared" ref="BD197:BD242" si="399">IF($H$27=$AA$3,$AC197,IF($H$27=$AA$4,$AD197,""))</f>
        <v/>
      </c>
      <c r="BE197" s="8" t="str">
        <f t="shared" ref="BE197:BE242" si="400">IF($H$28=$AA$3,$AC197,IF($H$28=$AA$4,$AD197,""))</f>
        <v/>
      </c>
      <c r="BF197" s="8" t="str">
        <f t="shared" ref="BF197:BF242" si="401">IF($H$29=$AA$3,$AC197,IF($H$29=$AA$4,$AD197,""))</f>
        <v/>
      </c>
      <c r="BG197" s="8" t="str">
        <f t="shared" ref="BG197:BG242" si="402">IF($H$30=$AA$3,$AC197,IF($H$30=$AA$4,$AD197,""))</f>
        <v/>
      </c>
      <c r="BH197" s="8" t="str">
        <f t="shared" ref="BH197:BH242" si="403">IF($H$31=$AA$3,$AC197,IF($H$31=$AA$4,$AD197,""))</f>
        <v/>
      </c>
      <c r="BI197" s="8" t="str">
        <f t="shared" ref="BI197:BI242" si="404">IF($H$32=$AA$3,$AC197,IF($H$32=$AA$4,$AD197,""))</f>
        <v/>
      </c>
      <c r="BJ197" s="8" t="str">
        <f t="shared" ref="BJ197:BJ242" si="405">IF($H$33=$AA$3,$AC197,IF($H$33=$AA$4,$AD197,""))</f>
        <v/>
      </c>
      <c r="BK197" s="8" t="str">
        <f t="shared" ref="BK197:BK242" si="406">IF($H$34=$AA$3,$AC197,IF($H$34=$AA$4,$AD197,""))</f>
        <v/>
      </c>
      <c r="BL197" s="8" t="str">
        <f t="shared" ref="BL197:BL242" si="407">IF($H$35=$AA$3,$AC197,IF($H$35=$AA$4,$AD197,""))</f>
        <v/>
      </c>
      <c r="BM197" s="8" t="str">
        <f t="shared" ref="BM197:BM242" si="408">IF($H$36=$AA$3,$AC197,IF($H$36=$AA$4,$AD197,""))</f>
        <v/>
      </c>
      <c r="BN197" s="8" t="str">
        <f t="shared" ref="BN197:BN242" si="409">IF($H$37=$AA$3,$AC197,IF($H$37=$AA$4,$AD197,""))</f>
        <v/>
      </c>
      <c r="BO197" s="8" t="str">
        <f t="shared" ref="BO197:BO242" si="410">IF($H$38=$AA$3,$AC197,IF($H$38=$AA$4,$AD197,""))</f>
        <v/>
      </c>
      <c r="BP197" s="8" t="str">
        <f t="shared" ref="BP197:BP242" si="411">IF($H$39=$AA$3,$AC197,IF($H$39=$AA$4,$AD197,""))</f>
        <v/>
      </c>
      <c r="BQ197" s="8" t="str">
        <f t="shared" ref="BQ197:BQ242" si="412">IF($H$40=$AA$3,$AC197,IF($H$40=$AA$4,$AD197,""))</f>
        <v/>
      </c>
      <c r="BR197" s="8" t="str">
        <f t="shared" ref="BR197:BR242" si="413">IF($H$41=$AA$3,$AC197,IF($H$41=$AA$4,$AD197,""))</f>
        <v/>
      </c>
      <c r="BS197" s="8" t="str">
        <f t="shared" ref="BS197:BS242" si="414">IF($H$42=$AA$3,$AC197,IF($H$42=$AA$4,$AD197,""))</f>
        <v/>
      </c>
      <c r="BT197" s="8" t="str">
        <f t="shared" ref="BT197:BT242" si="415">IF($H$43=$AA$3,$AC197,IF($H$43=$AA$4,$AD197,""))</f>
        <v/>
      </c>
      <c r="BU197" s="8" t="str">
        <f t="shared" ref="BU197:BU242" si="416">IF($H$44=$AA$3,$AC197,IF($H$44=$AA$4,$AD197,""))</f>
        <v/>
      </c>
      <c r="BV197" s="8" t="str">
        <f t="shared" ref="BV197:BV242" si="417">IF($H$45=$AA$3,$AC197,IF($H$45=$AA$4,$AD197,""))</f>
        <v/>
      </c>
      <c r="BW197" s="8" t="str">
        <f t="shared" ref="BW197:BW242" si="418">IF($H$46=$AA$3,$AC197,IF($H$46=$AA$4,$AD197,""))</f>
        <v/>
      </c>
      <c r="BX197" s="8" t="str">
        <f t="shared" ref="BX197:BX242" si="419">IF($H$47=$AA$3,$AC197,IF($H$47=$AA$4,$AD197,""))</f>
        <v/>
      </c>
      <c r="BY197" s="8" t="str">
        <f t="shared" ref="BY197:BY242" si="420">IF($H$48=$AA$3,$AC197,IF($H$48=$AA$4,$AD197,""))</f>
        <v/>
      </c>
      <c r="BZ197" s="8" t="str">
        <f t="shared" ref="BZ197:BZ242" si="421">IF($H$49=$AA$3,$AC197,IF($H$49=$AA$4,$AD197,""))</f>
        <v/>
      </c>
      <c r="CA197" s="8" t="str">
        <f t="shared" ref="CA197:CA242" si="422">IF($H$50=$AA$3,$AC197,IF($H$50=$AA$4,$AD197,""))</f>
        <v/>
      </c>
      <c r="CK197" s="8" t="s">
        <v>6590</v>
      </c>
      <c r="CL197" s="8" t="s">
        <v>6591</v>
      </c>
      <c r="DI197" s="8" t="s">
        <v>3359</v>
      </c>
    </row>
    <row r="198" spans="29:114" x14ac:dyDescent="0.2">
      <c r="AC198" s="8" t="s">
        <v>5046</v>
      </c>
      <c r="AD198" s="8" t="s">
        <v>6023</v>
      </c>
      <c r="AE198" s="8" t="str">
        <f t="shared" si="374"/>
        <v/>
      </c>
      <c r="AF198" s="8" t="str">
        <f t="shared" si="375"/>
        <v/>
      </c>
      <c r="AG198" s="8" t="str">
        <f t="shared" si="376"/>
        <v/>
      </c>
      <c r="AH198" s="8" t="str">
        <f t="shared" si="377"/>
        <v/>
      </c>
      <c r="AI198" s="8" t="str">
        <f t="shared" si="378"/>
        <v/>
      </c>
      <c r="AJ198" s="8" t="str">
        <f t="shared" si="379"/>
        <v/>
      </c>
      <c r="AK198" s="8" t="str">
        <f t="shared" si="380"/>
        <v/>
      </c>
      <c r="AL198" s="8" t="str">
        <f t="shared" si="381"/>
        <v/>
      </c>
      <c r="AM198" s="8" t="str">
        <f t="shared" si="382"/>
        <v/>
      </c>
      <c r="AN198" s="8" t="str">
        <f t="shared" si="383"/>
        <v/>
      </c>
      <c r="AO198" s="8" t="str">
        <f t="shared" si="384"/>
        <v/>
      </c>
      <c r="AP198" s="8" t="str">
        <f t="shared" si="385"/>
        <v/>
      </c>
      <c r="AQ198" s="8" t="str">
        <f t="shared" si="386"/>
        <v/>
      </c>
      <c r="AR198" s="8" t="str">
        <f t="shared" si="387"/>
        <v/>
      </c>
      <c r="AS198" s="8" t="str">
        <f t="shared" si="388"/>
        <v/>
      </c>
      <c r="AT198" s="8" t="str">
        <f t="shared" si="389"/>
        <v/>
      </c>
      <c r="AU198" s="8" t="str">
        <f t="shared" si="390"/>
        <v/>
      </c>
      <c r="AV198" s="8" t="str">
        <f t="shared" si="391"/>
        <v/>
      </c>
      <c r="AW198" s="8" t="str">
        <f t="shared" si="392"/>
        <v/>
      </c>
      <c r="AX198" s="8" t="str">
        <f t="shared" si="393"/>
        <v/>
      </c>
      <c r="AY198" s="8" t="str">
        <f t="shared" si="394"/>
        <v/>
      </c>
      <c r="AZ198" s="8" t="str">
        <f t="shared" si="395"/>
        <v/>
      </c>
      <c r="BA198" s="8" t="str">
        <f t="shared" si="396"/>
        <v/>
      </c>
      <c r="BB198" s="8" t="str">
        <f t="shared" si="397"/>
        <v/>
      </c>
      <c r="BC198" s="8" t="str">
        <f t="shared" si="398"/>
        <v/>
      </c>
      <c r="BD198" s="8" t="str">
        <f t="shared" si="399"/>
        <v/>
      </c>
      <c r="BE198" s="8" t="str">
        <f t="shared" si="400"/>
        <v/>
      </c>
      <c r="BF198" s="8" t="str">
        <f t="shared" si="401"/>
        <v/>
      </c>
      <c r="BG198" s="8" t="str">
        <f t="shared" si="402"/>
        <v/>
      </c>
      <c r="BH198" s="8" t="str">
        <f t="shared" si="403"/>
        <v/>
      </c>
      <c r="BI198" s="8" t="str">
        <f t="shared" si="404"/>
        <v/>
      </c>
      <c r="BJ198" s="8" t="str">
        <f t="shared" si="405"/>
        <v/>
      </c>
      <c r="BK198" s="8" t="str">
        <f t="shared" si="406"/>
        <v/>
      </c>
      <c r="BL198" s="8" t="str">
        <f t="shared" si="407"/>
        <v/>
      </c>
      <c r="BM198" s="8" t="str">
        <f t="shared" si="408"/>
        <v/>
      </c>
      <c r="BN198" s="8" t="str">
        <f t="shared" si="409"/>
        <v/>
      </c>
      <c r="BO198" s="8" t="str">
        <f t="shared" si="410"/>
        <v/>
      </c>
      <c r="BP198" s="8" t="str">
        <f t="shared" si="411"/>
        <v/>
      </c>
      <c r="BQ198" s="8" t="str">
        <f t="shared" si="412"/>
        <v/>
      </c>
      <c r="BR198" s="8" t="str">
        <f t="shared" si="413"/>
        <v/>
      </c>
      <c r="BS198" s="8" t="str">
        <f t="shared" si="414"/>
        <v/>
      </c>
      <c r="BT198" s="8" t="str">
        <f t="shared" si="415"/>
        <v/>
      </c>
      <c r="BU198" s="8" t="str">
        <f t="shared" si="416"/>
        <v/>
      </c>
      <c r="BV198" s="8" t="str">
        <f t="shared" si="417"/>
        <v/>
      </c>
      <c r="BW198" s="8" t="str">
        <f t="shared" si="418"/>
        <v/>
      </c>
      <c r="BX198" s="8" t="str">
        <f t="shared" si="419"/>
        <v/>
      </c>
      <c r="BY198" s="8" t="str">
        <f t="shared" si="420"/>
        <v/>
      </c>
      <c r="BZ198" s="8" t="str">
        <f t="shared" si="421"/>
        <v/>
      </c>
      <c r="CA198" s="8" t="str">
        <f t="shared" si="422"/>
        <v/>
      </c>
      <c r="CK198" s="8" t="s">
        <v>181</v>
      </c>
      <c r="CL198" s="8" t="s">
        <v>182</v>
      </c>
      <c r="DI198" s="8" t="s">
        <v>3360</v>
      </c>
    </row>
    <row r="199" spans="29:114" x14ac:dyDescent="0.2">
      <c r="AC199" s="8" t="s">
        <v>5047</v>
      </c>
      <c r="AD199" s="8" t="s">
        <v>6024</v>
      </c>
      <c r="AE199" s="8" t="str">
        <f t="shared" si="374"/>
        <v/>
      </c>
      <c r="AF199" s="8" t="str">
        <f t="shared" si="375"/>
        <v/>
      </c>
      <c r="AG199" s="8" t="str">
        <f t="shared" si="376"/>
        <v/>
      </c>
      <c r="AH199" s="8" t="str">
        <f t="shared" si="377"/>
        <v/>
      </c>
      <c r="AI199" s="8" t="str">
        <f t="shared" si="378"/>
        <v/>
      </c>
      <c r="AJ199" s="8" t="str">
        <f t="shared" si="379"/>
        <v/>
      </c>
      <c r="AK199" s="8" t="str">
        <f t="shared" si="380"/>
        <v/>
      </c>
      <c r="AL199" s="8" t="str">
        <f t="shared" si="381"/>
        <v/>
      </c>
      <c r="AM199" s="8" t="str">
        <f t="shared" si="382"/>
        <v/>
      </c>
      <c r="AN199" s="8" t="str">
        <f t="shared" si="383"/>
        <v/>
      </c>
      <c r="AO199" s="8" t="str">
        <f t="shared" si="384"/>
        <v/>
      </c>
      <c r="AP199" s="8" t="str">
        <f t="shared" si="385"/>
        <v/>
      </c>
      <c r="AQ199" s="8" t="str">
        <f t="shared" si="386"/>
        <v/>
      </c>
      <c r="AR199" s="8" t="str">
        <f t="shared" si="387"/>
        <v/>
      </c>
      <c r="AS199" s="8" t="str">
        <f t="shared" si="388"/>
        <v/>
      </c>
      <c r="AT199" s="8" t="str">
        <f t="shared" si="389"/>
        <v/>
      </c>
      <c r="AU199" s="8" t="str">
        <f t="shared" si="390"/>
        <v/>
      </c>
      <c r="AV199" s="8" t="str">
        <f t="shared" si="391"/>
        <v/>
      </c>
      <c r="AW199" s="8" t="str">
        <f t="shared" si="392"/>
        <v/>
      </c>
      <c r="AX199" s="8" t="str">
        <f t="shared" si="393"/>
        <v/>
      </c>
      <c r="AY199" s="8" t="str">
        <f t="shared" si="394"/>
        <v/>
      </c>
      <c r="AZ199" s="8" t="str">
        <f t="shared" si="395"/>
        <v/>
      </c>
      <c r="BA199" s="8" t="str">
        <f t="shared" si="396"/>
        <v/>
      </c>
      <c r="BB199" s="8" t="str">
        <f t="shared" si="397"/>
        <v/>
      </c>
      <c r="BC199" s="8" t="str">
        <f t="shared" si="398"/>
        <v/>
      </c>
      <c r="BD199" s="8" t="str">
        <f t="shared" si="399"/>
        <v/>
      </c>
      <c r="BE199" s="8" t="str">
        <f t="shared" si="400"/>
        <v/>
      </c>
      <c r="BF199" s="8" t="str">
        <f t="shared" si="401"/>
        <v/>
      </c>
      <c r="BG199" s="8" t="str">
        <f t="shared" si="402"/>
        <v/>
      </c>
      <c r="BH199" s="8" t="str">
        <f t="shared" si="403"/>
        <v/>
      </c>
      <c r="BI199" s="8" t="str">
        <f t="shared" si="404"/>
        <v/>
      </c>
      <c r="BJ199" s="8" t="str">
        <f t="shared" si="405"/>
        <v/>
      </c>
      <c r="BK199" s="8" t="str">
        <f t="shared" si="406"/>
        <v/>
      </c>
      <c r="BL199" s="8" t="str">
        <f t="shared" si="407"/>
        <v/>
      </c>
      <c r="BM199" s="8" t="str">
        <f t="shared" si="408"/>
        <v/>
      </c>
      <c r="BN199" s="8" t="str">
        <f t="shared" si="409"/>
        <v/>
      </c>
      <c r="BO199" s="8" t="str">
        <f t="shared" si="410"/>
        <v/>
      </c>
      <c r="BP199" s="8" t="str">
        <f t="shared" si="411"/>
        <v/>
      </c>
      <c r="BQ199" s="8" t="str">
        <f t="shared" si="412"/>
        <v/>
      </c>
      <c r="BR199" s="8" t="str">
        <f t="shared" si="413"/>
        <v/>
      </c>
      <c r="BS199" s="8" t="str">
        <f t="shared" si="414"/>
        <v/>
      </c>
      <c r="BT199" s="8" t="str">
        <f t="shared" si="415"/>
        <v/>
      </c>
      <c r="BU199" s="8" t="str">
        <f t="shared" si="416"/>
        <v/>
      </c>
      <c r="BV199" s="8" t="str">
        <f t="shared" si="417"/>
        <v/>
      </c>
      <c r="BW199" s="8" t="str">
        <f t="shared" si="418"/>
        <v/>
      </c>
      <c r="BX199" s="8" t="str">
        <f t="shared" si="419"/>
        <v/>
      </c>
      <c r="BY199" s="8" t="str">
        <f t="shared" si="420"/>
        <v/>
      </c>
      <c r="BZ199" s="8" t="str">
        <f t="shared" si="421"/>
        <v/>
      </c>
      <c r="CA199" s="8" t="str">
        <f t="shared" si="422"/>
        <v/>
      </c>
      <c r="CK199" s="8" t="s">
        <v>183</v>
      </c>
      <c r="CL199" s="8" t="s">
        <v>170</v>
      </c>
      <c r="DI199" s="8" t="s">
        <v>3361</v>
      </c>
    </row>
    <row r="200" spans="29:114" x14ac:dyDescent="0.2">
      <c r="AC200" s="8" t="s">
        <v>5668</v>
      </c>
      <c r="AD200" s="8" t="s">
        <v>6025</v>
      </c>
      <c r="AE200" s="8" t="str">
        <f t="shared" si="374"/>
        <v/>
      </c>
      <c r="AF200" s="8" t="str">
        <f t="shared" si="375"/>
        <v/>
      </c>
      <c r="AG200" s="8" t="str">
        <f t="shared" si="376"/>
        <v/>
      </c>
      <c r="AH200" s="8" t="str">
        <f t="shared" si="377"/>
        <v/>
      </c>
      <c r="AI200" s="8" t="str">
        <f t="shared" si="378"/>
        <v/>
      </c>
      <c r="AJ200" s="8" t="str">
        <f t="shared" si="379"/>
        <v/>
      </c>
      <c r="AK200" s="8" t="str">
        <f t="shared" si="380"/>
        <v/>
      </c>
      <c r="AL200" s="8" t="str">
        <f t="shared" si="381"/>
        <v/>
      </c>
      <c r="AM200" s="8" t="str">
        <f t="shared" si="382"/>
        <v/>
      </c>
      <c r="AN200" s="8" t="str">
        <f t="shared" si="383"/>
        <v/>
      </c>
      <c r="AO200" s="8" t="str">
        <f t="shared" si="384"/>
        <v/>
      </c>
      <c r="AP200" s="8" t="str">
        <f t="shared" si="385"/>
        <v/>
      </c>
      <c r="AQ200" s="8" t="str">
        <f t="shared" si="386"/>
        <v/>
      </c>
      <c r="AR200" s="8" t="str">
        <f t="shared" si="387"/>
        <v/>
      </c>
      <c r="AS200" s="8" t="str">
        <f t="shared" si="388"/>
        <v/>
      </c>
      <c r="AT200" s="8" t="str">
        <f t="shared" si="389"/>
        <v/>
      </c>
      <c r="AU200" s="8" t="str">
        <f t="shared" si="390"/>
        <v/>
      </c>
      <c r="AV200" s="8" t="str">
        <f t="shared" si="391"/>
        <v/>
      </c>
      <c r="AW200" s="8" t="str">
        <f t="shared" si="392"/>
        <v/>
      </c>
      <c r="AX200" s="8" t="str">
        <f t="shared" si="393"/>
        <v/>
      </c>
      <c r="AY200" s="8" t="str">
        <f t="shared" si="394"/>
        <v/>
      </c>
      <c r="AZ200" s="8" t="str">
        <f t="shared" si="395"/>
        <v/>
      </c>
      <c r="BA200" s="8" t="str">
        <f t="shared" si="396"/>
        <v/>
      </c>
      <c r="BB200" s="8" t="str">
        <f t="shared" si="397"/>
        <v/>
      </c>
      <c r="BC200" s="8" t="str">
        <f t="shared" si="398"/>
        <v/>
      </c>
      <c r="BD200" s="8" t="str">
        <f t="shared" si="399"/>
        <v/>
      </c>
      <c r="BE200" s="8" t="str">
        <f t="shared" si="400"/>
        <v/>
      </c>
      <c r="BF200" s="8" t="str">
        <f t="shared" si="401"/>
        <v/>
      </c>
      <c r="BG200" s="8" t="str">
        <f t="shared" si="402"/>
        <v/>
      </c>
      <c r="BH200" s="8" t="str">
        <f t="shared" si="403"/>
        <v/>
      </c>
      <c r="BI200" s="8" t="str">
        <f t="shared" si="404"/>
        <v/>
      </c>
      <c r="BJ200" s="8" t="str">
        <f t="shared" si="405"/>
        <v/>
      </c>
      <c r="BK200" s="8" t="str">
        <f t="shared" si="406"/>
        <v/>
      </c>
      <c r="BL200" s="8" t="str">
        <f t="shared" si="407"/>
        <v/>
      </c>
      <c r="BM200" s="8" t="str">
        <f t="shared" si="408"/>
        <v/>
      </c>
      <c r="BN200" s="8" t="str">
        <f t="shared" si="409"/>
        <v/>
      </c>
      <c r="BO200" s="8" t="str">
        <f t="shared" si="410"/>
        <v/>
      </c>
      <c r="BP200" s="8" t="str">
        <f t="shared" si="411"/>
        <v/>
      </c>
      <c r="BQ200" s="8" t="str">
        <f t="shared" si="412"/>
        <v/>
      </c>
      <c r="BR200" s="8" t="str">
        <f t="shared" si="413"/>
        <v/>
      </c>
      <c r="BS200" s="8" t="str">
        <f t="shared" si="414"/>
        <v/>
      </c>
      <c r="BT200" s="8" t="str">
        <f t="shared" si="415"/>
        <v/>
      </c>
      <c r="BU200" s="8" t="str">
        <f t="shared" si="416"/>
        <v/>
      </c>
      <c r="BV200" s="8" t="str">
        <f t="shared" si="417"/>
        <v/>
      </c>
      <c r="BW200" s="8" t="str">
        <f t="shared" si="418"/>
        <v/>
      </c>
      <c r="BX200" s="8" t="str">
        <f t="shared" si="419"/>
        <v/>
      </c>
      <c r="BY200" s="8" t="str">
        <f t="shared" si="420"/>
        <v/>
      </c>
      <c r="BZ200" s="8" t="str">
        <f t="shared" si="421"/>
        <v/>
      </c>
      <c r="CA200" s="8" t="str">
        <f t="shared" si="422"/>
        <v/>
      </c>
      <c r="CK200" s="8" t="s">
        <v>184</v>
      </c>
      <c r="CL200" s="8" t="s">
        <v>31</v>
      </c>
      <c r="DI200" s="8" t="s">
        <v>3362</v>
      </c>
    </row>
    <row r="201" spans="29:114" x14ac:dyDescent="0.2">
      <c r="AC201" s="8" t="s">
        <v>5667</v>
      </c>
      <c r="AD201" s="8" t="s">
        <v>6026</v>
      </c>
      <c r="AE201" s="8" t="str">
        <f t="shared" si="374"/>
        <v/>
      </c>
      <c r="AF201" s="8" t="str">
        <f t="shared" si="375"/>
        <v/>
      </c>
      <c r="AG201" s="8" t="str">
        <f t="shared" si="376"/>
        <v/>
      </c>
      <c r="AH201" s="8" t="str">
        <f t="shared" si="377"/>
        <v/>
      </c>
      <c r="AI201" s="8" t="str">
        <f t="shared" si="378"/>
        <v/>
      </c>
      <c r="AJ201" s="8" t="str">
        <f t="shared" si="379"/>
        <v/>
      </c>
      <c r="AK201" s="8" t="str">
        <f t="shared" si="380"/>
        <v/>
      </c>
      <c r="AL201" s="8" t="str">
        <f t="shared" si="381"/>
        <v/>
      </c>
      <c r="AM201" s="8" t="str">
        <f t="shared" si="382"/>
        <v/>
      </c>
      <c r="AN201" s="8" t="str">
        <f t="shared" si="383"/>
        <v/>
      </c>
      <c r="AO201" s="8" t="str">
        <f t="shared" si="384"/>
        <v/>
      </c>
      <c r="AP201" s="8" t="str">
        <f t="shared" si="385"/>
        <v/>
      </c>
      <c r="AQ201" s="8" t="str">
        <f t="shared" si="386"/>
        <v/>
      </c>
      <c r="AR201" s="8" t="str">
        <f t="shared" si="387"/>
        <v/>
      </c>
      <c r="AS201" s="8" t="str">
        <f t="shared" si="388"/>
        <v/>
      </c>
      <c r="AT201" s="8" t="str">
        <f t="shared" si="389"/>
        <v/>
      </c>
      <c r="AU201" s="8" t="str">
        <f t="shared" si="390"/>
        <v/>
      </c>
      <c r="AV201" s="8" t="str">
        <f t="shared" si="391"/>
        <v/>
      </c>
      <c r="AW201" s="8" t="str">
        <f t="shared" si="392"/>
        <v/>
      </c>
      <c r="AX201" s="8" t="str">
        <f t="shared" si="393"/>
        <v/>
      </c>
      <c r="AY201" s="8" t="str">
        <f t="shared" si="394"/>
        <v/>
      </c>
      <c r="AZ201" s="8" t="str">
        <f t="shared" si="395"/>
        <v/>
      </c>
      <c r="BA201" s="8" t="str">
        <f t="shared" si="396"/>
        <v/>
      </c>
      <c r="BB201" s="8" t="str">
        <f t="shared" si="397"/>
        <v/>
      </c>
      <c r="BC201" s="8" t="str">
        <f t="shared" si="398"/>
        <v/>
      </c>
      <c r="BD201" s="8" t="str">
        <f t="shared" si="399"/>
        <v/>
      </c>
      <c r="BE201" s="8" t="str">
        <f t="shared" si="400"/>
        <v/>
      </c>
      <c r="BF201" s="8" t="str">
        <f t="shared" si="401"/>
        <v/>
      </c>
      <c r="BG201" s="8" t="str">
        <f t="shared" si="402"/>
        <v/>
      </c>
      <c r="BH201" s="8" t="str">
        <f t="shared" si="403"/>
        <v/>
      </c>
      <c r="BI201" s="8" t="str">
        <f t="shared" si="404"/>
        <v/>
      </c>
      <c r="BJ201" s="8" t="str">
        <f t="shared" si="405"/>
        <v/>
      </c>
      <c r="BK201" s="8" t="str">
        <f t="shared" si="406"/>
        <v/>
      </c>
      <c r="BL201" s="8" t="str">
        <f t="shared" si="407"/>
        <v/>
      </c>
      <c r="BM201" s="8" t="str">
        <f t="shared" si="408"/>
        <v/>
      </c>
      <c r="BN201" s="8" t="str">
        <f t="shared" si="409"/>
        <v/>
      </c>
      <c r="BO201" s="8" t="str">
        <f t="shared" si="410"/>
        <v/>
      </c>
      <c r="BP201" s="8" t="str">
        <f t="shared" si="411"/>
        <v/>
      </c>
      <c r="BQ201" s="8" t="str">
        <f t="shared" si="412"/>
        <v/>
      </c>
      <c r="BR201" s="8" t="str">
        <f t="shared" si="413"/>
        <v/>
      </c>
      <c r="BS201" s="8" t="str">
        <f t="shared" si="414"/>
        <v/>
      </c>
      <c r="BT201" s="8" t="str">
        <f t="shared" si="415"/>
        <v/>
      </c>
      <c r="BU201" s="8" t="str">
        <f t="shared" si="416"/>
        <v/>
      </c>
      <c r="BV201" s="8" t="str">
        <f t="shared" si="417"/>
        <v/>
      </c>
      <c r="BW201" s="8" t="str">
        <f t="shared" si="418"/>
        <v/>
      </c>
      <c r="BX201" s="8" t="str">
        <f t="shared" si="419"/>
        <v/>
      </c>
      <c r="BY201" s="8" t="str">
        <f t="shared" si="420"/>
        <v/>
      </c>
      <c r="BZ201" s="8" t="str">
        <f t="shared" si="421"/>
        <v/>
      </c>
      <c r="CA201" s="8" t="str">
        <f t="shared" si="422"/>
        <v/>
      </c>
      <c r="CK201" s="8" t="s">
        <v>185</v>
      </c>
      <c r="CL201" s="8" t="s">
        <v>32</v>
      </c>
      <c r="DI201" s="8" t="s">
        <v>3363</v>
      </c>
    </row>
    <row r="202" spans="29:114" x14ac:dyDescent="0.2">
      <c r="AC202" s="8" t="s">
        <v>5665</v>
      </c>
      <c r="AD202" s="8" t="s">
        <v>6027</v>
      </c>
      <c r="AE202" s="8" t="str">
        <f t="shared" si="374"/>
        <v/>
      </c>
      <c r="AF202" s="8" t="str">
        <f t="shared" si="375"/>
        <v/>
      </c>
      <c r="AG202" s="8" t="str">
        <f t="shared" si="376"/>
        <v/>
      </c>
      <c r="AH202" s="8" t="str">
        <f t="shared" si="377"/>
        <v/>
      </c>
      <c r="AI202" s="8" t="str">
        <f t="shared" si="378"/>
        <v/>
      </c>
      <c r="AJ202" s="8" t="str">
        <f t="shared" si="379"/>
        <v/>
      </c>
      <c r="AK202" s="8" t="str">
        <f t="shared" si="380"/>
        <v/>
      </c>
      <c r="AL202" s="8" t="str">
        <f t="shared" si="381"/>
        <v/>
      </c>
      <c r="AM202" s="8" t="str">
        <f t="shared" si="382"/>
        <v/>
      </c>
      <c r="AN202" s="8" t="str">
        <f t="shared" si="383"/>
        <v/>
      </c>
      <c r="AO202" s="8" t="str">
        <f t="shared" si="384"/>
        <v/>
      </c>
      <c r="AP202" s="8" t="str">
        <f t="shared" si="385"/>
        <v/>
      </c>
      <c r="AQ202" s="8" t="str">
        <f t="shared" si="386"/>
        <v/>
      </c>
      <c r="AR202" s="8" t="str">
        <f t="shared" si="387"/>
        <v/>
      </c>
      <c r="AS202" s="8" t="str">
        <f t="shared" si="388"/>
        <v/>
      </c>
      <c r="AT202" s="8" t="str">
        <f t="shared" si="389"/>
        <v/>
      </c>
      <c r="AU202" s="8" t="str">
        <f t="shared" si="390"/>
        <v/>
      </c>
      <c r="AV202" s="8" t="str">
        <f t="shared" si="391"/>
        <v/>
      </c>
      <c r="AW202" s="8" t="str">
        <f t="shared" si="392"/>
        <v/>
      </c>
      <c r="AX202" s="8" t="str">
        <f t="shared" si="393"/>
        <v/>
      </c>
      <c r="AY202" s="8" t="str">
        <f t="shared" si="394"/>
        <v/>
      </c>
      <c r="AZ202" s="8" t="str">
        <f t="shared" si="395"/>
        <v/>
      </c>
      <c r="BA202" s="8" t="str">
        <f t="shared" si="396"/>
        <v/>
      </c>
      <c r="BB202" s="8" t="str">
        <f t="shared" si="397"/>
        <v/>
      </c>
      <c r="BC202" s="8" t="str">
        <f t="shared" si="398"/>
        <v/>
      </c>
      <c r="BD202" s="8" t="str">
        <f t="shared" si="399"/>
        <v/>
      </c>
      <c r="BE202" s="8" t="str">
        <f t="shared" si="400"/>
        <v/>
      </c>
      <c r="BF202" s="8" t="str">
        <f t="shared" si="401"/>
        <v/>
      </c>
      <c r="BG202" s="8" t="str">
        <f t="shared" si="402"/>
        <v/>
      </c>
      <c r="BH202" s="8" t="str">
        <f t="shared" si="403"/>
        <v/>
      </c>
      <c r="BI202" s="8" t="str">
        <f t="shared" si="404"/>
        <v/>
      </c>
      <c r="BJ202" s="8" t="str">
        <f t="shared" si="405"/>
        <v/>
      </c>
      <c r="BK202" s="8" t="str">
        <f t="shared" si="406"/>
        <v/>
      </c>
      <c r="BL202" s="8" t="str">
        <f t="shared" si="407"/>
        <v/>
      </c>
      <c r="BM202" s="8" t="str">
        <f t="shared" si="408"/>
        <v/>
      </c>
      <c r="BN202" s="8" t="str">
        <f t="shared" si="409"/>
        <v/>
      </c>
      <c r="BO202" s="8" t="str">
        <f t="shared" si="410"/>
        <v/>
      </c>
      <c r="BP202" s="8" t="str">
        <f t="shared" si="411"/>
        <v/>
      </c>
      <c r="BQ202" s="8" t="str">
        <f t="shared" si="412"/>
        <v/>
      </c>
      <c r="BR202" s="8" t="str">
        <f t="shared" si="413"/>
        <v/>
      </c>
      <c r="BS202" s="8" t="str">
        <f t="shared" si="414"/>
        <v/>
      </c>
      <c r="BT202" s="8" t="str">
        <f t="shared" si="415"/>
        <v/>
      </c>
      <c r="BU202" s="8" t="str">
        <f t="shared" si="416"/>
        <v/>
      </c>
      <c r="BV202" s="8" t="str">
        <f t="shared" si="417"/>
        <v/>
      </c>
      <c r="BW202" s="8" t="str">
        <f t="shared" si="418"/>
        <v/>
      </c>
      <c r="BX202" s="8" t="str">
        <f t="shared" si="419"/>
        <v/>
      </c>
      <c r="BY202" s="8" t="str">
        <f t="shared" si="420"/>
        <v/>
      </c>
      <c r="BZ202" s="8" t="str">
        <f t="shared" si="421"/>
        <v/>
      </c>
      <c r="CA202" s="8" t="str">
        <f t="shared" si="422"/>
        <v/>
      </c>
      <c r="CK202" s="8" t="s">
        <v>186</v>
      </c>
      <c r="CL202" s="8" t="s">
        <v>33</v>
      </c>
      <c r="DI202" s="8" t="s">
        <v>3364</v>
      </c>
    </row>
    <row r="203" spans="29:114" x14ac:dyDescent="0.2">
      <c r="AC203" s="8" t="s">
        <v>5666</v>
      </c>
      <c r="AD203" s="8" t="s">
        <v>6028</v>
      </c>
      <c r="AE203" s="8" t="str">
        <f t="shared" si="374"/>
        <v/>
      </c>
      <c r="AF203" s="8" t="str">
        <f t="shared" si="375"/>
        <v/>
      </c>
      <c r="AG203" s="8" t="str">
        <f t="shared" si="376"/>
        <v/>
      </c>
      <c r="AH203" s="8" t="str">
        <f t="shared" si="377"/>
        <v/>
      </c>
      <c r="AI203" s="8" t="str">
        <f t="shared" si="378"/>
        <v/>
      </c>
      <c r="AJ203" s="8" t="str">
        <f t="shared" si="379"/>
        <v/>
      </c>
      <c r="AK203" s="8" t="str">
        <f t="shared" si="380"/>
        <v/>
      </c>
      <c r="AL203" s="8" t="str">
        <f t="shared" si="381"/>
        <v/>
      </c>
      <c r="AM203" s="8" t="str">
        <f t="shared" si="382"/>
        <v/>
      </c>
      <c r="AN203" s="8" t="str">
        <f t="shared" si="383"/>
        <v/>
      </c>
      <c r="AO203" s="8" t="str">
        <f t="shared" si="384"/>
        <v/>
      </c>
      <c r="AP203" s="8" t="str">
        <f t="shared" si="385"/>
        <v/>
      </c>
      <c r="AQ203" s="8" t="str">
        <f t="shared" si="386"/>
        <v/>
      </c>
      <c r="AR203" s="8" t="str">
        <f t="shared" si="387"/>
        <v/>
      </c>
      <c r="AS203" s="8" t="str">
        <f t="shared" si="388"/>
        <v/>
      </c>
      <c r="AT203" s="8" t="str">
        <f t="shared" si="389"/>
        <v/>
      </c>
      <c r="AU203" s="8" t="str">
        <f t="shared" si="390"/>
        <v/>
      </c>
      <c r="AV203" s="8" t="str">
        <f t="shared" si="391"/>
        <v/>
      </c>
      <c r="AW203" s="8" t="str">
        <f t="shared" si="392"/>
        <v/>
      </c>
      <c r="AX203" s="8" t="str">
        <f t="shared" si="393"/>
        <v/>
      </c>
      <c r="AY203" s="8" t="str">
        <f t="shared" si="394"/>
        <v/>
      </c>
      <c r="AZ203" s="8" t="str">
        <f t="shared" si="395"/>
        <v/>
      </c>
      <c r="BA203" s="8" t="str">
        <f t="shared" si="396"/>
        <v/>
      </c>
      <c r="BB203" s="8" t="str">
        <f t="shared" si="397"/>
        <v/>
      </c>
      <c r="BC203" s="8" t="str">
        <f t="shared" si="398"/>
        <v/>
      </c>
      <c r="BD203" s="8" t="str">
        <f t="shared" si="399"/>
        <v/>
      </c>
      <c r="BE203" s="8" t="str">
        <f t="shared" si="400"/>
        <v/>
      </c>
      <c r="BF203" s="8" t="str">
        <f t="shared" si="401"/>
        <v/>
      </c>
      <c r="BG203" s="8" t="str">
        <f t="shared" si="402"/>
        <v/>
      </c>
      <c r="BH203" s="8" t="str">
        <f t="shared" si="403"/>
        <v/>
      </c>
      <c r="BI203" s="8" t="str">
        <f t="shared" si="404"/>
        <v/>
      </c>
      <c r="BJ203" s="8" t="str">
        <f t="shared" si="405"/>
        <v/>
      </c>
      <c r="BK203" s="8" t="str">
        <f t="shared" si="406"/>
        <v/>
      </c>
      <c r="BL203" s="8" t="str">
        <f t="shared" si="407"/>
        <v/>
      </c>
      <c r="BM203" s="8" t="str">
        <f t="shared" si="408"/>
        <v/>
      </c>
      <c r="BN203" s="8" t="str">
        <f t="shared" si="409"/>
        <v/>
      </c>
      <c r="BO203" s="8" t="str">
        <f t="shared" si="410"/>
        <v/>
      </c>
      <c r="BP203" s="8" t="str">
        <f t="shared" si="411"/>
        <v/>
      </c>
      <c r="BQ203" s="8" t="str">
        <f t="shared" si="412"/>
        <v/>
      </c>
      <c r="BR203" s="8" t="str">
        <f t="shared" si="413"/>
        <v/>
      </c>
      <c r="BS203" s="8" t="str">
        <f t="shared" si="414"/>
        <v/>
      </c>
      <c r="BT203" s="8" t="str">
        <f t="shared" si="415"/>
        <v/>
      </c>
      <c r="BU203" s="8" t="str">
        <f t="shared" si="416"/>
        <v/>
      </c>
      <c r="BV203" s="8" t="str">
        <f t="shared" si="417"/>
        <v/>
      </c>
      <c r="BW203" s="8" t="str">
        <f t="shared" si="418"/>
        <v/>
      </c>
      <c r="BX203" s="8" t="str">
        <f t="shared" si="419"/>
        <v/>
      </c>
      <c r="BY203" s="8" t="str">
        <f t="shared" si="420"/>
        <v/>
      </c>
      <c r="BZ203" s="8" t="str">
        <f t="shared" si="421"/>
        <v/>
      </c>
      <c r="CA203" s="8" t="str">
        <f t="shared" si="422"/>
        <v/>
      </c>
      <c r="CK203" s="8" t="s">
        <v>6592</v>
      </c>
      <c r="CL203" s="8" t="s">
        <v>31</v>
      </c>
      <c r="DI203" s="8" t="s">
        <v>3365</v>
      </c>
    </row>
    <row r="204" spans="29:114" x14ac:dyDescent="0.2">
      <c r="AC204" s="8" t="s">
        <v>5547</v>
      </c>
      <c r="AD204" s="8" t="s">
        <v>6029</v>
      </c>
      <c r="AE204" s="8" t="str">
        <f t="shared" si="374"/>
        <v/>
      </c>
      <c r="AF204" s="8" t="str">
        <f t="shared" si="375"/>
        <v/>
      </c>
      <c r="AG204" s="8" t="str">
        <f t="shared" si="376"/>
        <v/>
      </c>
      <c r="AH204" s="8" t="str">
        <f t="shared" si="377"/>
        <v/>
      </c>
      <c r="AI204" s="8" t="str">
        <f t="shared" si="378"/>
        <v/>
      </c>
      <c r="AJ204" s="8" t="str">
        <f t="shared" si="379"/>
        <v/>
      </c>
      <c r="AK204" s="8" t="str">
        <f t="shared" si="380"/>
        <v/>
      </c>
      <c r="AL204" s="8" t="str">
        <f t="shared" si="381"/>
        <v/>
      </c>
      <c r="AM204" s="8" t="str">
        <f t="shared" si="382"/>
        <v/>
      </c>
      <c r="AN204" s="8" t="str">
        <f t="shared" si="383"/>
        <v/>
      </c>
      <c r="AO204" s="8" t="str">
        <f t="shared" si="384"/>
        <v/>
      </c>
      <c r="AP204" s="8" t="str">
        <f t="shared" si="385"/>
        <v/>
      </c>
      <c r="AQ204" s="8" t="str">
        <f t="shared" si="386"/>
        <v/>
      </c>
      <c r="AR204" s="8" t="str">
        <f t="shared" si="387"/>
        <v/>
      </c>
      <c r="AS204" s="8" t="str">
        <f t="shared" si="388"/>
        <v/>
      </c>
      <c r="AT204" s="8" t="str">
        <f t="shared" si="389"/>
        <v/>
      </c>
      <c r="AU204" s="8" t="str">
        <f t="shared" si="390"/>
        <v/>
      </c>
      <c r="AV204" s="8" t="str">
        <f t="shared" si="391"/>
        <v/>
      </c>
      <c r="AW204" s="8" t="str">
        <f t="shared" si="392"/>
        <v/>
      </c>
      <c r="AX204" s="8" t="str">
        <f t="shared" si="393"/>
        <v/>
      </c>
      <c r="AY204" s="8" t="str">
        <f t="shared" si="394"/>
        <v/>
      </c>
      <c r="AZ204" s="8" t="str">
        <f t="shared" si="395"/>
        <v/>
      </c>
      <c r="BA204" s="8" t="str">
        <f t="shared" si="396"/>
        <v/>
      </c>
      <c r="BB204" s="8" t="str">
        <f t="shared" si="397"/>
        <v/>
      </c>
      <c r="BC204" s="8" t="str">
        <f t="shared" si="398"/>
        <v/>
      </c>
      <c r="BD204" s="8" t="str">
        <f t="shared" si="399"/>
        <v/>
      </c>
      <c r="BE204" s="8" t="str">
        <f t="shared" si="400"/>
        <v/>
      </c>
      <c r="BF204" s="8" t="str">
        <f t="shared" si="401"/>
        <v/>
      </c>
      <c r="BG204" s="8" t="str">
        <f t="shared" si="402"/>
        <v/>
      </c>
      <c r="BH204" s="8" t="str">
        <f t="shared" si="403"/>
        <v/>
      </c>
      <c r="BI204" s="8" t="str">
        <f t="shared" si="404"/>
        <v/>
      </c>
      <c r="BJ204" s="8" t="str">
        <f t="shared" si="405"/>
        <v/>
      </c>
      <c r="BK204" s="8" t="str">
        <f t="shared" si="406"/>
        <v/>
      </c>
      <c r="BL204" s="8" t="str">
        <f t="shared" si="407"/>
        <v/>
      </c>
      <c r="BM204" s="8" t="str">
        <f t="shared" si="408"/>
        <v/>
      </c>
      <c r="BN204" s="8" t="str">
        <f t="shared" si="409"/>
        <v/>
      </c>
      <c r="BO204" s="8" t="str">
        <f t="shared" si="410"/>
        <v/>
      </c>
      <c r="BP204" s="8" t="str">
        <f t="shared" si="411"/>
        <v/>
      </c>
      <c r="BQ204" s="8" t="str">
        <f t="shared" si="412"/>
        <v/>
      </c>
      <c r="BR204" s="8" t="str">
        <f t="shared" si="413"/>
        <v/>
      </c>
      <c r="BS204" s="8" t="str">
        <f t="shared" si="414"/>
        <v/>
      </c>
      <c r="BT204" s="8" t="str">
        <f t="shared" si="415"/>
        <v/>
      </c>
      <c r="BU204" s="8" t="str">
        <f t="shared" si="416"/>
        <v/>
      </c>
      <c r="BV204" s="8" t="str">
        <f t="shared" si="417"/>
        <v/>
      </c>
      <c r="BW204" s="8" t="str">
        <f t="shared" si="418"/>
        <v/>
      </c>
      <c r="BX204" s="8" t="str">
        <f t="shared" si="419"/>
        <v/>
      </c>
      <c r="BY204" s="8" t="str">
        <f t="shared" si="420"/>
        <v/>
      </c>
      <c r="BZ204" s="8" t="str">
        <f t="shared" si="421"/>
        <v/>
      </c>
      <c r="CA204" s="8" t="str">
        <f t="shared" si="422"/>
        <v/>
      </c>
      <c r="CK204" s="8" t="s">
        <v>187</v>
      </c>
      <c r="CL204" s="8" t="s">
        <v>141</v>
      </c>
      <c r="DI204" s="8" t="s">
        <v>3366</v>
      </c>
    </row>
    <row r="205" spans="29:114" x14ac:dyDescent="0.2">
      <c r="AC205" s="8" t="s">
        <v>5545</v>
      </c>
      <c r="AD205" s="8" t="s">
        <v>6030</v>
      </c>
      <c r="AE205" s="8" t="str">
        <f t="shared" si="374"/>
        <v/>
      </c>
      <c r="AF205" s="8" t="str">
        <f t="shared" si="375"/>
        <v/>
      </c>
      <c r="AG205" s="8" t="str">
        <f t="shared" si="376"/>
        <v/>
      </c>
      <c r="AH205" s="8" t="str">
        <f t="shared" si="377"/>
        <v/>
      </c>
      <c r="AI205" s="8" t="str">
        <f t="shared" si="378"/>
        <v/>
      </c>
      <c r="AJ205" s="8" t="str">
        <f t="shared" si="379"/>
        <v/>
      </c>
      <c r="AK205" s="8" t="str">
        <f t="shared" si="380"/>
        <v/>
      </c>
      <c r="AL205" s="8" t="str">
        <f t="shared" si="381"/>
        <v/>
      </c>
      <c r="AM205" s="8" t="str">
        <f t="shared" si="382"/>
        <v/>
      </c>
      <c r="AN205" s="8" t="str">
        <f t="shared" si="383"/>
        <v/>
      </c>
      <c r="AO205" s="8" t="str">
        <f t="shared" si="384"/>
        <v/>
      </c>
      <c r="AP205" s="8" t="str">
        <f t="shared" si="385"/>
        <v/>
      </c>
      <c r="AQ205" s="8" t="str">
        <f t="shared" si="386"/>
        <v/>
      </c>
      <c r="AR205" s="8" t="str">
        <f t="shared" si="387"/>
        <v/>
      </c>
      <c r="AS205" s="8" t="str">
        <f t="shared" si="388"/>
        <v/>
      </c>
      <c r="AT205" s="8" t="str">
        <f t="shared" si="389"/>
        <v/>
      </c>
      <c r="AU205" s="8" t="str">
        <f t="shared" si="390"/>
        <v/>
      </c>
      <c r="AV205" s="8" t="str">
        <f t="shared" si="391"/>
        <v/>
      </c>
      <c r="AW205" s="8" t="str">
        <f t="shared" si="392"/>
        <v/>
      </c>
      <c r="AX205" s="8" t="str">
        <f t="shared" si="393"/>
        <v/>
      </c>
      <c r="AY205" s="8" t="str">
        <f t="shared" si="394"/>
        <v/>
      </c>
      <c r="AZ205" s="8" t="str">
        <f t="shared" si="395"/>
        <v/>
      </c>
      <c r="BA205" s="8" t="str">
        <f t="shared" si="396"/>
        <v/>
      </c>
      <c r="BB205" s="8" t="str">
        <f t="shared" si="397"/>
        <v/>
      </c>
      <c r="BC205" s="8" t="str">
        <f t="shared" si="398"/>
        <v/>
      </c>
      <c r="BD205" s="8" t="str">
        <f t="shared" si="399"/>
        <v/>
      </c>
      <c r="BE205" s="8" t="str">
        <f t="shared" si="400"/>
        <v/>
      </c>
      <c r="BF205" s="8" t="str">
        <f t="shared" si="401"/>
        <v/>
      </c>
      <c r="BG205" s="8" t="str">
        <f t="shared" si="402"/>
        <v/>
      </c>
      <c r="BH205" s="8" t="str">
        <f t="shared" si="403"/>
        <v/>
      </c>
      <c r="BI205" s="8" t="str">
        <f t="shared" si="404"/>
        <v/>
      </c>
      <c r="BJ205" s="8" t="str">
        <f t="shared" si="405"/>
        <v/>
      </c>
      <c r="BK205" s="8" t="str">
        <f t="shared" si="406"/>
        <v/>
      </c>
      <c r="BL205" s="8" t="str">
        <f t="shared" si="407"/>
        <v/>
      </c>
      <c r="BM205" s="8" t="str">
        <f t="shared" si="408"/>
        <v/>
      </c>
      <c r="BN205" s="8" t="str">
        <f t="shared" si="409"/>
        <v/>
      </c>
      <c r="BO205" s="8" t="str">
        <f t="shared" si="410"/>
        <v/>
      </c>
      <c r="BP205" s="8" t="str">
        <f t="shared" si="411"/>
        <v/>
      </c>
      <c r="BQ205" s="8" t="str">
        <f t="shared" si="412"/>
        <v/>
      </c>
      <c r="BR205" s="8" t="str">
        <f t="shared" si="413"/>
        <v/>
      </c>
      <c r="BS205" s="8" t="str">
        <f t="shared" si="414"/>
        <v/>
      </c>
      <c r="BT205" s="8" t="str">
        <f t="shared" si="415"/>
        <v/>
      </c>
      <c r="BU205" s="8" t="str">
        <f t="shared" si="416"/>
        <v/>
      </c>
      <c r="BV205" s="8" t="str">
        <f t="shared" si="417"/>
        <v/>
      </c>
      <c r="BW205" s="8" t="str">
        <f t="shared" si="418"/>
        <v/>
      </c>
      <c r="BX205" s="8" t="str">
        <f t="shared" si="419"/>
        <v/>
      </c>
      <c r="BY205" s="8" t="str">
        <f t="shared" si="420"/>
        <v/>
      </c>
      <c r="BZ205" s="8" t="str">
        <f t="shared" si="421"/>
        <v/>
      </c>
      <c r="CA205" s="8" t="str">
        <f t="shared" si="422"/>
        <v/>
      </c>
      <c r="CK205" s="8" t="s">
        <v>188</v>
      </c>
      <c r="CL205" s="8" t="s">
        <v>48</v>
      </c>
      <c r="DI205" s="8" t="s">
        <v>3367</v>
      </c>
    </row>
    <row r="206" spans="29:114" x14ac:dyDescent="0.2">
      <c r="AC206" s="8" t="s">
        <v>5546</v>
      </c>
      <c r="AD206" s="8" t="s">
        <v>6031</v>
      </c>
      <c r="AE206" s="8" t="str">
        <f t="shared" si="374"/>
        <v/>
      </c>
      <c r="AF206" s="8" t="str">
        <f t="shared" si="375"/>
        <v/>
      </c>
      <c r="AG206" s="8" t="str">
        <f t="shared" si="376"/>
        <v/>
      </c>
      <c r="AH206" s="8" t="str">
        <f t="shared" si="377"/>
        <v/>
      </c>
      <c r="AI206" s="8" t="str">
        <f t="shared" si="378"/>
        <v/>
      </c>
      <c r="AJ206" s="8" t="str">
        <f t="shared" si="379"/>
        <v/>
      </c>
      <c r="AK206" s="8" t="str">
        <f t="shared" si="380"/>
        <v/>
      </c>
      <c r="AL206" s="8" t="str">
        <f t="shared" si="381"/>
        <v/>
      </c>
      <c r="AM206" s="8" t="str">
        <f t="shared" si="382"/>
        <v/>
      </c>
      <c r="AN206" s="8" t="str">
        <f t="shared" si="383"/>
        <v/>
      </c>
      <c r="AO206" s="8" t="str">
        <f t="shared" si="384"/>
        <v/>
      </c>
      <c r="AP206" s="8" t="str">
        <f t="shared" si="385"/>
        <v/>
      </c>
      <c r="AQ206" s="8" t="str">
        <f t="shared" si="386"/>
        <v/>
      </c>
      <c r="AR206" s="8" t="str">
        <f t="shared" si="387"/>
        <v/>
      </c>
      <c r="AS206" s="8" t="str">
        <f t="shared" si="388"/>
        <v/>
      </c>
      <c r="AT206" s="8" t="str">
        <f t="shared" si="389"/>
        <v/>
      </c>
      <c r="AU206" s="8" t="str">
        <f t="shared" si="390"/>
        <v/>
      </c>
      <c r="AV206" s="8" t="str">
        <f t="shared" si="391"/>
        <v/>
      </c>
      <c r="AW206" s="8" t="str">
        <f t="shared" si="392"/>
        <v/>
      </c>
      <c r="AX206" s="8" t="str">
        <f t="shared" si="393"/>
        <v/>
      </c>
      <c r="AY206" s="8" t="str">
        <f t="shared" si="394"/>
        <v/>
      </c>
      <c r="AZ206" s="8" t="str">
        <f t="shared" si="395"/>
        <v/>
      </c>
      <c r="BA206" s="8" t="str">
        <f t="shared" si="396"/>
        <v/>
      </c>
      <c r="BB206" s="8" t="str">
        <f t="shared" si="397"/>
        <v/>
      </c>
      <c r="BC206" s="8" t="str">
        <f t="shared" si="398"/>
        <v/>
      </c>
      <c r="BD206" s="8" t="str">
        <f t="shared" si="399"/>
        <v/>
      </c>
      <c r="BE206" s="8" t="str">
        <f t="shared" si="400"/>
        <v/>
      </c>
      <c r="BF206" s="8" t="str">
        <f t="shared" si="401"/>
        <v/>
      </c>
      <c r="BG206" s="8" t="str">
        <f t="shared" si="402"/>
        <v/>
      </c>
      <c r="BH206" s="8" t="str">
        <f t="shared" si="403"/>
        <v/>
      </c>
      <c r="BI206" s="8" t="str">
        <f t="shared" si="404"/>
        <v/>
      </c>
      <c r="BJ206" s="8" t="str">
        <f t="shared" si="405"/>
        <v/>
      </c>
      <c r="BK206" s="8" t="str">
        <f t="shared" si="406"/>
        <v/>
      </c>
      <c r="BL206" s="8" t="str">
        <f t="shared" si="407"/>
        <v/>
      </c>
      <c r="BM206" s="8" t="str">
        <f t="shared" si="408"/>
        <v/>
      </c>
      <c r="BN206" s="8" t="str">
        <f t="shared" si="409"/>
        <v/>
      </c>
      <c r="BO206" s="8" t="str">
        <f t="shared" si="410"/>
        <v/>
      </c>
      <c r="BP206" s="8" t="str">
        <f t="shared" si="411"/>
        <v/>
      </c>
      <c r="BQ206" s="8" t="str">
        <f t="shared" si="412"/>
        <v/>
      </c>
      <c r="BR206" s="8" t="str">
        <f t="shared" si="413"/>
        <v/>
      </c>
      <c r="BS206" s="8" t="str">
        <f t="shared" si="414"/>
        <v/>
      </c>
      <c r="BT206" s="8" t="str">
        <f t="shared" si="415"/>
        <v/>
      </c>
      <c r="BU206" s="8" t="str">
        <f t="shared" si="416"/>
        <v/>
      </c>
      <c r="BV206" s="8" t="str">
        <f t="shared" si="417"/>
        <v/>
      </c>
      <c r="BW206" s="8" t="str">
        <f t="shared" si="418"/>
        <v/>
      </c>
      <c r="BX206" s="8" t="str">
        <f t="shared" si="419"/>
        <v/>
      </c>
      <c r="BY206" s="8" t="str">
        <f t="shared" si="420"/>
        <v/>
      </c>
      <c r="BZ206" s="8" t="str">
        <f t="shared" si="421"/>
        <v/>
      </c>
      <c r="CA206" s="8" t="str">
        <f t="shared" si="422"/>
        <v/>
      </c>
      <c r="CK206" s="8" t="s">
        <v>189</v>
      </c>
      <c r="CL206" s="8" t="s">
        <v>50</v>
      </c>
      <c r="DI206" s="8" t="s">
        <v>3368</v>
      </c>
    </row>
    <row r="207" spans="29:114" x14ac:dyDescent="0.2">
      <c r="AC207" s="8" t="s">
        <v>5312</v>
      </c>
      <c r="AD207" s="8" t="s">
        <v>6032</v>
      </c>
      <c r="AE207" s="8" t="str">
        <f t="shared" si="374"/>
        <v/>
      </c>
      <c r="AF207" s="8" t="str">
        <f t="shared" si="375"/>
        <v/>
      </c>
      <c r="AG207" s="8" t="str">
        <f t="shared" si="376"/>
        <v/>
      </c>
      <c r="AH207" s="8" t="str">
        <f t="shared" si="377"/>
        <v/>
      </c>
      <c r="AI207" s="8" t="str">
        <f t="shared" si="378"/>
        <v/>
      </c>
      <c r="AJ207" s="8" t="str">
        <f t="shared" si="379"/>
        <v/>
      </c>
      <c r="AK207" s="8" t="str">
        <f t="shared" si="380"/>
        <v/>
      </c>
      <c r="AL207" s="8" t="str">
        <f t="shared" si="381"/>
        <v/>
      </c>
      <c r="AM207" s="8" t="str">
        <f t="shared" si="382"/>
        <v/>
      </c>
      <c r="AN207" s="8" t="str">
        <f t="shared" si="383"/>
        <v/>
      </c>
      <c r="AO207" s="8" t="str">
        <f t="shared" si="384"/>
        <v/>
      </c>
      <c r="AP207" s="8" t="str">
        <f t="shared" si="385"/>
        <v/>
      </c>
      <c r="AQ207" s="8" t="str">
        <f t="shared" si="386"/>
        <v/>
      </c>
      <c r="AR207" s="8" t="str">
        <f t="shared" si="387"/>
        <v/>
      </c>
      <c r="AS207" s="8" t="str">
        <f t="shared" si="388"/>
        <v/>
      </c>
      <c r="AT207" s="8" t="str">
        <f t="shared" si="389"/>
        <v/>
      </c>
      <c r="AU207" s="8" t="str">
        <f t="shared" si="390"/>
        <v/>
      </c>
      <c r="AV207" s="8" t="str">
        <f t="shared" si="391"/>
        <v/>
      </c>
      <c r="AW207" s="8" t="str">
        <f t="shared" si="392"/>
        <v/>
      </c>
      <c r="AX207" s="8" t="str">
        <f t="shared" si="393"/>
        <v/>
      </c>
      <c r="AY207" s="8" t="str">
        <f t="shared" si="394"/>
        <v/>
      </c>
      <c r="AZ207" s="8" t="str">
        <f t="shared" si="395"/>
        <v/>
      </c>
      <c r="BA207" s="8" t="str">
        <f t="shared" si="396"/>
        <v/>
      </c>
      <c r="BB207" s="8" t="str">
        <f t="shared" si="397"/>
        <v/>
      </c>
      <c r="BC207" s="8" t="str">
        <f t="shared" si="398"/>
        <v/>
      </c>
      <c r="BD207" s="8" t="str">
        <f t="shared" si="399"/>
        <v/>
      </c>
      <c r="BE207" s="8" t="str">
        <f t="shared" si="400"/>
        <v/>
      </c>
      <c r="BF207" s="8" t="str">
        <f t="shared" si="401"/>
        <v/>
      </c>
      <c r="BG207" s="8" t="str">
        <f t="shared" si="402"/>
        <v/>
      </c>
      <c r="BH207" s="8" t="str">
        <f t="shared" si="403"/>
        <v/>
      </c>
      <c r="BI207" s="8" t="str">
        <f t="shared" si="404"/>
        <v/>
      </c>
      <c r="BJ207" s="8" t="str">
        <f t="shared" si="405"/>
        <v/>
      </c>
      <c r="BK207" s="8" t="str">
        <f t="shared" si="406"/>
        <v/>
      </c>
      <c r="BL207" s="8" t="str">
        <f t="shared" si="407"/>
        <v/>
      </c>
      <c r="BM207" s="8" t="str">
        <f t="shared" si="408"/>
        <v/>
      </c>
      <c r="BN207" s="8" t="str">
        <f t="shared" si="409"/>
        <v/>
      </c>
      <c r="BO207" s="8" t="str">
        <f t="shared" si="410"/>
        <v/>
      </c>
      <c r="BP207" s="8" t="str">
        <f t="shared" si="411"/>
        <v/>
      </c>
      <c r="BQ207" s="8" t="str">
        <f t="shared" si="412"/>
        <v/>
      </c>
      <c r="BR207" s="8" t="str">
        <f t="shared" si="413"/>
        <v/>
      </c>
      <c r="BS207" s="8" t="str">
        <f t="shared" si="414"/>
        <v/>
      </c>
      <c r="BT207" s="8" t="str">
        <f t="shared" si="415"/>
        <v/>
      </c>
      <c r="BU207" s="8" t="str">
        <f t="shared" si="416"/>
        <v/>
      </c>
      <c r="BV207" s="8" t="str">
        <f t="shared" si="417"/>
        <v/>
      </c>
      <c r="BW207" s="8" t="str">
        <f t="shared" si="418"/>
        <v/>
      </c>
      <c r="BX207" s="8" t="str">
        <f t="shared" si="419"/>
        <v/>
      </c>
      <c r="BY207" s="8" t="str">
        <f t="shared" si="420"/>
        <v/>
      </c>
      <c r="BZ207" s="8" t="str">
        <f t="shared" si="421"/>
        <v/>
      </c>
      <c r="CA207" s="8" t="str">
        <f t="shared" si="422"/>
        <v/>
      </c>
      <c r="CK207" s="8" t="s">
        <v>190</v>
      </c>
      <c r="CL207" s="8" t="s">
        <v>52</v>
      </c>
      <c r="DI207" s="8" t="s">
        <v>3369</v>
      </c>
    </row>
    <row r="208" spans="29:114" x14ac:dyDescent="0.2">
      <c r="AC208" s="8" t="s">
        <v>5048</v>
      </c>
      <c r="AD208" s="8" t="s">
        <v>6033</v>
      </c>
      <c r="AE208" s="8" t="str">
        <f t="shared" si="374"/>
        <v/>
      </c>
      <c r="AF208" s="8" t="str">
        <f t="shared" si="375"/>
        <v/>
      </c>
      <c r="AG208" s="8" t="str">
        <f t="shared" si="376"/>
        <v/>
      </c>
      <c r="AH208" s="8" t="str">
        <f t="shared" si="377"/>
        <v/>
      </c>
      <c r="AI208" s="8" t="str">
        <f t="shared" si="378"/>
        <v/>
      </c>
      <c r="AJ208" s="8" t="str">
        <f t="shared" si="379"/>
        <v/>
      </c>
      <c r="AK208" s="8" t="str">
        <f t="shared" si="380"/>
        <v/>
      </c>
      <c r="AL208" s="8" t="str">
        <f t="shared" si="381"/>
        <v/>
      </c>
      <c r="AM208" s="8" t="str">
        <f t="shared" si="382"/>
        <v/>
      </c>
      <c r="AN208" s="8" t="str">
        <f t="shared" si="383"/>
        <v/>
      </c>
      <c r="AO208" s="8" t="str">
        <f t="shared" si="384"/>
        <v/>
      </c>
      <c r="AP208" s="8" t="str">
        <f t="shared" si="385"/>
        <v/>
      </c>
      <c r="AQ208" s="8" t="str">
        <f t="shared" si="386"/>
        <v/>
      </c>
      <c r="AR208" s="8" t="str">
        <f t="shared" si="387"/>
        <v/>
      </c>
      <c r="AS208" s="8" t="str">
        <f t="shared" si="388"/>
        <v/>
      </c>
      <c r="AT208" s="8" t="str">
        <f t="shared" si="389"/>
        <v/>
      </c>
      <c r="AU208" s="8" t="str">
        <f t="shared" si="390"/>
        <v/>
      </c>
      <c r="AV208" s="8" t="str">
        <f t="shared" si="391"/>
        <v/>
      </c>
      <c r="AW208" s="8" t="str">
        <f t="shared" si="392"/>
        <v/>
      </c>
      <c r="AX208" s="8" t="str">
        <f t="shared" si="393"/>
        <v/>
      </c>
      <c r="AY208" s="8" t="str">
        <f t="shared" si="394"/>
        <v/>
      </c>
      <c r="AZ208" s="8" t="str">
        <f t="shared" si="395"/>
        <v/>
      </c>
      <c r="BA208" s="8" t="str">
        <f t="shared" si="396"/>
        <v/>
      </c>
      <c r="BB208" s="8" t="str">
        <f t="shared" si="397"/>
        <v/>
      </c>
      <c r="BC208" s="8" t="str">
        <f t="shared" si="398"/>
        <v/>
      </c>
      <c r="BD208" s="8" t="str">
        <f t="shared" si="399"/>
        <v/>
      </c>
      <c r="BE208" s="8" t="str">
        <f t="shared" si="400"/>
        <v/>
      </c>
      <c r="BF208" s="8" t="str">
        <f t="shared" si="401"/>
        <v/>
      </c>
      <c r="BG208" s="8" t="str">
        <f t="shared" si="402"/>
        <v/>
      </c>
      <c r="BH208" s="8" t="str">
        <f t="shared" si="403"/>
        <v/>
      </c>
      <c r="BI208" s="8" t="str">
        <f t="shared" si="404"/>
        <v/>
      </c>
      <c r="BJ208" s="8" t="str">
        <f t="shared" si="405"/>
        <v/>
      </c>
      <c r="BK208" s="8" t="str">
        <f t="shared" si="406"/>
        <v/>
      </c>
      <c r="BL208" s="8" t="str">
        <f t="shared" si="407"/>
        <v/>
      </c>
      <c r="BM208" s="8" t="str">
        <f t="shared" si="408"/>
        <v/>
      </c>
      <c r="BN208" s="8" t="str">
        <f t="shared" si="409"/>
        <v/>
      </c>
      <c r="BO208" s="8" t="str">
        <f t="shared" si="410"/>
        <v/>
      </c>
      <c r="BP208" s="8" t="str">
        <f t="shared" si="411"/>
        <v/>
      </c>
      <c r="BQ208" s="8" t="str">
        <f t="shared" si="412"/>
        <v/>
      </c>
      <c r="BR208" s="8" t="str">
        <f t="shared" si="413"/>
        <v/>
      </c>
      <c r="BS208" s="8" t="str">
        <f t="shared" si="414"/>
        <v/>
      </c>
      <c r="BT208" s="8" t="str">
        <f t="shared" si="415"/>
        <v/>
      </c>
      <c r="BU208" s="8" t="str">
        <f t="shared" si="416"/>
        <v/>
      </c>
      <c r="BV208" s="8" t="str">
        <f t="shared" si="417"/>
        <v/>
      </c>
      <c r="BW208" s="8" t="str">
        <f t="shared" si="418"/>
        <v/>
      </c>
      <c r="BX208" s="8" t="str">
        <f t="shared" si="419"/>
        <v/>
      </c>
      <c r="BY208" s="8" t="str">
        <f t="shared" si="420"/>
        <v/>
      </c>
      <c r="BZ208" s="8" t="str">
        <f t="shared" si="421"/>
        <v/>
      </c>
      <c r="CA208" s="8" t="str">
        <f t="shared" si="422"/>
        <v/>
      </c>
      <c r="CK208" s="8" t="s">
        <v>6593</v>
      </c>
      <c r="CL208" s="8" t="s">
        <v>32</v>
      </c>
      <c r="DI208" s="8" t="s">
        <v>3370</v>
      </c>
    </row>
    <row r="209" spans="29:114" x14ac:dyDescent="0.2">
      <c r="AC209" s="8" t="s">
        <v>4978</v>
      </c>
      <c r="AD209" s="8" t="s">
        <v>6034</v>
      </c>
      <c r="AE209" s="8" t="str">
        <f t="shared" si="374"/>
        <v/>
      </c>
      <c r="AF209" s="8" t="str">
        <f t="shared" si="375"/>
        <v/>
      </c>
      <c r="AG209" s="8" t="str">
        <f t="shared" si="376"/>
        <v/>
      </c>
      <c r="AH209" s="8" t="str">
        <f t="shared" si="377"/>
        <v/>
      </c>
      <c r="AI209" s="8" t="str">
        <f t="shared" si="378"/>
        <v/>
      </c>
      <c r="AJ209" s="8" t="str">
        <f t="shared" si="379"/>
        <v/>
      </c>
      <c r="AK209" s="8" t="str">
        <f t="shared" si="380"/>
        <v/>
      </c>
      <c r="AL209" s="8" t="str">
        <f t="shared" si="381"/>
        <v/>
      </c>
      <c r="AM209" s="8" t="str">
        <f t="shared" si="382"/>
        <v/>
      </c>
      <c r="AN209" s="8" t="str">
        <f t="shared" si="383"/>
        <v/>
      </c>
      <c r="AO209" s="8" t="str">
        <f t="shared" si="384"/>
        <v/>
      </c>
      <c r="AP209" s="8" t="str">
        <f t="shared" si="385"/>
        <v/>
      </c>
      <c r="AQ209" s="8" t="str">
        <f t="shared" si="386"/>
        <v/>
      </c>
      <c r="AR209" s="8" t="str">
        <f t="shared" si="387"/>
        <v/>
      </c>
      <c r="AS209" s="8" t="str">
        <f t="shared" si="388"/>
        <v/>
      </c>
      <c r="AT209" s="8" t="str">
        <f t="shared" si="389"/>
        <v/>
      </c>
      <c r="AU209" s="8" t="str">
        <f t="shared" si="390"/>
        <v/>
      </c>
      <c r="AV209" s="8" t="str">
        <f t="shared" si="391"/>
        <v/>
      </c>
      <c r="AW209" s="8" t="str">
        <f t="shared" si="392"/>
        <v/>
      </c>
      <c r="AX209" s="8" t="str">
        <f t="shared" si="393"/>
        <v/>
      </c>
      <c r="AY209" s="8" t="str">
        <f t="shared" si="394"/>
        <v/>
      </c>
      <c r="AZ209" s="8" t="str">
        <f t="shared" si="395"/>
        <v/>
      </c>
      <c r="BA209" s="8" t="str">
        <f t="shared" si="396"/>
        <v/>
      </c>
      <c r="BB209" s="8" t="str">
        <f t="shared" si="397"/>
        <v/>
      </c>
      <c r="BC209" s="8" t="str">
        <f t="shared" si="398"/>
        <v/>
      </c>
      <c r="BD209" s="8" t="str">
        <f t="shared" si="399"/>
        <v/>
      </c>
      <c r="BE209" s="8" t="str">
        <f t="shared" si="400"/>
        <v/>
      </c>
      <c r="BF209" s="8" t="str">
        <f t="shared" si="401"/>
        <v/>
      </c>
      <c r="BG209" s="8" t="str">
        <f t="shared" si="402"/>
        <v/>
      </c>
      <c r="BH209" s="8" t="str">
        <f t="shared" si="403"/>
        <v/>
      </c>
      <c r="BI209" s="8" t="str">
        <f t="shared" si="404"/>
        <v/>
      </c>
      <c r="BJ209" s="8" t="str">
        <f t="shared" si="405"/>
        <v/>
      </c>
      <c r="BK209" s="8" t="str">
        <f t="shared" si="406"/>
        <v/>
      </c>
      <c r="BL209" s="8" t="str">
        <f t="shared" si="407"/>
        <v/>
      </c>
      <c r="BM209" s="8" t="str">
        <f t="shared" si="408"/>
        <v/>
      </c>
      <c r="BN209" s="8" t="str">
        <f t="shared" si="409"/>
        <v/>
      </c>
      <c r="BO209" s="8" t="str">
        <f t="shared" si="410"/>
        <v/>
      </c>
      <c r="BP209" s="8" t="str">
        <f t="shared" si="411"/>
        <v/>
      </c>
      <c r="BQ209" s="8" t="str">
        <f t="shared" si="412"/>
        <v/>
      </c>
      <c r="BR209" s="8" t="str">
        <f t="shared" si="413"/>
        <v/>
      </c>
      <c r="BS209" s="8" t="str">
        <f t="shared" si="414"/>
        <v/>
      </c>
      <c r="BT209" s="8" t="str">
        <f t="shared" si="415"/>
        <v/>
      </c>
      <c r="BU209" s="8" t="str">
        <f t="shared" si="416"/>
        <v/>
      </c>
      <c r="BV209" s="8" t="str">
        <f t="shared" si="417"/>
        <v/>
      </c>
      <c r="BW209" s="8" t="str">
        <f t="shared" si="418"/>
        <v/>
      </c>
      <c r="BX209" s="8" t="str">
        <f t="shared" si="419"/>
        <v/>
      </c>
      <c r="BY209" s="8" t="str">
        <f t="shared" si="420"/>
        <v/>
      </c>
      <c r="BZ209" s="8" t="str">
        <f t="shared" si="421"/>
        <v/>
      </c>
      <c r="CA209" s="8" t="str">
        <f t="shared" si="422"/>
        <v/>
      </c>
      <c r="CK209" s="8" t="s">
        <v>6594</v>
      </c>
      <c r="CL209" s="8" t="s">
        <v>341</v>
      </c>
      <c r="DI209" s="8" t="s">
        <v>3371</v>
      </c>
    </row>
    <row r="210" spans="29:114" x14ac:dyDescent="0.2">
      <c r="AC210" s="8" t="s">
        <v>5161</v>
      </c>
      <c r="AD210" s="8" t="s">
        <v>6035</v>
      </c>
      <c r="AE210" s="8" t="str">
        <f t="shared" si="374"/>
        <v/>
      </c>
      <c r="AF210" s="8" t="str">
        <f t="shared" si="375"/>
        <v/>
      </c>
      <c r="AG210" s="8" t="str">
        <f t="shared" si="376"/>
        <v/>
      </c>
      <c r="AH210" s="8" t="str">
        <f t="shared" si="377"/>
        <v/>
      </c>
      <c r="AI210" s="8" t="str">
        <f t="shared" si="378"/>
        <v/>
      </c>
      <c r="AJ210" s="8" t="str">
        <f t="shared" si="379"/>
        <v/>
      </c>
      <c r="AK210" s="8" t="str">
        <f t="shared" si="380"/>
        <v/>
      </c>
      <c r="AL210" s="8" t="str">
        <f t="shared" si="381"/>
        <v/>
      </c>
      <c r="AM210" s="8" t="str">
        <f t="shared" si="382"/>
        <v/>
      </c>
      <c r="AN210" s="8" t="str">
        <f t="shared" si="383"/>
        <v/>
      </c>
      <c r="AO210" s="8" t="str">
        <f t="shared" si="384"/>
        <v/>
      </c>
      <c r="AP210" s="8" t="str">
        <f t="shared" si="385"/>
        <v/>
      </c>
      <c r="AQ210" s="8" t="str">
        <f t="shared" si="386"/>
        <v/>
      </c>
      <c r="AR210" s="8" t="str">
        <f t="shared" si="387"/>
        <v/>
      </c>
      <c r="AS210" s="8" t="str">
        <f t="shared" si="388"/>
        <v/>
      </c>
      <c r="AT210" s="8" t="str">
        <f t="shared" si="389"/>
        <v/>
      </c>
      <c r="AU210" s="8" t="str">
        <f t="shared" si="390"/>
        <v/>
      </c>
      <c r="AV210" s="8" t="str">
        <f t="shared" si="391"/>
        <v/>
      </c>
      <c r="AW210" s="8" t="str">
        <f t="shared" si="392"/>
        <v/>
      </c>
      <c r="AX210" s="8" t="str">
        <f t="shared" si="393"/>
        <v/>
      </c>
      <c r="AY210" s="8" t="str">
        <f t="shared" si="394"/>
        <v/>
      </c>
      <c r="AZ210" s="8" t="str">
        <f t="shared" si="395"/>
        <v/>
      </c>
      <c r="BA210" s="8" t="str">
        <f t="shared" si="396"/>
        <v/>
      </c>
      <c r="BB210" s="8" t="str">
        <f t="shared" si="397"/>
        <v/>
      </c>
      <c r="BC210" s="8" t="str">
        <f t="shared" si="398"/>
        <v/>
      </c>
      <c r="BD210" s="8" t="str">
        <f t="shared" si="399"/>
        <v/>
      </c>
      <c r="BE210" s="8" t="str">
        <f t="shared" si="400"/>
        <v/>
      </c>
      <c r="BF210" s="8" t="str">
        <f t="shared" si="401"/>
        <v/>
      </c>
      <c r="BG210" s="8" t="str">
        <f t="shared" si="402"/>
        <v/>
      </c>
      <c r="BH210" s="8" t="str">
        <f t="shared" si="403"/>
        <v/>
      </c>
      <c r="BI210" s="8" t="str">
        <f t="shared" si="404"/>
        <v/>
      </c>
      <c r="BJ210" s="8" t="str">
        <f t="shared" si="405"/>
        <v/>
      </c>
      <c r="BK210" s="8" t="str">
        <f t="shared" si="406"/>
        <v/>
      </c>
      <c r="BL210" s="8" t="str">
        <f t="shared" si="407"/>
        <v/>
      </c>
      <c r="BM210" s="8" t="str">
        <f t="shared" si="408"/>
        <v/>
      </c>
      <c r="BN210" s="8" t="str">
        <f t="shared" si="409"/>
        <v/>
      </c>
      <c r="BO210" s="8" t="str">
        <f t="shared" si="410"/>
        <v/>
      </c>
      <c r="BP210" s="8" t="str">
        <f t="shared" si="411"/>
        <v/>
      </c>
      <c r="BQ210" s="8" t="str">
        <f t="shared" si="412"/>
        <v/>
      </c>
      <c r="BR210" s="8" t="str">
        <f t="shared" si="413"/>
        <v/>
      </c>
      <c r="BS210" s="8" t="str">
        <f t="shared" si="414"/>
        <v/>
      </c>
      <c r="BT210" s="8" t="str">
        <f t="shared" si="415"/>
        <v/>
      </c>
      <c r="BU210" s="8" t="str">
        <f t="shared" si="416"/>
        <v/>
      </c>
      <c r="BV210" s="8" t="str">
        <f t="shared" si="417"/>
        <v/>
      </c>
      <c r="BW210" s="8" t="str">
        <f t="shared" si="418"/>
        <v/>
      </c>
      <c r="BX210" s="8" t="str">
        <f t="shared" si="419"/>
        <v/>
      </c>
      <c r="BY210" s="8" t="str">
        <f t="shared" si="420"/>
        <v/>
      </c>
      <c r="BZ210" s="8" t="str">
        <f t="shared" si="421"/>
        <v/>
      </c>
      <c r="CA210" s="8" t="str">
        <f t="shared" si="422"/>
        <v/>
      </c>
      <c r="CK210" s="8" t="s">
        <v>191</v>
      </c>
      <c r="CL210" s="8" t="s">
        <v>172</v>
      </c>
      <c r="DI210" s="8" t="s">
        <v>3372</v>
      </c>
    </row>
    <row r="211" spans="29:114" x14ac:dyDescent="0.2">
      <c r="AC211" s="8" t="s">
        <v>4979</v>
      </c>
      <c r="AD211" s="8" t="s">
        <v>6036</v>
      </c>
      <c r="AE211" s="8" t="str">
        <f t="shared" si="374"/>
        <v/>
      </c>
      <c r="AF211" s="8" t="str">
        <f t="shared" si="375"/>
        <v/>
      </c>
      <c r="AG211" s="8" t="str">
        <f t="shared" si="376"/>
        <v/>
      </c>
      <c r="AH211" s="8" t="str">
        <f t="shared" si="377"/>
        <v/>
      </c>
      <c r="AI211" s="8" t="str">
        <f t="shared" si="378"/>
        <v/>
      </c>
      <c r="AJ211" s="8" t="str">
        <f t="shared" si="379"/>
        <v/>
      </c>
      <c r="AK211" s="8" t="str">
        <f t="shared" si="380"/>
        <v/>
      </c>
      <c r="AL211" s="8" t="str">
        <f t="shared" si="381"/>
        <v/>
      </c>
      <c r="AM211" s="8" t="str">
        <f t="shared" si="382"/>
        <v/>
      </c>
      <c r="AN211" s="8" t="str">
        <f t="shared" si="383"/>
        <v/>
      </c>
      <c r="AO211" s="8" t="str">
        <f t="shared" si="384"/>
        <v/>
      </c>
      <c r="AP211" s="8" t="str">
        <f t="shared" si="385"/>
        <v/>
      </c>
      <c r="AQ211" s="8" t="str">
        <f t="shared" si="386"/>
        <v/>
      </c>
      <c r="AR211" s="8" t="str">
        <f t="shared" si="387"/>
        <v/>
      </c>
      <c r="AS211" s="8" t="str">
        <f t="shared" si="388"/>
        <v/>
      </c>
      <c r="AT211" s="8" t="str">
        <f t="shared" si="389"/>
        <v/>
      </c>
      <c r="AU211" s="8" t="str">
        <f t="shared" si="390"/>
        <v/>
      </c>
      <c r="AV211" s="8" t="str">
        <f t="shared" si="391"/>
        <v/>
      </c>
      <c r="AW211" s="8" t="str">
        <f t="shared" si="392"/>
        <v/>
      </c>
      <c r="AX211" s="8" t="str">
        <f t="shared" si="393"/>
        <v/>
      </c>
      <c r="AY211" s="8" t="str">
        <f t="shared" si="394"/>
        <v/>
      </c>
      <c r="AZ211" s="8" t="str">
        <f t="shared" si="395"/>
        <v/>
      </c>
      <c r="BA211" s="8" t="str">
        <f t="shared" si="396"/>
        <v/>
      </c>
      <c r="BB211" s="8" t="str">
        <f t="shared" si="397"/>
        <v/>
      </c>
      <c r="BC211" s="8" t="str">
        <f t="shared" si="398"/>
        <v/>
      </c>
      <c r="BD211" s="8" t="str">
        <f t="shared" si="399"/>
        <v/>
      </c>
      <c r="BE211" s="8" t="str">
        <f t="shared" si="400"/>
        <v/>
      </c>
      <c r="BF211" s="8" t="str">
        <f t="shared" si="401"/>
        <v/>
      </c>
      <c r="BG211" s="8" t="str">
        <f t="shared" si="402"/>
        <v/>
      </c>
      <c r="BH211" s="8" t="str">
        <f t="shared" si="403"/>
        <v/>
      </c>
      <c r="BI211" s="8" t="str">
        <f t="shared" si="404"/>
        <v/>
      </c>
      <c r="BJ211" s="8" t="str">
        <f t="shared" si="405"/>
        <v/>
      </c>
      <c r="BK211" s="8" t="str">
        <f t="shared" si="406"/>
        <v/>
      </c>
      <c r="BL211" s="8" t="str">
        <f t="shared" si="407"/>
        <v/>
      </c>
      <c r="BM211" s="8" t="str">
        <f t="shared" si="408"/>
        <v/>
      </c>
      <c r="BN211" s="8" t="str">
        <f t="shared" si="409"/>
        <v/>
      </c>
      <c r="BO211" s="8" t="str">
        <f t="shared" si="410"/>
        <v/>
      </c>
      <c r="BP211" s="8" t="str">
        <f t="shared" si="411"/>
        <v/>
      </c>
      <c r="BQ211" s="8" t="str">
        <f t="shared" si="412"/>
        <v/>
      </c>
      <c r="BR211" s="8" t="str">
        <f t="shared" si="413"/>
        <v/>
      </c>
      <c r="BS211" s="8" t="str">
        <f t="shared" si="414"/>
        <v/>
      </c>
      <c r="BT211" s="8" t="str">
        <f t="shared" si="415"/>
        <v/>
      </c>
      <c r="BU211" s="8" t="str">
        <f t="shared" si="416"/>
        <v/>
      </c>
      <c r="BV211" s="8" t="str">
        <f t="shared" si="417"/>
        <v/>
      </c>
      <c r="BW211" s="8" t="str">
        <f t="shared" si="418"/>
        <v/>
      </c>
      <c r="BX211" s="8" t="str">
        <f t="shared" si="419"/>
        <v/>
      </c>
      <c r="BY211" s="8" t="str">
        <f t="shared" si="420"/>
        <v/>
      </c>
      <c r="BZ211" s="8" t="str">
        <f t="shared" si="421"/>
        <v/>
      </c>
      <c r="CA211" s="8" t="str">
        <f t="shared" si="422"/>
        <v/>
      </c>
      <c r="CK211" s="8" t="s">
        <v>192</v>
      </c>
      <c r="CL211" s="8" t="s">
        <v>35</v>
      </c>
      <c r="DI211" s="8" t="s">
        <v>3373</v>
      </c>
    </row>
    <row r="212" spans="29:114" x14ac:dyDescent="0.2">
      <c r="AC212" s="8" t="s">
        <v>5534</v>
      </c>
      <c r="AD212" s="8" t="s">
        <v>6037</v>
      </c>
      <c r="AE212" s="8" t="str">
        <f t="shared" si="374"/>
        <v/>
      </c>
      <c r="AF212" s="8" t="str">
        <f t="shared" si="375"/>
        <v/>
      </c>
      <c r="AG212" s="8" t="str">
        <f t="shared" si="376"/>
        <v/>
      </c>
      <c r="AH212" s="8" t="str">
        <f t="shared" si="377"/>
        <v/>
      </c>
      <c r="AI212" s="8" t="str">
        <f t="shared" si="378"/>
        <v/>
      </c>
      <c r="AJ212" s="8" t="str">
        <f t="shared" si="379"/>
        <v/>
      </c>
      <c r="AK212" s="8" t="str">
        <f t="shared" si="380"/>
        <v/>
      </c>
      <c r="AL212" s="8" t="str">
        <f t="shared" si="381"/>
        <v/>
      </c>
      <c r="AM212" s="8" t="str">
        <f t="shared" si="382"/>
        <v/>
      </c>
      <c r="AN212" s="8" t="str">
        <f t="shared" si="383"/>
        <v/>
      </c>
      <c r="AO212" s="8" t="str">
        <f t="shared" si="384"/>
        <v/>
      </c>
      <c r="AP212" s="8" t="str">
        <f t="shared" si="385"/>
        <v/>
      </c>
      <c r="AQ212" s="8" t="str">
        <f t="shared" si="386"/>
        <v/>
      </c>
      <c r="AR212" s="8" t="str">
        <f t="shared" si="387"/>
        <v/>
      </c>
      <c r="AS212" s="8" t="str">
        <f t="shared" si="388"/>
        <v/>
      </c>
      <c r="AT212" s="8" t="str">
        <f t="shared" si="389"/>
        <v/>
      </c>
      <c r="AU212" s="8" t="str">
        <f t="shared" si="390"/>
        <v/>
      </c>
      <c r="AV212" s="8" t="str">
        <f t="shared" si="391"/>
        <v/>
      </c>
      <c r="AW212" s="8" t="str">
        <f t="shared" si="392"/>
        <v/>
      </c>
      <c r="AX212" s="8" t="str">
        <f t="shared" si="393"/>
        <v/>
      </c>
      <c r="AY212" s="8" t="str">
        <f t="shared" si="394"/>
        <v/>
      </c>
      <c r="AZ212" s="8" t="str">
        <f t="shared" si="395"/>
        <v/>
      </c>
      <c r="BA212" s="8" t="str">
        <f t="shared" si="396"/>
        <v/>
      </c>
      <c r="BB212" s="8" t="str">
        <f t="shared" si="397"/>
        <v/>
      </c>
      <c r="BC212" s="8" t="str">
        <f t="shared" si="398"/>
        <v/>
      </c>
      <c r="BD212" s="8" t="str">
        <f t="shared" si="399"/>
        <v/>
      </c>
      <c r="BE212" s="8" t="str">
        <f t="shared" si="400"/>
        <v/>
      </c>
      <c r="BF212" s="8" t="str">
        <f t="shared" si="401"/>
        <v/>
      </c>
      <c r="BG212" s="8" t="str">
        <f t="shared" si="402"/>
        <v/>
      </c>
      <c r="BH212" s="8" t="str">
        <f t="shared" si="403"/>
        <v/>
      </c>
      <c r="BI212" s="8" t="str">
        <f t="shared" si="404"/>
        <v/>
      </c>
      <c r="BJ212" s="8" t="str">
        <f t="shared" si="405"/>
        <v/>
      </c>
      <c r="BK212" s="8" t="str">
        <f t="shared" si="406"/>
        <v/>
      </c>
      <c r="BL212" s="8" t="str">
        <f t="shared" si="407"/>
        <v/>
      </c>
      <c r="BM212" s="8" t="str">
        <f t="shared" si="408"/>
        <v/>
      </c>
      <c r="BN212" s="8" t="str">
        <f t="shared" si="409"/>
        <v/>
      </c>
      <c r="BO212" s="8" t="str">
        <f t="shared" si="410"/>
        <v/>
      </c>
      <c r="BP212" s="8" t="str">
        <f t="shared" si="411"/>
        <v/>
      </c>
      <c r="BQ212" s="8" t="str">
        <f t="shared" si="412"/>
        <v/>
      </c>
      <c r="BR212" s="8" t="str">
        <f t="shared" si="413"/>
        <v/>
      </c>
      <c r="BS212" s="8" t="str">
        <f t="shared" si="414"/>
        <v/>
      </c>
      <c r="BT212" s="8" t="str">
        <f t="shared" si="415"/>
        <v/>
      </c>
      <c r="BU212" s="8" t="str">
        <f t="shared" si="416"/>
        <v/>
      </c>
      <c r="BV212" s="8" t="str">
        <f t="shared" si="417"/>
        <v/>
      </c>
      <c r="BW212" s="8" t="str">
        <f t="shared" si="418"/>
        <v/>
      </c>
      <c r="BX212" s="8" t="str">
        <f t="shared" si="419"/>
        <v/>
      </c>
      <c r="BY212" s="8" t="str">
        <f t="shared" si="420"/>
        <v/>
      </c>
      <c r="BZ212" s="8" t="str">
        <f t="shared" si="421"/>
        <v/>
      </c>
      <c r="CA212" s="8" t="str">
        <f t="shared" si="422"/>
        <v/>
      </c>
      <c r="CK212" s="8" t="s">
        <v>193</v>
      </c>
      <c r="CL212" s="8" t="s">
        <v>40</v>
      </c>
      <c r="DI212" s="8" t="s">
        <v>3374</v>
      </c>
      <c r="DJ212" s="8" t="s">
        <v>3185</v>
      </c>
    </row>
    <row r="213" spans="29:114" x14ac:dyDescent="0.2">
      <c r="AC213" s="8" t="s">
        <v>4932</v>
      </c>
      <c r="AD213" s="8" t="s">
        <v>6038</v>
      </c>
      <c r="AE213" s="8" t="str">
        <f t="shared" si="374"/>
        <v/>
      </c>
      <c r="AF213" s="8" t="str">
        <f t="shared" si="375"/>
        <v/>
      </c>
      <c r="AG213" s="8" t="str">
        <f t="shared" si="376"/>
        <v/>
      </c>
      <c r="AH213" s="8" t="str">
        <f t="shared" si="377"/>
        <v/>
      </c>
      <c r="AI213" s="8" t="str">
        <f t="shared" si="378"/>
        <v/>
      </c>
      <c r="AJ213" s="8" t="str">
        <f t="shared" si="379"/>
        <v/>
      </c>
      <c r="AK213" s="8" t="str">
        <f t="shared" si="380"/>
        <v/>
      </c>
      <c r="AL213" s="8" t="str">
        <f t="shared" si="381"/>
        <v/>
      </c>
      <c r="AM213" s="8" t="str">
        <f t="shared" si="382"/>
        <v/>
      </c>
      <c r="AN213" s="8" t="str">
        <f t="shared" si="383"/>
        <v/>
      </c>
      <c r="AO213" s="8" t="str">
        <f t="shared" si="384"/>
        <v/>
      </c>
      <c r="AP213" s="8" t="str">
        <f t="shared" si="385"/>
        <v/>
      </c>
      <c r="AQ213" s="8" t="str">
        <f t="shared" si="386"/>
        <v/>
      </c>
      <c r="AR213" s="8" t="str">
        <f t="shared" si="387"/>
        <v/>
      </c>
      <c r="AS213" s="8" t="str">
        <f t="shared" si="388"/>
        <v/>
      </c>
      <c r="AT213" s="8" t="str">
        <f t="shared" si="389"/>
        <v/>
      </c>
      <c r="AU213" s="8" t="str">
        <f t="shared" si="390"/>
        <v/>
      </c>
      <c r="AV213" s="8" t="str">
        <f t="shared" si="391"/>
        <v/>
      </c>
      <c r="AW213" s="8" t="str">
        <f t="shared" si="392"/>
        <v/>
      </c>
      <c r="AX213" s="8" t="str">
        <f t="shared" si="393"/>
        <v/>
      </c>
      <c r="AY213" s="8" t="str">
        <f t="shared" si="394"/>
        <v/>
      </c>
      <c r="AZ213" s="8" t="str">
        <f t="shared" si="395"/>
        <v/>
      </c>
      <c r="BA213" s="8" t="str">
        <f t="shared" si="396"/>
        <v/>
      </c>
      <c r="BB213" s="8" t="str">
        <f t="shared" si="397"/>
        <v/>
      </c>
      <c r="BC213" s="8" t="str">
        <f t="shared" si="398"/>
        <v/>
      </c>
      <c r="BD213" s="8" t="str">
        <f t="shared" si="399"/>
        <v/>
      </c>
      <c r="BE213" s="8" t="str">
        <f t="shared" si="400"/>
        <v/>
      </c>
      <c r="BF213" s="8" t="str">
        <f t="shared" si="401"/>
        <v/>
      </c>
      <c r="BG213" s="8" t="str">
        <f t="shared" si="402"/>
        <v/>
      </c>
      <c r="BH213" s="8" t="str">
        <f t="shared" si="403"/>
        <v/>
      </c>
      <c r="BI213" s="8" t="str">
        <f t="shared" si="404"/>
        <v/>
      </c>
      <c r="BJ213" s="8" t="str">
        <f t="shared" si="405"/>
        <v/>
      </c>
      <c r="BK213" s="8" t="str">
        <f t="shared" si="406"/>
        <v/>
      </c>
      <c r="BL213" s="8" t="str">
        <f t="shared" si="407"/>
        <v/>
      </c>
      <c r="BM213" s="8" t="str">
        <f t="shared" si="408"/>
        <v/>
      </c>
      <c r="BN213" s="8" t="str">
        <f t="shared" si="409"/>
        <v/>
      </c>
      <c r="BO213" s="8" t="str">
        <f t="shared" si="410"/>
        <v/>
      </c>
      <c r="BP213" s="8" t="str">
        <f t="shared" si="411"/>
        <v/>
      </c>
      <c r="BQ213" s="8" t="str">
        <f t="shared" si="412"/>
        <v/>
      </c>
      <c r="BR213" s="8" t="str">
        <f t="shared" si="413"/>
        <v/>
      </c>
      <c r="BS213" s="8" t="str">
        <f t="shared" si="414"/>
        <v/>
      </c>
      <c r="BT213" s="8" t="str">
        <f t="shared" si="415"/>
        <v/>
      </c>
      <c r="BU213" s="8" t="str">
        <f t="shared" si="416"/>
        <v/>
      </c>
      <c r="BV213" s="8" t="str">
        <f t="shared" si="417"/>
        <v/>
      </c>
      <c r="BW213" s="8" t="str">
        <f t="shared" si="418"/>
        <v/>
      </c>
      <c r="BX213" s="8" t="str">
        <f t="shared" si="419"/>
        <v/>
      </c>
      <c r="BY213" s="8" t="str">
        <f t="shared" si="420"/>
        <v/>
      </c>
      <c r="BZ213" s="8" t="str">
        <f t="shared" si="421"/>
        <v/>
      </c>
      <c r="CA213" s="8" t="str">
        <f t="shared" si="422"/>
        <v/>
      </c>
      <c r="CK213" s="8" t="s">
        <v>194</v>
      </c>
      <c r="CL213" s="8" t="s">
        <v>42</v>
      </c>
      <c r="DI213" s="8" t="s">
        <v>3375</v>
      </c>
      <c r="DJ213" s="8" t="s">
        <v>3376</v>
      </c>
    </row>
    <row r="214" spans="29:114" x14ac:dyDescent="0.2">
      <c r="AC214" s="8" t="s">
        <v>4963</v>
      </c>
      <c r="AD214" s="8" t="s">
        <v>6039</v>
      </c>
      <c r="AE214" s="8" t="str">
        <f t="shared" si="374"/>
        <v/>
      </c>
      <c r="AF214" s="8" t="str">
        <f t="shared" si="375"/>
        <v/>
      </c>
      <c r="AG214" s="8" t="str">
        <f t="shared" si="376"/>
        <v/>
      </c>
      <c r="AH214" s="8" t="str">
        <f t="shared" si="377"/>
        <v/>
      </c>
      <c r="AI214" s="8" t="str">
        <f t="shared" si="378"/>
        <v/>
      </c>
      <c r="AJ214" s="8" t="str">
        <f t="shared" si="379"/>
        <v/>
      </c>
      <c r="AK214" s="8" t="str">
        <f t="shared" si="380"/>
        <v/>
      </c>
      <c r="AL214" s="8" t="str">
        <f t="shared" si="381"/>
        <v/>
      </c>
      <c r="AM214" s="8" t="str">
        <f t="shared" si="382"/>
        <v/>
      </c>
      <c r="AN214" s="8" t="str">
        <f t="shared" si="383"/>
        <v/>
      </c>
      <c r="AO214" s="8" t="str">
        <f t="shared" si="384"/>
        <v/>
      </c>
      <c r="AP214" s="8" t="str">
        <f t="shared" si="385"/>
        <v/>
      </c>
      <c r="AQ214" s="8" t="str">
        <f t="shared" si="386"/>
        <v/>
      </c>
      <c r="AR214" s="8" t="str">
        <f t="shared" si="387"/>
        <v/>
      </c>
      <c r="AS214" s="8" t="str">
        <f t="shared" si="388"/>
        <v/>
      </c>
      <c r="AT214" s="8" t="str">
        <f t="shared" si="389"/>
        <v/>
      </c>
      <c r="AU214" s="8" t="str">
        <f t="shared" si="390"/>
        <v/>
      </c>
      <c r="AV214" s="8" t="str">
        <f t="shared" si="391"/>
        <v/>
      </c>
      <c r="AW214" s="8" t="str">
        <f t="shared" si="392"/>
        <v/>
      </c>
      <c r="AX214" s="8" t="str">
        <f t="shared" si="393"/>
        <v/>
      </c>
      <c r="AY214" s="8" t="str">
        <f t="shared" si="394"/>
        <v/>
      </c>
      <c r="AZ214" s="8" t="str">
        <f t="shared" si="395"/>
        <v/>
      </c>
      <c r="BA214" s="8" t="str">
        <f t="shared" si="396"/>
        <v/>
      </c>
      <c r="BB214" s="8" t="str">
        <f t="shared" si="397"/>
        <v/>
      </c>
      <c r="BC214" s="8" t="str">
        <f t="shared" si="398"/>
        <v/>
      </c>
      <c r="BD214" s="8" t="str">
        <f t="shared" si="399"/>
        <v/>
      </c>
      <c r="BE214" s="8" t="str">
        <f t="shared" si="400"/>
        <v/>
      </c>
      <c r="BF214" s="8" t="str">
        <f t="shared" si="401"/>
        <v/>
      </c>
      <c r="BG214" s="8" t="str">
        <f t="shared" si="402"/>
        <v/>
      </c>
      <c r="BH214" s="8" t="str">
        <f t="shared" si="403"/>
        <v/>
      </c>
      <c r="BI214" s="8" t="str">
        <f t="shared" si="404"/>
        <v/>
      </c>
      <c r="BJ214" s="8" t="str">
        <f t="shared" si="405"/>
        <v/>
      </c>
      <c r="BK214" s="8" t="str">
        <f t="shared" si="406"/>
        <v/>
      </c>
      <c r="BL214" s="8" t="str">
        <f t="shared" si="407"/>
        <v/>
      </c>
      <c r="BM214" s="8" t="str">
        <f t="shared" si="408"/>
        <v/>
      </c>
      <c r="BN214" s="8" t="str">
        <f t="shared" si="409"/>
        <v/>
      </c>
      <c r="BO214" s="8" t="str">
        <f t="shared" si="410"/>
        <v/>
      </c>
      <c r="BP214" s="8" t="str">
        <f t="shared" si="411"/>
        <v/>
      </c>
      <c r="BQ214" s="8" t="str">
        <f t="shared" si="412"/>
        <v/>
      </c>
      <c r="BR214" s="8" t="str">
        <f t="shared" si="413"/>
        <v/>
      </c>
      <c r="BS214" s="8" t="str">
        <f t="shared" si="414"/>
        <v/>
      </c>
      <c r="BT214" s="8" t="str">
        <f t="shared" si="415"/>
        <v/>
      </c>
      <c r="BU214" s="8" t="str">
        <f t="shared" si="416"/>
        <v/>
      </c>
      <c r="BV214" s="8" t="str">
        <f t="shared" si="417"/>
        <v/>
      </c>
      <c r="BW214" s="8" t="str">
        <f t="shared" si="418"/>
        <v/>
      </c>
      <c r="BX214" s="8" t="str">
        <f t="shared" si="419"/>
        <v/>
      </c>
      <c r="BY214" s="8" t="str">
        <f t="shared" si="420"/>
        <v/>
      </c>
      <c r="BZ214" s="8" t="str">
        <f t="shared" si="421"/>
        <v/>
      </c>
      <c r="CA214" s="8" t="str">
        <f t="shared" si="422"/>
        <v/>
      </c>
      <c r="CK214" s="8" t="s">
        <v>195</v>
      </c>
      <c r="CL214" s="8" t="s">
        <v>36</v>
      </c>
      <c r="DI214" s="8" t="s">
        <v>3377</v>
      </c>
      <c r="DJ214" s="8" t="s">
        <v>3216</v>
      </c>
    </row>
    <row r="215" spans="29:114" x14ac:dyDescent="0.2">
      <c r="AC215" s="8" t="s">
        <v>4933</v>
      </c>
      <c r="AD215" s="8" t="s">
        <v>6040</v>
      </c>
      <c r="AE215" s="8" t="str">
        <f t="shared" si="374"/>
        <v/>
      </c>
      <c r="AF215" s="8" t="str">
        <f t="shared" si="375"/>
        <v/>
      </c>
      <c r="AG215" s="8" t="str">
        <f t="shared" si="376"/>
        <v/>
      </c>
      <c r="AH215" s="8" t="str">
        <f t="shared" si="377"/>
        <v/>
      </c>
      <c r="AI215" s="8" t="str">
        <f t="shared" si="378"/>
        <v/>
      </c>
      <c r="AJ215" s="8" t="str">
        <f t="shared" si="379"/>
        <v/>
      </c>
      <c r="AK215" s="8" t="str">
        <f t="shared" si="380"/>
        <v/>
      </c>
      <c r="AL215" s="8" t="str">
        <f t="shared" si="381"/>
        <v/>
      </c>
      <c r="AM215" s="8" t="str">
        <f t="shared" si="382"/>
        <v/>
      </c>
      <c r="AN215" s="8" t="str">
        <f t="shared" si="383"/>
        <v/>
      </c>
      <c r="AO215" s="8" t="str">
        <f t="shared" si="384"/>
        <v/>
      </c>
      <c r="AP215" s="8" t="str">
        <f t="shared" si="385"/>
        <v/>
      </c>
      <c r="AQ215" s="8" t="str">
        <f t="shared" si="386"/>
        <v/>
      </c>
      <c r="AR215" s="8" t="str">
        <f t="shared" si="387"/>
        <v/>
      </c>
      <c r="AS215" s="8" t="str">
        <f t="shared" si="388"/>
        <v/>
      </c>
      <c r="AT215" s="8" t="str">
        <f t="shared" si="389"/>
        <v/>
      </c>
      <c r="AU215" s="8" t="str">
        <f t="shared" si="390"/>
        <v/>
      </c>
      <c r="AV215" s="8" t="str">
        <f t="shared" si="391"/>
        <v/>
      </c>
      <c r="AW215" s="8" t="str">
        <f t="shared" si="392"/>
        <v/>
      </c>
      <c r="AX215" s="8" t="str">
        <f t="shared" si="393"/>
        <v/>
      </c>
      <c r="AY215" s="8" t="str">
        <f t="shared" si="394"/>
        <v/>
      </c>
      <c r="AZ215" s="8" t="str">
        <f t="shared" si="395"/>
        <v/>
      </c>
      <c r="BA215" s="8" t="str">
        <f t="shared" si="396"/>
        <v/>
      </c>
      <c r="BB215" s="8" t="str">
        <f t="shared" si="397"/>
        <v/>
      </c>
      <c r="BC215" s="8" t="str">
        <f t="shared" si="398"/>
        <v/>
      </c>
      <c r="BD215" s="8" t="str">
        <f t="shared" si="399"/>
        <v/>
      </c>
      <c r="BE215" s="8" t="str">
        <f t="shared" si="400"/>
        <v/>
      </c>
      <c r="BF215" s="8" t="str">
        <f t="shared" si="401"/>
        <v/>
      </c>
      <c r="BG215" s="8" t="str">
        <f t="shared" si="402"/>
        <v/>
      </c>
      <c r="BH215" s="8" t="str">
        <f t="shared" si="403"/>
        <v/>
      </c>
      <c r="BI215" s="8" t="str">
        <f t="shared" si="404"/>
        <v/>
      </c>
      <c r="BJ215" s="8" t="str">
        <f t="shared" si="405"/>
        <v/>
      </c>
      <c r="BK215" s="8" t="str">
        <f t="shared" si="406"/>
        <v/>
      </c>
      <c r="BL215" s="8" t="str">
        <f t="shared" si="407"/>
        <v/>
      </c>
      <c r="BM215" s="8" t="str">
        <f t="shared" si="408"/>
        <v/>
      </c>
      <c r="BN215" s="8" t="str">
        <f t="shared" si="409"/>
        <v/>
      </c>
      <c r="BO215" s="8" t="str">
        <f t="shared" si="410"/>
        <v/>
      </c>
      <c r="BP215" s="8" t="str">
        <f t="shared" si="411"/>
        <v/>
      </c>
      <c r="BQ215" s="8" t="str">
        <f t="shared" si="412"/>
        <v/>
      </c>
      <c r="BR215" s="8" t="str">
        <f t="shared" si="413"/>
        <v/>
      </c>
      <c r="BS215" s="8" t="str">
        <f t="shared" si="414"/>
        <v/>
      </c>
      <c r="BT215" s="8" t="str">
        <f t="shared" si="415"/>
        <v/>
      </c>
      <c r="BU215" s="8" t="str">
        <f t="shared" si="416"/>
        <v/>
      </c>
      <c r="BV215" s="8" t="str">
        <f t="shared" si="417"/>
        <v/>
      </c>
      <c r="BW215" s="8" t="str">
        <f t="shared" si="418"/>
        <v/>
      </c>
      <c r="BX215" s="8" t="str">
        <f t="shared" si="419"/>
        <v/>
      </c>
      <c r="BY215" s="8" t="str">
        <f t="shared" si="420"/>
        <v/>
      </c>
      <c r="BZ215" s="8" t="str">
        <f t="shared" si="421"/>
        <v/>
      </c>
      <c r="CA215" s="8" t="str">
        <f t="shared" si="422"/>
        <v/>
      </c>
      <c r="CK215" s="8" t="s">
        <v>196</v>
      </c>
      <c r="CL215" s="8" t="s">
        <v>31</v>
      </c>
      <c r="DI215" s="8" t="s">
        <v>3378</v>
      </c>
      <c r="DJ215" s="8" t="s">
        <v>3190</v>
      </c>
    </row>
    <row r="216" spans="29:114" x14ac:dyDescent="0.2">
      <c r="AC216" s="8" t="s">
        <v>4964</v>
      </c>
      <c r="AD216" s="8" t="s">
        <v>6041</v>
      </c>
      <c r="AE216" s="8" t="str">
        <f t="shared" si="374"/>
        <v/>
      </c>
      <c r="AF216" s="8" t="str">
        <f t="shared" si="375"/>
        <v/>
      </c>
      <c r="AG216" s="8" t="str">
        <f t="shared" si="376"/>
        <v/>
      </c>
      <c r="AH216" s="8" t="str">
        <f t="shared" si="377"/>
        <v/>
      </c>
      <c r="AI216" s="8" t="str">
        <f t="shared" si="378"/>
        <v/>
      </c>
      <c r="AJ216" s="8" t="str">
        <f t="shared" si="379"/>
        <v/>
      </c>
      <c r="AK216" s="8" t="str">
        <f t="shared" si="380"/>
        <v/>
      </c>
      <c r="AL216" s="8" t="str">
        <f t="shared" si="381"/>
        <v/>
      </c>
      <c r="AM216" s="8" t="str">
        <f t="shared" si="382"/>
        <v/>
      </c>
      <c r="AN216" s="8" t="str">
        <f t="shared" si="383"/>
        <v/>
      </c>
      <c r="AO216" s="8" t="str">
        <f t="shared" si="384"/>
        <v/>
      </c>
      <c r="AP216" s="8" t="str">
        <f t="shared" si="385"/>
        <v/>
      </c>
      <c r="AQ216" s="8" t="str">
        <f t="shared" si="386"/>
        <v/>
      </c>
      <c r="AR216" s="8" t="str">
        <f t="shared" si="387"/>
        <v/>
      </c>
      <c r="AS216" s="8" t="str">
        <f t="shared" si="388"/>
        <v/>
      </c>
      <c r="AT216" s="8" t="str">
        <f t="shared" si="389"/>
        <v/>
      </c>
      <c r="AU216" s="8" t="str">
        <f t="shared" si="390"/>
        <v/>
      </c>
      <c r="AV216" s="8" t="str">
        <f t="shared" si="391"/>
        <v/>
      </c>
      <c r="AW216" s="8" t="str">
        <f t="shared" si="392"/>
        <v/>
      </c>
      <c r="AX216" s="8" t="str">
        <f t="shared" si="393"/>
        <v/>
      </c>
      <c r="AY216" s="8" t="str">
        <f t="shared" si="394"/>
        <v/>
      </c>
      <c r="AZ216" s="8" t="str">
        <f t="shared" si="395"/>
        <v/>
      </c>
      <c r="BA216" s="8" t="str">
        <f t="shared" si="396"/>
        <v/>
      </c>
      <c r="BB216" s="8" t="str">
        <f t="shared" si="397"/>
        <v/>
      </c>
      <c r="BC216" s="8" t="str">
        <f t="shared" si="398"/>
        <v/>
      </c>
      <c r="BD216" s="8" t="str">
        <f t="shared" si="399"/>
        <v/>
      </c>
      <c r="BE216" s="8" t="str">
        <f t="shared" si="400"/>
        <v/>
      </c>
      <c r="BF216" s="8" t="str">
        <f t="shared" si="401"/>
        <v/>
      </c>
      <c r="BG216" s="8" t="str">
        <f t="shared" si="402"/>
        <v/>
      </c>
      <c r="BH216" s="8" t="str">
        <f t="shared" si="403"/>
        <v/>
      </c>
      <c r="BI216" s="8" t="str">
        <f t="shared" si="404"/>
        <v/>
      </c>
      <c r="BJ216" s="8" t="str">
        <f t="shared" si="405"/>
        <v/>
      </c>
      <c r="BK216" s="8" t="str">
        <f t="shared" si="406"/>
        <v/>
      </c>
      <c r="BL216" s="8" t="str">
        <f t="shared" si="407"/>
        <v/>
      </c>
      <c r="BM216" s="8" t="str">
        <f t="shared" si="408"/>
        <v/>
      </c>
      <c r="BN216" s="8" t="str">
        <f t="shared" si="409"/>
        <v/>
      </c>
      <c r="BO216" s="8" t="str">
        <f t="shared" si="410"/>
        <v/>
      </c>
      <c r="BP216" s="8" t="str">
        <f t="shared" si="411"/>
        <v/>
      </c>
      <c r="BQ216" s="8" t="str">
        <f t="shared" si="412"/>
        <v/>
      </c>
      <c r="BR216" s="8" t="str">
        <f t="shared" si="413"/>
        <v/>
      </c>
      <c r="BS216" s="8" t="str">
        <f t="shared" si="414"/>
        <v/>
      </c>
      <c r="BT216" s="8" t="str">
        <f t="shared" si="415"/>
        <v/>
      </c>
      <c r="BU216" s="8" t="str">
        <f t="shared" si="416"/>
        <v/>
      </c>
      <c r="BV216" s="8" t="str">
        <f t="shared" si="417"/>
        <v/>
      </c>
      <c r="BW216" s="8" t="str">
        <f t="shared" si="418"/>
        <v/>
      </c>
      <c r="BX216" s="8" t="str">
        <f t="shared" si="419"/>
        <v/>
      </c>
      <c r="BY216" s="8" t="str">
        <f t="shared" si="420"/>
        <v/>
      </c>
      <c r="BZ216" s="8" t="str">
        <f t="shared" si="421"/>
        <v/>
      </c>
      <c r="CA216" s="8" t="str">
        <f t="shared" si="422"/>
        <v/>
      </c>
      <c r="CK216" s="8" t="s">
        <v>197</v>
      </c>
      <c r="CL216" s="8" t="s">
        <v>35</v>
      </c>
      <c r="DI216" s="8" t="s">
        <v>3379</v>
      </c>
      <c r="DJ216" s="8" t="s">
        <v>3253</v>
      </c>
    </row>
    <row r="217" spans="29:114" x14ac:dyDescent="0.2">
      <c r="AC217" s="8" t="s">
        <v>4965</v>
      </c>
      <c r="AD217" s="8" t="s">
        <v>6042</v>
      </c>
      <c r="AE217" s="8" t="str">
        <f t="shared" si="374"/>
        <v/>
      </c>
      <c r="AF217" s="8" t="str">
        <f t="shared" si="375"/>
        <v/>
      </c>
      <c r="AG217" s="8" t="str">
        <f t="shared" si="376"/>
        <v/>
      </c>
      <c r="AH217" s="8" t="str">
        <f t="shared" si="377"/>
        <v/>
      </c>
      <c r="AI217" s="8" t="str">
        <f t="shared" si="378"/>
        <v/>
      </c>
      <c r="AJ217" s="8" t="str">
        <f t="shared" si="379"/>
        <v/>
      </c>
      <c r="AK217" s="8" t="str">
        <f t="shared" si="380"/>
        <v/>
      </c>
      <c r="AL217" s="8" t="str">
        <f t="shared" si="381"/>
        <v/>
      </c>
      <c r="AM217" s="8" t="str">
        <f t="shared" si="382"/>
        <v/>
      </c>
      <c r="AN217" s="8" t="str">
        <f t="shared" si="383"/>
        <v/>
      </c>
      <c r="AO217" s="8" t="str">
        <f t="shared" si="384"/>
        <v/>
      </c>
      <c r="AP217" s="8" t="str">
        <f t="shared" si="385"/>
        <v/>
      </c>
      <c r="AQ217" s="8" t="str">
        <f t="shared" si="386"/>
        <v/>
      </c>
      <c r="AR217" s="8" t="str">
        <f t="shared" si="387"/>
        <v/>
      </c>
      <c r="AS217" s="8" t="str">
        <f t="shared" si="388"/>
        <v/>
      </c>
      <c r="AT217" s="8" t="str">
        <f t="shared" si="389"/>
        <v/>
      </c>
      <c r="AU217" s="8" t="str">
        <f t="shared" si="390"/>
        <v/>
      </c>
      <c r="AV217" s="8" t="str">
        <f t="shared" si="391"/>
        <v/>
      </c>
      <c r="AW217" s="8" t="str">
        <f t="shared" si="392"/>
        <v/>
      </c>
      <c r="AX217" s="8" t="str">
        <f t="shared" si="393"/>
        <v/>
      </c>
      <c r="AY217" s="8" t="str">
        <f t="shared" si="394"/>
        <v/>
      </c>
      <c r="AZ217" s="8" t="str">
        <f t="shared" si="395"/>
        <v/>
      </c>
      <c r="BA217" s="8" t="str">
        <f t="shared" si="396"/>
        <v/>
      </c>
      <c r="BB217" s="8" t="str">
        <f t="shared" si="397"/>
        <v/>
      </c>
      <c r="BC217" s="8" t="str">
        <f t="shared" si="398"/>
        <v/>
      </c>
      <c r="BD217" s="8" t="str">
        <f t="shared" si="399"/>
        <v/>
      </c>
      <c r="BE217" s="8" t="str">
        <f t="shared" si="400"/>
        <v/>
      </c>
      <c r="BF217" s="8" t="str">
        <f t="shared" si="401"/>
        <v/>
      </c>
      <c r="BG217" s="8" t="str">
        <f t="shared" si="402"/>
        <v/>
      </c>
      <c r="BH217" s="8" t="str">
        <f t="shared" si="403"/>
        <v/>
      </c>
      <c r="BI217" s="8" t="str">
        <f t="shared" si="404"/>
        <v/>
      </c>
      <c r="BJ217" s="8" t="str">
        <f t="shared" si="405"/>
        <v/>
      </c>
      <c r="BK217" s="8" t="str">
        <f t="shared" si="406"/>
        <v/>
      </c>
      <c r="BL217" s="8" t="str">
        <f t="shared" si="407"/>
        <v/>
      </c>
      <c r="BM217" s="8" t="str">
        <f t="shared" si="408"/>
        <v/>
      </c>
      <c r="BN217" s="8" t="str">
        <f t="shared" si="409"/>
        <v/>
      </c>
      <c r="BO217" s="8" t="str">
        <f t="shared" si="410"/>
        <v/>
      </c>
      <c r="BP217" s="8" t="str">
        <f t="shared" si="411"/>
        <v/>
      </c>
      <c r="BQ217" s="8" t="str">
        <f t="shared" si="412"/>
        <v/>
      </c>
      <c r="BR217" s="8" t="str">
        <f t="shared" si="413"/>
        <v/>
      </c>
      <c r="BS217" s="8" t="str">
        <f t="shared" si="414"/>
        <v/>
      </c>
      <c r="BT217" s="8" t="str">
        <f t="shared" si="415"/>
        <v/>
      </c>
      <c r="BU217" s="8" t="str">
        <f t="shared" si="416"/>
        <v/>
      </c>
      <c r="BV217" s="8" t="str">
        <f t="shared" si="417"/>
        <v/>
      </c>
      <c r="BW217" s="8" t="str">
        <f t="shared" si="418"/>
        <v/>
      </c>
      <c r="BX217" s="8" t="str">
        <f t="shared" si="419"/>
        <v/>
      </c>
      <c r="BY217" s="8" t="str">
        <f t="shared" si="420"/>
        <v/>
      </c>
      <c r="BZ217" s="8" t="str">
        <f t="shared" si="421"/>
        <v/>
      </c>
      <c r="CA217" s="8" t="str">
        <f t="shared" si="422"/>
        <v/>
      </c>
      <c r="CK217" s="8" t="s">
        <v>198</v>
      </c>
      <c r="CL217" s="8" t="s">
        <v>36</v>
      </c>
      <c r="DI217" s="8" t="s">
        <v>3380</v>
      </c>
    </row>
    <row r="218" spans="29:114" x14ac:dyDescent="0.2">
      <c r="AC218" s="8" t="s">
        <v>5049</v>
      </c>
      <c r="AD218" s="8" t="s">
        <v>6043</v>
      </c>
      <c r="AE218" s="8" t="str">
        <f t="shared" si="374"/>
        <v/>
      </c>
      <c r="AF218" s="8" t="str">
        <f t="shared" si="375"/>
        <v/>
      </c>
      <c r="AG218" s="8" t="str">
        <f t="shared" si="376"/>
        <v/>
      </c>
      <c r="AH218" s="8" t="str">
        <f t="shared" si="377"/>
        <v/>
      </c>
      <c r="AI218" s="8" t="str">
        <f t="shared" si="378"/>
        <v/>
      </c>
      <c r="AJ218" s="8" t="str">
        <f t="shared" si="379"/>
        <v/>
      </c>
      <c r="AK218" s="8" t="str">
        <f t="shared" si="380"/>
        <v/>
      </c>
      <c r="AL218" s="8" t="str">
        <f t="shared" si="381"/>
        <v/>
      </c>
      <c r="AM218" s="8" t="str">
        <f t="shared" si="382"/>
        <v/>
      </c>
      <c r="AN218" s="8" t="str">
        <f t="shared" si="383"/>
        <v/>
      </c>
      <c r="AO218" s="8" t="str">
        <f t="shared" si="384"/>
        <v/>
      </c>
      <c r="AP218" s="8" t="str">
        <f t="shared" si="385"/>
        <v/>
      </c>
      <c r="AQ218" s="8" t="str">
        <f t="shared" si="386"/>
        <v/>
      </c>
      <c r="AR218" s="8" t="str">
        <f t="shared" si="387"/>
        <v/>
      </c>
      <c r="AS218" s="8" t="str">
        <f t="shared" si="388"/>
        <v/>
      </c>
      <c r="AT218" s="8" t="str">
        <f t="shared" si="389"/>
        <v/>
      </c>
      <c r="AU218" s="8" t="str">
        <f t="shared" si="390"/>
        <v/>
      </c>
      <c r="AV218" s="8" t="str">
        <f t="shared" si="391"/>
        <v/>
      </c>
      <c r="AW218" s="8" t="str">
        <f t="shared" si="392"/>
        <v/>
      </c>
      <c r="AX218" s="8" t="str">
        <f t="shared" si="393"/>
        <v/>
      </c>
      <c r="AY218" s="8" t="str">
        <f t="shared" si="394"/>
        <v/>
      </c>
      <c r="AZ218" s="8" t="str">
        <f t="shared" si="395"/>
        <v/>
      </c>
      <c r="BA218" s="8" t="str">
        <f t="shared" si="396"/>
        <v/>
      </c>
      <c r="BB218" s="8" t="str">
        <f t="shared" si="397"/>
        <v/>
      </c>
      <c r="BC218" s="8" t="str">
        <f t="shared" si="398"/>
        <v/>
      </c>
      <c r="BD218" s="8" t="str">
        <f t="shared" si="399"/>
        <v/>
      </c>
      <c r="BE218" s="8" t="str">
        <f t="shared" si="400"/>
        <v/>
      </c>
      <c r="BF218" s="8" t="str">
        <f t="shared" si="401"/>
        <v/>
      </c>
      <c r="BG218" s="8" t="str">
        <f t="shared" si="402"/>
        <v/>
      </c>
      <c r="BH218" s="8" t="str">
        <f t="shared" si="403"/>
        <v/>
      </c>
      <c r="BI218" s="8" t="str">
        <f t="shared" si="404"/>
        <v/>
      </c>
      <c r="BJ218" s="8" t="str">
        <f t="shared" si="405"/>
        <v/>
      </c>
      <c r="BK218" s="8" t="str">
        <f t="shared" si="406"/>
        <v/>
      </c>
      <c r="BL218" s="8" t="str">
        <f t="shared" si="407"/>
        <v/>
      </c>
      <c r="BM218" s="8" t="str">
        <f t="shared" si="408"/>
        <v/>
      </c>
      <c r="BN218" s="8" t="str">
        <f t="shared" si="409"/>
        <v/>
      </c>
      <c r="BO218" s="8" t="str">
        <f t="shared" si="410"/>
        <v/>
      </c>
      <c r="BP218" s="8" t="str">
        <f t="shared" si="411"/>
        <v/>
      </c>
      <c r="BQ218" s="8" t="str">
        <f t="shared" si="412"/>
        <v/>
      </c>
      <c r="BR218" s="8" t="str">
        <f t="shared" si="413"/>
        <v/>
      </c>
      <c r="BS218" s="8" t="str">
        <f t="shared" si="414"/>
        <v/>
      </c>
      <c r="BT218" s="8" t="str">
        <f t="shared" si="415"/>
        <v/>
      </c>
      <c r="BU218" s="8" t="str">
        <f t="shared" si="416"/>
        <v/>
      </c>
      <c r="BV218" s="8" t="str">
        <f t="shared" si="417"/>
        <v/>
      </c>
      <c r="BW218" s="8" t="str">
        <f t="shared" si="418"/>
        <v/>
      </c>
      <c r="BX218" s="8" t="str">
        <f t="shared" si="419"/>
        <v/>
      </c>
      <c r="BY218" s="8" t="str">
        <f t="shared" si="420"/>
        <v/>
      </c>
      <c r="BZ218" s="8" t="str">
        <f t="shared" si="421"/>
        <v/>
      </c>
      <c r="CA218" s="8" t="str">
        <f t="shared" si="422"/>
        <v/>
      </c>
      <c r="CK218" s="8" t="s">
        <v>199</v>
      </c>
      <c r="CL218" s="8" t="s">
        <v>48</v>
      </c>
      <c r="DI218" s="8" t="s">
        <v>3381</v>
      </c>
    </row>
    <row r="219" spans="29:114" x14ac:dyDescent="0.2">
      <c r="AC219" s="8" t="s">
        <v>5050</v>
      </c>
      <c r="AD219" s="8" t="s">
        <v>6043</v>
      </c>
      <c r="AE219" s="8" t="str">
        <f t="shared" si="374"/>
        <v/>
      </c>
      <c r="AF219" s="8" t="str">
        <f t="shared" si="375"/>
        <v/>
      </c>
      <c r="AG219" s="8" t="str">
        <f t="shared" si="376"/>
        <v/>
      </c>
      <c r="AH219" s="8" t="str">
        <f t="shared" si="377"/>
        <v/>
      </c>
      <c r="AI219" s="8" t="str">
        <f t="shared" si="378"/>
        <v/>
      </c>
      <c r="AJ219" s="8" t="str">
        <f t="shared" si="379"/>
        <v/>
      </c>
      <c r="AK219" s="8" t="str">
        <f t="shared" si="380"/>
        <v/>
      </c>
      <c r="AL219" s="8" t="str">
        <f t="shared" si="381"/>
        <v/>
      </c>
      <c r="AM219" s="8" t="str">
        <f t="shared" si="382"/>
        <v/>
      </c>
      <c r="AN219" s="8" t="str">
        <f t="shared" si="383"/>
        <v/>
      </c>
      <c r="AO219" s="8" t="str">
        <f t="shared" si="384"/>
        <v/>
      </c>
      <c r="AP219" s="8" t="str">
        <f t="shared" si="385"/>
        <v/>
      </c>
      <c r="AQ219" s="8" t="str">
        <f t="shared" si="386"/>
        <v/>
      </c>
      <c r="AR219" s="8" t="str">
        <f t="shared" si="387"/>
        <v/>
      </c>
      <c r="AS219" s="8" t="str">
        <f t="shared" si="388"/>
        <v/>
      </c>
      <c r="AT219" s="8" t="str">
        <f t="shared" si="389"/>
        <v/>
      </c>
      <c r="AU219" s="8" t="str">
        <f t="shared" si="390"/>
        <v/>
      </c>
      <c r="AV219" s="8" t="str">
        <f t="shared" si="391"/>
        <v/>
      </c>
      <c r="AW219" s="8" t="str">
        <f t="shared" si="392"/>
        <v/>
      </c>
      <c r="AX219" s="8" t="str">
        <f t="shared" si="393"/>
        <v/>
      </c>
      <c r="AY219" s="8" t="str">
        <f t="shared" si="394"/>
        <v/>
      </c>
      <c r="AZ219" s="8" t="str">
        <f t="shared" si="395"/>
        <v/>
      </c>
      <c r="BA219" s="8" t="str">
        <f t="shared" si="396"/>
        <v/>
      </c>
      <c r="BB219" s="8" t="str">
        <f t="shared" si="397"/>
        <v/>
      </c>
      <c r="BC219" s="8" t="str">
        <f t="shared" si="398"/>
        <v/>
      </c>
      <c r="BD219" s="8" t="str">
        <f t="shared" si="399"/>
        <v/>
      </c>
      <c r="BE219" s="8" t="str">
        <f t="shared" si="400"/>
        <v/>
      </c>
      <c r="BF219" s="8" t="str">
        <f t="shared" si="401"/>
        <v/>
      </c>
      <c r="BG219" s="8" t="str">
        <f t="shared" si="402"/>
        <v/>
      </c>
      <c r="BH219" s="8" t="str">
        <f t="shared" si="403"/>
        <v/>
      </c>
      <c r="BI219" s="8" t="str">
        <f t="shared" si="404"/>
        <v/>
      </c>
      <c r="BJ219" s="8" t="str">
        <f t="shared" si="405"/>
        <v/>
      </c>
      <c r="BK219" s="8" t="str">
        <f t="shared" si="406"/>
        <v/>
      </c>
      <c r="BL219" s="8" t="str">
        <f t="shared" si="407"/>
        <v/>
      </c>
      <c r="BM219" s="8" t="str">
        <f t="shared" si="408"/>
        <v/>
      </c>
      <c r="BN219" s="8" t="str">
        <f t="shared" si="409"/>
        <v/>
      </c>
      <c r="BO219" s="8" t="str">
        <f t="shared" si="410"/>
        <v/>
      </c>
      <c r="BP219" s="8" t="str">
        <f t="shared" si="411"/>
        <v/>
      </c>
      <c r="BQ219" s="8" t="str">
        <f t="shared" si="412"/>
        <v/>
      </c>
      <c r="BR219" s="8" t="str">
        <f t="shared" si="413"/>
        <v/>
      </c>
      <c r="BS219" s="8" t="str">
        <f t="shared" si="414"/>
        <v/>
      </c>
      <c r="BT219" s="8" t="str">
        <f t="shared" si="415"/>
        <v/>
      </c>
      <c r="BU219" s="8" t="str">
        <f t="shared" si="416"/>
        <v/>
      </c>
      <c r="BV219" s="8" t="str">
        <f t="shared" si="417"/>
        <v/>
      </c>
      <c r="BW219" s="8" t="str">
        <f t="shared" si="418"/>
        <v/>
      </c>
      <c r="BX219" s="8" t="str">
        <f t="shared" si="419"/>
        <v/>
      </c>
      <c r="BY219" s="8" t="str">
        <f t="shared" si="420"/>
        <v/>
      </c>
      <c r="BZ219" s="8" t="str">
        <f t="shared" si="421"/>
        <v/>
      </c>
      <c r="CA219" s="8" t="str">
        <f t="shared" si="422"/>
        <v/>
      </c>
      <c r="CK219" s="8" t="s">
        <v>200</v>
      </c>
      <c r="CL219" s="8" t="s">
        <v>138</v>
      </c>
      <c r="DI219" s="8" t="s">
        <v>3382</v>
      </c>
    </row>
    <row r="220" spans="29:114" x14ac:dyDescent="0.2">
      <c r="AC220" s="8" t="s">
        <v>5417</v>
      </c>
      <c r="AD220" s="8" t="s">
        <v>6044</v>
      </c>
      <c r="AE220" s="8" t="str">
        <f t="shared" si="374"/>
        <v/>
      </c>
      <c r="AF220" s="8" t="str">
        <f t="shared" si="375"/>
        <v/>
      </c>
      <c r="AG220" s="8" t="str">
        <f t="shared" si="376"/>
        <v/>
      </c>
      <c r="AH220" s="8" t="str">
        <f t="shared" si="377"/>
        <v/>
      </c>
      <c r="AI220" s="8" t="str">
        <f t="shared" si="378"/>
        <v/>
      </c>
      <c r="AJ220" s="8" t="str">
        <f t="shared" si="379"/>
        <v/>
      </c>
      <c r="AK220" s="8" t="str">
        <f t="shared" si="380"/>
        <v/>
      </c>
      <c r="AL220" s="8" t="str">
        <f t="shared" si="381"/>
        <v/>
      </c>
      <c r="AM220" s="8" t="str">
        <f t="shared" si="382"/>
        <v/>
      </c>
      <c r="AN220" s="8" t="str">
        <f t="shared" si="383"/>
        <v/>
      </c>
      <c r="AO220" s="8" t="str">
        <f t="shared" si="384"/>
        <v/>
      </c>
      <c r="AP220" s="8" t="str">
        <f t="shared" si="385"/>
        <v/>
      </c>
      <c r="AQ220" s="8" t="str">
        <f t="shared" si="386"/>
        <v/>
      </c>
      <c r="AR220" s="8" t="str">
        <f t="shared" si="387"/>
        <v/>
      </c>
      <c r="AS220" s="8" t="str">
        <f t="shared" si="388"/>
        <v/>
      </c>
      <c r="AT220" s="8" t="str">
        <f t="shared" si="389"/>
        <v/>
      </c>
      <c r="AU220" s="8" t="str">
        <f t="shared" si="390"/>
        <v/>
      </c>
      <c r="AV220" s="8" t="str">
        <f t="shared" si="391"/>
        <v/>
      </c>
      <c r="AW220" s="8" t="str">
        <f t="shared" si="392"/>
        <v/>
      </c>
      <c r="AX220" s="8" t="str">
        <f t="shared" si="393"/>
        <v/>
      </c>
      <c r="AY220" s="8" t="str">
        <f t="shared" si="394"/>
        <v/>
      </c>
      <c r="AZ220" s="8" t="str">
        <f t="shared" si="395"/>
        <v/>
      </c>
      <c r="BA220" s="8" t="str">
        <f t="shared" si="396"/>
        <v/>
      </c>
      <c r="BB220" s="8" t="str">
        <f t="shared" si="397"/>
        <v/>
      </c>
      <c r="BC220" s="8" t="str">
        <f t="shared" si="398"/>
        <v/>
      </c>
      <c r="BD220" s="8" t="str">
        <f t="shared" si="399"/>
        <v/>
      </c>
      <c r="BE220" s="8" t="str">
        <f t="shared" si="400"/>
        <v/>
      </c>
      <c r="BF220" s="8" t="str">
        <f t="shared" si="401"/>
        <v/>
      </c>
      <c r="BG220" s="8" t="str">
        <f t="shared" si="402"/>
        <v/>
      </c>
      <c r="BH220" s="8" t="str">
        <f t="shared" si="403"/>
        <v/>
      </c>
      <c r="BI220" s="8" t="str">
        <f t="shared" si="404"/>
        <v/>
      </c>
      <c r="BJ220" s="8" t="str">
        <f t="shared" si="405"/>
        <v/>
      </c>
      <c r="BK220" s="8" t="str">
        <f t="shared" si="406"/>
        <v/>
      </c>
      <c r="BL220" s="8" t="str">
        <f t="shared" si="407"/>
        <v/>
      </c>
      <c r="BM220" s="8" t="str">
        <f t="shared" si="408"/>
        <v/>
      </c>
      <c r="BN220" s="8" t="str">
        <f t="shared" si="409"/>
        <v/>
      </c>
      <c r="BO220" s="8" t="str">
        <f t="shared" si="410"/>
        <v/>
      </c>
      <c r="BP220" s="8" t="str">
        <f t="shared" si="411"/>
        <v/>
      </c>
      <c r="BQ220" s="8" t="str">
        <f t="shared" si="412"/>
        <v/>
      </c>
      <c r="BR220" s="8" t="str">
        <f t="shared" si="413"/>
        <v/>
      </c>
      <c r="BS220" s="8" t="str">
        <f t="shared" si="414"/>
        <v/>
      </c>
      <c r="BT220" s="8" t="str">
        <f t="shared" si="415"/>
        <v/>
      </c>
      <c r="BU220" s="8" t="str">
        <f t="shared" si="416"/>
        <v/>
      </c>
      <c r="BV220" s="8" t="str">
        <f t="shared" si="417"/>
        <v/>
      </c>
      <c r="BW220" s="8" t="str">
        <f t="shared" si="418"/>
        <v/>
      </c>
      <c r="BX220" s="8" t="str">
        <f t="shared" si="419"/>
        <v/>
      </c>
      <c r="BY220" s="8" t="str">
        <f t="shared" si="420"/>
        <v/>
      </c>
      <c r="BZ220" s="8" t="str">
        <f t="shared" si="421"/>
        <v/>
      </c>
      <c r="CA220" s="8" t="str">
        <f t="shared" si="422"/>
        <v/>
      </c>
      <c r="CK220" s="8" t="s">
        <v>203</v>
      </c>
      <c r="CL220" s="8" t="s">
        <v>33</v>
      </c>
      <c r="DI220" s="8" t="s">
        <v>3383</v>
      </c>
    </row>
    <row r="221" spans="29:114" x14ac:dyDescent="0.2">
      <c r="AC221" s="8" t="s">
        <v>4980</v>
      </c>
      <c r="AD221" s="8" t="s">
        <v>6045</v>
      </c>
      <c r="AE221" s="8" t="str">
        <f t="shared" si="374"/>
        <v/>
      </c>
      <c r="AF221" s="8" t="str">
        <f t="shared" si="375"/>
        <v/>
      </c>
      <c r="AG221" s="8" t="str">
        <f t="shared" si="376"/>
        <v/>
      </c>
      <c r="AH221" s="8" t="str">
        <f t="shared" si="377"/>
        <v/>
      </c>
      <c r="AI221" s="8" t="str">
        <f t="shared" si="378"/>
        <v/>
      </c>
      <c r="AJ221" s="8" t="str">
        <f t="shared" si="379"/>
        <v/>
      </c>
      <c r="AK221" s="8" t="str">
        <f t="shared" si="380"/>
        <v/>
      </c>
      <c r="AL221" s="8" t="str">
        <f t="shared" si="381"/>
        <v/>
      </c>
      <c r="AM221" s="8" t="str">
        <f t="shared" si="382"/>
        <v/>
      </c>
      <c r="AN221" s="8" t="str">
        <f t="shared" si="383"/>
        <v/>
      </c>
      <c r="AO221" s="8" t="str">
        <f t="shared" si="384"/>
        <v/>
      </c>
      <c r="AP221" s="8" t="str">
        <f t="shared" si="385"/>
        <v/>
      </c>
      <c r="AQ221" s="8" t="str">
        <f t="shared" si="386"/>
        <v/>
      </c>
      <c r="AR221" s="8" t="str">
        <f t="shared" si="387"/>
        <v/>
      </c>
      <c r="AS221" s="8" t="str">
        <f t="shared" si="388"/>
        <v/>
      </c>
      <c r="AT221" s="8" t="str">
        <f t="shared" si="389"/>
        <v/>
      </c>
      <c r="AU221" s="8" t="str">
        <f t="shared" si="390"/>
        <v/>
      </c>
      <c r="AV221" s="8" t="str">
        <f t="shared" si="391"/>
        <v/>
      </c>
      <c r="AW221" s="8" t="str">
        <f t="shared" si="392"/>
        <v/>
      </c>
      <c r="AX221" s="8" t="str">
        <f t="shared" si="393"/>
        <v/>
      </c>
      <c r="AY221" s="8" t="str">
        <f t="shared" si="394"/>
        <v/>
      </c>
      <c r="AZ221" s="8" t="str">
        <f t="shared" si="395"/>
        <v/>
      </c>
      <c r="BA221" s="8" t="str">
        <f t="shared" si="396"/>
        <v/>
      </c>
      <c r="BB221" s="8" t="str">
        <f t="shared" si="397"/>
        <v/>
      </c>
      <c r="BC221" s="8" t="str">
        <f t="shared" si="398"/>
        <v/>
      </c>
      <c r="BD221" s="8" t="str">
        <f t="shared" si="399"/>
        <v/>
      </c>
      <c r="BE221" s="8" t="str">
        <f t="shared" si="400"/>
        <v/>
      </c>
      <c r="BF221" s="8" t="str">
        <f t="shared" si="401"/>
        <v/>
      </c>
      <c r="BG221" s="8" t="str">
        <f t="shared" si="402"/>
        <v/>
      </c>
      <c r="BH221" s="8" t="str">
        <f t="shared" si="403"/>
        <v/>
      </c>
      <c r="BI221" s="8" t="str">
        <f t="shared" si="404"/>
        <v/>
      </c>
      <c r="BJ221" s="8" t="str">
        <f t="shared" si="405"/>
        <v/>
      </c>
      <c r="BK221" s="8" t="str">
        <f t="shared" si="406"/>
        <v/>
      </c>
      <c r="BL221" s="8" t="str">
        <f t="shared" si="407"/>
        <v/>
      </c>
      <c r="BM221" s="8" t="str">
        <f t="shared" si="408"/>
        <v/>
      </c>
      <c r="BN221" s="8" t="str">
        <f t="shared" si="409"/>
        <v/>
      </c>
      <c r="BO221" s="8" t="str">
        <f t="shared" si="410"/>
        <v/>
      </c>
      <c r="BP221" s="8" t="str">
        <f t="shared" si="411"/>
        <v/>
      </c>
      <c r="BQ221" s="8" t="str">
        <f t="shared" si="412"/>
        <v/>
      </c>
      <c r="BR221" s="8" t="str">
        <f t="shared" si="413"/>
        <v/>
      </c>
      <c r="BS221" s="8" t="str">
        <f t="shared" si="414"/>
        <v/>
      </c>
      <c r="BT221" s="8" t="str">
        <f t="shared" si="415"/>
        <v/>
      </c>
      <c r="BU221" s="8" t="str">
        <f t="shared" si="416"/>
        <v/>
      </c>
      <c r="BV221" s="8" t="str">
        <f t="shared" si="417"/>
        <v/>
      </c>
      <c r="BW221" s="8" t="str">
        <f t="shared" si="418"/>
        <v/>
      </c>
      <c r="BX221" s="8" t="str">
        <f t="shared" si="419"/>
        <v/>
      </c>
      <c r="BY221" s="8" t="str">
        <f t="shared" si="420"/>
        <v/>
      </c>
      <c r="BZ221" s="8" t="str">
        <f t="shared" si="421"/>
        <v/>
      </c>
      <c r="CA221" s="8" t="str">
        <f t="shared" si="422"/>
        <v/>
      </c>
      <c r="CK221" s="8" t="s">
        <v>204</v>
      </c>
      <c r="CL221" s="8" t="s">
        <v>33</v>
      </c>
      <c r="DI221" s="8" t="s">
        <v>3384</v>
      </c>
    </row>
    <row r="222" spans="29:114" x14ac:dyDescent="0.2">
      <c r="AC222" s="8" t="s">
        <v>5548</v>
      </c>
      <c r="AD222" s="8" t="s">
        <v>6046</v>
      </c>
      <c r="AE222" s="8" t="str">
        <f t="shared" si="374"/>
        <v/>
      </c>
      <c r="AF222" s="8" t="str">
        <f t="shared" si="375"/>
        <v/>
      </c>
      <c r="AG222" s="8" t="str">
        <f t="shared" si="376"/>
        <v/>
      </c>
      <c r="AH222" s="8" t="str">
        <f t="shared" si="377"/>
        <v/>
      </c>
      <c r="AI222" s="8" t="str">
        <f t="shared" si="378"/>
        <v/>
      </c>
      <c r="AJ222" s="8" t="str">
        <f t="shared" si="379"/>
        <v/>
      </c>
      <c r="AK222" s="8" t="str">
        <f t="shared" si="380"/>
        <v/>
      </c>
      <c r="AL222" s="8" t="str">
        <f t="shared" si="381"/>
        <v/>
      </c>
      <c r="AM222" s="8" t="str">
        <f t="shared" si="382"/>
        <v/>
      </c>
      <c r="AN222" s="8" t="str">
        <f t="shared" si="383"/>
        <v/>
      </c>
      <c r="AO222" s="8" t="str">
        <f t="shared" si="384"/>
        <v/>
      </c>
      <c r="AP222" s="8" t="str">
        <f t="shared" si="385"/>
        <v/>
      </c>
      <c r="AQ222" s="8" t="str">
        <f t="shared" si="386"/>
        <v/>
      </c>
      <c r="AR222" s="8" t="str">
        <f t="shared" si="387"/>
        <v/>
      </c>
      <c r="AS222" s="8" t="str">
        <f t="shared" si="388"/>
        <v/>
      </c>
      <c r="AT222" s="8" t="str">
        <f t="shared" si="389"/>
        <v/>
      </c>
      <c r="AU222" s="8" t="str">
        <f t="shared" si="390"/>
        <v/>
      </c>
      <c r="AV222" s="8" t="str">
        <f t="shared" si="391"/>
        <v/>
      </c>
      <c r="AW222" s="8" t="str">
        <f t="shared" si="392"/>
        <v/>
      </c>
      <c r="AX222" s="8" t="str">
        <f t="shared" si="393"/>
        <v/>
      </c>
      <c r="AY222" s="8" t="str">
        <f t="shared" si="394"/>
        <v/>
      </c>
      <c r="AZ222" s="8" t="str">
        <f t="shared" si="395"/>
        <v/>
      </c>
      <c r="BA222" s="8" t="str">
        <f t="shared" si="396"/>
        <v/>
      </c>
      <c r="BB222" s="8" t="str">
        <f t="shared" si="397"/>
        <v/>
      </c>
      <c r="BC222" s="8" t="str">
        <f t="shared" si="398"/>
        <v/>
      </c>
      <c r="BD222" s="8" t="str">
        <f t="shared" si="399"/>
        <v/>
      </c>
      <c r="BE222" s="8" t="str">
        <f t="shared" si="400"/>
        <v/>
      </c>
      <c r="BF222" s="8" t="str">
        <f t="shared" si="401"/>
        <v/>
      </c>
      <c r="BG222" s="8" t="str">
        <f t="shared" si="402"/>
        <v/>
      </c>
      <c r="BH222" s="8" t="str">
        <f t="shared" si="403"/>
        <v/>
      </c>
      <c r="BI222" s="8" t="str">
        <f t="shared" si="404"/>
        <v/>
      </c>
      <c r="BJ222" s="8" t="str">
        <f t="shared" si="405"/>
        <v/>
      </c>
      <c r="BK222" s="8" t="str">
        <f t="shared" si="406"/>
        <v/>
      </c>
      <c r="BL222" s="8" t="str">
        <f t="shared" si="407"/>
        <v/>
      </c>
      <c r="BM222" s="8" t="str">
        <f t="shared" si="408"/>
        <v/>
      </c>
      <c r="BN222" s="8" t="str">
        <f t="shared" si="409"/>
        <v/>
      </c>
      <c r="BO222" s="8" t="str">
        <f t="shared" si="410"/>
        <v/>
      </c>
      <c r="BP222" s="8" t="str">
        <f t="shared" si="411"/>
        <v/>
      </c>
      <c r="BQ222" s="8" t="str">
        <f t="shared" si="412"/>
        <v/>
      </c>
      <c r="BR222" s="8" t="str">
        <f t="shared" si="413"/>
        <v/>
      </c>
      <c r="BS222" s="8" t="str">
        <f t="shared" si="414"/>
        <v/>
      </c>
      <c r="BT222" s="8" t="str">
        <f t="shared" si="415"/>
        <v/>
      </c>
      <c r="BU222" s="8" t="str">
        <f t="shared" si="416"/>
        <v/>
      </c>
      <c r="BV222" s="8" t="str">
        <f t="shared" si="417"/>
        <v/>
      </c>
      <c r="BW222" s="8" t="str">
        <f t="shared" si="418"/>
        <v/>
      </c>
      <c r="BX222" s="8" t="str">
        <f t="shared" si="419"/>
        <v/>
      </c>
      <c r="BY222" s="8" t="str">
        <f t="shared" si="420"/>
        <v/>
      </c>
      <c r="BZ222" s="8" t="str">
        <f t="shared" si="421"/>
        <v/>
      </c>
      <c r="CA222" s="8" t="str">
        <f t="shared" si="422"/>
        <v/>
      </c>
      <c r="CK222" s="8" t="s">
        <v>205</v>
      </c>
      <c r="CL222" s="8" t="s">
        <v>33</v>
      </c>
      <c r="DI222" s="8" t="s">
        <v>3385</v>
      </c>
    </row>
    <row r="223" spans="29:114" x14ac:dyDescent="0.2">
      <c r="AC223" s="8" t="s">
        <v>5549</v>
      </c>
      <c r="AD223" s="8" t="s">
        <v>6047</v>
      </c>
      <c r="AE223" s="8" t="str">
        <f t="shared" si="374"/>
        <v/>
      </c>
      <c r="AF223" s="8" t="str">
        <f t="shared" si="375"/>
        <v/>
      </c>
      <c r="AG223" s="8" t="str">
        <f t="shared" si="376"/>
        <v/>
      </c>
      <c r="AH223" s="8" t="str">
        <f t="shared" si="377"/>
        <v/>
      </c>
      <c r="AI223" s="8" t="str">
        <f t="shared" si="378"/>
        <v/>
      </c>
      <c r="AJ223" s="8" t="str">
        <f t="shared" si="379"/>
        <v/>
      </c>
      <c r="AK223" s="8" t="str">
        <f t="shared" si="380"/>
        <v/>
      </c>
      <c r="AL223" s="8" t="str">
        <f t="shared" si="381"/>
        <v/>
      </c>
      <c r="AM223" s="8" t="str">
        <f t="shared" si="382"/>
        <v/>
      </c>
      <c r="AN223" s="8" t="str">
        <f t="shared" si="383"/>
        <v/>
      </c>
      <c r="AO223" s="8" t="str">
        <f t="shared" si="384"/>
        <v/>
      </c>
      <c r="AP223" s="8" t="str">
        <f t="shared" si="385"/>
        <v/>
      </c>
      <c r="AQ223" s="8" t="str">
        <f t="shared" si="386"/>
        <v/>
      </c>
      <c r="AR223" s="8" t="str">
        <f t="shared" si="387"/>
        <v/>
      </c>
      <c r="AS223" s="8" t="str">
        <f t="shared" si="388"/>
        <v/>
      </c>
      <c r="AT223" s="8" t="str">
        <f t="shared" si="389"/>
        <v/>
      </c>
      <c r="AU223" s="8" t="str">
        <f t="shared" si="390"/>
        <v/>
      </c>
      <c r="AV223" s="8" t="str">
        <f t="shared" si="391"/>
        <v/>
      </c>
      <c r="AW223" s="8" t="str">
        <f t="shared" si="392"/>
        <v/>
      </c>
      <c r="AX223" s="8" t="str">
        <f t="shared" si="393"/>
        <v/>
      </c>
      <c r="AY223" s="8" t="str">
        <f t="shared" si="394"/>
        <v/>
      </c>
      <c r="AZ223" s="8" t="str">
        <f t="shared" si="395"/>
        <v/>
      </c>
      <c r="BA223" s="8" t="str">
        <f t="shared" si="396"/>
        <v/>
      </c>
      <c r="BB223" s="8" t="str">
        <f t="shared" si="397"/>
        <v/>
      </c>
      <c r="BC223" s="8" t="str">
        <f t="shared" si="398"/>
        <v/>
      </c>
      <c r="BD223" s="8" t="str">
        <f t="shared" si="399"/>
        <v/>
      </c>
      <c r="BE223" s="8" t="str">
        <f t="shared" si="400"/>
        <v/>
      </c>
      <c r="BF223" s="8" t="str">
        <f t="shared" si="401"/>
        <v/>
      </c>
      <c r="BG223" s="8" t="str">
        <f t="shared" si="402"/>
        <v/>
      </c>
      <c r="BH223" s="8" t="str">
        <f t="shared" si="403"/>
        <v/>
      </c>
      <c r="BI223" s="8" t="str">
        <f t="shared" si="404"/>
        <v/>
      </c>
      <c r="BJ223" s="8" t="str">
        <f t="shared" si="405"/>
        <v/>
      </c>
      <c r="BK223" s="8" t="str">
        <f t="shared" si="406"/>
        <v/>
      </c>
      <c r="BL223" s="8" t="str">
        <f t="shared" si="407"/>
        <v/>
      </c>
      <c r="BM223" s="8" t="str">
        <f t="shared" si="408"/>
        <v/>
      </c>
      <c r="BN223" s="8" t="str">
        <f t="shared" si="409"/>
        <v/>
      </c>
      <c r="BO223" s="8" t="str">
        <f t="shared" si="410"/>
        <v/>
      </c>
      <c r="BP223" s="8" t="str">
        <f t="shared" si="411"/>
        <v/>
      </c>
      <c r="BQ223" s="8" t="str">
        <f t="shared" si="412"/>
        <v/>
      </c>
      <c r="BR223" s="8" t="str">
        <f t="shared" si="413"/>
        <v/>
      </c>
      <c r="BS223" s="8" t="str">
        <f t="shared" si="414"/>
        <v/>
      </c>
      <c r="BT223" s="8" t="str">
        <f t="shared" si="415"/>
        <v/>
      </c>
      <c r="BU223" s="8" t="str">
        <f t="shared" si="416"/>
        <v/>
      </c>
      <c r="BV223" s="8" t="str">
        <f t="shared" si="417"/>
        <v/>
      </c>
      <c r="BW223" s="8" t="str">
        <f t="shared" si="418"/>
        <v/>
      </c>
      <c r="BX223" s="8" t="str">
        <f t="shared" si="419"/>
        <v/>
      </c>
      <c r="BY223" s="8" t="str">
        <f t="shared" si="420"/>
        <v/>
      </c>
      <c r="BZ223" s="8" t="str">
        <f t="shared" si="421"/>
        <v/>
      </c>
      <c r="CA223" s="8" t="str">
        <f t="shared" si="422"/>
        <v/>
      </c>
      <c r="CK223" s="8" t="s">
        <v>206</v>
      </c>
      <c r="CL223" s="8" t="s">
        <v>33</v>
      </c>
      <c r="DI223" s="8" t="s">
        <v>3386</v>
      </c>
    </row>
    <row r="224" spans="29:114" x14ac:dyDescent="0.2">
      <c r="AC224" s="8" t="s">
        <v>5550</v>
      </c>
      <c r="AD224" s="8" t="s">
        <v>6048</v>
      </c>
      <c r="AE224" s="8" t="str">
        <f t="shared" si="374"/>
        <v/>
      </c>
      <c r="AF224" s="8" t="str">
        <f t="shared" si="375"/>
        <v/>
      </c>
      <c r="AG224" s="8" t="str">
        <f t="shared" si="376"/>
        <v/>
      </c>
      <c r="AH224" s="8" t="str">
        <f t="shared" si="377"/>
        <v/>
      </c>
      <c r="AI224" s="8" t="str">
        <f t="shared" si="378"/>
        <v/>
      </c>
      <c r="AJ224" s="8" t="str">
        <f t="shared" si="379"/>
        <v/>
      </c>
      <c r="AK224" s="8" t="str">
        <f t="shared" si="380"/>
        <v/>
      </c>
      <c r="AL224" s="8" t="str">
        <f t="shared" si="381"/>
        <v/>
      </c>
      <c r="AM224" s="8" t="str">
        <f t="shared" si="382"/>
        <v/>
      </c>
      <c r="AN224" s="8" t="str">
        <f t="shared" si="383"/>
        <v/>
      </c>
      <c r="AO224" s="8" t="str">
        <f t="shared" si="384"/>
        <v/>
      </c>
      <c r="AP224" s="8" t="str">
        <f t="shared" si="385"/>
        <v/>
      </c>
      <c r="AQ224" s="8" t="str">
        <f t="shared" si="386"/>
        <v/>
      </c>
      <c r="AR224" s="8" t="str">
        <f t="shared" si="387"/>
        <v/>
      </c>
      <c r="AS224" s="8" t="str">
        <f t="shared" si="388"/>
        <v/>
      </c>
      <c r="AT224" s="8" t="str">
        <f t="shared" si="389"/>
        <v/>
      </c>
      <c r="AU224" s="8" t="str">
        <f t="shared" si="390"/>
        <v/>
      </c>
      <c r="AV224" s="8" t="str">
        <f t="shared" si="391"/>
        <v/>
      </c>
      <c r="AW224" s="8" t="str">
        <f t="shared" si="392"/>
        <v/>
      </c>
      <c r="AX224" s="8" t="str">
        <f t="shared" si="393"/>
        <v/>
      </c>
      <c r="AY224" s="8" t="str">
        <f t="shared" si="394"/>
        <v/>
      </c>
      <c r="AZ224" s="8" t="str">
        <f t="shared" si="395"/>
        <v/>
      </c>
      <c r="BA224" s="8" t="str">
        <f t="shared" si="396"/>
        <v/>
      </c>
      <c r="BB224" s="8" t="str">
        <f t="shared" si="397"/>
        <v/>
      </c>
      <c r="BC224" s="8" t="str">
        <f t="shared" si="398"/>
        <v/>
      </c>
      <c r="BD224" s="8" t="str">
        <f t="shared" si="399"/>
        <v/>
      </c>
      <c r="BE224" s="8" t="str">
        <f t="shared" si="400"/>
        <v/>
      </c>
      <c r="BF224" s="8" t="str">
        <f t="shared" si="401"/>
        <v/>
      </c>
      <c r="BG224" s="8" t="str">
        <f t="shared" si="402"/>
        <v/>
      </c>
      <c r="BH224" s="8" t="str">
        <f t="shared" si="403"/>
        <v/>
      </c>
      <c r="BI224" s="8" t="str">
        <f t="shared" si="404"/>
        <v/>
      </c>
      <c r="BJ224" s="8" t="str">
        <f t="shared" si="405"/>
        <v/>
      </c>
      <c r="BK224" s="8" t="str">
        <f t="shared" si="406"/>
        <v/>
      </c>
      <c r="BL224" s="8" t="str">
        <f t="shared" si="407"/>
        <v/>
      </c>
      <c r="BM224" s="8" t="str">
        <f t="shared" si="408"/>
        <v/>
      </c>
      <c r="BN224" s="8" t="str">
        <f t="shared" si="409"/>
        <v/>
      </c>
      <c r="BO224" s="8" t="str">
        <f t="shared" si="410"/>
        <v/>
      </c>
      <c r="BP224" s="8" t="str">
        <f t="shared" si="411"/>
        <v/>
      </c>
      <c r="BQ224" s="8" t="str">
        <f t="shared" si="412"/>
        <v/>
      </c>
      <c r="BR224" s="8" t="str">
        <f t="shared" si="413"/>
        <v/>
      </c>
      <c r="BS224" s="8" t="str">
        <f t="shared" si="414"/>
        <v/>
      </c>
      <c r="BT224" s="8" t="str">
        <f t="shared" si="415"/>
        <v/>
      </c>
      <c r="BU224" s="8" t="str">
        <f t="shared" si="416"/>
        <v/>
      </c>
      <c r="BV224" s="8" t="str">
        <f t="shared" si="417"/>
        <v/>
      </c>
      <c r="BW224" s="8" t="str">
        <f t="shared" si="418"/>
        <v/>
      </c>
      <c r="BX224" s="8" t="str">
        <f t="shared" si="419"/>
        <v/>
      </c>
      <c r="BY224" s="8" t="str">
        <f t="shared" si="420"/>
        <v/>
      </c>
      <c r="BZ224" s="8" t="str">
        <f t="shared" si="421"/>
        <v/>
      </c>
      <c r="CA224" s="8" t="str">
        <f t="shared" si="422"/>
        <v/>
      </c>
      <c r="CK224" s="8" t="s">
        <v>207</v>
      </c>
      <c r="CL224" s="8" t="s">
        <v>33</v>
      </c>
      <c r="DI224" s="8" t="s">
        <v>3387</v>
      </c>
    </row>
    <row r="225" spans="29:114" x14ac:dyDescent="0.2">
      <c r="AC225" s="8" t="s">
        <v>5426</v>
      </c>
      <c r="AD225" s="8" t="s">
        <v>6049</v>
      </c>
      <c r="AE225" s="8" t="str">
        <f t="shared" si="374"/>
        <v/>
      </c>
      <c r="AF225" s="8" t="str">
        <f t="shared" si="375"/>
        <v/>
      </c>
      <c r="AG225" s="8" t="str">
        <f t="shared" si="376"/>
        <v/>
      </c>
      <c r="AH225" s="8" t="str">
        <f t="shared" si="377"/>
        <v/>
      </c>
      <c r="AI225" s="8" t="str">
        <f t="shared" si="378"/>
        <v/>
      </c>
      <c r="AJ225" s="8" t="str">
        <f t="shared" si="379"/>
        <v/>
      </c>
      <c r="AK225" s="8" t="str">
        <f t="shared" si="380"/>
        <v/>
      </c>
      <c r="AL225" s="8" t="str">
        <f t="shared" si="381"/>
        <v/>
      </c>
      <c r="AM225" s="8" t="str">
        <f t="shared" si="382"/>
        <v/>
      </c>
      <c r="AN225" s="8" t="str">
        <f t="shared" si="383"/>
        <v/>
      </c>
      <c r="AO225" s="8" t="str">
        <f t="shared" si="384"/>
        <v/>
      </c>
      <c r="AP225" s="8" t="str">
        <f t="shared" si="385"/>
        <v/>
      </c>
      <c r="AQ225" s="8" t="str">
        <f t="shared" si="386"/>
        <v/>
      </c>
      <c r="AR225" s="8" t="str">
        <f t="shared" si="387"/>
        <v/>
      </c>
      <c r="AS225" s="8" t="str">
        <f t="shared" si="388"/>
        <v/>
      </c>
      <c r="AT225" s="8" t="str">
        <f t="shared" si="389"/>
        <v/>
      </c>
      <c r="AU225" s="8" t="str">
        <f t="shared" si="390"/>
        <v/>
      </c>
      <c r="AV225" s="8" t="str">
        <f t="shared" si="391"/>
        <v/>
      </c>
      <c r="AW225" s="8" t="str">
        <f t="shared" si="392"/>
        <v/>
      </c>
      <c r="AX225" s="8" t="str">
        <f t="shared" si="393"/>
        <v/>
      </c>
      <c r="AY225" s="8" t="str">
        <f t="shared" si="394"/>
        <v/>
      </c>
      <c r="AZ225" s="8" t="str">
        <f t="shared" si="395"/>
        <v/>
      </c>
      <c r="BA225" s="8" t="str">
        <f t="shared" si="396"/>
        <v/>
      </c>
      <c r="BB225" s="8" t="str">
        <f t="shared" si="397"/>
        <v/>
      </c>
      <c r="BC225" s="8" t="str">
        <f t="shared" si="398"/>
        <v/>
      </c>
      <c r="BD225" s="8" t="str">
        <f t="shared" si="399"/>
        <v/>
      </c>
      <c r="BE225" s="8" t="str">
        <f t="shared" si="400"/>
        <v/>
      </c>
      <c r="BF225" s="8" t="str">
        <f t="shared" si="401"/>
        <v/>
      </c>
      <c r="BG225" s="8" t="str">
        <f t="shared" si="402"/>
        <v/>
      </c>
      <c r="BH225" s="8" t="str">
        <f t="shared" si="403"/>
        <v/>
      </c>
      <c r="BI225" s="8" t="str">
        <f t="shared" si="404"/>
        <v/>
      </c>
      <c r="BJ225" s="8" t="str">
        <f t="shared" si="405"/>
        <v/>
      </c>
      <c r="BK225" s="8" t="str">
        <f t="shared" si="406"/>
        <v/>
      </c>
      <c r="BL225" s="8" t="str">
        <f t="shared" si="407"/>
        <v/>
      </c>
      <c r="BM225" s="8" t="str">
        <f t="shared" si="408"/>
        <v/>
      </c>
      <c r="BN225" s="8" t="str">
        <f t="shared" si="409"/>
        <v/>
      </c>
      <c r="BO225" s="8" t="str">
        <f t="shared" si="410"/>
        <v/>
      </c>
      <c r="BP225" s="8" t="str">
        <f t="shared" si="411"/>
        <v/>
      </c>
      <c r="BQ225" s="8" t="str">
        <f t="shared" si="412"/>
        <v/>
      </c>
      <c r="BR225" s="8" t="str">
        <f t="shared" si="413"/>
        <v/>
      </c>
      <c r="BS225" s="8" t="str">
        <f t="shared" si="414"/>
        <v/>
      </c>
      <c r="BT225" s="8" t="str">
        <f t="shared" si="415"/>
        <v/>
      </c>
      <c r="BU225" s="8" t="str">
        <f t="shared" si="416"/>
        <v/>
      </c>
      <c r="BV225" s="8" t="str">
        <f t="shared" si="417"/>
        <v/>
      </c>
      <c r="BW225" s="8" t="str">
        <f t="shared" si="418"/>
        <v/>
      </c>
      <c r="BX225" s="8" t="str">
        <f t="shared" si="419"/>
        <v/>
      </c>
      <c r="BY225" s="8" t="str">
        <f t="shared" si="420"/>
        <v/>
      </c>
      <c r="BZ225" s="8" t="str">
        <f t="shared" si="421"/>
        <v/>
      </c>
      <c r="CA225" s="8" t="str">
        <f t="shared" si="422"/>
        <v/>
      </c>
      <c r="CK225" s="8" t="s">
        <v>208</v>
      </c>
      <c r="CL225" s="8" t="s">
        <v>33</v>
      </c>
      <c r="DI225" s="8" t="s">
        <v>3388</v>
      </c>
    </row>
    <row r="226" spans="29:114" x14ac:dyDescent="0.2">
      <c r="AC226" s="8" t="s">
        <v>5393</v>
      </c>
      <c r="AD226" s="8" t="s">
        <v>6050</v>
      </c>
      <c r="AE226" s="8" t="str">
        <f t="shared" si="374"/>
        <v/>
      </c>
      <c r="AF226" s="8" t="str">
        <f t="shared" si="375"/>
        <v/>
      </c>
      <c r="AG226" s="8" t="str">
        <f t="shared" si="376"/>
        <v/>
      </c>
      <c r="AH226" s="8" t="str">
        <f t="shared" si="377"/>
        <v/>
      </c>
      <c r="AI226" s="8" t="str">
        <f t="shared" si="378"/>
        <v/>
      </c>
      <c r="AJ226" s="8" t="str">
        <f t="shared" si="379"/>
        <v/>
      </c>
      <c r="AK226" s="8" t="str">
        <f t="shared" si="380"/>
        <v/>
      </c>
      <c r="AL226" s="8" t="str">
        <f t="shared" si="381"/>
        <v/>
      </c>
      <c r="AM226" s="8" t="str">
        <f t="shared" si="382"/>
        <v/>
      </c>
      <c r="AN226" s="8" t="str">
        <f t="shared" si="383"/>
        <v/>
      </c>
      <c r="AO226" s="8" t="str">
        <f t="shared" si="384"/>
        <v/>
      </c>
      <c r="AP226" s="8" t="str">
        <f t="shared" si="385"/>
        <v/>
      </c>
      <c r="AQ226" s="8" t="str">
        <f t="shared" si="386"/>
        <v/>
      </c>
      <c r="AR226" s="8" t="str">
        <f t="shared" si="387"/>
        <v/>
      </c>
      <c r="AS226" s="8" t="str">
        <f t="shared" si="388"/>
        <v/>
      </c>
      <c r="AT226" s="8" t="str">
        <f t="shared" si="389"/>
        <v/>
      </c>
      <c r="AU226" s="8" t="str">
        <f t="shared" si="390"/>
        <v/>
      </c>
      <c r="AV226" s="8" t="str">
        <f t="shared" si="391"/>
        <v/>
      </c>
      <c r="AW226" s="8" t="str">
        <f t="shared" si="392"/>
        <v/>
      </c>
      <c r="AX226" s="8" t="str">
        <f t="shared" si="393"/>
        <v/>
      </c>
      <c r="AY226" s="8" t="str">
        <f t="shared" si="394"/>
        <v/>
      </c>
      <c r="AZ226" s="8" t="str">
        <f t="shared" si="395"/>
        <v/>
      </c>
      <c r="BA226" s="8" t="str">
        <f t="shared" si="396"/>
        <v/>
      </c>
      <c r="BB226" s="8" t="str">
        <f t="shared" si="397"/>
        <v/>
      </c>
      <c r="BC226" s="8" t="str">
        <f t="shared" si="398"/>
        <v/>
      </c>
      <c r="BD226" s="8" t="str">
        <f t="shared" si="399"/>
        <v/>
      </c>
      <c r="BE226" s="8" t="str">
        <f t="shared" si="400"/>
        <v/>
      </c>
      <c r="BF226" s="8" t="str">
        <f t="shared" si="401"/>
        <v/>
      </c>
      <c r="BG226" s="8" t="str">
        <f t="shared" si="402"/>
        <v/>
      </c>
      <c r="BH226" s="8" t="str">
        <f t="shared" si="403"/>
        <v/>
      </c>
      <c r="BI226" s="8" t="str">
        <f t="shared" si="404"/>
        <v/>
      </c>
      <c r="BJ226" s="8" t="str">
        <f t="shared" si="405"/>
        <v/>
      </c>
      <c r="BK226" s="8" t="str">
        <f t="shared" si="406"/>
        <v/>
      </c>
      <c r="BL226" s="8" t="str">
        <f t="shared" si="407"/>
        <v/>
      </c>
      <c r="BM226" s="8" t="str">
        <f t="shared" si="408"/>
        <v/>
      </c>
      <c r="BN226" s="8" t="str">
        <f t="shared" si="409"/>
        <v/>
      </c>
      <c r="BO226" s="8" t="str">
        <f t="shared" si="410"/>
        <v/>
      </c>
      <c r="BP226" s="8" t="str">
        <f t="shared" si="411"/>
        <v/>
      </c>
      <c r="BQ226" s="8" t="str">
        <f t="shared" si="412"/>
        <v/>
      </c>
      <c r="BR226" s="8" t="str">
        <f t="shared" si="413"/>
        <v/>
      </c>
      <c r="BS226" s="8" t="str">
        <f t="shared" si="414"/>
        <v/>
      </c>
      <c r="BT226" s="8" t="str">
        <f t="shared" si="415"/>
        <v/>
      </c>
      <c r="BU226" s="8" t="str">
        <f t="shared" si="416"/>
        <v/>
      </c>
      <c r="BV226" s="8" t="str">
        <f t="shared" si="417"/>
        <v/>
      </c>
      <c r="BW226" s="8" t="str">
        <f t="shared" si="418"/>
        <v/>
      </c>
      <c r="BX226" s="8" t="str">
        <f t="shared" si="419"/>
        <v/>
      </c>
      <c r="BY226" s="8" t="str">
        <f t="shared" si="420"/>
        <v/>
      </c>
      <c r="BZ226" s="8" t="str">
        <f t="shared" si="421"/>
        <v/>
      </c>
      <c r="CA226" s="8" t="str">
        <f t="shared" si="422"/>
        <v/>
      </c>
      <c r="CK226" s="8" t="s">
        <v>209</v>
      </c>
      <c r="CL226" s="8" t="s">
        <v>33</v>
      </c>
      <c r="DI226" s="8" t="s">
        <v>3389</v>
      </c>
    </row>
    <row r="227" spans="29:114" x14ac:dyDescent="0.2">
      <c r="AC227" s="8" t="s">
        <v>4906</v>
      </c>
      <c r="AD227" s="8" t="s">
        <v>6051</v>
      </c>
      <c r="AE227" s="8" t="str">
        <f t="shared" si="374"/>
        <v/>
      </c>
      <c r="AF227" s="8" t="str">
        <f t="shared" si="375"/>
        <v/>
      </c>
      <c r="AG227" s="8" t="str">
        <f t="shared" si="376"/>
        <v/>
      </c>
      <c r="AH227" s="8" t="str">
        <f t="shared" si="377"/>
        <v/>
      </c>
      <c r="AI227" s="8" t="str">
        <f t="shared" si="378"/>
        <v/>
      </c>
      <c r="AJ227" s="8" t="str">
        <f t="shared" si="379"/>
        <v/>
      </c>
      <c r="AK227" s="8" t="str">
        <f t="shared" si="380"/>
        <v/>
      </c>
      <c r="AL227" s="8" t="str">
        <f t="shared" si="381"/>
        <v/>
      </c>
      <c r="AM227" s="8" t="str">
        <f t="shared" si="382"/>
        <v/>
      </c>
      <c r="AN227" s="8" t="str">
        <f t="shared" si="383"/>
        <v/>
      </c>
      <c r="AO227" s="8" t="str">
        <f t="shared" si="384"/>
        <v/>
      </c>
      <c r="AP227" s="8" t="str">
        <f t="shared" si="385"/>
        <v/>
      </c>
      <c r="AQ227" s="8" t="str">
        <f t="shared" si="386"/>
        <v/>
      </c>
      <c r="AR227" s="8" t="str">
        <f t="shared" si="387"/>
        <v/>
      </c>
      <c r="AS227" s="8" t="str">
        <f t="shared" si="388"/>
        <v/>
      </c>
      <c r="AT227" s="8" t="str">
        <f t="shared" si="389"/>
        <v/>
      </c>
      <c r="AU227" s="8" t="str">
        <f t="shared" si="390"/>
        <v/>
      </c>
      <c r="AV227" s="8" t="str">
        <f t="shared" si="391"/>
        <v/>
      </c>
      <c r="AW227" s="8" t="str">
        <f t="shared" si="392"/>
        <v/>
      </c>
      <c r="AX227" s="8" t="str">
        <f t="shared" si="393"/>
        <v/>
      </c>
      <c r="AY227" s="8" t="str">
        <f t="shared" si="394"/>
        <v/>
      </c>
      <c r="AZ227" s="8" t="str">
        <f t="shared" si="395"/>
        <v/>
      </c>
      <c r="BA227" s="8" t="str">
        <f t="shared" si="396"/>
        <v/>
      </c>
      <c r="BB227" s="8" t="str">
        <f t="shared" si="397"/>
        <v/>
      </c>
      <c r="BC227" s="8" t="str">
        <f t="shared" si="398"/>
        <v/>
      </c>
      <c r="BD227" s="8" t="str">
        <f t="shared" si="399"/>
        <v/>
      </c>
      <c r="BE227" s="8" t="str">
        <f t="shared" si="400"/>
        <v/>
      </c>
      <c r="BF227" s="8" t="str">
        <f t="shared" si="401"/>
        <v/>
      </c>
      <c r="BG227" s="8" t="str">
        <f t="shared" si="402"/>
        <v/>
      </c>
      <c r="BH227" s="8" t="str">
        <f t="shared" si="403"/>
        <v/>
      </c>
      <c r="BI227" s="8" t="str">
        <f t="shared" si="404"/>
        <v/>
      </c>
      <c r="BJ227" s="8" t="str">
        <f t="shared" si="405"/>
        <v/>
      </c>
      <c r="BK227" s="8" t="str">
        <f t="shared" si="406"/>
        <v/>
      </c>
      <c r="BL227" s="8" t="str">
        <f t="shared" si="407"/>
        <v/>
      </c>
      <c r="BM227" s="8" t="str">
        <f t="shared" si="408"/>
        <v/>
      </c>
      <c r="BN227" s="8" t="str">
        <f t="shared" si="409"/>
        <v/>
      </c>
      <c r="BO227" s="8" t="str">
        <f t="shared" si="410"/>
        <v/>
      </c>
      <c r="BP227" s="8" t="str">
        <f t="shared" si="411"/>
        <v/>
      </c>
      <c r="BQ227" s="8" t="str">
        <f t="shared" si="412"/>
        <v/>
      </c>
      <c r="BR227" s="8" t="str">
        <f t="shared" si="413"/>
        <v/>
      </c>
      <c r="BS227" s="8" t="str">
        <f t="shared" si="414"/>
        <v/>
      </c>
      <c r="BT227" s="8" t="str">
        <f t="shared" si="415"/>
        <v/>
      </c>
      <c r="BU227" s="8" t="str">
        <f t="shared" si="416"/>
        <v/>
      </c>
      <c r="BV227" s="8" t="str">
        <f t="shared" si="417"/>
        <v/>
      </c>
      <c r="BW227" s="8" t="str">
        <f t="shared" si="418"/>
        <v/>
      </c>
      <c r="BX227" s="8" t="str">
        <f t="shared" si="419"/>
        <v/>
      </c>
      <c r="BY227" s="8" t="str">
        <f t="shared" si="420"/>
        <v/>
      </c>
      <c r="BZ227" s="8" t="str">
        <f t="shared" si="421"/>
        <v/>
      </c>
      <c r="CA227" s="8" t="str">
        <f t="shared" si="422"/>
        <v/>
      </c>
      <c r="CK227" s="8" t="s">
        <v>210</v>
      </c>
      <c r="CL227" s="8" t="s">
        <v>33</v>
      </c>
      <c r="DI227" s="8" t="s">
        <v>3390</v>
      </c>
    </row>
    <row r="228" spans="29:114" x14ac:dyDescent="0.2">
      <c r="AC228" s="8" t="s">
        <v>5366</v>
      </c>
      <c r="AD228" s="8" t="s">
        <v>6052</v>
      </c>
      <c r="AE228" s="8" t="str">
        <f t="shared" si="374"/>
        <v/>
      </c>
      <c r="AF228" s="8" t="str">
        <f t="shared" si="375"/>
        <v/>
      </c>
      <c r="AG228" s="8" t="str">
        <f t="shared" si="376"/>
        <v/>
      </c>
      <c r="AH228" s="8" t="str">
        <f t="shared" si="377"/>
        <v/>
      </c>
      <c r="AI228" s="8" t="str">
        <f t="shared" si="378"/>
        <v/>
      </c>
      <c r="AJ228" s="8" t="str">
        <f t="shared" si="379"/>
        <v/>
      </c>
      <c r="AK228" s="8" t="str">
        <f t="shared" si="380"/>
        <v/>
      </c>
      <c r="AL228" s="8" t="str">
        <f t="shared" si="381"/>
        <v/>
      </c>
      <c r="AM228" s="8" t="str">
        <f t="shared" si="382"/>
        <v/>
      </c>
      <c r="AN228" s="8" t="str">
        <f t="shared" si="383"/>
        <v/>
      </c>
      <c r="AO228" s="8" t="str">
        <f t="shared" si="384"/>
        <v/>
      </c>
      <c r="AP228" s="8" t="str">
        <f t="shared" si="385"/>
        <v/>
      </c>
      <c r="AQ228" s="8" t="str">
        <f t="shared" si="386"/>
        <v/>
      </c>
      <c r="AR228" s="8" t="str">
        <f t="shared" si="387"/>
        <v/>
      </c>
      <c r="AS228" s="8" t="str">
        <f t="shared" si="388"/>
        <v/>
      </c>
      <c r="AT228" s="8" t="str">
        <f t="shared" si="389"/>
        <v/>
      </c>
      <c r="AU228" s="8" t="str">
        <f t="shared" si="390"/>
        <v/>
      </c>
      <c r="AV228" s="8" t="str">
        <f t="shared" si="391"/>
        <v/>
      </c>
      <c r="AW228" s="8" t="str">
        <f t="shared" si="392"/>
        <v/>
      </c>
      <c r="AX228" s="8" t="str">
        <f t="shared" si="393"/>
        <v/>
      </c>
      <c r="AY228" s="8" t="str">
        <f t="shared" si="394"/>
        <v/>
      </c>
      <c r="AZ228" s="8" t="str">
        <f t="shared" si="395"/>
        <v/>
      </c>
      <c r="BA228" s="8" t="str">
        <f t="shared" si="396"/>
        <v/>
      </c>
      <c r="BB228" s="8" t="str">
        <f t="shared" si="397"/>
        <v/>
      </c>
      <c r="BC228" s="8" t="str">
        <f t="shared" si="398"/>
        <v/>
      </c>
      <c r="BD228" s="8" t="str">
        <f t="shared" si="399"/>
        <v/>
      </c>
      <c r="BE228" s="8" t="str">
        <f t="shared" si="400"/>
        <v/>
      </c>
      <c r="BF228" s="8" t="str">
        <f t="shared" si="401"/>
        <v/>
      </c>
      <c r="BG228" s="8" t="str">
        <f t="shared" si="402"/>
        <v/>
      </c>
      <c r="BH228" s="8" t="str">
        <f t="shared" si="403"/>
        <v/>
      </c>
      <c r="BI228" s="8" t="str">
        <f t="shared" si="404"/>
        <v/>
      </c>
      <c r="BJ228" s="8" t="str">
        <f t="shared" si="405"/>
        <v/>
      </c>
      <c r="BK228" s="8" t="str">
        <f t="shared" si="406"/>
        <v/>
      </c>
      <c r="BL228" s="8" t="str">
        <f t="shared" si="407"/>
        <v/>
      </c>
      <c r="BM228" s="8" t="str">
        <f t="shared" si="408"/>
        <v/>
      </c>
      <c r="BN228" s="8" t="str">
        <f t="shared" si="409"/>
        <v/>
      </c>
      <c r="BO228" s="8" t="str">
        <f t="shared" si="410"/>
        <v/>
      </c>
      <c r="BP228" s="8" t="str">
        <f t="shared" si="411"/>
        <v/>
      </c>
      <c r="BQ228" s="8" t="str">
        <f t="shared" si="412"/>
        <v/>
      </c>
      <c r="BR228" s="8" t="str">
        <f t="shared" si="413"/>
        <v/>
      </c>
      <c r="BS228" s="8" t="str">
        <f t="shared" si="414"/>
        <v/>
      </c>
      <c r="BT228" s="8" t="str">
        <f t="shared" si="415"/>
        <v/>
      </c>
      <c r="BU228" s="8" t="str">
        <f t="shared" si="416"/>
        <v/>
      </c>
      <c r="BV228" s="8" t="str">
        <f t="shared" si="417"/>
        <v/>
      </c>
      <c r="BW228" s="8" t="str">
        <f t="shared" si="418"/>
        <v/>
      </c>
      <c r="BX228" s="8" t="str">
        <f t="shared" si="419"/>
        <v/>
      </c>
      <c r="BY228" s="8" t="str">
        <f t="shared" si="420"/>
        <v/>
      </c>
      <c r="BZ228" s="8" t="str">
        <f t="shared" si="421"/>
        <v/>
      </c>
      <c r="CA228" s="8" t="str">
        <f t="shared" si="422"/>
        <v/>
      </c>
      <c r="CK228" s="8" t="s">
        <v>211</v>
      </c>
      <c r="CL228" s="8" t="s">
        <v>33</v>
      </c>
      <c r="DI228" s="8" t="s">
        <v>3391</v>
      </c>
    </row>
    <row r="229" spans="29:114" x14ac:dyDescent="0.2">
      <c r="AC229" s="8" t="s">
        <v>5367</v>
      </c>
      <c r="AD229" s="8" t="s">
        <v>6053</v>
      </c>
      <c r="AE229" s="8" t="str">
        <f t="shared" si="374"/>
        <v/>
      </c>
      <c r="AF229" s="8" t="str">
        <f t="shared" si="375"/>
        <v/>
      </c>
      <c r="AG229" s="8" t="str">
        <f t="shared" si="376"/>
        <v/>
      </c>
      <c r="AH229" s="8" t="str">
        <f t="shared" si="377"/>
        <v/>
      </c>
      <c r="AI229" s="8" t="str">
        <f t="shared" si="378"/>
        <v/>
      </c>
      <c r="AJ229" s="8" t="str">
        <f t="shared" si="379"/>
        <v/>
      </c>
      <c r="AK229" s="8" t="str">
        <f t="shared" si="380"/>
        <v/>
      </c>
      <c r="AL229" s="8" t="str">
        <f t="shared" si="381"/>
        <v/>
      </c>
      <c r="AM229" s="8" t="str">
        <f t="shared" si="382"/>
        <v/>
      </c>
      <c r="AN229" s="8" t="str">
        <f t="shared" si="383"/>
        <v/>
      </c>
      <c r="AO229" s="8" t="str">
        <f t="shared" si="384"/>
        <v/>
      </c>
      <c r="AP229" s="8" t="str">
        <f t="shared" si="385"/>
        <v/>
      </c>
      <c r="AQ229" s="8" t="str">
        <f t="shared" si="386"/>
        <v/>
      </c>
      <c r="AR229" s="8" t="str">
        <f t="shared" si="387"/>
        <v/>
      </c>
      <c r="AS229" s="8" t="str">
        <f t="shared" si="388"/>
        <v/>
      </c>
      <c r="AT229" s="8" t="str">
        <f t="shared" si="389"/>
        <v/>
      </c>
      <c r="AU229" s="8" t="str">
        <f t="shared" si="390"/>
        <v/>
      </c>
      <c r="AV229" s="8" t="str">
        <f t="shared" si="391"/>
        <v/>
      </c>
      <c r="AW229" s="8" t="str">
        <f t="shared" si="392"/>
        <v/>
      </c>
      <c r="AX229" s="8" t="str">
        <f t="shared" si="393"/>
        <v/>
      </c>
      <c r="AY229" s="8" t="str">
        <f t="shared" si="394"/>
        <v/>
      </c>
      <c r="AZ229" s="8" t="str">
        <f t="shared" si="395"/>
        <v/>
      </c>
      <c r="BA229" s="8" t="str">
        <f t="shared" si="396"/>
        <v/>
      </c>
      <c r="BB229" s="8" t="str">
        <f t="shared" si="397"/>
        <v/>
      </c>
      <c r="BC229" s="8" t="str">
        <f t="shared" si="398"/>
        <v/>
      </c>
      <c r="BD229" s="8" t="str">
        <f t="shared" si="399"/>
        <v/>
      </c>
      <c r="BE229" s="8" t="str">
        <f t="shared" si="400"/>
        <v/>
      </c>
      <c r="BF229" s="8" t="str">
        <f t="shared" si="401"/>
        <v/>
      </c>
      <c r="BG229" s="8" t="str">
        <f t="shared" si="402"/>
        <v/>
      </c>
      <c r="BH229" s="8" t="str">
        <f t="shared" si="403"/>
        <v/>
      </c>
      <c r="BI229" s="8" t="str">
        <f t="shared" si="404"/>
        <v/>
      </c>
      <c r="BJ229" s="8" t="str">
        <f t="shared" si="405"/>
        <v/>
      </c>
      <c r="BK229" s="8" t="str">
        <f t="shared" si="406"/>
        <v/>
      </c>
      <c r="BL229" s="8" t="str">
        <f t="shared" si="407"/>
        <v/>
      </c>
      <c r="BM229" s="8" t="str">
        <f t="shared" si="408"/>
        <v/>
      </c>
      <c r="BN229" s="8" t="str">
        <f t="shared" si="409"/>
        <v/>
      </c>
      <c r="BO229" s="8" t="str">
        <f t="shared" si="410"/>
        <v/>
      </c>
      <c r="BP229" s="8" t="str">
        <f t="shared" si="411"/>
        <v/>
      </c>
      <c r="BQ229" s="8" t="str">
        <f t="shared" si="412"/>
        <v/>
      </c>
      <c r="BR229" s="8" t="str">
        <f t="shared" si="413"/>
        <v/>
      </c>
      <c r="BS229" s="8" t="str">
        <f t="shared" si="414"/>
        <v/>
      </c>
      <c r="BT229" s="8" t="str">
        <f t="shared" si="415"/>
        <v/>
      </c>
      <c r="BU229" s="8" t="str">
        <f t="shared" si="416"/>
        <v/>
      </c>
      <c r="BV229" s="8" t="str">
        <f t="shared" si="417"/>
        <v/>
      </c>
      <c r="BW229" s="8" t="str">
        <f t="shared" si="418"/>
        <v/>
      </c>
      <c r="BX229" s="8" t="str">
        <f t="shared" si="419"/>
        <v/>
      </c>
      <c r="BY229" s="8" t="str">
        <f t="shared" si="420"/>
        <v/>
      </c>
      <c r="BZ229" s="8" t="str">
        <f t="shared" si="421"/>
        <v/>
      </c>
      <c r="CA229" s="8" t="str">
        <f t="shared" si="422"/>
        <v/>
      </c>
      <c r="CK229" s="8" t="s">
        <v>212</v>
      </c>
      <c r="CL229" s="8" t="s">
        <v>33</v>
      </c>
      <c r="DI229" s="8" t="s">
        <v>3392</v>
      </c>
    </row>
    <row r="230" spans="29:114" x14ac:dyDescent="0.2">
      <c r="AC230" s="8" t="s">
        <v>5384</v>
      </c>
      <c r="AD230" s="8" t="s">
        <v>6054</v>
      </c>
      <c r="AE230" s="8" t="str">
        <f t="shared" si="374"/>
        <v/>
      </c>
      <c r="AF230" s="8" t="str">
        <f t="shared" si="375"/>
        <v/>
      </c>
      <c r="AG230" s="8" t="str">
        <f t="shared" si="376"/>
        <v/>
      </c>
      <c r="AH230" s="8" t="str">
        <f t="shared" si="377"/>
        <v/>
      </c>
      <c r="AI230" s="8" t="str">
        <f t="shared" si="378"/>
        <v/>
      </c>
      <c r="AJ230" s="8" t="str">
        <f t="shared" si="379"/>
        <v/>
      </c>
      <c r="AK230" s="8" t="str">
        <f t="shared" si="380"/>
        <v/>
      </c>
      <c r="AL230" s="8" t="str">
        <f t="shared" si="381"/>
        <v/>
      </c>
      <c r="AM230" s="8" t="str">
        <f t="shared" si="382"/>
        <v/>
      </c>
      <c r="AN230" s="8" t="str">
        <f t="shared" si="383"/>
        <v/>
      </c>
      <c r="AO230" s="8" t="str">
        <f t="shared" si="384"/>
        <v/>
      </c>
      <c r="AP230" s="8" t="str">
        <f t="shared" si="385"/>
        <v/>
      </c>
      <c r="AQ230" s="8" t="str">
        <f t="shared" si="386"/>
        <v/>
      </c>
      <c r="AR230" s="8" t="str">
        <f t="shared" si="387"/>
        <v/>
      </c>
      <c r="AS230" s="8" t="str">
        <f t="shared" si="388"/>
        <v/>
      </c>
      <c r="AT230" s="8" t="str">
        <f t="shared" si="389"/>
        <v/>
      </c>
      <c r="AU230" s="8" t="str">
        <f t="shared" si="390"/>
        <v/>
      </c>
      <c r="AV230" s="8" t="str">
        <f t="shared" si="391"/>
        <v/>
      </c>
      <c r="AW230" s="8" t="str">
        <f t="shared" si="392"/>
        <v/>
      </c>
      <c r="AX230" s="8" t="str">
        <f t="shared" si="393"/>
        <v/>
      </c>
      <c r="AY230" s="8" t="str">
        <f t="shared" si="394"/>
        <v/>
      </c>
      <c r="AZ230" s="8" t="str">
        <f t="shared" si="395"/>
        <v/>
      </c>
      <c r="BA230" s="8" t="str">
        <f t="shared" si="396"/>
        <v/>
      </c>
      <c r="BB230" s="8" t="str">
        <f t="shared" si="397"/>
        <v/>
      </c>
      <c r="BC230" s="8" t="str">
        <f t="shared" si="398"/>
        <v/>
      </c>
      <c r="BD230" s="8" t="str">
        <f t="shared" si="399"/>
        <v/>
      </c>
      <c r="BE230" s="8" t="str">
        <f t="shared" si="400"/>
        <v/>
      </c>
      <c r="BF230" s="8" t="str">
        <f t="shared" si="401"/>
        <v/>
      </c>
      <c r="BG230" s="8" t="str">
        <f t="shared" si="402"/>
        <v/>
      </c>
      <c r="BH230" s="8" t="str">
        <f t="shared" si="403"/>
        <v/>
      </c>
      <c r="BI230" s="8" t="str">
        <f t="shared" si="404"/>
        <v/>
      </c>
      <c r="BJ230" s="8" t="str">
        <f t="shared" si="405"/>
        <v/>
      </c>
      <c r="BK230" s="8" t="str">
        <f t="shared" si="406"/>
        <v/>
      </c>
      <c r="BL230" s="8" t="str">
        <f t="shared" si="407"/>
        <v/>
      </c>
      <c r="BM230" s="8" t="str">
        <f t="shared" si="408"/>
        <v/>
      </c>
      <c r="BN230" s="8" t="str">
        <f t="shared" si="409"/>
        <v/>
      </c>
      <c r="BO230" s="8" t="str">
        <f t="shared" si="410"/>
        <v/>
      </c>
      <c r="BP230" s="8" t="str">
        <f t="shared" si="411"/>
        <v/>
      </c>
      <c r="BQ230" s="8" t="str">
        <f t="shared" si="412"/>
        <v/>
      </c>
      <c r="BR230" s="8" t="str">
        <f t="shared" si="413"/>
        <v/>
      </c>
      <c r="BS230" s="8" t="str">
        <f t="shared" si="414"/>
        <v/>
      </c>
      <c r="BT230" s="8" t="str">
        <f t="shared" si="415"/>
        <v/>
      </c>
      <c r="BU230" s="8" t="str">
        <f t="shared" si="416"/>
        <v/>
      </c>
      <c r="BV230" s="8" t="str">
        <f t="shared" si="417"/>
        <v/>
      </c>
      <c r="BW230" s="8" t="str">
        <f t="shared" si="418"/>
        <v/>
      </c>
      <c r="BX230" s="8" t="str">
        <f t="shared" si="419"/>
        <v/>
      </c>
      <c r="BY230" s="8" t="str">
        <f t="shared" si="420"/>
        <v/>
      </c>
      <c r="BZ230" s="8" t="str">
        <f t="shared" si="421"/>
        <v/>
      </c>
      <c r="CA230" s="8" t="str">
        <f t="shared" si="422"/>
        <v/>
      </c>
      <c r="CK230" s="8" t="s">
        <v>213</v>
      </c>
      <c r="CL230" s="8" t="s">
        <v>33</v>
      </c>
      <c r="DI230" s="8" t="s">
        <v>3393</v>
      </c>
    </row>
    <row r="231" spans="29:114" x14ac:dyDescent="0.2">
      <c r="AC231" s="8" t="s">
        <v>5735</v>
      </c>
      <c r="AD231" s="8" t="s">
        <v>6055</v>
      </c>
      <c r="AE231" s="8" t="str">
        <f t="shared" si="374"/>
        <v/>
      </c>
      <c r="AF231" s="8" t="str">
        <f t="shared" si="375"/>
        <v/>
      </c>
      <c r="AG231" s="8" t="str">
        <f t="shared" si="376"/>
        <v/>
      </c>
      <c r="AH231" s="8" t="str">
        <f t="shared" si="377"/>
        <v/>
      </c>
      <c r="AI231" s="8" t="str">
        <f t="shared" si="378"/>
        <v/>
      </c>
      <c r="AJ231" s="8" t="str">
        <f t="shared" si="379"/>
        <v/>
      </c>
      <c r="AK231" s="8" t="str">
        <f t="shared" si="380"/>
        <v/>
      </c>
      <c r="AL231" s="8" t="str">
        <f t="shared" si="381"/>
        <v/>
      </c>
      <c r="AM231" s="8" t="str">
        <f t="shared" si="382"/>
        <v/>
      </c>
      <c r="AN231" s="8" t="str">
        <f t="shared" si="383"/>
        <v/>
      </c>
      <c r="AO231" s="8" t="str">
        <f t="shared" si="384"/>
        <v/>
      </c>
      <c r="AP231" s="8" t="str">
        <f t="shared" si="385"/>
        <v/>
      </c>
      <c r="AQ231" s="8" t="str">
        <f t="shared" si="386"/>
        <v/>
      </c>
      <c r="AR231" s="8" t="str">
        <f t="shared" si="387"/>
        <v/>
      </c>
      <c r="AS231" s="8" t="str">
        <f t="shared" si="388"/>
        <v/>
      </c>
      <c r="AT231" s="8" t="str">
        <f t="shared" si="389"/>
        <v/>
      </c>
      <c r="AU231" s="8" t="str">
        <f t="shared" si="390"/>
        <v/>
      </c>
      <c r="AV231" s="8" t="str">
        <f t="shared" si="391"/>
        <v/>
      </c>
      <c r="AW231" s="8" t="str">
        <f t="shared" si="392"/>
        <v/>
      </c>
      <c r="AX231" s="8" t="str">
        <f t="shared" si="393"/>
        <v/>
      </c>
      <c r="AY231" s="8" t="str">
        <f t="shared" si="394"/>
        <v/>
      </c>
      <c r="AZ231" s="8" t="str">
        <f t="shared" si="395"/>
        <v/>
      </c>
      <c r="BA231" s="8" t="str">
        <f t="shared" si="396"/>
        <v/>
      </c>
      <c r="BB231" s="8" t="str">
        <f t="shared" si="397"/>
        <v/>
      </c>
      <c r="BC231" s="8" t="str">
        <f t="shared" si="398"/>
        <v/>
      </c>
      <c r="BD231" s="8" t="str">
        <f t="shared" si="399"/>
        <v/>
      </c>
      <c r="BE231" s="8" t="str">
        <f t="shared" si="400"/>
        <v/>
      </c>
      <c r="BF231" s="8" t="str">
        <f t="shared" si="401"/>
        <v/>
      </c>
      <c r="BG231" s="8" t="str">
        <f t="shared" si="402"/>
        <v/>
      </c>
      <c r="BH231" s="8" t="str">
        <f t="shared" si="403"/>
        <v/>
      </c>
      <c r="BI231" s="8" t="str">
        <f t="shared" si="404"/>
        <v/>
      </c>
      <c r="BJ231" s="8" t="str">
        <f t="shared" si="405"/>
        <v/>
      </c>
      <c r="BK231" s="8" t="str">
        <f t="shared" si="406"/>
        <v/>
      </c>
      <c r="BL231" s="8" t="str">
        <f t="shared" si="407"/>
        <v/>
      </c>
      <c r="BM231" s="8" t="str">
        <f t="shared" si="408"/>
        <v/>
      </c>
      <c r="BN231" s="8" t="str">
        <f t="shared" si="409"/>
        <v/>
      </c>
      <c r="BO231" s="8" t="str">
        <f t="shared" si="410"/>
        <v/>
      </c>
      <c r="BP231" s="8" t="str">
        <f t="shared" si="411"/>
        <v/>
      </c>
      <c r="BQ231" s="8" t="str">
        <f t="shared" si="412"/>
        <v/>
      </c>
      <c r="BR231" s="8" t="str">
        <f t="shared" si="413"/>
        <v/>
      </c>
      <c r="BS231" s="8" t="str">
        <f t="shared" si="414"/>
        <v/>
      </c>
      <c r="BT231" s="8" t="str">
        <f t="shared" si="415"/>
        <v/>
      </c>
      <c r="BU231" s="8" t="str">
        <f t="shared" si="416"/>
        <v/>
      </c>
      <c r="BV231" s="8" t="str">
        <f t="shared" si="417"/>
        <v/>
      </c>
      <c r="BW231" s="8" t="str">
        <f t="shared" si="418"/>
        <v/>
      </c>
      <c r="BX231" s="8" t="str">
        <f t="shared" si="419"/>
        <v/>
      </c>
      <c r="BY231" s="8" t="str">
        <f t="shared" si="420"/>
        <v/>
      </c>
      <c r="BZ231" s="8" t="str">
        <f t="shared" si="421"/>
        <v/>
      </c>
      <c r="CA231" s="8" t="str">
        <f t="shared" si="422"/>
        <v/>
      </c>
      <c r="CK231" s="8" t="s">
        <v>214</v>
      </c>
      <c r="CL231" s="8" t="s">
        <v>33</v>
      </c>
      <c r="DI231" s="8" t="s">
        <v>3394</v>
      </c>
    </row>
    <row r="232" spans="29:114" x14ac:dyDescent="0.2">
      <c r="AC232" s="8" t="s">
        <v>5794</v>
      </c>
      <c r="AD232" s="8" t="s">
        <v>6056</v>
      </c>
      <c r="AE232" s="8" t="str">
        <f t="shared" si="374"/>
        <v/>
      </c>
      <c r="AF232" s="8" t="str">
        <f t="shared" si="375"/>
        <v/>
      </c>
      <c r="AG232" s="8" t="str">
        <f t="shared" si="376"/>
        <v/>
      </c>
      <c r="AH232" s="8" t="str">
        <f t="shared" si="377"/>
        <v/>
      </c>
      <c r="AI232" s="8" t="str">
        <f t="shared" si="378"/>
        <v/>
      </c>
      <c r="AJ232" s="8" t="str">
        <f t="shared" si="379"/>
        <v/>
      </c>
      <c r="AK232" s="8" t="str">
        <f t="shared" si="380"/>
        <v/>
      </c>
      <c r="AL232" s="8" t="str">
        <f t="shared" si="381"/>
        <v/>
      </c>
      <c r="AM232" s="8" t="str">
        <f t="shared" si="382"/>
        <v/>
      </c>
      <c r="AN232" s="8" t="str">
        <f t="shared" si="383"/>
        <v/>
      </c>
      <c r="AO232" s="8" t="str">
        <f t="shared" si="384"/>
        <v/>
      </c>
      <c r="AP232" s="8" t="str">
        <f t="shared" si="385"/>
        <v/>
      </c>
      <c r="AQ232" s="8" t="str">
        <f t="shared" si="386"/>
        <v/>
      </c>
      <c r="AR232" s="8" t="str">
        <f t="shared" si="387"/>
        <v/>
      </c>
      <c r="AS232" s="8" t="str">
        <f t="shared" si="388"/>
        <v/>
      </c>
      <c r="AT232" s="8" t="str">
        <f t="shared" si="389"/>
        <v/>
      </c>
      <c r="AU232" s="8" t="str">
        <f t="shared" si="390"/>
        <v/>
      </c>
      <c r="AV232" s="8" t="str">
        <f t="shared" si="391"/>
        <v/>
      </c>
      <c r="AW232" s="8" t="str">
        <f t="shared" si="392"/>
        <v/>
      </c>
      <c r="AX232" s="8" t="str">
        <f t="shared" si="393"/>
        <v/>
      </c>
      <c r="AY232" s="8" t="str">
        <f t="shared" si="394"/>
        <v/>
      </c>
      <c r="AZ232" s="8" t="str">
        <f t="shared" si="395"/>
        <v/>
      </c>
      <c r="BA232" s="8" t="str">
        <f t="shared" si="396"/>
        <v/>
      </c>
      <c r="BB232" s="8" t="str">
        <f t="shared" si="397"/>
        <v/>
      </c>
      <c r="BC232" s="8" t="str">
        <f t="shared" si="398"/>
        <v/>
      </c>
      <c r="BD232" s="8" t="str">
        <f t="shared" si="399"/>
        <v/>
      </c>
      <c r="BE232" s="8" t="str">
        <f t="shared" si="400"/>
        <v/>
      </c>
      <c r="BF232" s="8" t="str">
        <f t="shared" si="401"/>
        <v/>
      </c>
      <c r="BG232" s="8" t="str">
        <f t="shared" si="402"/>
        <v/>
      </c>
      <c r="BH232" s="8" t="str">
        <f t="shared" si="403"/>
        <v/>
      </c>
      <c r="BI232" s="8" t="str">
        <f t="shared" si="404"/>
        <v/>
      </c>
      <c r="BJ232" s="8" t="str">
        <f t="shared" si="405"/>
        <v/>
      </c>
      <c r="BK232" s="8" t="str">
        <f t="shared" si="406"/>
        <v/>
      </c>
      <c r="BL232" s="8" t="str">
        <f t="shared" si="407"/>
        <v/>
      </c>
      <c r="BM232" s="8" t="str">
        <f t="shared" si="408"/>
        <v/>
      </c>
      <c r="BN232" s="8" t="str">
        <f t="shared" si="409"/>
        <v/>
      </c>
      <c r="BO232" s="8" t="str">
        <f t="shared" si="410"/>
        <v/>
      </c>
      <c r="BP232" s="8" t="str">
        <f t="shared" si="411"/>
        <v/>
      </c>
      <c r="BQ232" s="8" t="str">
        <f t="shared" si="412"/>
        <v/>
      </c>
      <c r="BR232" s="8" t="str">
        <f t="shared" si="413"/>
        <v/>
      </c>
      <c r="BS232" s="8" t="str">
        <f t="shared" si="414"/>
        <v/>
      </c>
      <c r="BT232" s="8" t="str">
        <f t="shared" si="415"/>
        <v/>
      </c>
      <c r="BU232" s="8" t="str">
        <f t="shared" si="416"/>
        <v/>
      </c>
      <c r="BV232" s="8" t="str">
        <f t="shared" si="417"/>
        <v/>
      </c>
      <c r="BW232" s="8" t="str">
        <f t="shared" si="418"/>
        <v/>
      </c>
      <c r="BX232" s="8" t="str">
        <f t="shared" si="419"/>
        <v/>
      </c>
      <c r="BY232" s="8" t="str">
        <f t="shared" si="420"/>
        <v/>
      </c>
      <c r="BZ232" s="8" t="str">
        <f t="shared" si="421"/>
        <v/>
      </c>
      <c r="CA232" s="8" t="str">
        <f t="shared" si="422"/>
        <v/>
      </c>
      <c r="CK232" s="8" t="s">
        <v>215</v>
      </c>
      <c r="CL232" s="8" t="s">
        <v>33</v>
      </c>
      <c r="DI232" s="8" t="s">
        <v>3395</v>
      </c>
    </row>
    <row r="233" spans="29:114" x14ac:dyDescent="0.2">
      <c r="AC233" s="8" t="s">
        <v>5795</v>
      </c>
      <c r="AD233" s="8" t="s">
        <v>6057</v>
      </c>
      <c r="AE233" s="8" t="str">
        <f t="shared" si="374"/>
        <v/>
      </c>
      <c r="AF233" s="8" t="str">
        <f t="shared" si="375"/>
        <v/>
      </c>
      <c r="AG233" s="8" t="str">
        <f t="shared" si="376"/>
        <v/>
      </c>
      <c r="AH233" s="8" t="str">
        <f t="shared" si="377"/>
        <v/>
      </c>
      <c r="AI233" s="8" t="str">
        <f t="shared" si="378"/>
        <v/>
      </c>
      <c r="AJ233" s="8" t="str">
        <f t="shared" si="379"/>
        <v/>
      </c>
      <c r="AK233" s="8" t="str">
        <f t="shared" si="380"/>
        <v/>
      </c>
      <c r="AL233" s="8" t="str">
        <f t="shared" si="381"/>
        <v/>
      </c>
      <c r="AM233" s="8" t="str">
        <f t="shared" si="382"/>
        <v/>
      </c>
      <c r="AN233" s="8" t="str">
        <f t="shared" si="383"/>
        <v/>
      </c>
      <c r="AO233" s="8" t="str">
        <f t="shared" si="384"/>
        <v/>
      </c>
      <c r="AP233" s="8" t="str">
        <f t="shared" si="385"/>
        <v/>
      </c>
      <c r="AQ233" s="8" t="str">
        <f t="shared" si="386"/>
        <v/>
      </c>
      <c r="AR233" s="8" t="str">
        <f t="shared" si="387"/>
        <v/>
      </c>
      <c r="AS233" s="8" t="str">
        <f t="shared" si="388"/>
        <v/>
      </c>
      <c r="AT233" s="8" t="str">
        <f t="shared" si="389"/>
        <v/>
      </c>
      <c r="AU233" s="8" t="str">
        <f t="shared" si="390"/>
        <v/>
      </c>
      <c r="AV233" s="8" t="str">
        <f t="shared" si="391"/>
        <v/>
      </c>
      <c r="AW233" s="8" t="str">
        <f t="shared" si="392"/>
        <v/>
      </c>
      <c r="AX233" s="8" t="str">
        <f t="shared" si="393"/>
        <v/>
      </c>
      <c r="AY233" s="8" t="str">
        <f t="shared" si="394"/>
        <v/>
      </c>
      <c r="AZ233" s="8" t="str">
        <f t="shared" si="395"/>
        <v/>
      </c>
      <c r="BA233" s="8" t="str">
        <f t="shared" si="396"/>
        <v/>
      </c>
      <c r="BB233" s="8" t="str">
        <f t="shared" si="397"/>
        <v/>
      </c>
      <c r="BC233" s="8" t="str">
        <f t="shared" si="398"/>
        <v/>
      </c>
      <c r="BD233" s="8" t="str">
        <f t="shared" si="399"/>
        <v/>
      </c>
      <c r="BE233" s="8" t="str">
        <f t="shared" si="400"/>
        <v/>
      </c>
      <c r="BF233" s="8" t="str">
        <f t="shared" si="401"/>
        <v/>
      </c>
      <c r="BG233" s="8" t="str">
        <f t="shared" si="402"/>
        <v/>
      </c>
      <c r="BH233" s="8" t="str">
        <f t="shared" si="403"/>
        <v/>
      </c>
      <c r="BI233" s="8" t="str">
        <f t="shared" si="404"/>
        <v/>
      </c>
      <c r="BJ233" s="8" t="str">
        <f t="shared" si="405"/>
        <v/>
      </c>
      <c r="BK233" s="8" t="str">
        <f t="shared" si="406"/>
        <v/>
      </c>
      <c r="BL233" s="8" t="str">
        <f t="shared" si="407"/>
        <v/>
      </c>
      <c r="BM233" s="8" t="str">
        <f t="shared" si="408"/>
        <v/>
      </c>
      <c r="BN233" s="8" t="str">
        <f t="shared" si="409"/>
        <v/>
      </c>
      <c r="BO233" s="8" t="str">
        <f t="shared" si="410"/>
        <v/>
      </c>
      <c r="BP233" s="8" t="str">
        <f t="shared" si="411"/>
        <v/>
      </c>
      <c r="BQ233" s="8" t="str">
        <f t="shared" si="412"/>
        <v/>
      </c>
      <c r="BR233" s="8" t="str">
        <f t="shared" si="413"/>
        <v/>
      </c>
      <c r="BS233" s="8" t="str">
        <f t="shared" si="414"/>
        <v/>
      </c>
      <c r="BT233" s="8" t="str">
        <f t="shared" si="415"/>
        <v/>
      </c>
      <c r="BU233" s="8" t="str">
        <f t="shared" si="416"/>
        <v/>
      </c>
      <c r="BV233" s="8" t="str">
        <f t="shared" si="417"/>
        <v/>
      </c>
      <c r="BW233" s="8" t="str">
        <f t="shared" si="418"/>
        <v/>
      </c>
      <c r="BX233" s="8" t="str">
        <f t="shared" si="419"/>
        <v/>
      </c>
      <c r="BY233" s="8" t="str">
        <f t="shared" si="420"/>
        <v/>
      </c>
      <c r="BZ233" s="8" t="str">
        <f t="shared" si="421"/>
        <v/>
      </c>
      <c r="CA233" s="8" t="str">
        <f t="shared" si="422"/>
        <v/>
      </c>
      <c r="CK233" s="8" t="s">
        <v>216</v>
      </c>
      <c r="CL233" s="8" t="s">
        <v>31</v>
      </c>
      <c r="DI233" s="8" t="s">
        <v>3396</v>
      </c>
      <c r="DJ233" s="8" t="s">
        <v>3185</v>
      </c>
    </row>
    <row r="234" spans="29:114" x14ac:dyDescent="0.2">
      <c r="AC234" s="8" t="s">
        <v>5796</v>
      </c>
      <c r="AD234" s="8" t="s">
        <v>6058</v>
      </c>
      <c r="AE234" s="8" t="str">
        <f t="shared" si="374"/>
        <v/>
      </c>
      <c r="AF234" s="8" t="str">
        <f t="shared" si="375"/>
        <v/>
      </c>
      <c r="AG234" s="8" t="str">
        <f t="shared" si="376"/>
        <v/>
      </c>
      <c r="AH234" s="8" t="str">
        <f t="shared" si="377"/>
        <v/>
      </c>
      <c r="AI234" s="8" t="str">
        <f t="shared" si="378"/>
        <v/>
      </c>
      <c r="AJ234" s="8" t="str">
        <f t="shared" si="379"/>
        <v/>
      </c>
      <c r="AK234" s="8" t="str">
        <f t="shared" si="380"/>
        <v/>
      </c>
      <c r="AL234" s="8" t="str">
        <f t="shared" si="381"/>
        <v/>
      </c>
      <c r="AM234" s="8" t="str">
        <f t="shared" si="382"/>
        <v/>
      </c>
      <c r="AN234" s="8" t="str">
        <f t="shared" si="383"/>
        <v/>
      </c>
      <c r="AO234" s="8" t="str">
        <f t="shared" si="384"/>
        <v/>
      </c>
      <c r="AP234" s="8" t="str">
        <f t="shared" si="385"/>
        <v/>
      </c>
      <c r="AQ234" s="8" t="str">
        <f t="shared" si="386"/>
        <v/>
      </c>
      <c r="AR234" s="8" t="str">
        <f t="shared" si="387"/>
        <v/>
      </c>
      <c r="AS234" s="8" t="str">
        <f t="shared" si="388"/>
        <v/>
      </c>
      <c r="AT234" s="8" t="str">
        <f t="shared" si="389"/>
        <v/>
      </c>
      <c r="AU234" s="8" t="str">
        <f t="shared" si="390"/>
        <v/>
      </c>
      <c r="AV234" s="8" t="str">
        <f t="shared" si="391"/>
        <v/>
      </c>
      <c r="AW234" s="8" t="str">
        <f t="shared" si="392"/>
        <v/>
      </c>
      <c r="AX234" s="8" t="str">
        <f t="shared" si="393"/>
        <v/>
      </c>
      <c r="AY234" s="8" t="str">
        <f t="shared" si="394"/>
        <v/>
      </c>
      <c r="AZ234" s="8" t="str">
        <f t="shared" si="395"/>
        <v/>
      </c>
      <c r="BA234" s="8" t="str">
        <f t="shared" si="396"/>
        <v/>
      </c>
      <c r="BB234" s="8" t="str">
        <f t="shared" si="397"/>
        <v/>
      </c>
      <c r="BC234" s="8" t="str">
        <f t="shared" si="398"/>
        <v/>
      </c>
      <c r="BD234" s="8" t="str">
        <f t="shared" si="399"/>
        <v/>
      </c>
      <c r="BE234" s="8" t="str">
        <f t="shared" si="400"/>
        <v/>
      </c>
      <c r="BF234" s="8" t="str">
        <f t="shared" si="401"/>
        <v/>
      </c>
      <c r="BG234" s="8" t="str">
        <f t="shared" si="402"/>
        <v/>
      </c>
      <c r="BH234" s="8" t="str">
        <f t="shared" si="403"/>
        <v/>
      </c>
      <c r="BI234" s="8" t="str">
        <f t="shared" si="404"/>
        <v/>
      </c>
      <c r="BJ234" s="8" t="str">
        <f t="shared" si="405"/>
        <v/>
      </c>
      <c r="BK234" s="8" t="str">
        <f t="shared" si="406"/>
        <v/>
      </c>
      <c r="BL234" s="8" t="str">
        <f t="shared" si="407"/>
        <v/>
      </c>
      <c r="BM234" s="8" t="str">
        <f t="shared" si="408"/>
        <v/>
      </c>
      <c r="BN234" s="8" t="str">
        <f t="shared" si="409"/>
        <v/>
      </c>
      <c r="BO234" s="8" t="str">
        <f t="shared" si="410"/>
        <v/>
      </c>
      <c r="BP234" s="8" t="str">
        <f t="shared" si="411"/>
        <v/>
      </c>
      <c r="BQ234" s="8" t="str">
        <f t="shared" si="412"/>
        <v/>
      </c>
      <c r="BR234" s="8" t="str">
        <f t="shared" si="413"/>
        <v/>
      </c>
      <c r="BS234" s="8" t="str">
        <f t="shared" si="414"/>
        <v/>
      </c>
      <c r="BT234" s="8" t="str">
        <f t="shared" si="415"/>
        <v/>
      </c>
      <c r="BU234" s="8" t="str">
        <f t="shared" si="416"/>
        <v/>
      </c>
      <c r="BV234" s="8" t="str">
        <f t="shared" si="417"/>
        <v/>
      </c>
      <c r="BW234" s="8" t="str">
        <f t="shared" si="418"/>
        <v/>
      </c>
      <c r="BX234" s="8" t="str">
        <f t="shared" si="419"/>
        <v/>
      </c>
      <c r="BY234" s="8" t="str">
        <f t="shared" si="420"/>
        <v/>
      </c>
      <c r="BZ234" s="8" t="str">
        <f t="shared" si="421"/>
        <v/>
      </c>
      <c r="CA234" s="8" t="str">
        <f t="shared" si="422"/>
        <v/>
      </c>
      <c r="CK234" s="8" t="s">
        <v>217</v>
      </c>
      <c r="CL234" s="8" t="s">
        <v>48</v>
      </c>
      <c r="DI234" s="8" t="s">
        <v>3397</v>
      </c>
      <c r="DJ234" s="8" t="s">
        <v>3376</v>
      </c>
    </row>
    <row r="235" spans="29:114" x14ac:dyDescent="0.2">
      <c r="AC235" s="8" t="s">
        <v>5768</v>
      </c>
      <c r="AD235" s="8" t="s">
        <v>6059</v>
      </c>
      <c r="AE235" s="8" t="str">
        <f t="shared" si="374"/>
        <v/>
      </c>
      <c r="AF235" s="8" t="str">
        <f t="shared" si="375"/>
        <v/>
      </c>
      <c r="AG235" s="8" t="str">
        <f t="shared" si="376"/>
        <v/>
      </c>
      <c r="AH235" s="8" t="str">
        <f t="shared" si="377"/>
        <v/>
      </c>
      <c r="AI235" s="8" t="str">
        <f t="shared" si="378"/>
        <v/>
      </c>
      <c r="AJ235" s="8" t="str">
        <f t="shared" si="379"/>
        <v/>
      </c>
      <c r="AK235" s="8" t="str">
        <f t="shared" si="380"/>
        <v/>
      </c>
      <c r="AL235" s="8" t="str">
        <f t="shared" si="381"/>
        <v/>
      </c>
      <c r="AM235" s="8" t="str">
        <f t="shared" si="382"/>
        <v/>
      </c>
      <c r="AN235" s="8" t="str">
        <f t="shared" si="383"/>
        <v/>
      </c>
      <c r="AO235" s="8" t="str">
        <f t="shared" si="384"/>
        <v/>
      </c>
      <c r="AP235" s="8" t="str">
        <f t="shared" si="385"/>
        <v/>
      </c>
      <c r="AQ235" s="8" t="str">
        <f t="shared" si="386"/>
        <v/>
      </c>
      <c r="AR235" s="8" t="str">
        <f t="shared" si="387"/>
        <v/>
      </c>
      <c r="AS235" s="8" t="str">
        <f t="shared" si="388"/>
        <v/>
      </c>
      <c r="AT235" s="8" t="str">
        <f t="shared" si="389"/>
        <v/>
      </c>
      <c r="AU235" s="8" t="str">
        <f t="shared" si="390"/>
        <v/>
      </c>
      <c r="AV235" s="8" t="str">
        <f t="shared" si="391"/>
        <v/>
      </c>
      <c r="AW235" s="8" t="str">
        <f t="shared" si="392"/>
        <v/>
      </c>
      <c r="AX235" s="8" t="str">
        <f t="shared" si="393"/>
        <v/>
      </c>
      <c r="AY235" s="8" t="str">
        <f t="shared" si="394"/>
        <v/>
      </c>
      <c r="AZ235" s="8" t="str">
        <f t="shared" si="395"/>
        <v/>
      </c>
      <c r="BA235" s="8" t="str">
        <f t="shared" si="396"/>
        <v/>
      </c>
      <c r="BB235" s="8" t="str">
        <f t="shared" si="397"/>
        <v/>
      </c>
      <c r="BC235" s="8" t="str">
        <f t="shared" si="398"/>
        <v/>
      </c>
      <c r="BD235" s="8" t="str">
        <f t="shared" si="399"/>
        <v/>
      </c>
      <c r="BE235" s="8" t="str">
        <f t="shared" si="400"/>
        <v/>
      </c>
      <c r="BF235" s="8" t="str">
        <f t="shared" si="401"/>
        <v/>
      </c>
      <c r="BG235" s="8" t="str">
        <f t="shared" si="402"/>
        <v/>
      </c>
      <c r="BH235" s="8" t="str">
        <f t="shared" si="403"/>
        <v/>
      </c>
      <c r="BI235" s="8" t="str">
        <f t="shared" si="404"/>
        <v/>
      </c>
      <c r="BJ235" s="8" t="str">
        <f t="shared" si="405"/>
        <v/>
      </c>
      <c r="BK235" s="8" t="str">
        <f t="shared" si="406"/>
        <v/>
      </c>
      <c r="BL235" s="8" t="str">
        <f t="shared" si="407"/>
        <v/>
      </c>
      <c r="BM235" s="8" t="str">
        <f t="shared" si="408"/>
        <v/>
      </c>
      <c r="BN235" s="8" t="str">
        <f t="shared" si="409"/>
        <v/>
      </c>
      <c r="BO235" s="8" t="str">
        <f t="shared" si="410"/>
        <v/>
      </c>
      <c r="BP235" s="8" t="str">
        <f t="shared" si="411"/>
        <v/>
      </c>
      <c r="BQ235" s="8" t="str">
        <f t="shared" si="412"/>
        <v/>
      </c>
      <c r="BR235" s="8" t="str">
        <f t="shared" si="413"/>
        <v/>
      </c>
      <c r="BS235" s="8" t="str">
        <f t="shared" si="414"/>
        <v/>
      </c>
      <c r="BT235" s="8" t="str">
        <f t="shared" si="415"/>
        <v/>
      </c>
      <c r="BU235" s="8" t="str">
        <f t="shared" si="416"/>
        <v/>
      </c>
      <c r="BV235" s="8" t="str">
        <f t="shared" si="417"/>
        <v/>
      </c>
      <c r="BW235" s="8" t="str">
        <f t="shared" si="418"/>
        <v/>
      </c>
      <c r="BX235" s="8" t="str">
        <f t="shared" si="419"/>
        <v/>
      </c>
      <c r="BY235" s="8" t="str">
        <f t="shared" si="420"/>
        <v/>
      </c>
      <c r="BZ235" s="8" t="str">
        <f t="shared" si="421"/>
        <v/>
      </c>
      <c r="CA235" s="8" t="str">
        <f t="shared" si="422"/>
        <v/>
      </c>
      <c r="CK235" s="8" t="s">
        <v>219</v>
      </c>
      <c r="CL235" s="8" t="s">
        <v>220</v>
      </c>
      <c r="DI235" s="8" t="s">
        <v>3398</v>
      </c>
      <c r="DJ235" s="8" t="s">
        <v>3399</v>
      </c>
    </row>
    <row r="236" spans="29:114" x14ac:dyDescent="0.2">
      <c r="AC236" s="8" t="s">
        <v>5464</v>
      </c>
      <c r="AD236" s="8" t="s">
        <v>6060</v>
      </c>
      <c r="AE236" s="8" t="str">
        <f t="shared" si="374"/>
        <v/>
      </c>
      <c r="AF236" s="8" t="str">
        <f t="shared" si="375"/>
        <v/>
      </c>
      <c r="AG236" s="8" t="str">
        <f t="shared" si="376"/>
        <v/>
      </c>
      <c r="AH236" s="8" t="str">
        <f t="shared" si="377"/>
        <v/>
      </c>
      <c r="AI236" s="8" t="str">
        <f t="shared" si="378"/>
        <v/>
      </c>
      <c r="AJ236" s="8" t="str">
        <f t="shared" si="379"/>
        <v/>
      </c>
      <c r="AK236" s="8" t="str">
        <f t="shared" si="380"/>
        <v/>
      </c>
      <c r="AL236" s="8" t="str">
        <f t="shared" si="381"/>
        <v/>
      </c>
      <c r="AM236" s="8" t="str">
        <f t="shared" si="382"/>
        <v/>
      </c>
      <c r="AN236" s="8" t="str">
        <f t="shared" si="383"/>
        <v/>
      </c>
      <c r="AO236" s="8" t="str">
        <f t="shared" si="384"/>
        <v/>
      </c>
      <c r="AP236" s="8" t="str">
        <f t="shared" si="385"/>
        <v/>
      </c>
      <c r="AQ236" s="8" t="str">
        <f t="shared" si="386"/>
        <v/>
      </c>
      <c r="AR236" s="8" t="str">
        <f t="shared" si="387"/>
        <v/>
      </c>
      <c r="AS236" s="8" t="str">
        <f t="shared" si="388"/>
        <v/>
      </c>
      <c r="AT236" s="8" t="str">
        <f t="shared" si="389"/>
        <v/>
      </c>
      <c r="AU236" s="8" t="str">
        <f t="shared" si="390"/>
        <v/>
      </c>
      <c r="AV236" s="8" t="str">
        <f t="shared" si="391"/>
        <v/>
      </c>
      <c r="AW236" s="8" t="str">
        <f t="shared" si="392"/>
        <v/>
      </c>
      <c r="AX236" s="8" t="str">
        <f t="shared" si="393"/>
        <v/>
      </c>
      <c r="AY236" s="8" t="str">
        <f t="shared" si="394"/>
        <v/>
      </c>
      <c r="AZ236" s="8" t="str">
        <f t="shared" si="395"/>
        <v/>
      </c>
      <c r="BA236" s="8" t="str">
        <f t="shared" si="396"/>
        <v/>
      </c>
      <c r="BB236" s="8" t="str">
        <f t="shared" si="397"/>
        <v/>
      </c>
      <c r="BC236" s="8" t="str">
        <f t="shared" si="398"/>
        <v/>
      </c>
      <c r="BD236" s="8" t="str">
        <f t="shared" si="399"/>
        <v/>
      </c>
      <c r="BE236" s="8" t="str">
        <f t="shared" si="400"/>
        <v/>
      </c>
      <c r="BF236" s="8" t="str">
        <f t="shared" si="401"/>
        <v/>
      </c>
      <c r="BG236" s="8" t="str">
        <f t="shared" si="402"/>
        <v/>
      </c>
      <c r="BH236" s="8" t="str">
        <f t="shared" si="403"/>
        <v/>
      </c>
      <c r="BI236" s="8" t="str">
        <f t="shared" si="404"/>
        <v/>
      </c>
      <c r="BJ236" s="8" t="str">
        <f t="shared" si="405"/>
        <v/>
      </c>
      <c r="BK236" s="8" t="str">
        <f t="shared" si="406"/>
        <v/>
      </c>
      <c r="BL236" s="8" t="str">
        <f t="shared" si="407"/>
        <v/>
      </c>
      <c r="BM236" s="8" t="str">
        <f t="shared" si="408"/>
        <v/>
      </c>
      <c r="BN236" s="8" t="str">
        <f t="shared" si="409"/>
        <v/>
      </c>
      <c r="BO236" s="8" t="str">
        <f t="shared" si="410"/>
        <v/>
      </c>
      <c r="BP236" s="8" t="str">
        <f t="shared" si="411"/>
        <v/>
      </c>
      <c r="BQ236" s="8" t="str">
        <f t="shared" si="412"/>
        <v/>
      </c>
      <c r="BR236" s="8" t="str">
        <f t="shared" si="413"/>
        <v/>
      </c>
      <c r="BS236" s="8" t="str">
        <f t="shared" si="414"/>
        <v/>
      </c>
      <c r="BT236" s="8" t="str">
        <f t="shared" si="415"/>
        <v/>
      </c>
      <c r="BU236" s="8" t="str">
        <f t="shared" si="416"/>
        <v/>
      </c>
      <c r="BV236" s="8" t="str">
        <f t="shared" si="417"/>
        <v/>
      </c>
      <c r="BW236" s="8" t="str">
        <f t="shared" si="418"/>
        <v/>
      </c>
      <c r="BX236" s="8" t="str">
        <f t="shared" si="419"/>
        <v/>
      </c>
      <c r="BY236" s="8" t="str">
        <f t="shared" si="420"/>
        <v/>
      </c>
      <c r="BZ236" s="8" t="str">
        <f t="shared" si="421"/>
        <v/>
      </c>
      <c r="CA236" s="8" t="str">
        <f t="shared" si="422"/>
        <v/>
      </c>
      <c r="CK236" s="8" t="s">
        <v>221</v>
      </c>
      <c r="CL236" s="8" t="s">
        <v>50</v>
      </c>
      <c r="DI236" s="8" t="s">
        <v>3400</v>
      </c>
      <c r="DJ236" s="8" t="s">
        <v>3253</v>
      </c>
    </row>
    <row r="237" spans="29:114" x14ac:dyDescent="0.2">
      <c r="AC237" s="8" t="s">
        <v>5465</v>
      </c>
      <c r="AD237" s="8" t="s">
        <v>6061</v>
      </c>
      <c r="AE237" s="8" t="str">
        <f t="shared" si="374"/>
        <v/>
      </c>
      <c r="AF237" s="8" t="str">
        <f t="shared" si="375"/>
        <v/>
      </c>
      <c r="AG237" s="8" t="str">
        <f t="shared" si="376"/>
        <v/>
      </c>
      <c r="AH237" s="8" t="str">
        <f t="shared" si="377"/>
        <v/>
      </c>
      <c r="AI237" s="8" t="str">
        <f t="shared" si="378"/>
        <v/>
      </c>
      <c r="AJ237" s="8" t="str">
        <f t="shared" si="379"/>
        <v/>
      </c>
      <c r="AK237" s="8" t="str">
        <f t="shared" si="380"/>
        <v/>
      </c>
      <c r="AL237" s="8" t="str">
        <f t="shared" si="381"/>
        <v/>
      </c>
      <c r="AM237" s="8" t="str">
        <f t="shared" si="382"/>
        <v/>
      </c>
      <c r="AN237" s="8" t="str">
        <f t="shared" si="383"/>
        <v/>
      </c>
      <c r="AO237" s="8" t="str">
        <f t="shared" si="384"/>
        <v/>
      </c>
      <c r="AP237" s="8" t="str">
        <f t="shared" si="385"/>
        <v/>
      </c>
      <c r="AQ237" s="8" t="str">
        <f t="shared" si="386"/>
        <v/>
      </c>
      <c r="AR237" s="8" t="str">
        <f t="shared" si="387"/>
        <v/>
      </c>
      <c r="AS237" s="8" t="str">
        <f t="shared" si="388"/>
        <v/>
      </c>
      <c r="AT237" s="8" t="str">
        <f t="shared" si="389"/>
        <v/>
      </c>
      <c r="AU237" s="8" t="str">
        <f t="shared" si="390"/>
        <v/>
      </c>
      <c r="AV237" s="8" t="str">
        <f t="shared" si="391"/>
        <v/>
      </c>
      <c r="AW237" s="8" t="str">
        <f t="shared" si="392"/>
        <v/>
      </c>
      <c r="AX237" s="8" t="str">
        <f t="shared" si="393"/>
        <v/>
      </c>
      <c r="AY237" s="8" t="str">
        <f t="shared" si="394"/>
        <v/>
      </c>
      <c r="AZ237" s="8" t="str">
        <f t="shared" si="395"/>
        <v/>
      </c>
      <c r="BA237" s="8" t="str">
        <f t="shared" si="396"/>
        <v/>
      </c>
      <c r="BB237" s="8" t="str">
        <f t="shared" si="397"/>
        <v/>
      </c>
      <c r="BC237" s="8" t="str">
        <f t="shared" si="398"/>
        <v/>
      </c>
      <c r="BD237" s="8" t="str">
        <f t="shared" si="399"/>
        <v/>
      </c>
      <c r="BE237" s="8" t="str">
        <f t="shared" si="400"/>
        <v/>
      </c>
      <c r="BF237" s="8" t="str">
        <f t="shared" si="401"/>
        <v/>
      </c>
      <c r="BG237" s="8" t="str">
        <f t="shared" si="402"/>
        <v/>
      </c>
      <c r="BH237" s="8" t="str">
        <f t="shared" si="403"/>
        <v/>
      </c>
      <c r="BI237" s="8" t="str">
        <f t="shared" si="404"/>
        <v/>
      </c>
      <c r="BJ237" s="8" t="str">
        <f t="shared" si="405"/>
        <v/>
      </c>
      <c r="BK237" s="8" t="str">
        <f t="shared" si="406"/>
        <v/>
      </c>
      <c r="BL237" s="8" t="str">
        <f t="shared" si="407"/>
        <v/>
      </c>
      <c r="BM237" s="8" t="str">
        <f t="shared" si="408"/>
        <v/>
      </c>
      <c r="BN237" s="8" t="str">
        <f t="shared" si="409"/>
        <v/>
      </c>
      <c r="BO237" s="8" t="str">
        <f t="shared" si="410"/>
        <v/>
      </c>
      <c r="BP237" s="8" t="str">
        <f t="shared" si="411"/>
        <v/>
      </c>
      <c r="BQ237" s="8" t="str">
        <f t="shared" si="412"/>
        <v/>
      </c>
      <c r="BR237" s="8" t="str">
        <f t="shared" si="413"/>
        <v/>
      </c>
      <c r="BS237" s="8" t="str">
        <f t="shared" si="414"/>
        <v/>
      </c>
      <c r="BT237" s="8" t="str">
        <f t="shared" si="415"/>
        <v/>
      </c>
      <c r="BU237" s="8" t="str">
        <f t="shared" si="416"/>
        <v/>
      </c>
      <c r="BV237" s="8" t="str">
        <f t="shared" si="417"/>
        <v/>
      </c>
      <c r="BW237" s="8" t="str">
        <f t="shared" si="418"/>
        <v/>
      </c>
      <c r="BX237" s="8" t="str">
        <f t="shared" si="419"/>
        <v/>
      </c>
      <c r="BY237" s="8" t="str">
        <f t="shared" si="420"/>
        <v/>
      </c>
      <c r="BZ237" s="8" t="str">
        <f t="shared" si="421"/>
        <v/>
      </c>
      <c r="CA237" s="8" t="str">
        <f t="shared" si="422"/>
        <v/>
      </c>
      <c r="CK237" s="8" t="s">
        <v>222</v>
      </c>
      <c r="CL237" s="8" t="s">
        <v>52</v>
      </c>
      <c r="DI237" s="8" t="s">
        <v>3401</v>
      </c>
    </row>
    <row r="238" spans="29:114" x14ac:dyDescent="0.2">
      <c r="AC238" s="8" t="s">
        <v>5466</v>
      </c>
      <c r="AD238" s="8" t="s">
        <v>6062</v>
      </c>
      <c r="AE238" s="8" t="str">
        <f t="shared" si="374"/>
        <v/>
      </c>
      <c r="AF238" s="8" t="str">
        <f t="shared" si="375"/>
        <v/>
      </c>
      <c r="AG238" s="8" t="str">
        <f t="shared" si="376"/>
        <v/>
      </c>
      <c r="AH238" s="8" t="str">
        <f t="shared" si="377"/>
        <v/>
      </c>
      <c r="AI238" s="8" t="str">
        <f t="shared" si="378"/>
        <v/>
      </c>
      <c r="AJ238" s="8" t="str">
        <f t="shared" si="379"/>
        <v/>
      </c>
      <c r="AK238" s="8" t="str">
        <f t="shared" si="380"/>
        <v/>
      </c>
      <c r="AL238" s="8" t="str">
        <f t="shared" si="381"/>
        <v/>
      </c>
      <c r="AM238" s="8" t="str">
        <f t="shared" si="382"/>
        <v/>
      </c>
      <c r="AN238" s="8" t="str">
        <f t="shared" si="383"/>
        <v/>
      </c>
      <c r="AO238" s="8" t="str">
        <f t="shared" si="384"/>
        <v/>
      </c>
      <c r="AP238" s="8" t="str">
        <f t="shared" si="385"/>
        <v/>
      </c>
      <c r="AQ238" s="8" t="str">
        <f t="shared" si="386"/>
        <v/>
      </c>
      <c r="AR238" s="8" t="str">
        <f t="shared" si="387"/>
        <v/>
      </c>
      <c r="AS238" s="8" t="str">
        <f t="shared" si="388"/>
        <v/>
      </c>
      <c r="AT238" s="8" t="str">
        <f t="shared" si="389"/>
        <v/>
      </c>
      <c r="AU238" s="8" t="str">
        <f t="shared" si="390"/>
        <v/>
      </c>
      <c r="AV238" s="8" t="str">
        <f t="shared" si="391"/>
        <v/>
      </c>
      <c r="AW238" s="8" t="str">
        <f t="shared" si="392"/>
        <v/>
      </c>
      <c r="AX238" s="8" t="str">
        <f t="shared" si="393"/>
        <v/>
      </c>
      <c r="AY238" s="8" t="str">
        <f t="shared" si="394"/>
        <v/>
      </c>
      <c r="AZ238" s="8" t="str">
        <f t="shared" si="395"/>
        <v/>
      </c>
      <c r="BA238" s="8" t="str">
        <f t="shared" si="396"/>
        <v/>
      </c>
      <c r="BB238" s="8" t="str">
        <f t="shared" si="397"/>
        <v/>
      </c>
      <c r="BC238" s="8" t="str">
        <f t="shared" si="398"/>
        <v/>
      </c>
      <c r="BD238" s="8" t="str">
        <f t="shared" si="399"/>
        <v/>
      </c>
      <c r="BE238" s="8" t="str">
        <f t="shared" si="400"/>
        <v/>
      </c>
      <c r="BF238" s="8" t="str">
        <f t="shared" si="401"/>
        <v/>
      </c>
      <c r="BG238" s="8" t="str">
        <f t="shared" si="402"/>
        <v/>
      </c>
      <c r="BH238" s="8" t="str">
        <f t="shared" si="403"/>
        <v/>
      </c>
      <c r="BI238" s="8" t="str">
        <f t="shared" si="404"/>
        <v/>
      </c>
      <c r="BJ238" s="8" t="str">
        <f t="shared" si="405"/>
        <v/>
      </c>
      <c r="BK238" s="8" t="str">
        <f t="shared" si="406"/>
        <v/>
      </c>
      <c r="BL238" s="8" t="str">
        <f t="shared" si="407"/>
        <v/>
      </c>
      <c r="BM238" s="8" t="str">
        <f t="shared" si="408"/>
        <v/>
      </c>
      <c r="BN238" s="8" t="str">
        <f t="shared" si="409"/>
        <v/>
      </c>
      <c r="BO238" s="8" t="str">
        <f t="shared" si="410"/>
        <v/>
      </c>
      <c r="BP238" s="8" t="str">
        <f t="shared" si="411"/>
        <v/>
      </c>
      <c r="BQ238" s="8" t="str">
        <f t="shared" si="412"/>
        <v/>
      </c>
      <c r="BR238" s="8" t="str">
        <f t="shared" si="413"/>
        <v/>
      </c>
      <c r="BS238" s="8" t="str">
        <f t="shared" si="414"/>
        <v/>
      </c>
      <c r="BT238" s="8" t="str">
        <f t="shared" si="415"/>
        <v/>
      </c>
      <c r="BU238" s="8" t="str">
        <f t="shared" si="416"/>
        <v/>
      </c>
      <c r="BV238" s="8" t="str">
        <f t="shared" si="417"/>
        <v/>
      </c>
      <c r="BW238" s="8" t="str">
        <f t="shared" si="418"/>
        <v/>
      </c>
      <c r="BX238" s="8" t="str">
        <f t="shared" si="419"/>
        <v/>
      </c>
      <c r="BY238" s="8" t="str">
        <f t="shared" si="420"/>
        <v/>
      </c>
      <c r="BZ238" s="8" t="str">
        <f t="shared" si="421"/>
        <v/>
      </c>
      <c r="CA238" s="8" t="str">
        <f t="shared" si="422"/>
        <v/>
      </c>
      <c r="CK238" s="8" t="s">
        <v>223</v>
      </c>
      <c r="CL238" s="8" t="s">
        <v>35</v>
      </c>
      <c r="DI238" s="8" t="s">
        <v>3402</v>
      </c>
    </row>
    <row r="239" spans="29:114" x14ac:dyDescent="0.2">
      <c r="AC239" s="8" t="s">
        <v>5467</v>
      </c>
      <c r="AD239" s="8" t="s">
        <v>6063</v>
      </c>
      <c r="AE239" s="8" t="str">
        <f t="shared" si="374"/>
        <v/>
      </c>
      <c r="AF239" s="8" t="str">
        <f t="shared" si="375"/>
        <v/>
      </c>
      <c r="AG239" s="8" t="str">
        <f t="shared" si="376"/>
        <v/>
      </c>
      <c r="AH239" s="8" t="str">
        <f t="shared" si="377"/>
        <v/>
      </c>
      <c r="AI239" s="8" t="str">
        <f t="shared" si="378"/>
        <v/>
      </c>
      <c r="AJ239" s="8" t="str">
        <f t="shared" si="379"/>
        <v/>
      </c>
      <c r="AK239" s="8" t="str">
        <f t="shared" si="380"/>
        <v/>
      </c>
      <c r="AL239" s="8" t="str">
        <f t="shared" si="381"/>
        <v/>
      </c>
      <c r="AM239" s="8" t="str">
        <f t="shared" si="382"/>
        <v/>
      </c>
      <c r="AN239" s="8" t="str">
        <f t="shared" si="383"/>
        <v/>
      </c>
      <c r="AO239" s="8" t="str">
        <f t="shared" si="384"/>
        <v/>
      </c>
      <c r="AP239" s="8" t="str">
        <f t="shared" si="385"/>
        <v/>
      </c>
      <c r="AQ239" s="8" t="str">
        <f t="shared" si="386"/>
        <v/>
      </c>
      <c r="AR239" s="8" t="str">
        <f t="shared" si="387"/>
        <v/>
      </c>
      <c r="AS239" s="8" t="str">
        <f t="shared" si="388"/>
        <v/>
      </c>
      <c r="AT239" s="8" t="str">
        <f t="shared" si="389"/>
        <v/>
      </c>
      <c r="AU239" s="8" t="str">
        <f t="shared" si="390"/>
        <v/>
      </c>
      <c r="AV239" s="8" t="str">
        <f t="shared" si="391"/>
        <v/>
      </c>
      <c r="AW239" s="8" t="str">
        <f t="shared" si="392"/>
        <v/>
      </c>
      <c r="AX239" s="8" t="str">
        <f t="shared" si="393"/>
        <v/>
      </c>
      <c r="AY239" s="8" t="str">
        <f t="shared" si="394"/>
        <v/>
      </c>
      <c r="AZ239" s="8" t="str">
        <f t="shared" si="395"/>
        <v/>
      </c>
      <c r="BA239" s="8" t="str">
        <f t="shared" si="396"/>
        <v/>
      </c>
      <c r="BB239" s="8" t="str">
        <f t="shared" si="397"/>
        <v/>
      </c>
      <c r="BC239" s="8" t="str">
        <f t="shared" si="398"/>
        <v/>
      </c>
      <c r="BD239" s="8" t="str">
        <f t="shared" si="399"/>
        <v/>
      </c>
      <c r="BE239" s="8" t="str">
        <f t="shared" si="400"/>
        <v/>
      </c>
      <c r="BF239" s="8" t="str">
        <f t="shared" si="401"/>
        <v/>
      </c>
      <c r="BG239" s="8" t="str">
        <f t="shared" si="402"/>
        <v/>
      </c>
      <c r="BH239" s="8" t="str">
        <f t="shared" si="403"/>
        <v/>
      </c>
      <c r="BI239" s="8" t="str">
        <f t="shared" si="404"/>
        <v/>
      </c>
      <c r="BJ239" s="8" t="str">
        <f t="shared" si="405"/>
        <v/>
      </c>
      <c r="BK239" s="8" t="str">
        <f t="shared" si="406"/>
        <v/>
      </c>
      <c r="BL239" s="8" t="str">
        <f t="shared" si="407"/>
        <v/>
      </c>
      <c r="BM239" s="8" t="str">
        <f t="shared" si="408"/>
        <v/>
      </c>
      <c r="BN239" s="8" t="str">
        <f t="shared" si="409"/>
        <v/>
      </c>
      <c r="BO239" s="8" t="str">
        <f t="shared" si="410"/>
        <v/>
      </c>
      <c r="BP239" s="8" t="str">
        <f t="shared" si="411"/>
        <v/>
      </c>
      <c r="BQ239" s="8" t="str">
        <f t="shared" si="412"/>
        <v/>
      </c>
      <c r="BR239" s="8" t="str">
        <f t="shared" si="413"/>
        <v/>
      </c>
      <c r="BS239" s="8" t="str">
        <f t="shared" si="414"/>
        <v/>
      </c>
      <c r="BT239" s="8" t="str">
        <f t="shared" si="415"/>
        <v/>
      </c>
      <c r="BU239" s="8" t="str">
        <f t="shared" si="416"/>
        <v/>
      </c>
      <c r="BV239" s="8" t="str">
        <f t="shared" si="417"/>
        <v/>
      </c>
      <c r="BW239" s="8" t="str">
        <f t="shared" si="418"/>
        <v/>
      </c>
      <c r="BX239" s="8" t="str">
        <f t="shared" si="419"/>
        <v/>
      </c>
      <c r="BY239" s="8" t="str">
        <f t="shared" si="420"/>
        <v/>
      </c>
      <c r="BZ239" s="8" t="str">
        <f t="shared" si="421"/>
        <v/>
      </c>
      <c r="CA239" s="8" t="str">
        <f t="shared" si="422"/>
        <v/>
      </c>
      <c r="CK239" s="8" t="s">
        <v>225</v>
      </c>
      <c r="CL239" s="8" t="s">
        <v>4900</v>
      </c>
      <c r="DI239" s="8" t="s">
        <v>3403</v>
      </c>
    </row>
    <row r="240" spans="29:114" x14ac:dyDescent="0.2">
      <c r="AC240" s="8" t="s">
        <v>5782</v>
      </c>
      <c r="AD240" s="8" t="s">
        <v>6064</v>
      </c>
      <c r="AE240" s="8" t="str">
        <f t="shared" si="374"/>
        <v/>
      </c>
      <c r="AF240" s="8" t="str">
        <f t="shared" si="375"/>
        <v/>
      </c>
      <c r="AG240" s="8" t="str">
        <f t="shared" si="376"/>
        <v/>
      </c>
      <c r="AH240" s="8" t="str">
        <f t="shared" si="377"/>
        <v/>
      </c>
      <c r="AI240" s="8" t="str">
        <f t="shared" si="378"/>
        <v/>
      </c>
      <c r="AJ240" s="8" t="str">
        <f t="shared" si="379"/>
        <v/>
      </c>
      <c r="AK240" s="8" t="str">
        <f t="shared" si="380"/>
        <v/>
      </c>
      <c r="AL240" s="8" t="str">
        <f t="shared" si="381"/>
        <v/>
      </c>
      <c r="AM240" s="8" t="str">
        <f t="shared" si="382"/>
        <v/>
      </c>
      <c r="AN240" s="8" t="str">
        <f t="shared" si="383"/>
        <v/>
      </c>
      <c r="AO240" s="8" t="str">
        <f t="shared" si="384"/>
        <v/>
      </c>
      <c r="AP240" s="8" t="str">
        <f t="shared" si="385"/>
        <v/>
      </c>
      <c r="AQ240" s="8" t="str">
        <f t="shared" si="386"/>
        <v/>
      </c>
      <c r="AR240" s="8" t="str">
        <f t="shared" si="387"/>
        <v/>
      </c>
      <c r="AS240" s="8" t="str">
        <f t="shared" si="388"/>
        <v/>
      </c>
      <c r="AT240" s="8" t="str">
        <f t="shared" si="389"/>
        <v/>
      </c>
      <c r="AU240" s="8" t="str">
        <f t="shared" si="390"/>
        <v/>
      </c>
      <c r="AV240" s="8" t="str">
        <f t="shared" si="391"/>
        <v/>
      </c>
      <c r="AW240" s="8" t="str">
        <f t="shared" si="392"/>
        <v/>
      </c>
      <c r="AX240" s="8" t="str">
        <f t="shared" si="393"/>
        <v/>
      </c>
      <c r="AY240" s="8" t="str">
        <f t="shared" si="394"/>
        <v/>
      </c>
      <c r="AZ240" s="8" t="str">
        <f t="shared" si="395"/>
        <v/>
      </c>
      <c r="BA240" s="8" t="str">
        <f t="shared" si="396"/>
        <v/>
      </c>
      <c r="BB240" s="8" t="str">
        <f t="shared" si="397"/>
        <v/>
      </c>
      <c r="BC240" s="8" t="str">
        <f t="shared" si="398"/>
        <v/>
      </c>
      <c r="BD240" s="8" t="str">
        <f t="shared" si="399"/>
        <v/>
      </c>
      <c r="BE240" s="8" t="str">
        <f t="shared" si="400"/>
        <v/>
      </c>
      <c r="BF240" s="8" t="str">
        <f t="shared" si="401"/>
        <v/>
      </c>
      <c r="BG240" s="8" t="str">
        <f t="shared" si="402"/>
        <v/>
      </c>
      <c r="BH240" s="8" t="str">
        <f t="shared" si="403"/>
        <v/>
      </c>
      <c r="BI240" s="8" t="str">
        <f t="shared" si="404"/>
        <v/>
      </c>
      <c r="BJ240" s="8" t="str">
        <f t="shared" si="405"/>
        <v/>
      </c>
      <c r="BK240" s="8" t="str">
        <f t="shared" si="406"/>
        <v/>
      </c>
      <c r="BL240" s="8" t="str">
        <f t="shared" si="407"/>
        <v/>
      </c>
      <c r="BM240" s="8" t="str">
        <f t="shared" si="408"/>
        <v/>
      </c>
      <c r="BN240" s="8" t="str">
        <f t="shared" si="409"/>
        <v/>
      </c>
      <c r="BO240" s="8" t="str">
        <f t="shared" si="410"/>
        <v/>
      </c>
      <c r="BP240" s="8" t="str">
        <f t="shared" si="411"/>
        <v/>
      </c>
      <c r="BQ240" s="8" t="str">
        <f t="shared" si="412"/>
        <v/>
      </c>
      <c r="BR240" s="8" t="str">
        <f t="shared" si="413"/>
        <v/>
      </c>
      <c r="BS240" s="8" t="str">
        <f t="shared" si="414"/>
        <v/>
      </c>
      <c r="BT240" s="8" t="str">
        <f t="shared" si="415"/>
        <v/>
      </c>
      <c r="BU240" s="8" t="str">
        <f t="shared" si="416"/>
        <v/>
      </c>
      <c r="BV240" s="8" t="str">
        <f t="shared" si="417"/>
        <v/>
      </c>
      <c r="BW240" s="8" t="str">
        <f t="shared" si="418"/>
        <v/>
      </c>
      <c r="BX240" s="8" t="str">
        <f t="shared" si="419"/>
        <v/>
      </c>
      <c r="BY240" s="8" t="str">
        <f t="shared" si="420"/>
        <v/>
      </c>
      <c r="BZ240" s="8" t="str">
        <f t="shared" si="421"/>
        <v/>
      </c>
      <c r="CA240" s="8" t="str">
        <f t="shared" si="422"/>
        <v/>
      </c>
      <c r="CK240" s="8" t="s">
        <v>226</v>
      </c>
      <c r="CL240" s="8" t="s">
        <v>227</v>
      </c>
      <c r="DI240" s="8" t="s">
        <v>3404</v>
      </c>
    </row>
    <row r="241" spans="29:114" x14ac:dyDescent="0.2">
      <c r="AC241" s="8" t="s">
        <v>5730</v>
      </c>
      <c r="AD241" s="8" t="s">
        <v>6065</v>
      </c>
      <c r="AE241" s="8" t="str">
        <f t="shared" si="374"/>
        <v/>
      </c>
      <c r="AF241" s="8" t="str">
        <f t="shared" si="375"/>
        <v/>
      </c>
      <c r="AG241" s="8" t="str">
        <f t="shared" si="376"/>
        <v/>
      </c>
      <c r="AH241" s="8" t="str">
        <f t="shared" si="377"/>
        <v/>
      </c>
      <c r="AI241" s="8" t="str">
        <f t="shared" si="378"/>
        <v/>
      </c>
      <c r="AJ241" s="8" t="str">
        <f t="shared" si="379"/>
        <v/>
      </c>
      <c r="AK241" s="8" t="str">
        <f t="shared" si="380"/>
        <v/>
      </c>
      <c r="AL241" s="8" t="str">
        <f t="shared" si="381"/>
        <v/>
      </c>
      <c r="AM241" s="8" t="str">
        <f t="shared" si="382"/>
        <v/>
      </c>
      <c r="AN241" s="8" t="str">
        <f t="shared" si="383"/>
        <v/>
      </c>
      <c r="AO241" s="8" t="str">
        <f t="shared" si="384"/>
        <v/>
      </c>
      <c r="AP241" s="8" t="str">
        <f t="shared" si="385"/>
        <v/>
      </c>
      <c r="AQ241" s="8" t="str">
        <f t="shared" si="386"/>
        <v/>
      </c>
      <c r="AR241" s="8" t="str">
        <f t="shared" si="387"/>
        <v/>
      </c>
      <c r="AS241" s="8" t="str">
        <f t="shared" si="388"/>
        <v/>
      </c>
      <c r="AT241" s="8" t="str">
        <f t="shared" si="389"/>
        <v/>
      </c>
      <c r="AU241" s="8" t="str">
        <f t="shared" si="390"/>
        <v/>
      </c>
      <c r="AV241" s="8" t="str">
        <f t="shared" si="391"/>
        <v/>
      </c>
      <c r="AW241" s="8" t="str">
        <f t="shared" si="392"/>
        <v/>
      </c>
      <c r="AX241" s="8" t="str">
        <f t="shared" si="393"/>
        <v/>
      </c>
      <c r="AY241" s="8" t="str">
        <f t="shared" si="394"/>
        <v/>
      </c>
      <c r="AZ241" s="8" t="str">
        <f t="shared" si="395"/>
        <v/>
      </c>
      <c r="BA241" s="8" t="str">
        <f t="shared" si="396"/>
        <v/>
      </c>
      <c r="BB241" s="8" t="str">
        <f t="shared" si="397"/>
        <v/>
      </c>
      <c r="BC241" s="8" t="str">
        <f t="shared" si="398"/>
        <v/>
      </c>
      <c r="BD241" s="8" t="str">
        <f t="shared" si="399"/>
        <v/>
      </c>
      <c r="BE241" s="8" t="str">
        <f t="shared" si="400"/>
        <v/>
      </c>
      <c r="BF241" s="8" t="str">
        <f t="shared" si="401"/>
        <v/>
      </c>
      <c r="BG241" s="8" t="str">
        <f t="shared" si="402"/>
        <v/>
      </c>
      <c r="BH241" s="8" t="str">
        <f t="shared" si="403"/>
        <v/>
      </c>
      <c r="BI241" s="8" t="str">
        <f t="shared" si="404"/>
        <v/>
      </c>
      <c r="BJ241" s="8" t="str">
        <f t="shared" si="405"/>
        <v/>
      </c>
      <c r="BK241" s="8" t="str">
        <f t="shared" si="406"/>
        <v/>
      </c>
      <c r="BL241" s="8" t="str">
        <f t="shared" si="407"/>
        <v/>
      </c>
      <c r="BM241" s="8" t="str">
        <f t="shared" si="408"/>
        <v/>
      </c>
      <c r="BN241" s="8" t="str">
        <f t="shared" si="409"/>
        <v/>
      </c>
      <c r="BO241" s="8" t="str">
        <f t="shared" si="410"/>
        <v/>
      </c>
      <c r="BP241" s="8" t="str">
        <f t="shared" si="411"/>
        <v/>
      </c>
      <c r="BQ241" s="8" t="str">
        <f t="shared" si="412"/>
        <v/>
      </c>
      <c r="BR241" s="8" t="str">
        <f t="shared" si="413"/>
        <v/>
      </c>
      <c r="BS241" s="8" t="str">
        <f t="shared" si="414"/>
        <v/>
      </c>
      <c r="BT241" s="8" t="str">
        <f t="shared" si="415"/>
        <v/>
      </c>
      <c r="BU241" s="8" t="str">
        <f t="shared" si="416"/>
        <v/>
      </c>
      <c r="BV241" s="8" t="str">
        <f t="shared" si="417"/>
        <v/>
      </c>
      <c r="BW241" s="8" t="str">
        <f t="shared" si="418"/>
        <v/>
      </c>
      <c r="BX241" s="8" t="str">
        <f t="shared" si="419"/>
        <v/>
      </c>
      <c r="BY241" s="8" t="str">
        <f t="shared" si="420"/>
        <v/>
      </c>
      <c r="BZ241" s="8" t="str">
        <f t="shared" si="421"/>
        <v/>
      </c>
      <c r="CA241" s="8" t="str">
        <f t="shared" si="422"/>
        <v/>
      </c>
      <c r="CK241" s="8" t="s">
        <v>228</v>
      </c>
      <c r="CL241" s="8" t="s">
        <v>31</v>
      </c>
      <c r="DI241" s="8" t="s">
        <v>3405</v>
      </c>
    </row>
    <row r="242" spans="29:114" x14ac:dyDescent="0.2">
      <c r="AC242" s="8" t="s">
        <v>5731</v>
      </c>
      <c r="AD242" s="8" t="s">
        <v>6066</v>
      </c>
      <c r="AE242" s="8" t="str">
        <f t="shared" si="374"/>
        <v/>
      </c>
      <c r="AF242" s="8" t="str">
        <f t="shared" si="375"/>
        <v/>
      </c>
      <c r="AG242" s="8" t="str">
        <f t="shared" si="376"/>
        <v/>
      </c>
      <c r="AH242" s="8" t="str">
        <f t="shared" si="377"/>
        <v/>
      </c>
      <c r="AI242" s="8" t="str">
        <f t="shared" si="378"/>
        <v/>
      </c>
      <c r="AJ242" s="8" t="str">
        <f t="shared" si="379"/>
        <v/>
      </c>
      <c r="AK242" s="8" t="str">
        <f t="shared" si="380"/>
        <v/>
      </c>
      <c r="AL242" s="8" t="str">
        <f t="shared" si="381"/>
        <v/>
      </c>
      <c r="AM242" s="8" t="str">
        <f t="shared" si="382"/>
        <v/>
      </c>
      <c r="AN242" s="8" t="str">
        <f t="shared" si="383"/>
        <v/>
      </c>
      <c r="AO242" s="8" t="str">
        <f t="shared" si="384"/>
        <v/>
      </c>
      <c r="AP242" s="8" t="str">
        <f t="shared" si="385"/>
        <v/>
      </c>
      <c r="AQ242" s="8" t="str">
        <f t="shared" si="386"/>
        <v/>
      </c>
      <c r="AR242" s="8" t="str">
        <f t="shared" si="387"/>
        <v/>
      </c>
      <c r="AS242" s="8" t="str">
        <f t="shared" si="388"/>
        <v/>
      </c>
      <c r="AT242" s="8" t="str">
        <f t="shared" si="389"/>
        <v/>
      </c>
      <c r="AU242" s="8" t="str">
        <f t="shared" si="390"/>
        <v/>
      </c>
      <c r="AV242" s="8" t="str">
        <f t="shared" si="391"/>
        <v/>
      </c>
      <c r="AW242" s="8" t="str">
        <f t="shared" si="392"/>
        <v/>
      </c>
      <c r="AX242" s="8" t="str">
        <f t="shared" si="393"/>
        <v/>
      </c>
      <c r="AY242" s="8" t="str">
        <f t="shared" si="394"/>
        <v/>
      </c>
      <c r="AZ242" s="8" t="str">
        <f t="shared" si="395"/>
        <v/>
      </c>
      <c r="BA242" s="8" t="str">
        <f t="shared" si="396"/>
        <v/>
      </c>
      <c r="BB242" s="8" t="str">
        <f t="shared" si="397"/>
        <v/>
      </c>
      <c r="BC242" s="8" t="str">
        <f t="shared" si="398"/>
        <v/>
      </c>
      <c r="BD242" s="8" t="str">
        <f t="shared" si="399"/>
        <v/>
      </c>
      <c r="BE242" s="8" t="str">
        <f t="shared" si="400"/>
        <v/>
      </c>
      <c r="BF242" s="8" t="str">
        <f t="shared" si="401"/>
        <v/>
      </c>
      <c r="BG242" s="8" t="str">
        <f t="shared" si="402"/>
        <v/>
      </c>
      <c r="BH242" s="8" t="str">
        <f t="shared" si="403"/>
        <v/>
      </c>
      <c r="BI242" s="8" t="str">
        <f t="shared" si="404"/>
        <v/>
      </c>
      <c r="BJ242" s="8" t="str">
        <f t="shared" si="405"/>
        <v/>
      </c>
      <c r="BK242" s="8" t="str">
        <f t="shared" si="406"/>
        <v/>
      </c>
      <c r="BL242" s="8" t="str">
        <f t="shared" si="407"/>
        <v/>
      </c>
      <c r="BM242" s="8" t="str">
        <f t="shared" si="408"/>
        <v/>
      </c>
      <c r="BN242" s="8" t="str">
        <f t="shared" si="409"/>
        <v/>
      </c>
      <c r="BO242" s="8" t="str">
        <f t="shared" si="410"/>
        <v/>
      </c>
      <c r="BP242" s="8" t="str">
        <f t="shared" si="411"/>
        <v/>
      </c>
      <c r="BQ242" s="8" t="str">
        <f t="shared" si="412"/>
        <v/>
      </c>
      <c r="BR242" s="8" t="str">
        <f t="shared" si="413"/>
        <v/>
      </c>
      <c r="BS242" s="8" t="str">
        <f t="shared" si="414"/>
        <v/>
      </c>
      <c r="BT242" s="8" t="str">
        <f t="shared" si="415"/>
        <v/>
      </c>
      <c r="BU242" s="8" t="str">
        <f t="shared" si="416"/>
        <v/>
      </c>
      <c r="BV242" s="8" t="str">
        <f t="shared" si="417"/>
        <v/>
      </c>
      <c r="BW242" s="8" t="str">
        <f t="shared" si="418"/>
        <v/>
      </c>
      <c r="BX242" s="8" t="str">
        <f t="shared" si="419"/>
        <v/>
      </c>
      <c r="BY242" s="8" t="str">
        <f t="shared" si="420"/>
        <v/>
      </c>
      <c r="BZ242" s="8" t="str">
        <f t="shared" si="421"/>
        <v/>
      </c>
      <c r="CA242" s="8" t="str">
        <f t="shared" si="422"/>
        <v/>
      </c>
      <c r="CK242" s="8" t="s">
        <v>229</v>
      </c>
      <c r="CL242" s="8" t="s">
        <v>4900</v>
      </c>
      <c r="DI242" s="8" t="s">
        <v>3406</v>
      </c>
    </row>
    <row r="243" spans="29:114" x14ac:dyDescent="0.2">
      <c r="AC243" s="8" t="s">
        <v>5732</v>
      </c>
      <c r="AE243" s="8" t="str">
        <f t="shared" ref="AE243:AE271" si="423">IF($H$2=$AA$3,$AC243,"")</f>
        <v/>
      </c>
      <c r="AF243" s="8" t="str">
        <f t="shared" ref="AF243:AF271" si="424">IF($H$3=$AA$3,$AC243,"")</f>
        <v/>
      </c>
      <c r="AG243" s="8" t="str">
        <f t="shared" ref="AG243:AG271" si="425">IF($H$4=$AA$3,$AC243,"")</f>
        <v/>
      </c>
      <c r="AH243" s="8" t="str">
        <f t="shared" ref="AH243:AH271" si="426">IF($H$5=$AA$3,$AC243,"")</f>
        <v/>
      </c>
      <c r="AI243" s="8" t="str">
        <f t="shared" ref="AI243:AI271" si="427">IF($H$6=$AA$3,$AC243,"")</f>
        <v/>
      </c>
      <c r="AJ243" s="8" t="str">
        <f t="shared" ref="AJ243:AJ271" si="428">IF($H$7=$AA$3,$AC243,"")</f>
        <v/>
      </c>
      <c r="AK243" s="8" t="str">
        <f t="shared" ref="AK243:AK271" si="429">IF($H$8=$AA$3,$AC243,"")</f>
        <v/>
      </c>
      <c r="AL243" s="8" t="str">
        <f t="shared" ref="AL243:AL271" si="430">IF($H$9=$AA$3,$AC243,"")</f>
        <v/>
      </c>
      <c r="AM243" s="8" t="str">
        <f t="shared" ref="AM243:AM271" si="431">IF($H$10=$AA$3,$AC243,"")</f>
        <v/>
      </c>
      <c r="AN243" s="8" t="str">
        <f t="shared" ref="AN243:AN271" si="432">IF($H$11=$AA$3,$AC243,"")</f>
        <v/>
      </c>
      <c r="AO243" s="8" t="str">
        <f t="shared" ref="AO243:AO271" si="433">IF($H$12=$AA$3,$AC243,"")</f>
        <v/>
      </c>
      <c r="AP243" s="8" t="str">
        <f t="shared" ref="AP243:AP271" si="434">IF($H$13=$AA$3,$AC243,"")</f>
        <v/>
      </c>
      <c r="AQ243" s="8" t="str">
        <f t="shared" ref="AQ243:AQ271" si="435">IF($H$14=$AA$3,$AC243,"")</f>
        <v/>
      </c>
      <c r="AR243" s="8" t="str">
        <f t="shared" ref="AR243:AR271" si="436">IF($H$15=$AA$3,$AC243,"")</f>
        <v/>
      </c>
      <c r="AS243" s="8" t="str">
        <f t="shared" ref="AS243:AS271" si="437">IF($H$16=$AA$3,$AC243,"")</f>
        <v/>
      </c>
      <c r="AT243" s="8" t="str">
        <f t="shared" ref="AT243:AT271" si="438">IF($H$17=$AA$3,$AC243,"")</f>
        <v/>
      </c>
      <c r="AU243" s="8" t="str">
        <f t="shared" ref="AU243:AU271" si="439">IF($H$18=$AA$3,$AC243,"")</f>
        <v/>
      </c>
      <c r="AV243" s="8" t="str">
        <f t="shared" ref="AV243:AV271" si="440">IF($H$19=$AA$3,$AC243,"")</f>
        <v/>
      </c>
      <c r="AW243" s="8" t="str">
        <f t="shared" ref="AW243:AW271" si="441">IF($H$20=$AA$3,$AC243,"")</f>
        <v/>
      </c>
      <c r="AX243" s="8" t="str">
        <f t="shared" ref="AX243:AX271" si="442">IF($H$21=$AA$3,$AC243,"")</f>
        <v/>
      </c>
      <c r="AY243" s="8" t="str">
        <f t="shared" ref="AY243:AY271" si="443">IF($H$22=$AA$3,$AC243,"")</f>
        <v/>
      </c>
      <c r="AZ243" s="8" t="str">
        <f t="shared" ref="AZ243:AZ271" si="444">IF($H$23=$AA$3,$AC243,"")</f>
        <v/>
      </c>
      <c r="BA243" s="8" t="str">
        <f t="shared" ref="BA243:BA271" si="445">IF($H$24=$AA$3,$AC243,"")</f>
        <v/>
      </c>
      <c r="BB243" s="8" t="str">
        <f t="shared" ref="BB243:BB271" si="446">IF($H$25=$AA$3,$AC243,"")</f>
        <v/>
      </c>
      <c r="BC243" s="8" t="str">
        <f t="shared" ref="BC243:BC271" si="447">IF($H$26=$AA$3,$AC243,"")</f>
        <v/>
      </c>
      <c r="BD243" s="8" t="str">
        <f t="shared" ref="BD243:BD271" si="448">IF($H$27=$AA$3,$AC243,"")</f>
        <v/>
      </c>
      <c r="BE243" s="8" t="str">
        <f t="shared" ref="BE243:BE271" si="449">IF($H$28=$AA$3,$AC243,"")</f>
        <v/>
      </c>
      <c r="BF243" s="8" t="str">
        <f t="shared" ref="BF243:BF271" si="450">IF($H$29=$AA$3,$AC243,"")</f>
        <v/>
      </c>
      <c r="BG243" s="8" t="str">
        <f t="shared" ref="BG243:BG271" si="451">IF($H$30=$AA$3,$AC243,"")</f>
        <v/>
      </c>
      <c r="BH243" s="8" t="str">
        <f t="shared" ref="BH243:BH271" si="452">IF($H$31=$AA$3,$AC243,"")</f>
        <v/>
      </c>
      <c r="BI243" s="8" t="str">
        <f t="shared" ref="BI243:BI271" si="453">IF($H$32=$AA$3,$AC243,"")</f>
        <v/>
      </c>
      <c r="BJ243" s="8" t="str">
        <f t="shared" ref="BJ243:BJ271" si="454">IF($H$33=$AA$3,$AC243,"")</f>
        <v/>
      </c>
      <c r="BK243" s="8" t="str">
        <f t="shared" ref="BK243:BK271" si="455">IF($H$34=$AA$3,$AC243,"")</f>
        <v/>
      </c>
      <c r="BL243" s="8" t="str">
        <f t="shared" ref="BL243:BL271" si="456">IF($H$35=$AA$3,$AC243,"")</f>
        <v/>
      </c>
      <c r="BM243" s="8" t="str">
        <f t="shared" ref="BM243:BM271" si="457">IF($H$36=$AA$3,$AC243,"")</f>
        <v/>
      </c>
      <c r="BN243" s="8" t="str">
        <f t="shared" ref="BN243:BN271" si="458">IF($H$37=$AA$3,$AC243,"")</f>
        <v/>
      </c>
      <c r="BO243" s="8" t="str">
        <f t="shared" ref="BO243:BO271" si="459">IF($H$38=$AA$3,$AC243,"")</f>
        <v/>
      </c>
      <c r="BP243" s="8" t="str">
        <f t="shared" ref="BP243:BP271" si="460">IF($H$39=$AA$3,$AC243,"")</f>
        <v/>
      </c>
      <c r="BQ243" s="8" t="str">
        <f t="shared" ref="BQ243:BQ271" si="461">IF($H$40=$AA$3,$AC243,"")</f>
        <v/>
      </c>
      <c r="BR243" s="8" t="str">
        <f t="shared" ref="BR243:BR271" si="462">IF($H$41=$AA$3,$AC243,"")</f>
        <v/>
      </c>
      <c r="BS243" s="8" t="str">
        <f t="shared" ref="BS243:BS271" si="463">IF($H$42=$AA$3,$AC243,"")</f>
        <v/>
      </c>
      <c r="BT243" s="8" t="str">
        <f t="shared" ref="BT243:BT271" si="464">IF($H$43=$AA$3,$AC243,"")</f>
        <v/>
      </c>
      <c r="BU243" s="8" t="str">
        <f t="shared" ref="BU243:BU271" si="465">IF($H$44=$AA$3,$AC243,"")</f>
        <v/>
      </c>
      <c r="BV243" s="8" t="str">
        <f t="shared" ref="BV243:BV271" si="466">IF($H$45=$AA$3,$AC243,"")</f>
        <v/>
      </c>
      <c r="BW243" s="8" t="str">
        <f t="shared" ref="BW243:BW271" si="467">IF($H$46=$AA$3,$AC243,"")</f>
        <v/>
      </c>
      <c r="BX243" s="8" t="str">
        <f t="shared" ref="BX243:BX271" si="468">IF($H$47=$AA$3,$AC243,"")</f>
        <v/>
      </c>
      <c r="BY243" s="8" t="str">
        <f t="shared" ref="BY243:BY271" si="469">IF($H$48=$AA$3,$AC243,"")</f>
        <v/>
      </c>
      <c r="BZ243" s="8" t="str">
        <f t="shared" ref="BZ243:BZ271" si="470">IF($H$49=$AA$3,$AC243,"")</f>
        <v/>
      </c>
      <c r="CA243" s="8" t="str">
        <f t="shared" ref="CA243:CA271" si="471">IF($H$50=$AA$3,$AC243,"")</f>
        <v/>
      </c>
      <c r="CK243" s="8" t="s">
        <v>230</v>
      </c>
      <c r="CL243" s="8" t="s">
        <v>50</v>
      </c>
      <c r="DI243" s="8" t="s">
        <v>3407</v>
      </c>
    </row>
    <row r="244" spans="29:114" x14ac:dyDescent="0.2">
      <c r="AC244" s="8" t="s">
        <v>5475</v>
      </c>
      <c r="AE244" s="8" t="str">
        <f t="shared" si="423"/>
        <v/>
      </c>
      <c r="AF244" s="8" t="str">
        <f t="shared" si="424"/>
        <v/>
      </c>
      <c r="AG244" s="8" t="str">
        <f t="shared" si="425"/>
        <v/>
      </c>
      <c r="AH244" s="8" t="str">
        <f t="shared" si="426"/>
        <v/>
      </c>
      <c r="AI244" s="8" t="str">
        <f t="shared" si="427"/>
        <v/>
      </c>
      <c r="AJ244" s="8" t="str">
        <f t="shared" si="428"/>
        <v/>
      </c>
      <c r="AK244" s="8" t="str">
        <f t="shared" si="429"/>
        <v/>
      </c>
      <c r="AL244" s="8" t="str">
        <f t="shared" si="430"/>
        <v/>
      </c>
      <c r="AM244" s="8" t="str">
        <f t="shared" si="431"/>
        <v/>
      </c>
      <c r="AN244" s="8" t="str">
        <f t="shared" si="432"/>
        <v/>
      </c>
      <c r="AO244" s="8" t="str">
        <f t="shared" si="433"/>
        <v/>
      </c>
      <c r="AP244" s="8" t="str">
        <f t="shared" si="434"/>
        <v/>
      </c>
      <c r="AQ244" s="8" t="str">
        <f t="shared" si="435"/>
        <v/>
      </c>
      <c r="AR244" s="8" t="str">
        <f t="shared" si="436"/>
        <v/>
      </c>
      <c r="AS244" s="8" t="str">
        <f t="shared" si="437"/>
        <v/>
      </c>
      <c r="AT244" s="8" t="str">
        <f t="shared" si="438"/>
        <v/>
      </c>
      <c r="AU244" s="8" t="str">
        <f t="shared" si="439"/>
        <v/>
      </c>
      <c r="AV244" s="8" t="str">
        <f t="shared" si="440"/>
        <v/>
      </c>
      <c r="AW244" s="8" t="str">
        <f t="shared" si="441"/>
        <v/>
      </c>
      <c r="AX244" s="8" t="str">
        <f t="shared" si="442"/>
        <v/>
      </c>
      <c r="AY244" s="8" t="str">
        <f t="shared" si="443"/>
        <v/>
      </c>
      <c r="AZ244" s="8" t="str">
        <f t="shared" si="444"/>
        <v/>
      </c>
      <c r="BA244" s="8" t="str">
        <f t="shared" si="445"/>
        <v/>
      </c>
      <c r="BB244" s="8" t="str">
        <f t="shared" si="446"/>
        <v/>
      </c>
      <c r="BC244" s="8" t="str">
        <f t="shared" si="447"/>
        <v/>
      </c>
      <c r="BD244" s="8" t="str">
        <f t="shared" si="448"/>
        <v/>
      </c>
      <c r="BE244" s="8" t="str">
        <f t="shared" si="449"/>
        <v/>
      </c>
      <c r="BF244" s="8" t="str">
        <f t="shared" si="450"/>
        <v/>
      </c>
      <c r="BG244" s="8" t="str">
        <f t="shared" si="451"/>
        <v/>
      </c>
      <c r="BH244" s="8" t="str">
        <f t="shared" si="452"/>
        <v/>
      </c>
      <c r="BI244" s="8" t="str">
        <f t="shared" si="453"/>
        <v/>
      </c>
      <c r="BJ244" s="8" t="str">
        <f t="shared" si="454"/>
        <v/>
      </c>
      <c r="BK244" s="8" t="str">
        <f t="shared" si="455"/>
        <v/>
      </c>
      <c r="BL244" s="8" t="str">
        <f t="shared" si="456"/>
        <v/>
      </c>
      <c r="BM244" s="8" t="str">
        <f t="shared" si="457"/>
        <v/>
      </c>
      <c r="BN244" s="8" t="str">
        <f t="shared" si="458"/>
        <v/>
      </c>
      <c r="BO244" s="8" t="str">
        <f t="shared" si="459"/>
        <v/>
      </c>
      <c r="BP244" s="8" t="str">
        <f t="shared" si="460"/>
        <v/>
      </c>
      <c r="BQ244" s="8" t="str">
        <f t="shared" si="461"/>
        <v/>
      </c>
      <c r="BR244" s="8" t="str">
        <f t="shared" si="462"/>
        <v/>
      </c>
      <c r="BS244" s="8" t="str">
        <f t="shared" si="463"/>
        <v/>
      </c>
      <c r="BT244" s="8" t="str">
        <f t="shared" si="464"/>
        <v/>
      </c>
      <c r="BU244" s="8" t="str">
        <f t="shared" si="465"/>
        <v/>
      </c>
      <c r="BV244" s="8" t="str">
        <f t="shared" si="466"/>
        <v/>
      </c>
      <c r="BW244" s="8" t="str">
        <f t="shared" si="467"/>
        <v/>
      </c>
      <c r="BX244" s="8" t="str">
        <f t="shared" si="468"/>
        <v/>
      </c>
      <c r="BY244" s="8" t="str">
        <f t="shared" si="469"/>
        <v/>
      </c>
      <c r="BZ244" s="8" t="str">
        <f t="shared" si="470"/>
        <v/>
      </c>
      <c r="CA244" s="8" t="str">
        <f t="shared" si="471"/>
        <v/>
      </c>
      <c r="CK244" s="8" t="s">
        <v>231</v>
      </c>
      <c r="CL244" s="8" t="s">
        <v>52</v>
      </c>
      <c r="DI244" s="8" t="s">
        <v>3408</v>
      </c>
    </row>
    <row r="245" spans="29:114" x14ac:dyDescent="0.2">
      <c r="AC245" s="8" t="s">
        <v>5551</v>
      </c>
      <c r="AE245" s="8" t="str">
        <f t="shared" si="423"/>
        <v/>
      </c>
      <c r="AF245" s="8" t="str">
        <f t="shared" si="424"/>
        <v/>
      </c>
      <c r="AG245" s="8" t="str">
        <f t="shared" si="425"/>
        <v/>
      </c>
      <c r="AH245" s="8" t="str">
        <f t="shared" si="426"/>
        <v/>
      </c>
      <c r="AI245" s="8" t="str">
        <f t="shared" si="427"/>
        <v/>
      </c>
      <c r="AJ245" s="8" t="str">
        <f t="shared" si="428"/>
        <v/>
      </c>
      <c r="AK245" s="8" t="str">
        <f t="shared" si="429"/>
        <v/>
      </c>
      <c r="AL245" s="8" t="str">
        <f t="shared" si="430"/>
        <v/>
      </c>
      <c r="AM245" s="8" t="str">
        <f t="shared" si="431"/>
        <v/>
      </c>
      <c r="AN245" s="8" t="str">
        <f t="shared" si="432"/>
        <v/>
      </c>
      <c r="AO245" s="8" t="str">
        <f t="shared" si="433"/>
        <v/>
      </c>
      <c r="AP245" s="8" t="str">
        <f t="shared" si="434"/>
        <v/>
      </c>
      <c r="AQ245" s="8" t="str">
        <f t="shared" si="435"/>
        <v/>
      </c>
      <c r="AR245" s="8" t="str">
        <f t="shared" si="436"/>
        <v/>
      </c>
      <c r="AS245" s="8" t="str">
        <f t="shared" si="437"/>
        <v/>
      </c>
      <c r="AT245" s="8" t="str">
        <f t="shared" si="438"/>
        <v/>
      </c>
      <c r="AU245" s="8" t="str">
        <f t="shared" si="439"/>
        <v/>
      </c>
      <c r="AV245" s="8" t="str">
        <f t="shared" si="440"/>
        <v/>
      </c>
      <c r="AW245" s="8" t="str">
        <f t="shared" si="441"/>
        <v/>
      </c>
      <c r="AX245" s="8" t="str">
        <f t="shared" si="442"/>
        <v/>
      </c>
      <c r="AY245" s="8" t="str">
        <f t="shared" si="443"/>
        <v/>
      </c>
      <c r="AZ245" s="8" t="str">
        <f t="shared" si="444"/>
        <v/>
      </c>
      <c r="BA245" s="8" t="str">
        <f t="shared" si="445"/>
        <v/>
      </c>
      <c r="BB245" s="8" t="str">
        <f t="shared" si="446"/>
        <v/>
      </c>
      <c r="BC245" s="8" t="str">
        <f t="shared" si="447"/>
        <v/>
      </c>
      <c r="BD245" s="8" t="str">
        <f t="shared" si="448"/>
        <v/>
      </c>
      <c r="BE245" s="8" t="str">
        <f t="shared" si="449"/>
        <v/>
      </c>
      <c r="BF245" s="8" t="str">
        <f t="shared" si="450"/>
        <v/>
      </c>
      <c r="BG245" s="8" t="str">
        <f t="shared" si="451"/>
        <v/>
      </c>
      <c r="BH245" s="8" t="str">
        <f t="shared" si="452"/>
        <v/>
      </c>
      <c r="BI245" s="8" t="str">
        <f t="shared" si="453"/>
        <v/>
      </c>
      <c r="BJ245" s="8" t="str">
        <f t="shared" si="454"/>
        <v/>
      </c>
      <c r="BK245" s="8" t="str">
        <f t="shared" si="455"/>
        <v/>
      </c>
      <c r="BL245" s="8" t="str">
        <f t="shared" si="456"/>
        <v/>
      </c>
      <c r="BM245" s="8" t="str">
        <f t="shared" si="457"/>
        <v/>
      </c>
      <c r="BN245" s="8" t="str">
        <f t="shared" si="458"/>
        <v/>
      </c>
      <c r="BO245" s="8" t="str">
        <f t="shared" si="459"/>
        <v/>
      </c>
      <c r="BP245" s="8" t="str">
        <f t="shared" si="460"/>
        <v/>
      </c>
      <c r="BQ245" s="8" t="str">
        <f t="shared" si="461"/>
        <v/>
      </c>
      <c r="BR245" s="8" t="str">
        <f t="shared" si="462"/>
        <v/>
      </c>
      <c r="BS245" s="8" t="str">
        <f t="shared" si="463"/>
        <v/>
      </c>
      <c r="BT245" s="8" t="str">
        <f t="shared" si="464"/>
        <v/>
      </c>
      <c r="BU245" s="8" t="str">
        <f t="shared" si="465"/>
        <v/>
      </c>
      <c r="BV245" s="8" t="str">
        <f t="shared" si="466"/>
        <v/>
      </c>
      <c r="BW245" s="8" t="str">
        <f t="shared" si="467"/>
        <v/>
      </c>
      <c r="BX245" s="8" t="str">
        <f t="shared" si="468"/>
        <v/>
      </c>
      <c r="BY245" s="8" t="str">
        <f t="shared" si="469"/>
        <v/>
      </c>
      <c r="BZ245" s="8" t="str">
        <f t="shared" si="470"/>
        <v/>
      </c>
      <c r="CA245" s="8" t="str">
        <f t="shared" si="471"/>
        <v/>
      </c>
      <c r="CK245" s="8" t="s">
        <v>232</v>
      </c>
      <c r="CL245" s="8" t="s">
        <v>32</v>
      </c>
      <c r="DI245" s="8" t="s">
        <v>3409</v>
      </c>
    </row>
    <row r="246" spans="29:114" x14ac:dyDescent="0.2">
      <c r="AC246" s="8" t="s">
        <v>5553</v>
      </c>
      <c r="AE246" s="8" t="str">
        <f t="shared" si="423"/>
        <v/>
      </c>
      <c r="AF246" s="8" t="str">
        <f t="shared" si="424"/>
        <v/>
      </c>
      <c r="AG246" s="8" t="str">
        <f t="shared" si="425"/>
        <v/>
      </c>
      <c r="AH246" s="8" t="str">
        <f t="shared" si="426"/>
        <v/>
      </c>
      <c r="AI246" s="8" t="str">
        <f t="shared" si="427"/>
        <v/>
      </c>
      <c r="AJ246" s="8" t="str">
        <f t="shared" si="428"/>
        <v/>
      </c>
      <c r="AK246" s="8" t="str">
        <f t="shared" si="429"/>
        <v/>
      </c>
      <c r="AL246" s="8" t="str">
        <f t="shared" si="430"/>
        <v/>
      </c>
      <c r="AM246" s="8" t="str">
        <f t="shared" si="431"/>
        <v/>
      </c>
      <c r="AN246" s="8" t="str">
        <f t="shared" si="432"/>
        <v/>
      </c>
      <c r="AO246" s="8" t="str">
        <f t="shared" si="433"/>
        <v/>
      </c>
      <c r="AP246" s="8" t="str">
        <f t="shared" si="434"/>
        <v/>
      </c>
      <c r="AQ246" s="8" t="str">
        <f t="shared" si="435"/>
        <v/>
      </c>
      <c r="AR246" s="8" t="str">
        <f t="shared" si="436"/>
        <v/>
      </c>
      <c r="AS246" s="8" t="str">
        <f t="shared" si="437"/>
        <v/>
      </c>
      <c r="AT246" s="8" t="str">
        <f t="shared" si="438"/>
        <v/>
      </c>
      <c r="AU246" s="8" t="str">
        <f t="shared" si="439"/>
        <v/>
      </c>
      <c r="AV246" s="8" t="str">
        <f t="shared" si="440"/>
        <v/>
      </c>
      <c r="AW246" s="8" t="str">
        <f t="shared" si="441"/>
        <v/>
      </c>
      <c r="AX246" s="8" t="str">
        <f t="shared" si="442"/>
        <v/>
      </c>
      <c r="AY246" s="8" t="str">
        <f t="shared" si="443"/>
        <v/>
      </c>
      <c r="AZ246" s="8" t="str">
        <f t="shared" si="444"/>
        <v/>
      </c>
      <c r="BA246" s="8" t="str">
        <f t="shared" si="445"/>
        <v/>
      </c>
      <c r="BB246" s="8" t="str">
        <f t="shared" si="446"/>
        <v/>
      </c>
      <c r="BC246" s="8" t="str">
        <f t="shared" si="447"/>
        <v/>
      </c>
      <c r="BD246" s="8" t="str">
        <f t="shared" si="448"/>
        <v/>
      </c>
      <c r="BE246" s="8" t="str">
        <f t="shared" si="449"/>
        <v/>
      </c>
      <c r="BF246" s="8" t="str">
        <f t="shared" si="450"/>
        <v/>
      </c>
      <c r="BG246" s="8" t="str">
        <f t="shared" si="451"/>
        <v/>
      </c>
      <c r="BH246" s="8" t="str">
        <f t="shared" si="452"/>
        <v/>
      </c>
      <c r="BI246" s="8" t="str">
        <f t="shared" si="453"/>
        <v/>
      </c>
      <c r="BJ246" s="8" t="str">
        <f t="shared" si="454"/>
        <v/>
      </c>
      <c r="BK246" s="8" t="str">
        <f t="shared" si="455"/>
        <v/>
      </c>
      <c r="BL246" s="8" t="str">
        <f t="shared" si="456"/>
        <v/>
      </c>
      <c r="BM246" s="8" t="str">
        <f t="shared" si="457"/>
        <v/>
      </c>
      <c r="BN246" s="8" t="str">
        <f t="shared" si="458"/>
        <v/>
      </c>
      <c r="BO246" s="8" t="str">
        <f t="shared" si="459"/>
        <v/>
      </c>
      <c r="BP246" s="8" t="str">
        <f t="shared" si="460"/>
        <v/>
      </c>
      <c r="BQ246" s="8" t="str">
        <f t="shared" si="461"/>
        <v/>
      </c>
      <c r="BR246" s="8" t="str">
        <f t="shared" si="462"/>
        <v/>
      </c>
      <c r="BS246" s="8" t="str">
        <f t="shared" si="463"/>
        <v/>
      </c>
      <c r="BT246" s="8" t="str">
        <f t="shared" si="464"/>
        <v/>
      </c>
      <c r="BU246" s="8" t="str">
        <f t="shared" si="465"/>
        <v/>
      </c>
      <c r="BV246" s="8" t="str">
        <f t="shared" si="466"/>
        <v/>
      </c>
      <c r="BW246" s="8" t="str">
        <f t="shared" si="467"/>
        <v/>
      </c>
      <c r="BX246" s="8" t="str">
        <f t="shared" si="468"/>
        <v/>
      </c>
      <c r="BY246" s="8" t="str">
        <f t="shared" si="469"/>
        <v/>
      </c>
      <c r="BZ246" s="8" t="str">
        <f t="shared" si="470"/>
        <v/>
      </c>
      <c r="CA246" s="8" t="str">
        <f t="shared" si="471"/>
        <v/>
      </c>
      <c r="CK246" s="8" t="s">
        <v>233</v>
      </c>
      <c r="CL246" s="8" t="s">
        <v>55</v>
      </c>
      <c r="DI246" s="8" t="s">
        <v>3410</v>
      </c>
    </row>
    <row r="247" spans="29:114" x14ac:dyDescent="0.2">
      <c r="AC247" s="8" t="s">
        <v>5552</v>
      </c>
      <c r="AE247" s="8" t="str">
        <f t="shared" si="423"/>
        <v/>
      </c>
      <c r="AF247" s="8" t="str">
        <f t="shared" si="424"/>
        <v/>
      </c>
      <c r="AG247" s="8" t="str">
        <f t="shared" si="425"/>
        <v/>
      </c>
      <c r="AH247" s="8" t="str">
        <f t="shared" si="426"/>
        <v/>
      </c>
      <c r="AI247" s="8" t="str">
        <f t="shared" si="427"/>
        <v/>
      </c>
      <c r="AJ247" s="8" t="str">
        <f t="shared" si="428"/>
        <v/>
      </c>
      <c r="AK247" s="8" t="str">
        <f t="shared" si="429"/>
        <v/>
      </c>
      <c r="AL247" s="8" t="str">
        <f t="shared" si="430"/>
        <v/>
      </c>
      <c r="AM247" s="8" t="str">
        <f t="shared" si="431"/>
        <v/>
      </c>
      <c r="AN247" s="8" t="str">
        <f t="shared" si="432"/>
        <v/>
      </c>
      <c r="AO247" s="8" t="str">
        <f t="shared" si="433"/>
        <v/>
      </c>
      <c r="AP247" s="8" t="str">
        <f t="shared" si="434"/>
        <v/>
      </c>
      <c r="AQ247" s="8" t="str">
        <f t="shared" si="435"/>
        <v/>
      </c>
      <c r="AR247" s="8" t="str">
        <f t="shared" si="436"/>
        <v/>
      </c>
      <c r="AS247" s="8" t="str">
        <f t="shared" si="437"/>
        <v/>
      </c>
      <c r="AT247" s="8" t="str">
        <f t="shared" si="438"/>
        <v/>
      </c>
      <c r="AU247" s="8" t="str">
        <f t="shared" si="439"/>
        <v/>
      </c>
      <c r="AV247" s="8" t="str">
        <f t="shared" si="440"/>
        <v/>
      </c>
      <c r="AW247" s="8" t="str">
        <f t="shared" si="441"/>
        <v/>
      </c>
      <c r="AX247" s="8" t="str">
        <f t="shared" si="442"/>
        <v/>
      </c>
      <c r="AY247" s="8" t="str">
        <f t="shared" si="443"/>
        <v/>
      </c>
      <c r="AZ247" s="8" t="str">
        <f t="shared" si="444"/>
        <v/>
      </c>
      <c r="BA247" s="8" t="str">
        <f t="shared" si="445"/>
        <v/>
      </c>
      <c r="BB247" s="8" t="str">
        <f t="shared" si="446"/>
        <v/>
      </c>
      <c r="BC247" s="8" t="str">
        <f t="shared" si="447"/>
        <v/>
      </c>
      <c r="BD247" s="8" t="str">
        <f t="shared" si="448"/>
        <v/>
      </c>
      <c r="BE247" s="8" t="str">
        <f t="shared" si="449"/>
        <v/>
      </c>
      <c r="BF247" s="8" t="str">
        <f t="shared" si="450"/>
        <v/>
      </c>
      <c r="BG247" s="8" t="str">
        <f t="shared" si="451"/>
        <v/>
      </c>
      <c r="BH247" s="8" t="str">
        <f t="shared" si="452"/>
        <v/>
      </c>
      <c r="BI247" s="8" t="str">
        <f t="shared" si="453"/>
        <v/>
      </c>
      <c r="BJ247" s="8" t="str">
        <f t="shared" si="454"/>
        <v/>
      </c>
      <c r="BK247" s="8" t="str">
        <f t="shared" si="455"/>
        <v/>
      </c>
      <c r="BL247" s="8" t="str">
        <f t="shared" si="456"/>
        <v/>
      </c>
      <c r="BM247" s="8" t="str">
        <f t="shared" si="457"/>
        <v/>
      </c>
      <c r="BN247" s="8" t="str">
        <f t="shared" si="458"/>
        <v/>
      </c>
      <c r="BO247" s="8" t="str">
        <f t="shared" si="459"/>
        <v/>
      </c>
      <c r="BP247" s="8" t="str">
        <f t="shared" si="460"/>
        <v/>
      </c>
      <c r="BQ247" s="8" t="str">
        <f t="shared" si="461"/>
        <v/>
      </c>
      <c r="BR247" s="8" t="str">
        <f t="shared" si="462"/>
        <v/>
      </c>
      <c r="BS247" s="8" t="str">
        <f t="shared" si="463"/>
        <v/>
      </c>
      <c r="BT247" s="8" t="str">
        <f t="shared" si="464"/>
        <v/>
      </c>
      <c r="BU247" s="8" t="str">
        <f t="shared" si="465"/>
        <v/>
      </c>
      <c r="BV247" s="8" t="str">
        <f t="shared" si="466"/>
        <v/>
      </c>
      <c r="BW247" s="8" t="str">
        <f t="shared" si="467"/>
        <v/>
      </c>
      <c r="BX247" s="8" t="str">
        <f t="shared" si="468"/>
        <v/>
      </c>
      <c r="BY247" s="8" t="str">
        <f t="shared" si="469"/>
        <v/>
      </c>
      <c r="BZ247" s="8" t="str">
        <f t="shared" si="470"/>
        <v/>
      </c>
      <c r="CA247" s="8" t="str">
        <f t="shared" si="471"/>
        <v/>
      </c>
      <c r="CK247" s="8" t="s">
        <v>234</v>
      </c>
      <c r="CL247" s="8" t="s">
        <v>35</v>
      </c>
      <c r="DI247" s="8" t="s">
        <v>3411</v>
      </c>
    </row>
    <row r="248" spans="29:114" x14ac:dyDescent="0.2">
      <c r="AC248" s="8" t="s">
        <v>5554</v>
      </c>
      <c r="AE248" s="8" t="str">
        <f t="shared" si="423"/>
        <v/>
      </c>
      <c r="AF248" s="8" t="str">
        <f t="shared" si="424"/>
        <v/>
      </c>
      <c r="AG248" s="8" t="str">
        <f t="shared" si="425"/>
        <v/>
      </c>
      <c r="AH248" s="8" t="str">
        <f t="shared" si="426"/>
        <v/>
      </c>
      <c r="AI248" s="8" t="str">
        <f t="shared" si="427"/>
        <v/>
      </c>
      <c r="AJ248" s="8" t="str">
        <f t="shared" si="428"/>
        <v/>
      </c>
      <c r="AK248" s="8" t="str">
        <f t="shared" si="429"/>
        <v/>
      </c>
      <c r="AL248" s="8" t="str">
        <f t="shared" si="430"/>
        <v/>
      </c>
      <c r="AM248" s="8" t="str">
        <f t="shared" si="431"/>
        <v/>
      </c>
      <c r="AN248" s="8" t="str">
        <f t="shared" si="432"/>
        <v/>
      </c>
      <c r="AO248" s="8" t="str">
        <f t="shared" si="433"/>
        <v/>
      </c>
      <c r="AP248" s="8" t="str">
        <f t="shared" si="434"/>
        <v/>
      </c>
      <c r="AQ248" s="8" t="str">
        <f t="shared" si="435"/>
        <v/>
      </c>
      <c r="AR248" s="8" t="str">
        <f t="shared" si="436"/>
        <v/>
      </c>
      <c r="AS248" s="8" t="str">
        <f t="shared" si="437"/>
        <v/>
      </c>
      <c r="AT248" s="8" t="str">
        <f t="shared" si="438"/>
        <v/>
      </c>
      <c r="AU248" s="8" t="str">
        <f t="shared" si="439"/>
        <v/>
      </c>
      <c r="AV248" s="8" t="str">
        <f t="shared" si="440"/>
        <v/>
      </c>
      <c r="AW248" s="8" t="str">
        <f t="shared" si="441"/>
        <v/>
      </c>
      <c r="AX248" s="8" t="str">
        <f t="shared" si="442"/>
        <v/>
      </c>
      <c r="AY248" s="8" t="str">
        <f t="shared" si="443"/>
        <v/>
      </c>
      <c r="AZ248" s="8" t="str">
        <f t="shared" si="444"/>
        <v/>
      </c>
      <c r="BA248" s="8" t="str">
        <f t="shared" si="445"/>
        <v/>
      </c>
      <c r="BB248" s="8" t="str">
        <f t="shared" si="446"/>
        <v/>
      </c>
      <c r="BC248" s="8" t="str">
        <f t="shared" si="447"/>
        <v/>
      </c>
      <c r="BD248" s="8" t="str">
        <f t="shared" si="448"/>
        <v/>
      </c>
      <c r="BE248" s="8" t="str">
        <f t="shared" si="449"/>
        <v/>
      </c>
      <c r="BF248" s="8" t="str">
        <f t="shared" si="450"/>
        <v/>
      </c>
      <c r="BG248" s="8" t="str">
        <f t="shared" si="451"/>
        <v/>
      </c>
      <c r="BH248" s="8" t="str">
        <f t="shared" si="452"/>
        <v/>
      </c>
      <c r="BI248" s="8" t="str">
        <f t="shared" si="453"/>
        <v/>
      </c>
      <c r="BJ248" s="8" t="str">
        <f t="shared" si="454"/>
        <v/>
      </c>
      <c r="BK248" s="8" t="str">
        <f t="shared" si="455"/>
        <v/>
      </c>
      <c r="BL248" s="8" t="str">
        <f t="shared" si="456"/>
        <v/>
      </c>
      <c r="BM248" s="8" t="str">
        <f t="shared" si="457"/>
        <v/>
      </c>
      <c r="BN248" s="8" t="str">
        <f t="shared" si="458"/>
        <v/>
      </c>
      <c r="BO248" s="8" t="str">
        <f t="shared" si="459"/>
        <v/>
      </c>
      <c r="BP248" s="8" t="str">
        <f t="shared" si="460"/>
        <v/>
      </c>
      <c r="BQ248" s="8" t="str">
        <f t="shared" si="461"/>
        <v/>
      </c>
      <c r="BR248" s="8" t="str">
        <f t="shared" si="462"/>
        <v/>
      </c>
      <c r="BS248" s="8" t="str">
        <f t="shared" si="463"/>
        <v/>
      </c>
      <c r="BT248" s="8" t="str">
        <f t="shared" si="464"/>
        <v/>
      </c>
      <c r="BU248" s="8" t="str">
        <f t="shared" si="465"/>
        <v/>
      </c>
      <c r="BV248" s="8" t="str">
        <f t="shared" si="466"/>
        <v/>
      </c>
      <c r="BW248" s="8" t="str">
        <f t="shared" si="467"/>
        <v/>
      </c>
      <c r="BX248" s="8" t="str">
        <f t="shared" si="468"/>
        <v/>
      </c>
      <c r="BY248" s="8" t="str">
        <f t="shared" si="469"/>
        <v/>
      </c>
      <c r="BZ248" s="8" t="str">
        <f t="shared" si="470"/>
        <v/>
      </c>
      <c r="CA248" s="8" t="str">
        <f t="shared" si="471"/>
        <v/>
      </c>
      <c r="CK248" s="8" t="s">
        <v>235</v>
      </c>
      <c r="CL248" s="8" t="s">
        <v>58</v>
      </c>
      <c r="DI248" s="8" t="s">
        <v>3412</v>
      </c>
    </row>
    <row r="249" spans="29:114" x14ac:dyDescent="0.2">
      <c r="AC249" s="8" t="s">
        <v>5555</v>
      </c>
      <c r="AE249" s="8" t="str">
        <f t="shared" si="423"/>
        <v/>
      </c>
      <c r="AF249" s="8" t="str">
        <f t="shared" si="424"/>
        <v/>
      </c>
      <c r="AG249" s="8" t="str">
        <f t="shared" si="425"/>
        <v/>
      </c>
      <c r="AH249" s="8" t="str">
        <f t="shared" si="426"/>
        <v/>
      </c>
      <c r="AI249" s="8" t="str">
        <f t="shared" si="427"/>
        <v/>
      </c>
      <c r="AJ249" s="8" t="str">
        <f t="shared" si="428"/>
        <v/>
      </c>
      <c r="AK249" s="8" t="str">
        <f t="shared" si="429"/>
        <v/>
      </c>
      <c r="AL249" s="8" t="str">
        <f t="shared" si="430"/>
        <v/>
      </c>
      <c r="AM249" s="8" t="str">
        <f t="shared" si="431"/>
        <v/>
      </c>
      <c r="AN249" s="8" t="str">
        <f t="shared" si="432"/>
        <v/>
      </c>
      <c r="AO249" s="8" t="str">
        <f t="shared" si="433"/>
        <v/>
      </c>
      <c r="AP249" s="8" t="str">
        <f t="shared" si="434"/>
        <v/>
      </c>
      <c r="AQ249" s="8" t="str">
        <f t="shared" si="435"/>
        <v/>
      </c>
      <c r="AR249" s="8" t="str">
        <f t="shared" si="436"/>
        <v/>
      </c>
      <c r="AS249" s="8" t="str">
        <f t="shared" si="437"/>
        <v/>
      </c>
      <c r="AT249" s="8" t="str">
        <f t="shared" si="438"/>
        <v/>
      </c>
      <c r="AU249" s="8" t="str">
        <f t="shared" si="439"/>
        <v/>
      </c>
      <c r="AV249" s="8" t="str">
        <f t="shared" si="440"/>
        <v/>
      </c>
      <c r="AW249" s="8" t="str">
        <f t="shared" si="441"/>
        <v/>
      </c>
      <c r="AX249" s="8" t="str">
        <f t="shared" si="442"/>
        <v/>
      </c>
      <c r="AY249" s="8" t="str">
        <f t="shared" si="443"/>
        <v/>
      </c>
      <c r="AZ249" s="8" t="str">
        <f t="shared" si="444"/>
        <v/>
      </c>
      <c r="BA249" s="8" t="str">
        <f t="shared" si="445"/>
        <v/>
      </c>
      <c r="BB249" s="8" t="str">
        <f t="shared" si="446"/>
        <v/>
      </c>
      <c r="BC249" s="8" t="str">
        <f t="shared" si="447"/>
        <v/>
      </c>
      <c r="BD249" s="8" t="str">
        <f t="shared" si="448"/>
        <v/>
      </c>
      <c r="BE249" s="8" t="str">
        <f t="shared" si="449"/>
        <v/>
      </c>
      <c r="BF249" s="8" t="str">
        <f t="shared" si="450"/>
        <v/>
      </c>
      <c r="BG249" s="8" t="str">
        <f t="shared" si="451"/>
        <v/>
      </c>
      <c r="BH249" s="8" t="str">
        <f t="shared" si="452"/>
        <v/>
      </c>
      <c r="BI249" s="8" t="str">
        <f t="shared" si="453"/>
        <v/>
      </c>
      <c r="BJ249" s="8" t="str">
        <f t="shared" si="454"/>
        <v/>
      </c>
      <c r="BK249" s="8" t="str">
        <f t="shared" si="455"/>
        <v/>
      </c>
      <c r="BL249" s="8" t="str">
        <f t="shared" si="456"/>
        <v/>
      </c>
      <c r="BM249" s="8" t="str">
        <f t="shared" si="457"/>
        <v/>
      </c>
      <c r="BN249" s="8" t="str">
        <f t="shared" si="458"/>
        <v/>
      </c>
      <c r="BO249" s="8" t="str">
        <f t="shared" si="459"/>
        <v/>
      </c>
      <c r="BP249" s="8" t="str">
        <f t="shared" si="460"/>
        <v/>
      </c>
      <c r="BQ249" s="8" t="str">
        <f t="shared" si="461"/>
        <v/>
      </c>
      <c r="BR249" s="8" t="str">
        <f t="shared" si="462"/>
        <v/>
      </c>
      <c r="BS249" s="8" t="str">
        <f t="shared" si="463"/>
        <v/>
      </c>
      <c r="BT249" s="8" t="str">
        <f t="shared" si="464"/>
        <v/>
      </c>
      <c r="BU249" s="8" t="str">
        <f t="shared" si="465"/>
        <v/>
      </c>
      <c r="BV249" s="8" t="str">
        <f t="shared" si="466"/>
        <v/>
      </c>
      <c r="BW249" s="8" t="str">
        <f t="shared" si="467"/>
        <v/>
      </c>
      <c r="BX249" s="8" t="str">
        <f t="shared" si="468"/>
        <v/>
      </c>
      <c r="BY249" s="8" t="str">
        <f t="shared" si="469"/>
        <v/>
      </c>
      <c r="BZ249" s="8" t="str">
        <f t="shared" si="470"/>
        <v/>
      </c>
      <c r="CA249" s="8" t="str">
        <f t="shared" si="471"/>
        <v/>
      </c>
      <c r="CK249" s="8" t="s">
        <v>236</v>
      </c>
      <c r="CL249" s="8" t="s">
        <v>60</v>
      </c>
      <c r="DI249" s="8" t="s">
        <v>3413</v>
      </c>
    </row>
    <row r="250" spans="29:114" x14ac:dyDescent="0.2">
      <c r="AC250" s="8" t="s">
        <v>5770</v>
      </c>
      <c r="AE250" s="8" t="str">
        <f t="shared" si="423"/>
        <v/>
      </c>
      <c r="AF250" s="8" t="str">
        <f t="shared" si="424"/>
        <v/>
      </c>
      <c r="AG250" s="8" t="str">
        <f t="shared" si="425"/>
        <v/>
      </c>
      <c r="AH250" s="8" t="str">
        <f t="shared" si="426"/>
        <v/>
      </c>
      <c r="AI250" s="8" t="str">
        <f t="shared" si="427"/>
        <v/>
      </c>
      <c r="AJ250" s="8" t="str">
        <f t="shared" si="428"/>
        <v/>
      </c>
      <c r="AK250" s="8" t="str">
        <f t="shared" si="429"/>
        <v/>
      </c>
      <c r="AL250" s="8" t="str">
        <f t="shared" si="430"/>
        <v/>
      </c>
      <c r="AM250" s="8" t="str">
        <f t="shared" si="431"/>
        <v/>
      </c>
      <c r="AN250" s="8" t="str">
        <f t="shared" si="432"/>
        <v/>
      </c>
      <c r="AO250" s="8" t="str">
        <f t="shared" si="433"/>
        <v/>
      </c>
      <c r="AP250" s="8" t="str">
        <f t="shared" si="434"/>
        <v/>
      </c>
      <c r="AQ250" s="8" t="str">
        <f t="shared" si="435"/>
        <v/>
      </c>
      <c r="AR250" s="8" t="str">
        <f t="shared" si="436"/>
        <v/>
      </c>
      <c r="AS250" s="8" t="str">
        <f t="shared" si="437"/>
        <v/>
      </c>
      <c r="AT250" s="8" t="str">
        <f t="shared" si="438"/>
        <v/>
      </c>
      <c r="AU250" s="8" t="str">
        <f t="shared" si="439"/>
        <v/>
      </c>
      <c r="AV250" s="8" t="str">
        <f t="shared" si="440"/>
        <v/>
      </c>
      <c r="AW250" s="8" t="str">
        <f t="shared" si="441"/>
        <v/>
      </c>
      <c r="AX250" s="8" t="str">
        <f t="shared" si="442"/>
        <v/>
      </c>
      <c r="AY250" s="8" t="str">
        <f t="shared" si="443"/>
        <v/>
      </c>
      <c r="AZ250" s="8" t="str">
        <f t="shared" si="444"/>
        <v/>
      </c>
      <c r="BA250" s="8" t="str">
        <f t="shared" si="445"/>
        <v/>
      </c>
      <c r="BB250" s="8" t="str">
        <f t="shared" si="446"/>
        <v/>
      </c>
      <c r="BC250" s="8" t="str">
        <f t="shared" si="447"/>
        <v/>
      </c>
      <c r="BD250" s="8" t="str">
        <f t="shared" si="448"/>
        <v/>
      </c>
      <c r="BE250" s="8" t="str">
        <f t="shared" si="449"/>
        <v/>
      </c>
      <c r="BF250" s="8" t="str">
        <f t="shared" si="450"/>
        <v/>
      </c>
      <c r="BG250" s="8" t="str">
        <f t="shared" si="451"/>
        <v/>
      </c>
      <c r="BH250" s="8" t="str">
        <f t="shared" si="452"/>
        <v/>
      </c>
      <c r="BI250" s="8" t="str">
        <f t="shared" si="453"/>
        <v/>
      </c>
      <c r="BJ250" s="8" t="str">
        <f t="shared" si="454"/>
        <v/>
      </c>
      <c r="BK250" s="8" t="str">
        <f t="shared" si="455"/>
        <v/>
      </c>
      <c r="BL250" s="8" t="str">
        <f t="shared" si="456"/>
        <v/>
      </c>
      <c r="BM250" s="8" t="str">
        <f t="shared" si="457"/>
        <v/>
      </c>
      <c r="BN250" s="8" t="str">
        <f t="shared" si="458"/>
        <v/>
      </c>
      <c r="BO250" s="8" t="str">
        <f t="shared" si="459"/>
        <v/>
      </c>
      <c r="BP250" s="8" t="str">
        <f t="shared" si="460"/>
        <v/>
      </c>
      <c r="BQ250" s="8" t="str">
        <f t="shared" si="461"/>
        <v/>
      </c>
      <c r="BR250" s="8" t="str">
        <f t="shared" si="462"/>
        <v/>
      </c>
      <c r="BS250" s="8" t="str">
        <f t="shared" si="463"/>
        <v/>
      </c>
      <c r="BT250" s="8" t="str">
        <f t="shared" si="464"/>
        <v/>
      </c>
      <c r="BU250" s="8" t="str">
        <f t="shared" si="465"/>
        <v/>
      </c>
      <c r="BV250" s="8" t="str">
        <f t="shared" si="466"/>
        <v/>
      </c>
      <c r="BW250" s="8" t="str">
        <f t="shared" si="467"/>
        <v/>
      </c>
      <c r="BX250" s="8" t="str">
        <f t="shared" si="468"/>
        <v/>
      </c>
      <c r="BY250" s="8" t="str">
        <f t="shared" si="469"/>
        <v/>
      </c>
      <c r="BZ250" s="8" t="str">
        <f t="shared" si="470"/>
        <v/>
      </c>
      <c r="CA250" s="8" t="str">
        <f t="shared" si="471"/>
        <v/>
      </c>
      <c r="CK250" s="8" t="s">
        <v>237</v>
      </c>
      <c r="CL250" s="8" t="s">
        <v>44</v>
      </c>
      <c r="DI250" s="8" t="s">
        <v>3414</v>
      </c>
    </row>
    <row r="251" spans="29:114" x14ac:dyDescent="0.2">
      <c r="AC251" s="8" t="s">
        <v>5771</v>
      </c>
      <c r="AE251" s="8" t="str">
        <f t="shared" si="423"/>
        <v/>
      </c>
      <c r="AF251" s="8" t="str">
        <f t="shared" si="424"/>
        <v/>
      </c>
      <c r="AG251" s="8" t="str">
        <f t="shared" si="425"/>
        <v/>
      </c>
      <c r="AH251" s="8" t="str">
        <f t="shared" si="426"/>
        <v/>
      </c>
      <c r="AI251" s="8" t="str">
        <f t="shared" si="427"/>
        <v/>
      </c>
      <c r="AJ251" s="8" t="str">
        <f t="shared" si="428"/>
        <v/>
      </c>
      <c r="AK251" s="8" t="str">
        <f t="shared" si="429"/>
        <v/>
      </c>
      <c r="AL251" s="8" t="str">
        <f t="shared" si="430"/>
        <v/>
      </c>
      <c r="AM251" s="8" t="str">
        <f t="shared" si="431"/>
        <v/>
      </c>
      <c r="AN251" s="8" t="str">
        <f t="shared" si="432"/>
        <v/>
      </c>
      <c r="AO251" s="8" t="str">
        <f t="shared" si="433"/>
        <v/>
      </c>
      <c r="AP251" s="8" t="str">
        <f t="shared" si="434"/>
        <v/>
      </c>
      <c r="AQ251" s="8" t="str">
        <f t="shared" si="435"/>
        <v/>
      </c>
      <c r="AR251" s="8" t="str">
        <f t="shared" si="436"/>
        <v/>
      </c>
      <c r="AS251" s="8" t="str">
        <f t="shared" si="437"/>
        <v/>
      </c>
      <c r="AT251" s="8" t="str">
        <f t="shared" si="438"/>
        <v/>
      </c>
      <c r="AU251" s="8" t="str">
        <f t="shared" si="439"/>
        <v/>
      </c>
      <c r="AV251" s="8" t="str">
        <f t="shared" si="440"/>
        <v/>
      </c>
      <c r="AW251" s="8" t="str">
        <f t="shared" si="441"/>
        <v/>
      </c>
      <c r="AX251" s="8" t="str">
        <f t="shared" si="442"/>
        <v/>
      </c>
      <c r="AY251" s="8" t="str">
        <f t="shared" si="443"/>
        <v/>
      </c>
      <c r="AZ251" s="8" t="str">
        <f t="shared" si="444"/>
        <v/>
      </c>
      <c r="BA251" s="8" t="str">
        <f t="shared" si="445"/>
        <v/>
      </c>
      <c r="BB251" s="8" t="str">
        <f t="shared" si="446"/>
        <v/>
      </c>
      <c r="BC251" s="8" t="str">
        <f t="shared" si="447"/>
        <v/>
      </c>
      <c r="BD251" s="8" t="str">
        <f t="shared" si="448"/>
        <v/>
      </c>
      <c r="BE251" s="8" t="str">
        <f t="shared" si="449"/>
        <v/>
      </c>
      <c r="BF251" s="8" t="str">
        <f t="shared" si="450"/>
        <v/>
      </c>
      <c r="BG251" s="8" t="str">
        <f t="shared" si="451"/>
        <v/>
      </c>
      <c r="BH251" s="8" t="str">
        <f t="shared" si="452"/>
        <v/>
      </c>
      <c r="BI251" s="8" t="str">
        <f t="shared" si="453"/>
        <v/>
      </c>
      <c r="BJ251" s="8" t="str">
        <f t="shared" si="454"/>
        <v/>
      </c>
      <c r="BK251" s="8" t="str">
        <f t="shared" si="455"/>
        <v/>
      </c>
      <c r="BL251" s="8" t="str">
        <f t="shared" si="456"/>
        <v/>
      </c>
      <c r="BM251" s="8" t="str">
        <f t="shared" si="457"/>
        <v/>
      </c>
      <c r="BN251" s="8" t="str">
        <f t="shared" si="458"/>
        <v/>
      </c>
      <c r="BO251" s="8" t="str">
        <f t="shared" si="459"/>
        <v/>
      </c>
      <c r="BP251" s="8" t="str">
        <f t="shared" si="460"/>
        <v/>
      </c>
      <c r="BQ251" s="8" t="str">
        <f t="shared" si="461"/>
        <v/>
      </c>
      <c r="BR251" s="8" t="str">
        <f t="shared" si="462"/>
        <v/>
      </c>
      <c r="BS251" s="8" t="str">
        <f t="shared" si="463"/>
        <v/>
      </c>
      <c r="BT251" s="8" t="str">
        <f t="shared" si="464"/>
        <v/>
      </c>
      <c r="BU251" s="8" t="str">
        <f t="shared" si="465"/>
        <v/>
      </c>
      <c r="BV251" s="8" t="str">
        <f t="shared" si="466"/>
        <v/>
      </c>
      <c r="BW251" s="8" t="str">
        <f t="shared" si="467"/>
        <v/>
      </c>
      <c r="BX251" s="8" t="str">
        <f t="shared" si="468"/>
        <v/>
      </c>
      <c r="BY251" s="8" t="str">
        <f t="shared" si="469"/>
        <v/>
      </c>
      <c r="BZ251" s="8" t="str">
        <f t="shared" si="470"/>
        <v/>
      </c>
      <c r="CA251" s="8" t="str">
        <f t="shared" si="471"/>
        <v/>
      </c>
      <c r="CK251" s="8" t="s">
        <v>6595</v>
      </c>
      <c r="CL251" s="8" t="s">
        <v>140</v>
      </c>
      <c r="DI251" s="8" t="s">
        <v>3415</v>
      </c>
    </row>
    <row r="252" spans="29:114" x14ac:dyDescent="0.2">
      <c r="AC252" s="8" t="s">
        <v>5736</v>
      </c>
      <c r="AE252" s="8" t="str">
        <f t="shared" si="423"/>
        <v/>
      </c>
      <c r="AF252" s="8" t="str">
        <f t="shared" si="424"/>
        <v/>
      </c>
      <c r="AG252" s="8" t="str">
        <f t="shared" si="425"/>
        <v/>
      </c>
      <c r="AH252" s="8" t="str">
        <f t="shared" si="426"/>
        <v/>
      </c>
      <c r="AI252" s="8" t="str">
        <f t="shared" si="427"/>
        <v/>
      </c>
      <c r="AJ252" s="8" t="str">
        <f t="shared" si="428"/>
        <v/>
      </c>
      <c r="AK252" s="8" t="str">
        <f t="shared" si="429"/>
        <v/>
      </c>
      <c r="AL252" s="8" t="str">
        <f t="shared" si="430"/>
        <v/>
      </c>
      <c r="AM252" s="8" t="str">
        <f t="shared" si="431"/>
        <v/>
      </c>
      <c r="AN252" s="8" t="str">
        <f t="shared" si="432"/>
        <v/>
      </c>
      <c r="AO252" s="8" t="str">
        <f t="shared" si="433"/>
        <v/>
      </c>
      <c r="AP252" s="8" t="str">
        <f t="shared" si="434"/>
        <v/>
      </c>
      <c r="AQ252" s="8" t="str">
        <f t="shared" si="435"/>
        <v/>
      </c>
      <c r="AR252" s="8" t="str">
        <f t="shared" si="436"/>
        <v/>
      </c>
      <c r="AS252" s="8" t="str">
        <f t="shared" si="437"/>
        <v/>
      </c>
      <c r="AT252" s="8" t="str">
        <f t="shared" si="438"/>
        <v/>
      </c>
      <c r="AU252" s="8" t="str">
        <f t="shared" si="439"/>
        <v/>
      </c>
      <c r="AV252" s="8" t="str">
        <f t="shared" si="440"/>
        <v/>
      </c>
      <c r="AW252" s="8" t="str">
        <f t="shared" si="441"/>
        <v/>
      </c>
      <c r="AX252" s="8" t="str">
        <f t="shared" si="442"/>
        <v/>
      </c>
      <c r="AY252" s="8" t="str">
        <f t="shared" si="443"/>
        <v/>
      </c>
      <c r="AZ252" s="8" t="str">
        <f t="shared" si="444"/>
        <v/>
      </c>
      <c r="BA252" s="8" t="str">
        <f t="shared" si="445"/>
        <v/>
      </c>
      <c r="BB252" s="8" t="str">
        <f t="shared" si="446"/>
        <v/>
      </c>
      <c r="BC252" s="8" t="str">
        <f t="shared" si="447"/>
        <v/>
      </c>
      <c r="BD252" s="8" t="str">
        <f t="shared" si="448"/>
        <v/>
      </c>
      <c r="BE252" s="8" t="str">
        <f t="shared" si="449"/>
        <v/>
      </c>
      <c r="BF252" s="8" t="str">
        <f t="shared" si="450"/>
        <v/>
      </c>
      <c r="BG252" s="8" t="str">
        <f t="shared" si="451"/>
        <v/>
      </c>
      <c r="BH252" s="8" t="str">
        <f t="shared" si="452"/>
        <v/>
      </c>
      <c r="BI252" s="8" t="str">
        <f t="shared" si="453"/>
        <v/>
      </c>
      <c r="BJ252" s="8" t="str">
        <f t="shared" si="454"/>
        <v/>
      </c>
      <c r="BK252" s="8" t="str">
        <f t="shared" si="455"/>
        <v/>
      </c>
      <c r="BL252" s="8" t="str">
        <f t="shared" si="456"/>
        <v/>
      </c>
      <c r="BM252" s="8" t="str">
        <f t="shared" si="457"/>
        <v/>
      </c>
      <c r="BN252" s="8" t="str">
        <f t="shared" si="458"/>
        <v/>
      </c>
      <c r="BO252" s="8" t="str">
        <f t="shared" si="459"/>
        <v/>
      </c>
      <c r="BP252" s="8" t="str">
        <f t="shared" si="460"/>
        <v/>
      </c>
      <c r="BQ252" s="8" t="str">
        <f t="shared" si="461"/>
        <v/>
      </c>
      <c r="BR252" s="8" t="str">
        <f t="shared" si="462"/>
        <v/>
      </c>
      <c r="BS252" s="8" t="str">
        <f t="shared" si="463"/>
        <v/>
      </c>
      <c r="BT252" s="8" t="str">
        <f t="shared" si="464"/>
        <v/>
      </c>
      <c r="BU252" s="8" t="str">
        <f t="shared" si="465"/>
        <v/>
      </c>
      <c r="BV252" s="8" t="str">
        <f t="shared" si="466"/>
        <v/>
      </c>
      <c r="BW252" s="8" t="str">
        <f t="shared" si="467"/>
        <v/>
      </c>
      <c r="BX252" s="8" t="str">
        <f t="shared" si="468"/>
        <v/>
      </c>
      <c r="BY252" s="8" t="str">
        <f t="shared" si="469"/>
        <v/>
      </c>
      <c r="BZ252" s="8" t="str">
        <f t="shared" si="470"/>
        <v/>
      </c>
      <c r="CA252" s="8" t="str">
        <f t="shared" si="471"/>
        <v/>
      </c>
      <c r="CK252" s="8" t="s">
        <v>6596</v>
      </c>
      <c r="CL252" s="8" t="s">
        <v>6543</v>
      </c>
      <c r="DI252" s="8" t="s">
        <v>3416</v>
      </c>
    </row>
    <row r="253" spans="29:114" x14ac:dyDescent="0.2">
      <c r="AC253" s="8" t="s">
        <v>5556</v>
      </c>
      <c r="AE253" s="8" t="str">
        <f t="shared" si="423"/>
        <v/>
      </c>
      <c r="AF253" s="8" t="str">
        <f t="shared" si="424"/>
        <v/>
      </c>
      <c r="AG253" s="8" t="str">
        <f t="shared" si="425"/>
        <v/>
      </c>
      <c r="AH253" s="8" t="str">
        <f t="shared" si="426"/>
        <v/>
      </c>
      <c r="AI253" s="8" t="str">
        <f t="shared" si="427"/>
        <v/>
      </c>
      <c r="AJ253" s="8" t="str">
        <f t="shared" si="428"/>
        <v/>
      </c>
      <c r="AK253" s="8" t="str">
        <f t="shared" si="429"/>
        <v/>
      </c>
      <c r="AL253" s="8" t="str">
        <f t="shared" si="430"/>
        <v/>
      </c>
      <c r="AM253" s="8" t="str">
        <f t="shared" si="431"/>
        <v/>
      </c>
      <c r="AN253" s="8" t="str">
        <f t="shared" si="432"/>
        <v/>
      </c>
      <c r="AO253" s="8" t="str">
        <f t="shared" si="433"/>
        <v/>
      </c>
      <c r="AP253" s="8" t="str">
        <f t="shared" si="434"/>
        <v/>
      </c>
      <c r="AQ253" s="8" t="str">
        <f t="shared" si="435"/>
        <v/>
      </c>
      <c r="AR253" s="8" t="str">
        <f t="shared" si="436"/>
        <v/>
      </c>
      <c r="AS253" s="8" t="str">
        <f t="shared" si="437"/>
        <v/>
      </c>
      <c r="AT253" s="8" t="str">
        <f t="shared" si="438"/>
        <v/>
      </c>
      <c r="AU253" s="8" t="str">
        <f t="shared" si="439"/>
        <v/>
      </c>
      <c r="AV253" s="8" t="str">
        <f t="shared" si="440"/>
        <v/>
      </c>
      <c r="AW253" s="8" t="str">
        <f t="shared" si="441"/>
        <v/>
      </c>
      <c r="AX253" s="8" t="str">
        <f t="shared" si="442"/>
        <v/>
      </c>
      <c r="AY253" s="8" t="str">
        <f t="shared" si="443"/>
        <v/>
      </c>
      <c r="AZ253" s="8" t="str">
        <f t="shared" si="444"/>
        <v/>
      </c>
      <c r="BA253" s="8" t="str">
        <f t="shared" si="445"/>
        <v/>
      </c>
      <c r="BB253" s="8" t="str">
        <f t="shared" si="446"/>
        <v/>
      </c>
      <c r="BC253" s="8" t="str">
        <f t="shared" si="447"/>
        <v/>
      </c>
      <c r="BD253" s="8" t="str">
        <f t="shared" si="448"/>
        <v/>
      </c>
      <c r="BE253" s="8" t="str">
        <f t="shared" si="449"/>
        <v/>
      </c>
      <c r="BF253" s="8" t="str">
        <f t="shared" si="450"/>
        <v/>
      </c>
      <c r="BG253" s="8" t="str">
        <f t="shared" si="451"/>
        <v/>
      </c>
      <c r="BH253" s="8" t="str">
        <f t="shared" si="452"/>
        <v/>
      </c>
      <c r="BI253" s="8" t="str">
        <f t="shared" si="453"/>
        <v/>
      </c>
      <c r="BJ253" s="8" t="str">
        <f t="shared" si="454"/>
        <v/>
      </c>
      <c r="BK253" s="8" t="str">
        <f t="shared" si="455"/>
        <v/>
      </c>
      <c r="BL253" s="8" t="str">
        <f t="shared" si="456"/>
        <v/>
      </c>
      <c r="BM253" s="8" t="str">
        <f t="shared" si="457"/>
        <v/>
      </c>
      <c r="BN253" s="8" t="str">
        <f t="shared" si="458"/>
        <v/>
      </c>
      <c r="BO253" s="8" t="str">
        <f t="shared" si="459"/>
        <v/>
      </c>
      <c r="BP253" s="8" t="str">
        <f t="shared" si="460"/>
        <v/>
      </c>
      <c r="BQ253" s="8" t="str">
        <f t="shared" si="461"/>
        <v/>
      </c>
      <c r="BR253" s="8" t="str">
        <f t="shared" si="462"/>
        <v/>
      </c>
      <c r="BS253" s="8" t="str">
        <f t="shared" si="463"/>
        <v/>
      </c>
      <c r="BT253" s="8" t="str">
        <f t="shared" si="464"/>
        <v/>
      </c>
      <c r="BU253" s="8" t="str">
        <f t="shared" si="465"/>
        <v/>
      </c>
      <c r="BV253" s="8" t="str">
        <f t="shared" si="466"/>
        <v/>
      </c>
      <c r="BW253" s="8" t="str">
        <f t="shared" si="467"/>
        <v/>
      </c>
      <c r="BX253" s="8" t="str">
        <f t="shared" si="468"/>
        <v/>
      </c>
      <c r="BY253" s="8" t="str">
        <f t="shared" si="469"/>
        <v/>
      </c>
      <c r="BZ253" s="8" t="str">
        <f t="shared" si="470"/>
        <v/>
      </c>
      <c r="CA253" s="8" t="str">
        <f t="shared" si="471"/>
        <v/>
      </c>
      <c r="CK253" s="8" t="s">
        <v>6597</v>
      </c>
      <c r="CL253" s="8" t="s">
        <v>6575</v>
      </c>
      <c r="DI253" s="8" t="s">
        <v>3417</v>
      </c>
    </row>
    <row r="254" spans="29:114" x14ac:dyDescent="0.2">
      <c r="AC254" s="8" t="s">
        <v>5128</v>
      </c>
      <c r="AE254" s="8" t="str">
        <f t="shared" si="423"/>
        <v/>
      </c>
      <c r="AF254" s="8" t="str">
        <f t="shared" si="424"/>
        <v/>
      </c>
      <c r="AG254" s="8" t="str">
        <f t="shared" si="425"/>
        <v/>
      </c>
      <c r="AH254" s="8" t="str">
        <f t="shared" si="426"/>
        <v/>
      </c>
      <c r="AI254" s="8" t="str">
        <f t="shared" si="427"/>
        <v/>
      </c>
      <c r="AJ254" s="8" t="str">
        <f t="shared" si="428"/>
        <v/>
      </c>
      <c r="AK254" s="8" t="str">
        <f t="shared" si="429"/>
        <v/>
      </c>
      <c r="AL254" s="8" t="str">
        <f t="shared" si="430"/>
        <v/>
      </c>
      <c r="AM254" s="8" t="str">
        <f t="shared" si="431"/>
        <v/>
      </c>
      <c r="AN254" s="8" t="str">
        <f t="shared" si="432"/>
        <v/>
      </c>
      <c r="AO254" s="8" t="str">
        <f t="shared" si="433"/>
        <v/>
      </c>
      <c r="AP254" s="8" t="str">
        <f t="shared" si="434"/>
        <v/>
      </c>
      <c r="AQ254" s="8" t="str">
        <f t="shared" si="435"/>
        <v/>
      </c>
      <c r="AR254" s="8" t="str">
        <f t="shared" si="436"/>
        <v/>
      </c>
      <c r="AS254" s="8" t="str">
        <f t="shared" si="437"/>
        <v/>
      </c>
      <c r="AT254" s="8" t="str">
        <f t="shared" si="438"/>
        <v/>
      </c>
      <c r="AU254" s="8" t="str">
        <f t="shared" si="439"/>
        <v/>
      </c>
      <c r="AV254" s="8" t="str">
        <f t="shared" si="440"/>
        <v/>
      </c>
      <c r="AW254" s="8" t="str">
        <f t="shared" si="441"/>
        <v/>
      </c>
      <c r="AX254" s="8" t="str">
        <f t="shared" si="442"/>
        <v/>
      </c>
      <c r="AY254" s="8" t="str">
        <f t="shared" si="443"/>
        <v/>
      </c>
      <c r="AZ254" s="8" t="str">
        <f t="shared" si="444"/>
        <v/>
      </c>
      <c r="BA254" s="8" t="str">
        <f t="shared" si="445"/>
        <v/>
      </c>
      <c r="BB254" s="8" t="str">
        <f t="shared" si="446"/>
        <v/>
      </c>
      <c r="BC254" s="8" t="str">
        <f t="shared" si="447"/>
        <v/>
      </c>
      <c r="BD254" s="8" t="str">
        <f t="shared" si="448"/>
        <v/>
      </c>
      <c r="BE254" s="8" t="str">
        <f t="shared" si="449"/>
        <v/>
      </c>
      <c r="BF254" s="8" t="str">
        <f t="shared" si="450"/>
        <v/>
      </c>
      <c r="BG254" s="8" t="str">
        <f t="shared" si="451"/>
        <v/>
      </c>
      <c r="BH254" s="8" t="str">
        <f t="shared" si="452"/>
        <v/>
      </c>
      <c r="BI254" s="8" t="str">
        <f t="shared" si="453"/>
        <v/>
      </c>
      <c r="BJ254" s="8" t="str">
        <f t="shared" si="454"/>
        <v/>
      </c>
      <c r="BK254" s="8" t="str">
        <f t="shared" si="455"/>
        <v/>
      </c>
      <c r="BL254" s="8" t="str">
        <f t="shared" si="456"/>
        <v/>
      </c>
      <c r="BM254" s="8" t="str">
        <f t="shared" si="457"/>
        <v/>
      </c>
      <c r="BN254" s="8" t="str">
        <f t="shared" si="458"/>
        <v/>
      </c>
      <c r="BO254" s="8" t="str">
        <f t="shared" si="459"/>
        <v/>
      </c>
      <c r="BP254" s="8" t="str">
        <f t="shared" si="460"/>
        <v/>
      </c>
      <c r="BQ254" s="8" t="str">
        <f t="shared" si="461"/>
        <v/>
      </c>
      <c r="BR254" s="8" t="str">
        <f t="shared" si="462"/>
        <v/>
      </c>
      <c r="BS254" s="8" t="str">
        <f t="shared" si="463"/>
        <v/>
      </c>
      <c r="BT254" s="8" t="str">
        <f t="shared" si="464"/>
        <v/>
      </c>
      <c r="BU254" s="8" t="str">
        <f t="shared" si="465"/>
        <v/>
      </c>
      <c r="BV254" s="8" t="str">
        <f t="shared" si="466"/>
        <v/>
      </c>
      <c r="BW254" s="8" t="str">
        <f t="shared" si="467"/>
        <v/>
      </c>
      <c r="BX254" s="8" t="str">
        <f t="shared" si="468"/>
        <v/>
      </c>
      <c r="BY254" s="8" t="str">
        <f t="shared" si="469"/>
        <v/>
      </c>
      <c r="BZ254" s="8" t="str">
        <f t="shared" si="470"/>
        <v/>
      </c>
      <c r="CA254" s="8" t="str">
        <f t="shared" si="471"/>
        <v/>
      </c>
      <c r="CK254" s="8" t="s">
        <v>6598</v>
      </c>
      <c r="CL254" s="8" t="s">
        <v>6577</v>
      </c>
      <c r="DI254" s="8" t="s">
        <v>3418</v>
      </c>
      <c r="DJ254" s="8" t="s">
        <v>3185</v>
      </c>
    </row>
    <row r="255" spans="29:114" x14ac:dyDescent="0.2">
      <c r="AC255" s="8" t="s">
        <v>5129</v>
      </c>
      <c r="AE255" s="8" t="str">
        <f t="shared" si="423"/>
        <v/>
      </c>
      <c r="AF255" s="8" t="str">
        <f t="shared" si="424"/>
        <v/>
      </c>
      <c r="AG255" s="8" t="str">
        <f t="shared" si="425"/>
        <v/>
      </c>
      <c r="AH255" s="8" t="str">
        <f t="shared" si="426"/>
        <v/>
      </c>
      <c r="AI255" s="8" t="str">
        <f t="shared" si="427"/>
        <v/>
      </c>
      <c r="AJ255" s="8" t="str">
        <f t="shared" si="428"/>
        <v/>
      </c>
      <c r="AK255" s="8" t="str">
        <f t="shared" si="429"/>
        <v/>
      </c>
      <c r="AL255" s="8" t="str">
        <f t="shared" si="430"/>
        <v/>
      </c>
      <c r="AM255" s="8" t="str">
        <f t="shared" si="431"/>
        <v/>
      </c>
      <c r="AN255" s="8" t="str">
        <f t="shared" si="432"/>
        <v/>
      </c>
      <c r="AO255" s="8" t="str">
        <f t="shared" si="433"/>
        <v/>
      </c>
      <c r="AP255" s="8" t="str">
        <f t="shared" si="434"/>
        <v/>
      </c>
      <c r="AQ255" s="8" t="str">
        <f t="shared" si="435"/>
        <v/>
      </c>
      <c r="AR255" s="8" t="str">
        <f t="shared" si="436"/>
        <v/>
      </c>
      <c r="AS255" s="8" t="str">
        <f t="shared" si="437"/>
        <v/>
      </c>
      <c r="AT255" s="8" t="str">
        <f t="shared" si="438"/>
        <v/>
      </c>
      <c r="AU255" s="8" t="str">
        <f t="shared" si="439"/>
        <v/>
      </c>
      <c r="AV255" s="8" t="str">
        <f t="shared" si="440"/>
        <v/>
      </c>
      <c r="AW255" s="8" t="str">
        <f t="shared" si="441"/>
        <v/>
      </c>
      <c r="AX255" s="8" t="str">
        <f t="shared" si="442"/>
        <v/>
      </c>
      <c r="AY255" s="8" t="str">
        <f t="shared" si="443"/>
        <v/>
      </c>
      <c r="AZ255" s="8" t="str">
        <f t="shared" si="444"/>
        <v/>
      </c>
      <c r="BA255" s="8" t="str">
        <f t="shared" si="445"/>
        <v/>
      </c>
      <c r="BB255" s="8" t="str">
        <f t="shared" si="446"/>
        <v/>
      </c>
      <c r="BC255" s="8" t="str">
        <f t="shared" si="447"/>
        <v/>
      </c>
      <c r="BD255" s="8" t="str">
        <f t="shared" si="448"/>
        <v/>
      </c>
      <c r="BE255" s="8" t="str">
        <f t="shared" si="449"/>
        <v/>
      </c>
      <c r="BF255" s="8" t="str">
        <f t="shared" si="450"/>
        <v/>
      </c>
      <c r="BG255" s="8" t="str">
        <f t="shared" si="451"/>
        <v/>
      </c>
      <c r="BH255" s="8" t="str">
        <f t="shared" si="452"/>
        <v/>
      </c>
      <c r="BI255" s="8" t="str">
        <f t="shared" si="453"/>
        <v/>
      </c>
      <c r="BJ255" s="8" t="str">
        <f t="shared" si="454"/>
        <v/>
      </c>
      <c r="BK255" s="8" t="str">
        <f t="shared" si="455"/>
        <v/>
      </c>
      <c r="BL255" s="8" t="str">
        <f t="shared" si="456"/>
        <v/>
      </c>
      <c r="BM255" s="8" t="str">
        <f t="shared" si="457"/>
        <v/>
      </c>
      <c r="BN255" s="8" t="str">
        <f t="shared" si="458"/>
        <v/>
      </c>
      <c r="BO255" s="8" t="str">
        <f t="shared" si="459"/>
        <v/>
      </c>
      <c r="BP255" s="8" t="str">
        <f t="shared" si="460"/>
        <v/>
      </c>
      <c r="BQ255" s="8" t="str">
        <f t="shared" si="461"/>
        <v/>
      </c>
      <c r="BR255" s="8" t="str">
        <f t="shared" si="462"/>
        <v/>
      </c>
      <c r="BS255" s="8" t="str">
        <f t="shared" si="463"/>
        <v/>
      </c>
      <c r="BT255" s="8" t="str">
        <f t="shared" si="464"/>
        <v/>
      </c>
      <c r="BU255" s="8" t="str">
        <f t="shared" si="465"/>
        <v/>
      </c>
      <c r="BV255" s="8" t="str">
        <f t="shared" si="466"/>
        <v/>
      </c>
      <c r="BW255" s="8" t="str">
        <f t="shared" si="467"/>
        <v/>
      </c>
      <c r="BX255" s="8" t="str">
        <f t="shared" si="468"/>
        <v/>
      </c>
      <c r="BY255" s="8" t="str">
        <f t="shared" si="469"/>
        <v/>
      </c>
      <c r="BZ255" s="8" t="str">
        <f t="shared" si="470"/>
        <v/>
      </c>
      <c r="CA255" s="8" t="str">
        <f t="shared" si="471"/>
        <v/>
      </c>
      <c r="CK255" s="8" t="s">
        <v>6599</v>
      </c>
      <c r="CL255" s="8" t="s">
        <v>6561</v>
      </c>
      <c r="DI255" s="8" t="s">
        <v>3419</v>
      </c>
      <c r="DJ255" s="8" t="s">
        <v>3420</v>
      </c>
    </row>
    <row r="256" spans="29:114" x14ac:dyDescent="0.2">
      <c r="AC256" s="8" t="s">
        <v>4917</v>
      </c>
      <c r="AE256" s="8" t="str">
        <f t="shared" si="423"/>
        <v/>
      </c>
      <c r="AF256" s="8" t="str">
        <f t="shared" si="424"/>
        <v/>
      </c>
      <c r="AG256" s="8" t="str">
        <f t="shared" si="425"/>
        <v/>
      </c>
      <c r="AH256" s="8" t="str">
        <f t="shared" si="426"/>
        <v/>
      </c>
      <c r="AI256" s="8" t="str">
        <f t="shared" si="427"/>
        <v/>
      </c>
      <c r="AJ256" s="8" t="str">
        <f t="shared" si="428"/>
        <v/>
      </c>
      <c r="AK256" s="8" t="str">
        <f t="shared" si="429"/>
        <v/>
      </c>
      <c r="AL256" s="8" t="str">
        <f t="shared" si="430"/>
        <v/>
      </c>
      <c r="AM256" s="8" t="str">
        <f t="shared" si="431"/>
        <v/>
      </c>
      <c r="AN256" s="8" t="str">
        <f t="shared" si="432"/>
        <v/>
      </c>
      <c r="AO256" s="8" t="str">
        <f t="shared" si="433"/>
        <v/>
      </c>
      <c r="AP256" s="8" t="str">
        <f t="shared" si="434"/>
        <v/>
      </c>
      <c r="AQ256" s="8" t="str">
        <f t="shared" si="435"/>
        <v/>
      </c>
      <c r="AR256" s="8" t="str">
        <f t="shared" si="436"/>
        <v/>
      </c>
      <c r="AS256" s="8" t="str">
        <f t="shared" si="437"/>
        <v/>
      </c>
      <c r="AT256" s="8" t="str">
        <f t="shared" si="438"/>
        <v/>
      </c>
      <c r="AU256" s="8" t="str">
        <f t="shared" si="439"/>
        <v/>
      </c>
      <c r="AV256" s="8" t="str">
        <f t="shared" si="440"/>
        <v/>
      </c>
      <c r="AW256" s="8" t="str">
        <f t="shared" si="441"/>
        <v/>
      </c>
      <c r="AX256" s="8" t="str">
        <f t="shared" si="442"/>
        <v/>
      </c>
      <c r="AY256" s="8" t="str">
        <f t="shared" si="443"/>
        <v/>
      </c>
      <c r="AZ256" s="8" t="str">
        <f t="shared" si="444"/>
        <v/>
      </c>
      <c r="BA256" s="8" t="str">
        <f t="shared" si="445"/>
        <v/>
      </c>
      <c r="BB256" s="8" t="str">
        <f t="shared" si="446"/>
        <v/>
      </c>
      <c r="BC256" s="8" t="str">
        <f t="shared" si="447"/>
        <v/>
      </c>
      <c r="BD256" s="8" t="str">
        <f t="shared" si="448"/>
        <v/>
      </c>
      <c r="BE256" s="8" t="str">
        <f t="shared" si="449"/>
        <v/>
      </c>
      <c r="BF256" s="8" t="str">
        <f t="shared" si="450"/>
        <v/>
      </c>
      <c r="BG256" s="8" t="str">
        <f t="shared" si="451"/>
        <v/>
      </c>
      <c r="BH256" s="8" t="str">
        <f t="shared" si="452"/>
        <v/>
      </c>
      <c r="BI256" s="8" t="str">
        <f t="shared" si="453"/>
        <v/>
      </c>
      <c r="BJ256" s="8" t="str">
        <f t="shared" si="454"/>
        <v/>
      </c>
      <c r="BK256" s="8" t="str">
        <f t="shared" si="455"/>
        <v/>
      </c>
      <c r="BL256" s="8" t="str">
        <f t="shared" si="456"/>
        <v/>
      </c>
      <c r="BM256" s="8" t="str">
        <f t="shared" si="457"/>
        <v/>
      </c>
      <c r="BN256" s="8" t="str">
        <f t="shared" si="458"/>
        <v/>
      </c>
      <c r="BO256" s="8" t="str">
        <f t="shared" si="459"/>
        <v/>
      </c>
      <c r="BP256" s="8" t="str">
        <f t="shared" si="460"/>
        <v/>
      </c>
      <c r="BQ256" s="8" t="str">
        <f t="shared" si="461"/>
        <v/>
      </c>
      <c r="BR256" s="8" t="str">
        <f t="shared" si="462"/>
        <v/>
      </c>
      <c r="BS256" s="8" t="str">
        <f t="shared" si="463"/>
        <v/>
      </c>
      <c r="BT256" s="8" t="str">
        <f t="shared" si="464"/>
        <v/>
      </c>
      <c r="BU256" s="8" t="str">
        <f t="shared" si="465"/>
        <v/>
      </c>
      <c r="BV256" s="8" t="str">
        <f t="shared" si="466"/>
        <v/>
      </c>
      <c r="BW256" s="8" t="str">
        <f t="shared" si="467"/>
        <v/>
      </c>
      <c r="BX256" s="8" t="str">
        <f t="shared" si="468"/>
        <v/>
      </c>
      <c r="BY256" s="8" t="str">
        <f t="shared" si="469"/>
        <v/>
      </c>
      <c r="BZ256" s="8" t="str">
        <f t="shared" si="470"/>
        <v/>
      </c>
      <c r="CA256" s="8" t="str">
        <f t="shared" si="471"/>
        <v/>
      </c>
      <c r="CK256" s="8" t="s">
        <v>6600</v>
      </c>
      <c r="CL256" s="8" t="s">
        <v>6387</v>
      </c>
      <c r="DI256" s="8" t="s">
        <v>3421</v>
      </c>
      <c r="DJ256" s="8" t="s">
        <v>3422</v>
      </c>
    </row>
    <row r="257" spans="29:114" x14ac:dyDescent="0.2">
      <c r="AC257" s="8" t="s">
        <v>5427</v>
      </c>
      <c r="AE257" s="8" t="str">
        <f t="shared" si="423"/>
        <v/>
      </c>
      <c r="AF257" s="8" t="str">
        <f t="shared" si="424"/>
        <v/>
      </c>
      <c r="AG257" s="8" t="str">
        <f t="shared" si="425"/>
        <v/>
      </c>
      <c r="AH257" s="8" t="str">
        <f t="shared" si="426"/>
        <v/>
      </c>
      <c r="AI257" s="8" t="str">
        <f t="shared" si="427"/>
        <v/>
      </c>
      <c r="AJ257" s="8" t="str">
        <f t="shared" si="428"/>
        <v/>
      </c>
      <c r="AK257" s="8" t="str">
        <f t="shared" si="429"/>
        <v/>
      </c>
      <c r="AL257" s="8" t="str">
        <f t="shared" si="430"/>
        <v/>
      </c>
      <c r="AM257" s="8" t="str">
        <f t="shared" si="431"/>
        <v/>
      </c>
      <c r="AN257" s="8" t="str">
        <f t="shared" si="432"/>
        <v/>
      </c>
      <c r="AO257" s="8" t="str">
        <f t="shared" si="433"/>
        <v/>
      </c>
      <c r="AP257" s="8" t="str">
        <f t="shared" si="434"/>
        <v/>
      </c>
      <c r="AQ257" s="8" t="str">
        <f t="shared" si="435"/>
        <v/>
      </c>
      <c r="AR257" s="8" t="str">
        <f t="shared" si="436"/>
        <v/>
      </c>
      <c r="AS257" s="8" t="str">
        <f t="shared" si="437"/>
        <v/>
      </c>
      <c r="AT257" s="8" t="str">
        <f t="shared" si="438"/>
        <v/>
      </c>
      <c r="AU257" s="8" t="str">
        <f t="shared" si="439"/>
        <v/>
      </c>
      <c r="AV257" s="8" t="str">
        <f t="shared" si="440"/>
        <v/>
      </c>
      <c r="AW257" s="8" t="str">
        <f t="shared" si="441"/>
        <v/>
      </c>
      <c r="AX257" s="8" t="str">
        <f t="shared" si="442"/>
        <v/>
      </c>
      <c r="AY257" s="8" t="str">
        <f t="shared" si="443"/>
        <v/>
      </c>
      <c r="AZ257" s="8" t="str">
        <f t="shared" si="444"/>
        <v/>
      </c>
      <c r="BA257" s="8" t="str">
        <f t="shared" si="445"/>
        <v/>
      </c>
      <c r="BB257" s="8" t="str">
        <f t="shared" si="446"/>
        <v/>
      </c>
      <c r="BC257" s="8" t="str">
        <f t="shared" si="447"/>
        <v/>
      </c>
      <c r="BD257" s="8" t="str">
        <f t="shared" si="448"/>
        <v/>
      </c>
      <c r="BE257" s="8" t="str">
        <f t="shared" si="449"/>
        <v/>
      </c>
      <c r="BF257" s="8" t="str">
        <f t="shared" si="450"/>
        <v/>
      </c>
      <c r="BG257" s="8" t="str">
        <f t="shared" si="451"/>
        <v/>
      </c>
      <c r="BH257" s="8" t="str">
        <f t="shared" si="452"/>
        <v/>
      </c>
      <c r="BI257" s="8" t="str">
        <f t="shared" si="453"/>
        <v/>
      </c>
      <c r="BJ257" s="8" t="str">
        <f t="shared" si="454"/>
        <v/>
      </c>
      <c r="BK257" s="8" t="str">
        <f t="shared" si="455"/>
        <v/>
      </c>
      <c r="BL257" s="8" t="str">
        <f t="shared" si="456"/>
        <v/>
      </c>
      <c r="BM257" s="8" t="str">
        <f t="shared" si="457"/>
        <v/>
      </c>
      <c r="BN257" s="8" t="str">
        <f t="shared" si="458"/>
        <v/>
      </c>
      <c r="BO257" s="8" t="str">
        <f t="shared" si="459"/>
        <v/>
      </c>
      <c r="BP257" s="8" t="str">
        <f t="shared" si="460"/>
        <v/>
      </c>
      <c r="BQ257" s="8" t="str">
        <f t="shared" si="461"/>
        <v/>
      </c>
      <c r="BR257" s="8" t="str">
        <f t="shared" si="462"/>
        <v/>
      </c>
      <c r="BS257" s="8" t="str">
        <f t="shared" si="463"/>
        <v/>
      </c>
      <c r="BT257" s="8" t="str">
        <f t="shared" si="464"/>
        <v/>
      </c>
      <c r="BU257" s="8" t="str">
        <f t="shared" si="465"/>
        <v/>
      </c>
      <c r="BV257" s="8" t="str">
        <f t="shared" si="466"/>
        <v/>
      </c>
      <c r="BW257" s="8" t="str">
        <f t="shared" si="467"/>
        <v/>
      </c>
      <c r="BX257" s="8" t="str">
        <f t="shared" si="468"/>
        <v/>
      </c>
      <c r="BY257" s="8" t="str">
        <f t="shared" si="469"/>
        <v/>
      </c>
      <c r="BZ257" s="8" t="str">
        <f t="shared" si="470"/>
        <v/>
      </c>
      <c r="CA257" s="8" t="str">
        <f t="shared" si="471"/>
        <v/>
      </c>
      <c r="CK257" s="8" t="s">
        <v>6601</v>
      </c>
      <c r="CL257" s="8" t="s">
        <v>6591</v>
      </c>
      <c r="DI257" s="8" t="s">
        <v>3423</v>
      </c>
      <c r="DJ257" s="8" t="s">
        <v>3424</v>
      </c>
    </row>
    <row r="258" spans="29:114" x14ac:dyDescent="0.2">
      <c r="AC258" s="8" t="s">
        <v>4918</v>
      </c>
      <c r="AE258" s="8" t="str">
        <f t="shared" si="423"/>
        <v/>
      </c>
      <c r="AF258" s="8" t="str">
        <f t="shared" si="424"/>
        <v/>
      </c>
      <c r="AG258" s="8" t="str">
        <f t="shared" si="425"/>
        <v/>
      </c>
      <c r="AH258" s="8" t="str">
        <f t="shared" si="426"/>
        <v/>
      </c>
      <c r="AI258" s="8" t="str">
        <f t="shared" si="427"/>
        <v/>
      </c>
      <c r="AJ258" s="8" t="str">
        <f t="shared" si="428"/>
        <v/>
      </c>
      <c r="AK258" s="8" t="str">
        <f t="shared" si="429"/>
        <v/>
      </c>
      <c r="AL258" s="8" t="str">
        <f t="shared" si="430"/>
        <v/>
      </c>
      <c r="AM258" s="8" t="str">
        <f t="shared" si="431"/>
        <v/>
      </c>
      <c r="AN258" s="8" t="str">
        <f t="shared" si="432"/>
        <v/>
      </c>
      <c r="AO258" s="8" t="str">
        <f t="shared" si="433"/>
        <v/>
      </c>
      <c r="AP258" s="8" t="str">
        <f t="shared" si="434"/>
        <v/>
      </c>
      <c r="AQ258" s="8" t="str">
        <f t="shared" si="435"/>
        <v/>
      </c>
      <c r="AR258" s="8" t="str">
        <f t="shared" si="436"/>
        <v/>
      </c>
      <c r="AS258" s="8" t="str">
        <f t="shared" si="437"/>
        <v/>
      </c>
      <c r="AT258" s="8" t="str">
        <f t="shared" si="438"/>
        <v/>
      </c>
      <c r="AU258" s="8" t="str">
        <f t="shared" si="439"/>
        <v/>
      </c>
      <c r="AV258" s="8" t="str">
        <f t="shared" si="440"/>
        <v/>
      </c>
      <c r="AW258" s="8" t="str">
        <f t="shared" si="441"/>
        <v/>
      </c>
      <c r="AX258" s="8" t="str">
        <f t="shared" si="442"/>
        <v/>
      </c>
      <c r="AY258" s="8" t="str">
        <f t="shared" si="443"/>
        <v/>
      </c>
      <c r="AZ258" s="8" t="str">
        <f t="shared" si="444"/>
        <v/>
      </c>
      <c r="BA258" s="8" t="str">
        <f t="shared" si="445"/>
        <v/>
      </c>
      <c r="BB258" s="8" t="str">
        <f t="shared" si="446"/>
        <v/>
      </c>
      <c r="BC258" s="8" t="str">
        <f t="shared" si="447"/>
        <v/>
      </c>
      <c r="BD258" s="8" t="str">
        <f t="shared" si="448"/>
        <v/>
      </c>
      <c r="BE258" s="8" t="str">
        <f t="shared" si="449"/>
        <v/>
      </c>
      <c r="BF258" s="8" t="str">
        <f t="shared" si="450"/>
        <v/>
      </c>
      <c r="BG258" s="8" t="str">
        <f t="shared" si="451"/>
        <v/>
      </c>
      <c r="BH258" s="8" t="str">
        <f t="shared" si="452"/>
        <v/>
      </c>
      <c r="BI258" s="8" t="str">
        <f t="shared" si="453"/>
        <v/>
      </c>
      <c r="BJ258" s="8" t="str">
        <f t="shared" si="454"/>
        <v/>
      </c>
      <c r="BK258" s="8" t="str">
        <f t="shared" si="455"/>
        <v/>
      </c>
      <c r="BL258" s="8" t="str">
        <f t="shared" si="456"/>
        <v/>
      </c>
      <c r="BM258" s="8" t="str">
        <f t="shared" si="457"/>
        <v/>
      </c>
      <c r="BN258" s="8" t="str">
        <f t="shared" si="458"/>
        <v/>
      </c>
      <c r="BO258" s="8" t="str">
        <f t="shared" si="459"/>
        <v/>
      </c>
      <c r="BP258" s="8" t="str">
        <f t="shared" si="460"/>
        <v/>
      </c>
      <c r="BQ258" s="8" t="str">
        <f t="shared" si="461"/>
        <v/>
      </c>
      <c r="BR258" s="8" t="str">
        <f t="shared" si="462"/>
        <v/>
      </c>
      <c r="BS258" s="8" t="str">
        <f t="shared" si="463"/>
        <v/>
      </c>
      <c r="BT258" s="8" t="str">
        <f t="shared" si="464"/>
        <v/>
      </c>
      <c r="BU258" s="8" t="str">
        <f t="shared" si="465"/>
        <v/>
      </c>
      <c r="BV258" s="8" t="str">
        <f t="shared" si="466"/>
        <v/>
      </c>
      <c r="BW258" s="8" t="str">
        <f t="shared" si="467"/>
        <v/>
      </c>
      <c r="BX258" s="8" t="str">
        <f t="shared" si="468"/>
        <v/>
      </c>
      <c r="BY258" s="8" t="str">
        <f t="shared" si="469"/>
        <v/>
      </c>
      <c r="BZ258" s="8" t="str">
        <f t="shared" si="470"/>
        <v/>
      </c>
      <c r="CA258" s="8" t="str">
        <f t="shared" si="471"/>
        <v/>
      </c>
      <c r="CK258" s="8" t="s">
        <v>238</v>
      </c>
      <c r="CL258" s="8" t="s">
        <v>140</v>
      </c>
      <c r="DI258" s="8" t="s">
        <v>3425</v>
      </c>
      <c r="DJ258" s="8" t="s">
        <v>3426</v>
      </c>
    </row>
    <row r="259" spans="29:114" x14ac:dyDescent="0.2">
      <c r="AC259" s="8" t="s">
        <v>4919</v>
      </c>
      <c r="AE259" s="8" t="str">
        <f t="shared" si="423"/>
        <v/>
      </c>
      <c r="AF259" s="8" t="str">
        <f t="shared" si="424"/>
        <v/>
      </c>
      <c r="AG259" s="8" t="str">
        <f t="shared" si="425"/>
        <v/>
      </c>
      <c r="AH259" s="8" t="str">
        <f t="shared" si="426"/>
        <v/>
      </c>
      <c r="AI259" s="8" t="str">
        <f t="shared" si="427"/>
        <v/>
      </c>
      <c r="AJ259" s="8" t="str">
        <f t="shared" si="428"/>
        <v/>
      </c>
      <c r="AK259" s="8" t="str">
        <f t="shared" si="429"/>
        <v/>
      </c>
      <c r="AL259" s="8" t="str">
        <f t="shared" si="430"/>
        <v/>
      </c>
      <c r="AM259" s="8" t="str">
        <f t="shared" si="431"/>
        <v/>
      </c>
      <c r="AN259" s="8" t="str">
        <f t="shared" si="432"/>
        <v/>
      </c>
      <c r="AO259" s="8" t="str">
        <f t="shared" si="433"/>
        <v/>
      </c>
      <c r="AP259" s="8" t="str">
        <f t="shared" si="434"/>
        <v/>
      </c>
      <c r="AQ259" s="8" t="str">
        <f t="shared" si="435"/>
        <v/>
      </c>
      <c r="AR259" s="8" t="str">
        <f t="shared" si="436"/>
        <v/>
      </c>
      <c r="AS259" s="8" t="str">
        <f t="shared" si="437"/>
        <v/>
      </c>
      <c r="AT259" s="8" t="str">
        <f t="shared" si="438"/>
        <v/>
      </c>
      <c r="AU259" s="8" t="str">
        <f t="shared" si="439"/>
        <v/>
      </c>
      <c r="AV259" s="8" t="str">
        <f t="shared" si="440"/>
        <v/>
      </c>
      <c r="AW259" s="8" t="str">
        <f t="shared" si="441"/>
        <v/>
      </c>
      <c r="AX259" s="8" t="str">
        <f t="shared" si="442"/>
        <v/>
      </c>
      <c r="AY259" s="8" t="str">
        <f t="shared" si="443"/>
        <v/>
      </c>
      <c r="AZ259" s="8" t="str">
        <f t="shared" si="444"/>
        <v/>
      </c>
      <c r="BA259" s="8" t="str">
        <f t="shared" si="445"/>
        <v/>
      </c>
      <c r="BB259" s="8" t="str">
        <f t="shared" si="446"/>
        <v/>
      </c>
      <c r="BC259" s="8" t="str">
        <f t="shared" si="447"/>
        <v/>
      </c>
      <c r="BD259" s="8" t="str">
        <f t="shared" si="448"/>
        <v/>
      </c>
      <c r="BE259" s="8" t="str">
        <f t="shared" si="449"/>
        <v/>
      </c>
      <c r="BF259" s="8" t="str">
        <f t="shared" si="450"/>
        <v/>
      </c>
      <c r="BG259" s="8" t="str">
        <f t="shared" si="451"/>
        <v/>
      </c>
      <c r="BH259" s="8" t="str">
        <f t="shared" si="452"/>
        <v/>
      </c>
      <c r="BI259" s="8" t="str">
        <f t="shared" si="453"/>
        <v/>
      </c>
      <c r="BJ259" s="8" t="str">
        <f t="shared" si="454"/>
        <v/>
      </c>
      <c r="BK259" s="8" t="str">
        <f t="shared" si="455"/>
        <v/>
      </c>
      <c r="BL259" s="8" t="str">
        <f t="shared" si="456"/>
        <v/>
      </c>
      <c r="BM259" s="8" t="str">
        <f t="shared" si="457"/>
        <v/>
      </c>
      <c r="BN259" s="8" t="str">
        <f t="shared" si="458"/>
        <v/>
      </c>
      <c r="BO259" s="8" t="str">
        <f t="shared" si="459"/>
        <v/>
      </c>
      <c r="BP259" s="8" t="str">
        <f t="shared" si="460"/>
        <v/>
      </c>
      <c r="BQ259" s="8" t="str">
        <f t="shared" si="461"/>
        <v/>
      </c>
      <c r="BR259" s="8" t="str">
        <f t="shared" si="462"/>
        <v/>
      </c>
      <c r="BS259" s="8" t="str">
        <f t="shared" si="463"/>
        <v/>
      </c>
      <c r="BT259" s="8" t="str">
        <f t="shared" si="464"/>
        <v/>
      </c>
      <c r="BU259" s="8" t="str">
        <f t="shared" si="465"/>
        <v/>
      </c>
      <c r="BV259" s="8" t="str">
        <f t="shared" si="466"/>
        <v/>
      </c>
      <c r="BW259" s="8" t="str">
        <f t="shared" si="467"/>
        <v/>
      </c>
      <c r="BX259" s="8" t="str">
        <f t="shared" si="468"/>
        <v/>
      </c>
      <c r="BY259" s="8" t="str">
        <f t="shared" si="469"/>
        <v/>
      </c>
      <c r="BZ259" s="8" t="str">
        <f t="shared" si="470"/>
        <v/>
      </c>
      <c r="CA259" s="8" t="str">
        <f t="shared" si="471"/>
        <v/>
      </c>
      <c r="CK259" s="8" t="s">
        <v>239</v>
      </c>
      <c r="CL259" s="8" t="s">
        <v>35</v>
      </c>
      <c r="DI259" s="8" t="s">
        <v>3427</v>
      </c>
      <c r="DJ259" s="8" t="s">
        <v>3158</v>
      </c>
    </row>
    <row r="260" spans="29:114" x14ac:dyDescent="0.2">
      <c r="AC260" s="8" t="s">
        <v>5051</v>
      </c>
      <c r="AE260" s="8" t="str">
        <f t="shared" si="423"/>
        <v/>
      </c>
      <c r="AF260" s="8" t="str">
        <f t="shared" si="424"/>
        <v/>
      </c>
      <c r="AG260" s="8" t="str">
        <f t="shared" si="425"/>
        <v/>
      </c>
      <c r="AH260" s="8" t="str">
        <f t="shared" si="426"/>
        <v/>
      </c>
      <c r="AI260" s="8" t="str">
        <f t="shared" si="427"/>
        <v/>
      </c>
      <c r="AJ260" s="8" t="str">
        <f t="shared" si="428"/>
        <v/>
      </c>
      <c r="AK260" s="8" t="str">
        <f t="shared" si="429"/>
        <v/>
      </c>
      <c r="AL260" s="8" t="str">
        <f t="shared" si="430"/>
        <v/>
      </c>
      <c r="AM260" s="8" t="str">
        <f t="shared" si="431"/>
        <v/>
      </c>
      <c r="AN260" s="8" t="str">
        <f t="shared" si="432"/>
        <v/>
      </c>
      <c r="AO260" s="8" t="str">
        <f t="shared" si="433"/>
        <v/>
      </c>
      <c r="AP260" s="8" t="str">
        <f t="shared" si="434"/>
        <v/>
      </c>
      <c r="AQ260" s="8" t="str">
        <f t="shared" si="435"/>
        <v/>
      </c>
      <c r="AR260" s="8" t="str">
        <f t="shared" si="436"/>
        <v/>
      </c>
      <c r="AS260" s="8" t="str">
        <f t="shared" si="437"/>
        <v/>
      </c>
      <c r="AT260" s="8" t="str">
        <f t="shared" si="438"/>
        <v/>
      </c>
      <c r="AU260" s="8" t="str">
        <f t="shared" si="439"/>
        <v/>
      </c>
      <c r="AV260" s="8" t="str">
        <f t="shared" si="440"/>
        <v/>
      </c>
      <c r="AW260" s="8" t="str">
        <f t="shared" si="441"/>
        <v/>
      </c>
      <c r="AX260" s="8" t="str">
        <f t="shared" si="442"/>
        <v/>
      </c>
      <c r="AY260" s="8" t="str">
        <f t="shared" si="443"/>
        <v/>
      </c>
      <c r="AZ260" s="8" t="str">
        <f t="shared" si="444"/>
        <v/>
      </c>
      <c r="BA260" s="8" t="str">
        <f t="shared" si="445"/>
        <v/>
      </c>
      <c r="BB260" s="8" t="str">
        <f t="shared" si="446"/>
        <v/>
      </c>
      <c r="BC260" s="8" t="str">
        <f t="shared" si="447"/>
        <v/>
      </c>
      <c r="BD260" s="8" t="str">
        <f t="shared" si="448"/>
        <v/>
      </c>
      <c r="BE260" s="8" t="str">
        <f t="shared" si="449"/>
        <v/>
      </c>
      <c r="BF260" s="8" t="str">
        <f t="shared" si="450"/>
        <v/>
      </c>
      <c r="BG260" s="8" t="str">
        <f t="shared" si="451"/>
        <v/>
      </c>
      <c r="BH260" s="8" t="str">
        <f t="shared" si="452"/>
        <v/>
      </c>
      <c r="BI260" s="8" t="str">
        <f t="shared" si="453"/>
        <v/>
      </c>
      <c r="BJ260" s="8" t="str">
        <f t="shared" si="454"/>
        <v/>
      </c>
      <c r="BK260" s="8" t="str">
        <f t="shared" si="455"/>
        <v/>
      </c>
      <c r="BL260" s="8" t="str">
        <f t="shared" si="456"/>
        <v/>
      </c>
      <c r="BM260" s="8" t="str">
        <f t="shared" si="457"/>
        <v/>
      </c>
      <c r="BN260" s="8" t="str">
        <f t="shared" si="458"/>
        <v/>
      </c>
      <c r="BO260" s="8" t="str">
        <f t="shared" si="459"/>
        <v/>
      </c>
      <c r="BP260" s="8" t="str">
        <f t="shared" si="460"/>
        <v/>
      </c>
      <c r="BQ260" s="8" t="str">
        <f t="shared" si="461"/>
        <v/>
      </c>
      <c r="BR260" s="8" t="str">
        <f t="shared" si="462"/>
        <v/>
      </c>
      <c r="BS260" s="8" t="str">
        <f t="shared" si="463"/>
        <v/>
      </c>
      <c r="BT260" s="8" t="str">
        <f t="shared" si="464"/>
        <v/>
      </c>
      <c r="BU260" s="8" t="str">
        <f t="shared" si="465"/>
        <v/>
      </c>
      <c r="BV260" s="8" t="str">
        <f t="shared" si="466"/>
        <v/>
      </c>
      <c r="BW260" s="8" t="str">
        <f t="shared" si="467"/>
        <v/>
      </c>
      <c r="BX260" s="8" t="str">
        <f t="shared" si="468"/>
        <v/>
      </c>
      <c r="BY260" s="8" t="str">
        <f t="shared" si="469"/>
        <v/>
      </c>
      <c r="BZ260" s="8" t="str">
        <f t="shared" si="470"/>
        <v/>
      </c>
      <c r="CA260" s="8" t="str">
        <f t="shared" si="471"/>
        <v/>
      </c>
      <c r="CK260" s="8" t="s">
        <v>240</v>
      </c>
      <c r="CL260" s="8" t="s">
        <v>36</v>
      </c>
      <c r="DI260" s="8" t="s">
        <v>3428</v>
      </c>
      <c r="DJ260" s="8" t="s">
        <v>3429</v>
      </c>
    </row>
    <row r="261" spans="29:114" x14ac:dyDescent="0.2">
      <c r="AC261" s="8" t="s">
        <v>5560</v>
      </c>
      <c r="AE261" s="8" t="str">
        <f t="shared" si="423"/>
        <v/>
      </c>
      <c r="AF261" s="8" t="str">
        <f t="shared" si="424"/>
        <v/>
      </c>
      <c r="AG261" s="8" t="str">
        <f t="shared" si="425"/>
        <v/>
      </c>
      <c r="AH261" s="8" t="str">
        <f t="shared" si="426"/>
        <v/>
      </c>
      <c r="AI261" s="8" t="str">
        <f t="shared" si="427"/>
        <v/>
      </c>
      <c r="AJ261" s="8" t="str">
        <f t="shared" si="428"/>
        <v/>
      </c>
      <c r="AK261" s="8" t="str">
        <f t="shared" si="429"/>
        <v/>
      </c>
      <c r="AL261" s="8" t="str">
        <f t="shared" si="430"/>
        <v/>
      </c>
      <c r="AM261" s="8" t="str">
        <f t="shared" si="431"/>
        <v/>
      </c>
      <c r="AN261" s="8" t="str">
        <f t="shared" si="432"/>
        <v/>
      </c>
      <c r="AO261" s="8" t="str">
        <f t="shared" si="433"/>
        <v/>
      </c>
      <c r="AP261" s="8" t="str">
        <f t="shared" si="434"/>
        <v/>
      </c>
      <c r="AQ261" s="8" t="str">
        <f t="shared" si="435"/>
        <v/>
      </c>
      <c r="AR261" s="8" t="str">
        <f t="shared" si="436"/>
        <v/>
      </c>
      <c r="AS261" s="8" t="str">
        <f t="shared" si="437"/>
        <v/>
      </c>
      <c r="AT261" s="8" t="str">
        <f t="shared" si="438"/>
        <v/>
      </c>
      <c r="AU261" s="8" t="str">
        <f t="shared" si="439"/>
        <v/>
      </c>
      <c r="AV261" s="8" t="str">
        <f t="shared" si="440"/>
        <v/>
      </c>
      <c r="AW261" s="8" t="str">
        <f t="shared" si="441"/>
        <v/>
      </c>
      <c r="AX261" s="8" t="str">
        <f t="shared" si="442"/>
        <v/>
      </c>
      <c r="AY261" s="8" t="str">
        <f t="shared" si="443"/>
        <v/>
      </c>
      <c r="AZ261" s="8" t="str">
        <f t="shared" si="444"/>
        <v/>
      </c>
      <c r="BA261" s="8" t="str">
        <f t="shared" si="445"/>
        <v/>
      </c>
      <c r="BB261" s="8" t="str">
        <f t="shared" si="446"/>
        <v/>
      </c>
      <c r="BC261" s="8" t="str">
        <f t="shared" si="447"/>
        <v/>
      </c>
      <c r="BD261" s="8" t="str">
        <f t="shared" si="448"/>
        <v/>
      </c>
      <c r="BE261" s="8" t="str">
        <f t="shared" si="449"/>
        <v/>
      </c>
      <c r="BF261" s="8" t="str">
        <f t="shared" si="450"/>
        <v/>
      </c>
      <c r="BG261" s="8" t="str">
        <f t="shared" si="451"/>
        <v/>
      </c>
      <c r="BH261" s="8" t="str">
        <f t="shared" si="452"/>
        <v/>
      </c>
      <c r="BI261" s="8" t="str">
        <f t="shared" si="453"/>
        <v/>
      </c>
      <c r="BJ261" s="8" t="str">
        <f t="shared" si="454"/>
        <v/>
      </c>
      <c r="BK261" s="8" t="str">
        <f t="shared" si="455"/>
        <v/>
      </c>
      <c r="BL261" s="8" t="str">
        <f t="shared" si="456"/>
        <v/>
      </c>
      <c r="BM261" s="8" t="str">
        <f t="shared" si="457"/>
        <v/>
      </c>
      <c r="BN261" s="8" t="str">
        <f t="shared" si="458"/>
        <v/>
      </c>
      <c r="BO261" s="8" t="str">
        <f t="shared" si="459"/>
        <v/>
      </c>
      <c r="BP261" s="8" t="str">
        <f t="shared" si="460"/>
        <v/>
      </c>
      <c r="BQ261" s="8" t="str">
        <f t="shared" si="461"/>
        <v/>
      </c>
      <c r="BR261" s="8" t="str">
        <f t="shared" si="462"/>
        <v/>
      </c>
      <c r="BS261" s="8" t="str">
        <f t="shared" si="463"/>
        <v/>
      </c>
      <c r="BT261" s="8" t="str">
        <f t="shared" si="464"/>
        <v/>
      </c>
      <c r="BU261" s="8" t="str">
        <f t="shared" si="465"/>
        <v/>
      </c>
      <c r="BV261" s="8" t="str">
        <f t="shared" si="466"/>
        <v/>
      </c>
      <c r="BW261" s="8" t="str">
        <f t="shared" si="467"/>
        <v/>
      </c>
      <c r="BX261" s="8" t="str">
        <f t="shared" si="468"/>
        <v/>
      </c>
      <c r="BY261" s="8" t="str">
        <f t="shared" si="469"/>
        <v/>
      </c>
      <c r="BZ261" s="8" t="str">
        <f t="shared" si="470"/>
        <v/>
      </c>
      <c r="CA261" s="8" t="str">
        <f t="shared" si="471"/>
        <v/>
      </c>
      <c r="CK261" s="8" t="s">
        <v>241</v>
      </c>
      <c r="CL261" s="8" t="s">
        <v>167</v>
      </c>
      <c r="DI261" s="8" t="s">
        <v>3430</v>
      </c>
      <c r="DJ261" s="8" t="s">
        <v>3187</v>
      </c>
    </row>
    <row r="262" spans="29:114" x14ac:dyDescent="0.2">
      <c r="AC262" s="8" t="s">
        <v>5568</v>
      </c>
      <c r="AE262" s="8" t="str">
        <f t="shared" si="423"/>
        <v/>
      </c>
      <c r="AF262" s="8" t="str">
        <f t="shared" si="424"/>
        <v/>
      </c>
      <c r="AG262" s="8" t="str">
        <f t="shared" si="425"/>
        <v/>
      </c>
      <c r="AH262" s="8" t="str">
        <f t="shared" si="426"/>
        <v/>
      </c>
      <c r="AI262" s="8" t="str">
        <f t="shared" si="427"/>
        <v/>
      </c>
      <c r="AJ262" s="8" t="str">
        <f t="shared" si="428"/>
        <v/>
      </c>
      <c r="AK262" s="8" t="str">
        <f t="shared" si="429"/>
        <v/>
      </c>
      <c r="AL262" s="8" t="str">
        <f t="shared" si="430"/>
        <v/>
      </c>
      <c r="AM262" s="8" t="str">
        <f t="shared" si="431"/>
        <v/>
      </c>
      <c r="AN262" s="8" t="str">
        <f t="shared" si="432"/>
        <v/>
      </c>
      <c r="AO262" s="8" t="str">
        <f t="shared" si="433"/>
        <v/>
      </c>
      <c r="AP262" s="8" t="str">
        <f t="shared" si="434"/>
        <v/>
      </c>
      <c r="AQ262" s="8" t="str">
        <f t="shared" si="435"/>
        <v/>
      </c>
      <c r="AR262" s="8" t="str">
        <f t="shared" si="436"/>
        <v/>
      </c>
      <c r="AS262" s="8" t="str">
        <f t="shared" si="437"/>
        <v/>
      </c>
      <c r="AT262" s="8" t="str">
        <f t="shared" si="438"/>
        <v/>
      </c>
      <c r="AU262" s="8" t="str">
        <f t="shared" si="439"/>
        <v/>
      </c>
      <c r="AV262" s="8" t="str">
        <f t="shared" si="440"/>
        <v/>
      </c>
      <c r="AW262" s="8" t="str">
        <f t="shared" si="441"/>
        <v/>
      </c>
      <c r="AX262" s="8" t="str">
        <f t="shared" si="442"/>
        <v/>
      </c>
      <c r="AY262" s="8" t="str">
        <f t="shared" si="443"/>
        <v/>
      </c>
      <c r="AZ262" s="8" t="str">
        <f t="shared" si="444"/>
        <v/>
      </c>
      <c r="BA262" s="8" t="str">
        <f t="shared" si="445"/>
        <v/>
      </c>
      <c r="BB262" s="8" t="str">
        <f t="shared" si="446"/>
        <v/>
      </c>
      <c r="BC262" s="8" t="str">
        <f t="shared" si="447"/>
        <v/>
      </c>
      <c r="BD262" s="8" t="str">
        <f t="shared" si="448"/>
        <v/>
      </c>
      <c r="BE262" s="8" t="str">
        <f t="shared" si="449"/>
        <v/>
      </c>
      <c r="BF262" s="8" t="str">
        <f t="shared" si="450"/>
        <v/>
      </c>
      <c r="BG262" s="8" t="str">
        <f t="shared" si="451"/>
        <v/>
      </c>
      <c r="BH262" s="8" t="str">
        <f t="shared" si="452"/>
        <v/>
      </c>
      <c r="BI262" s="8" t="str">
        <f t="shared" si="453"/>
        <v/>
      </c>
      <c r="BJ262" s="8" t="str">
        <f t="shared" si="454"/>
        <v/>
      </c>
      <c r="BK262" s="8" t="str">
        <f t="shared" si="455"/>
        <v/>
      </c>
      <c r="BL262" s="8" t="str">
        <f t="shared" si="456"/>
        <v/>
      </c>
      <c r="BM262" s="8" t="str">
        <f t="shared" si="457"/>
        <v/>
      </c>
      <c r="BN262" s="8" t="str">
        <f t="shared" si="458"/>
        <v/>
      </c>
      <c r="BO262" s="8" t="str">
        <f t="shared" si="459"/>
        <v/>
      </c>
      <c r="BP262" s="8" t="str">
        <f t="shared" si="460"/>
        <v/>
      </c>
      <c r="BQ262" s="8" t="str">
        <f t="shared" si="461"/>
        <v/>
      </c>
      <c r="BR262" s="8" t="str">
        <f t="shared" si="462"/>
        <v/>
      </c>
      <c r="BS262" s="8" t="str">
        <f t="shared" si="463"/>
        <v/>
      </c>
      <c r="BT262" s="8" t="str">
        <f t="shared" si="464"/>
        <v/>
      </c>
      <c r="BU262" s="8" t="str">
        <f t="shared" si="465"/>
        <v/>
      </c>
      <c r="BV262" s="8" t="str">
        <f t="shared" si="466"/>
        <v/>
      </c>
      <c r="BW262" s="8" t="str">
        <f t="shared" si="467"/>
        <v/>
      </c>
      <c r="BX262" s="8" t="str">
        <f t="shared" si="468"/>
        <v/>
      </c>
      <c r="BY262" s="8" t="str">
        <f t="shared" si="469"/>
        <v/>
      </c>
      <c r="BZ262" s="8" t="str">
        <f t="shared" si="470"/>
        <v/>
      </c>
      <c r="CA262" s="8" t="str">
        <f t="shared" si="471"/>
        <v/>
      </c>
      <c r="CK262" s="8" t="s">
        <v>242</v>
      </c>
      <c r="CL262" s="8" t="s">
        <v>33</v>
      </c>
      <c r="DI262" s="8" t="s">
        <v>3431</v>
      </c>
      <c r="DJ262" s="8" t="s">
        <v>3290</v>
      </c>
    </row>
    <row r="263" spans="29:114" x14ac:dyDescent="0.2">
      <c r="AC263" s="8" t="s">
        <v>5562</v>
      </c>
      <c r="AE263" s="8" t="str">
        <f t="shared" si="423"/>
        <v/>
      </c>
      <c r="AF263" s="8" t="str">
        <f t="shared" si="424"/>
        <v/>
      </c>
      <c r="AG263" s="8" t="str">
        <f t="shared" si="425"/>
        <v/>
      </c>
      <c r="AH263" s="8" t="str">
        <f t="shared" si="426"/>
        <v/>
      </c>
      <c r="AI263" s="8" t="str">
        <f t="shared" si="427"/>
        <v/>
      </c>
      <c r="AJ263" s="8" t="str">
        <f t="shared" si="428"/>
        <v/>
      </c>
      <c r="AK263" s="8" t="str">
        <f t="shared" si="429"/>
        <v/>
      </c>
      <c r="AL263" s="8" t="str">
        <f t="shared" si="430"/>
        <v/>
      </c>
      <c r="AM263" s="8" t="str">
        <f t="shared" si="431"/>
        <v/>
      </c>
      <c r="AN263" s="8" t="str">
        <f t="shared" si="432"/>
        <v/>
      </c>
      <c r="AO263" s="8" t="str">
        <f t="shared" si="433"/>
        <v/>
      </c>
      <c r="AP263" s="8" t="str">
        <f t="shared" si="434"/>
        <v/>
      </c>
      <c r="AQ263" s="8" t="str">
        <f t="shared" si="435"/>
        <v/>
      </c>
      <c r="AR263" s="8" t="str">
        <f t="shared" si="436"/>
        <v/>
      </c>
      <c r="AS263" s="8" t="str">
        <f t="shared" si="437"/>
        <v/>
      </c>
      <c r="AT263" s="8" t="str">
        <f t="shared" si="438"/>
        <v/>
      </c>
      <c r="AU263" s="8" t="str">
        <f t="shared" si="439"/>
        <v/>
      </c>
      <c r="AV263" s="8" t="str">
        <f t="shared" si="440"/>
        <v/>
      </c>
      <c r="AW263" s="8" t="str">
        <f t="shared" si="441"/>
        <v/>
      </c>
      <c r="AX263" s="8" t="str">
        <f t="shared" si="442"/>
        <v/>
      </c>
      <c r="AY263" s="8" t="str">
        <f t="shared" si="443"/>
        <v/>
      </c>
      <c r="AZ263" s="8" t="str">
        <f t="shared" si="444"/>
        <v/>
      </c>
      <c r="BA263" s="8" t="str">
        <f t="shared" si="445"/>
        <v/>
      </c>
      <c r="BB263" s="8" t="str">
        <f t="shared" si="446"/>
        <v/>
      </c>
      <c r="BC263" s="8" t="str">
        <f t="shared" si="447"/>
        <v/>
      </c>
      <c r="BD263" s="8" t="str">
        <f t="shared" si="448"/>
        <v/>
      </c>
      <c r="BE263" s="8" t="str">
        <f t="shared" si="449"/>
        <v/>
      </c>
      <c r="BF263" s="8" t="str">
        <f t="shared" si="450"/>
        <v/>
      </c>
      <c r="BG263" s="8" t="str">
        <f t="shared" si="451"/>
        <v/>
      </c>
      <c r="BH263" s="8" t="str">
        <f t="shared" si="452"/>
        <v/>
      </c>
      <c r="BI263" s="8" t="str">
        <f t="shared" si="453"/>
        <v/>
      </c>
      <c r="BJ263" s="8" t="str">
        <f t="shared" si="454"/>
        <v/>
      </c>
      <c r="BK263" s="8" t="str">
        <f t="shared" si="455"/>
        <v/>
      </c>
      <c r="BL263" s="8" t="str">
        <f t="shared" si="456"/>
        <v/>
      </c>
      <c r="BM263" s="8" t="str">
        <f t="shared" si="457"/>
        <v/>
      </c>
      <c r="BN263" s="8" t="str">
        <f t="shared" si="458"/>
        <v/>
      </c>
      <c r="BO263" s="8" t="str">
        <f t="shared" si="459"/>
        <v/>
      </c>
      <c r="BP263" s="8" t="str">
        <f t="shared" si="460"/>
        <v/>
      </c>
      <c r="BQ263" s="8" t="str">
        <f t="shared" si="461"/>
        <v/>
      </c>
      <c r="BR263" s="8" t="str">
        <f t="shared" si="462"/>
        <v/>
      </c>
      <c r="BS263" s="8" t="str">
        <f t="shared" si="463"/>
        <v/>
      </c>
      <c r="BT263" s="8" t="str">
        <f t="shared" si="464"/>
        <v/>
      </c>
      <c r="BU263" s="8" t="str">
        <f t="shared" si="465"/>
        <v/>
      </c>
      <c r="BV263" s="8" t="str">
        <f t="shared" si="466"/>
        <v/>
      </c>
      <c r="BW263" s="8" t="str">
        <f t="shared" si="467"/>
        <v/>
      </c>
      <c r="BX263" s="8" t="str">
        <f t="shared" si="468"/>
        <v/>
      </c>
      <c r="BY263" s="8" t="str">
        <f t="shared" si="469"/>
        <v/>
      </c>
      <c r="BZ263" s="8" t="str">
        <f t="shared" si="470"/>
        <v/>
      </c>
      <c r="CA263" s="8" t="str">
        <f t="shared" si="471"/>
        <v/>
      </c>
      <c r="CK263" s="8" t="s">
        <v>243</v>
      </c>
      <c r="CL263" s="8" t="s">
        <v>33</v>
      </c>
      <c r="DI263" s="8" t="s">
        <v>3432</v>
      </c>
      <c r="DJ263" s="8" t="s">
        <v>3165</v>
      </c>
    </row>
    <row r="264" spans="29:114" x14ac:dyDescent="0.2">
      <c r="AC264" s="8" t="s">
        <v>5561</v>
      </c>
      <c r="AE264" s="8" t="str">
        <f t="shared" si="423"/>
        <v/>
      </c>
      <c r="AF264" s="8" t="str">
        <f t="shared" si="424"/>
        <v/>
      </c>
      <c r="AG264" s="8" t="str">
        <f t="shared" si="425"/>
        <v/>
      </c>
      <c r="AH264" s="8" t="str">
        <f t="shared" si="426"/>
        <v/>
      </c>
      <c r="AI264" s="8" t="str">
        <f t="shared" si="427"/>
        <v/>
      </c>
      <c r="AJ264" s="8" t="str">
        <f t="shared" si="428"/>
        <v/>
      </c>
      <c r="AK264" s="8" t="str">
        <f t="shared" si="429"/>
        <v/>
      </c>
      <c r="AL264" s="8" t="str">
        <f t="shared" si="430"/>
        <v/>
      </c>
      <c r="AM264" s="8" t="str">
        <f t="shared" si="431"/>
        <v/>
      </c>
      <c r="AN264" s="8" t="str">
        <f t="shared" si="432"/>
        <v/>
      </c>
      <c r="AO264" s="8" t="str">
        <f t="shared" si="433"/>
        <v/>
      </c>
      <c r="AP264" s="8" t="str">
        <f t="shared" si="434"/>
        <v/>
      </c>
      <c r="AQ264" s="8" t="str">
        <f t="shared" si="435"/>
        <v/>
      </c>
      <c r="AR264" s="8" t="str">
        <f t="shared" si="436"/>
        <v/>
      </c>
      <c r="AS264" s="8" t="str">
        <f t="shared" si="437"/>
        <v/>
      </c>
      <c r="AT264" s="8" t="str">
        <f t="shared" si="438"/>
        <v/>
      </c>
      <c r="AU264" s="8" t="str">
        <f t="shared" si="439"/>
        <v/>
      </c>
      <c r="AV264" s="8" t="str">
        <f t="shared" si="440"/>
        <v/>
      </c>
      <c r="AW264" s="8" t="str">
        <f t="shared" si="441"/>
        <v/>
      </c>
      <c r="AX264" s="8" t="str">
        <f t="shared" si="442"/>
        <v/>
      </c>
      <c r="AY264" s="8" t="str">
        <f t="shared" si="443"/>
        <v/>
      </c>
      <c r="AZ264" s="8" t="str">
        <f t="shared" si="444"/>
        <v/>
      </c>
      <c r="BA264" s="8" t="str">
        <f t="shared" si="445"/>
        <v/>
      </c>
      <c r="BB264" s="8" t="str">
        <f t="shared" si="446"/>
        <v/>
      </c>
      <c r="BC264" s="8" t="str">
        <f t="shared" si="447"/>
        <v/>
      </c>
      <c r="BD264" s="8" t="str">
        <f t="shared" si="448"/>
        <v/>
      </c>
      <c r="BE264" s="8" t="str">
        <f t="shared" si="449"/>
        <v/>
      </c>
      <c r="BF264" s="8" t="str">
        <f t="shared" si="450"/>
        <v/>
      </c>
      <c r="BG264" s="8" t="str">
        <f t="shared" si="451"/>
        <v/>
      </c>
      <c r="BH264" s="8" t="str">
        <f t="shared" si="452"/>
        <v/>
      </c>
      <c r="BI264" s="8" t="str">
        <f t="shared" si="453"/>
        <v/>
      </c>
      <c r="BJ264" s="8" t="str">
        <f t="shared" si="454"/>
        <v/>
      </c>
      <c r="BK264" s="8" t="str">
        <f t="shared" si="455"/>
        <v/>
      </c>
      <c r="BL264" s="8" t="str">
        <f t="shared" si="456"/>
        <v/>
      </c>
      <c r="BM264" s="8" t="str">
        <f t="shared" si="457"/>
        <v/>
      </c>
      <c r="BN264" s="8" t="str">
        <f t="shared" si="458"/>
        <v/>
      </c>
      <c r="BO264" s="8" t="str">
        <f t="shared" si="459"/>
        <v/>
      </c>
      <c r="BP264" s="8" t="str">
        <f t="shared" si="460"/>
        <v/>
      </c>
      <c r="BQ264" s="8" t="str">
        <f t="shared" si="461"/>
        <v/>
      </c>
      <c r="BR264" s="8" t="str">
        <f t="shared" si="462"/>
        <v/>
      </c>
      <c r="BS264" s="8" t="str">
        <f t="shared" si="463"/>
        <v/>
      </c>
      <c r="BT264" s="8" t="str">
        <f t="shared" si="464"/>
        <v/>
      </c>
      <c r="BU264" s="8" t="str">
        <f t="shared" si="465"/>
        <v/>
      </c>
      <c r="BV264" s="8" t="str">
        <f t="shared" si="466"/>
        <v/>
      </c>
      <c r="BW264" s="8" t="str">
        <f t="shared" si="467"/>
        <v/>
      </c>
      <c r="BX264" s="8" t="str">
        <f t="shared" si="468"/>
        <v/>
      </c>
      <c r="BY264" s="8" t="str">
        <f t="shared" si="469"/>
        <v/>
      </c>
      <c r="BZ264" s="8" t="str">
        <f t="shared" si="470"/>
        <v/>
      </c>
      <c r="CA264" s="8" t="str">
        <f t="shared" si="471"/>
        <v/>
      </c>
      <c r="CK264" s="8" t="s">
        <v>244</v>
      </c>
      <c r="CL264" s="8" t="s">
        <v>182</v>
      </c>
      <c r="DI264" s="8" t="s">
        <v>3433</v>
      </c>
      <c r="DJ264" s="8" t="s">
        <v>3168</v>
      </c>
    </row>
    <row r="265" spans="29:114" x14ac:dyDescent="0.2">
      <c r="AC265" s="8" t="s">
        <v>5565</v>
      </c>
      <c r="AE265" s="8" t="str">
        <f t="shared" si="423"/>
        <v/>
      </c>
      <c r="AF265" s="8" t="str">
        <f t="shared" si="424"/>
        <v/>
      </c>
      <c r="AG265" s="8" t="str">
        <f t="shared" si="425"/>
        <v/>
      </c>
      <c r="AH265" s="8" t="str">
        <f t="shared" si="426"/>
        <v/>
      </c>
      <c r="AI265" s="8" t="str">
        <f t="shared" si="427"/>
        <v/>
      </c>
      <c r="AJ265" s="8" t="str">
        <f t="shared" si="428"/>
        <v/>
      </c>
      <c r="AK265" s="8" t="str">
        <f t="shared" si="429"/>
        <v/>
      </c>
      <c r="AL265" s="8" t="str">
        <f t="shared" si="430"/>
        <v/>
      </c>
      <c r="AM265" s="8" t="str">
        <f t="shared" si="431"/>
        <v/>
      </c>
      <c r="AN265" s="8" t="str">
        <f t="shared" si="432"/>
        <v/>
      </c>
      <c r="AO265" s="8" t="str">
        <f t="shared" si="433"/>
        <v/>
      </c>
      <c r="AP265" s="8" t="str">
        <f t="shared" si="434"/>
        <v/>
      </c>
      <c r="AQ265" s="8" t="str">
        <f t="shared" si="435"/>
        <v/>
      </c>
      <c r="AR265" s="8" t="str">
        <f t="shared" si="436"/>
        <v/>
      </c>
      <c r="AS265" s="8" t="str">
        <f t="shared" si="437"/>
        <v/>
      </c>
      <c r="AT265" s="8" t="str">
        <f t="shared" si="438"/>
        <v/>
      </c>
      <c r="AU265" s="8" t="str">
        <f t="shared" si="439"/>
        <v/>
      </c>
      <c r="AV265" s="8" t="str">
        <f t="shared" si="440"/>
        <v/>
      </c>
      <c r="AW265" s="8" t="str">
        <f t="shared" si="441"/>
        <v/>
      </c>
      <c r="AX265" s="8" t="str">
        <f t="shared" si="442"/>
        <v/>
      </c>
      <c r="AY265" s="8" t="str">
        <f t="shared" si="443"/>
        <v/>
      </c>
      <c r="AZ265" s="8" t="str">
        <f t="shared" si="444"/>
        <v/>
      </c>
      <c r="BA265" s="8" t="str">
        <f t="shared" si="445"/>
        <v/>
      </c>
      <c r="BB265" s="8" t="str">
        <f t="shared" si="446"/>
        <v/>
      </c>
      <c r="BC265" s="8" t="str">
        <f t="shared" si="447"/>
        <v/>
      </c>
      <c r="BD265" s="8" t="str">
        <f t="shared" si="448"/>
        <v/>
      </c>
      <c r="BE265" s="8" t="str">
        <f t="shared" si="449"/>
        <v/>
      </c>
      <c r="BF265" s="8" t="str">
        <f t="shared" si="450"/>
        <v/>
      </c>
      <c r="BG265" s="8" t="str">
        <f t="shared" si="451"/>
        <v/>
      </c>
      <c r="BH265" s="8" t="str">
        <f t="shared" si="452"/>
        <v/>
      </c>
      <c r="BI265" s="8" t="str">
        <f t="shared" si="453"/>
        <v/>
      </c>
      <c r="BJ265" s="8" t="str">
        <f t="shared" si="454"/>
        <v/>
      </c>
      <c r="BK265" s="8" t="str">
        <f t="shared" si="455"/>
        <v/>
      </c>
      <c r="BL265" s="8" t="str">
        <f t="shared" si="456"/>
        <v/>
      </c>
      <c r="BM265" s="8" t="str">
        <f t="shared" si="457"/>
        <v/>
      </c>
      <c r="BN265" s="8" t="str">
        <f t="shared" si="458"/>
        <v/>
      </c>
      <c r="BO265" s="8" t="str">
        <f t="shared" si="459"/>
        <v/>
      </c>
      <c r="BP265" s="8" t="str">
        <f t="shared" si="460"/>
        <v/>
      </c>
      <c r="BQ265" s="8" t="str">
        <f t="shared" si="461"/>
        <v/>
      </c>
      <c r="BR265" s="8" t="str">
        <f t="shared" si="462"/>
        <v/>
      </c>
      <c r="BS265" s="8" t="str">
        <f t="shared" si="463"/>
        <v/>
      </c>
      <c r="BT265" s="8" t="str">
        <f t="shared" si="464"/>
        <v/>
      </c>
      <c r="BU265" s="8" t="str">
        <f t="shared" si="465"/>
        <v/>
      </c>
      <c r="BV265" s="8" t="str">
        <f t="shared" si="466"/>
        <v/>
      </c>
      <c r="BW265" s="8" t="str">
        <f t="shared" si="467"/>
        <v/>
      </c>
      <c r="BX265" s="8" t="str">
        <f t="shared" si="468"/>
        <v/>
      </c>
      <c r="BY265" s="8" t="str">
        <f t="shared" si="469"/>
        <v/>
      </c>
      <c r="BZ265" s="8" t="str">
        <f t="shared" si="470"/>
        <v/>
      </c>
      <c r="CA265" s="8" t="str">
        <f t="shared" si="471"/>
        <v/>
      </c>
      <c r="CK265" s="8" t="s">
        <v>245</v>
      </c>
      <c r="CL265" s="8" t="s">
        <v>4900</v>
      </c>
      <c r="DI265" s="8" t="s">
        <v>3434</v>
      </c>
      <c r="DJ265" s="8" t="s">
        <v>3435</v>
      </c>
    </row>
    <row r="266" spans="29:114" x14ac:dyDescent="0.2">
      <c r="AC266" s="8" t="s">
        <v>5564</v>
      </c>
      <c r="AE266" s="8" t="str">
        <f t="shared" si="423"/>
        <v/>
      </c>
      <c r="AF266" s="8" t="str">
        <f t="shared" si="424"/>
        <v/>
      </c>
      <c r="AG266" s="8" t="str">
        <f t="shared" si="425"/>
        <v/>
      </c>
      <c r="AH266" s="8" t="str">
        <f t="shared" si="426"/>
        <v/>
      </c>
      <c r="AI266" s="8" t="str">
        <f t="shared" si="427"/>
        <v/>
      </c>
      <c r="AJ266" s="8" t="str">
        <f t="shared" si="428"/>
        <v/>
      </c>
      <c r="AK266" s="8" t="str">
        <f t="shared" si="429"/>
        <v/>
      </c>
      <c r="AL266" s="8" t="str">
        <f t="shared" si="430"/>
        <v/>
      </c>
      <c r="AM266" s="8" t="str">
        <f t="shared" si="431"/>
        <v/>
      </c>
      <c r="AN266" s="8" t="str">
        <f t="shared" si="432"/>
        <v/>
      </c>
      <c r="AO266" s="8" t="str">
        <f t="shared" si="433"/>
        <v/>
      </c>
      <c r="AP266" s="8" t="str">
        <f t="shared" si="434"/>
        <v/>
      </c>
      <c r="AQ266" s="8" t="str">
        <f t="shared" si="435"/>
        <v/>
      </c>
      <c r="AR266" s="8" t="str">
        <f t="shared" si="436"/>
        <v/>
      </c>
      <c r="AS266" s="8" t="str">
        <f t="shared" si="437"/>
        <v/>
      </c>
      <c r="AT266" s="8" t="str">
        <f t="shared" si="438"/>
        <v/>
      </c>
      <c r="AU266" s="8" t="str">
        <f t="shared" si="439"/>
        <v/>
      </c>
      <c r="AV266" s="8" t="str">
        <f t="shared" si="440"/>
        <v/>
      </c>
      <c r="AW266" s="8" t="str">
        <f t="shared" si="441"/>
        <v/>
      </c>
      <c r="AX266" s="8" t="str">
        <f t="shared" si="442"/>
        <v/>
      </c>
      <c r="AY266" s="8" t="str">
        <f t="shared" si="443"/>
        <v/>
      </c>
      <c r="AZ266" s="8" t="str">
        <f t="shared" si="444"/>
        <v/>
      </c>
      <c r="BA266" s="8" t="str">
        <f t="shared" si="445"/>
        <v/>
      </c>
      <c r="BB266" s="8" t="str">
        <f t="shared" si="446"/>
        <v/>
      </c>
      <c r="BC266" s="8" t="str">
        <f t="shared" si="447"/>
        <v/>
      </c>
      <c r="BD266" s="8" t="str">
        <f t="shared" si="448"/>
        <v/>
      </c>
      <c r="BE266" s="8" t="str">
        <f t="shared" si="449"/>
        <v/>
      </c>
      <c r="BF266" s="8" t="str">
        <f t="shared" si="450"/>
        <v/>
      </c>
      <c r="BG266" s="8" t="str">
        <f t="shared" si="451"/>
        <v/>
      </c>
      <c r="BH266" s="8" t="str">
        <f t="shared" si="452"/>
        <v/>
      </c>
      <c r="BI266" s="8" t="str">
        <f t="shared" si="453"/>
        <v/>
      </c>
      <c r="BJ266" s="8" t="str">
        <f t="shared" si="454"/>
        <v/>
      </c>
      <c r="BK266" s="8" t="str">
        <f t="shared" si="455"/>
        <v/>
      </c>
      <c r="BL266" s="8" t="str">
        <f t="shared" si="456"/>
        <v/>
      </c>
      <c r="BM266" s="8" t="str">
        <f t="shared" si="457"/>
        <v/>
      </c>
      <c r="BN266" s="8" t="str">
        <f t="shared" si="458"/>
        <v/>
      </c>
      <c r="BO266" s="8" t="str">
        <f t="shared" si="459"/>
        <v/>
      </c>
      <c r="BP266" s="8" t="str">
        <f t="shared" si="460"/>
        <v/>
      </c>
      <c r="BQ266" s="8" t="str">
        <f t="shared" si="461"/>
        <v/>
      </c>
      <c r="BR266" s="8" t="str">
        <f t="shared" si="462"/>
        <v/>
      </c>
      <c r="BS266" s="8" t="str">
        <f t="shared" si="463"/>
        <v/>
      </c>
      <c r="BT266" s="8" t="str">
        <f t="shared" si="464"/>
        <v/>
      </c>
      <c r="BU266" s="8" t="str">
        <f t="shared" si="465"/>
        <v/>
      </c>
      <c r="BV266" s="8" t="str">
        <f t="shared" si="466"/>
        <v/>
      </c>
      <c r="BW266" s="8" t="str">
        <f t="shared" si="467"/>
        <v/>
      </c>
      <c r="BX266" s="8" t="str">
        <f t="shared" si="468"/>
        <v/>
      </c>
      <c r="BY266" s="8" t="str">
        <f t="shared" si="469"/>
        <v/>
      </c>
      <c r="BZ266" s="8" t="str">
        <f t="shared" si="470"/>
        <v/>
      </c>
      <c r="CA266" s="8" t="str">
        <f t="shared" si="471"/>
        <v/>
      </c>
      <c r="CK266" s="8" t="s">
        <v>246</v>
      </c>
      <c r="CL266" s="8" t="s">
        <v>31</v>
      </c>
      <c r="DI266" s="8" t="s">
        <v>3436</v>
      </c>
      <c r="DJ266" s="8" t="s">
        <v>3170</v>
      </c>
    </row>
    <row r="267" spans="29:114" x14ac:dyDescent="0.2">
      <c r="AC267" s="8" t="s">
        <v>5566</v>
      </c>
      <c r="AE267" s="8" t="str">
        <f t="shared" si="423"/>
        <v/>
      </c>
      <c r="AF267" s="8" t="str">
        <f t="shared" si="424"/>
        <v/>
      </c>
      <c r="AG267" s="8" t="str">
        <f t="shared" si="425"/>
        <v/>
      </c>
      <c r="AH267" s="8" t="str">
        <f t="shared" si="426"/>
        <v/>
      </c>
      <c r="AI267" s="8" t="str">
        <f t="shared" si="427"/>
        <v/>
      </c>
      <c r="AJ267" s="8" t="str">
        <f t="shared" si="428"/>
        <v/>
      </c>
      <c r="AK267" s="8" t="str">
        <f t="shared" si="429"/>
        <v/>
      </c>
      <c r="AL267" s="8" t="str">
        <f t="shared" si="430"/>
        <v/>
      </c>
      <c r="AM267" s="8" t="str">
        <f t="shared" si="431"/>
        <v/>
      </c>
      <c r="AN267" s="8" t="str">
        <f t="shared" si="432"/>
        <v/>
      </c>
      <c r="AO267" s="8" t="str">
        <f t="shared" si="433"/>
        <v/>
      </c>
      <c r="AP267" s="8" t="str">
        <f t="shared" si="434"/>
        <v/>
      </c>
      <c r="AQ267" s="8" t="str">
        <f t="shared" si="435"/>
        <v/>
      </c>
      <c r="AR267" s="8" t="str">
        <f t="shared" si="436"/>
        <v/>
      </c>
      <c r="AS267" s="8" t="str">
        <f t="shared" si="437"/>
        <v/>
      </c>
      <c r="AT267" s="8" t="str">
        <f t="shared" si="438"/>
        <v/>
      </c>
      <c r="AU267" s="8" t="str">
        <f t="shared" si="439"/>
        <v/>
      </c>
      <c r="AV267" s="8" t="str">
        <f t="shared" si="440"/>
        <v/>
      </c>
      <c r="AW267" s="8" t="str">
        <f t="shared" si="441"/>
        <v/>
      </c>
      <c r="AX267" s="8" t="str">
        <f t="shared" si="442"/>
        <v/>
      </c>
      <c r="AY267" s="8" t="str">
        <f t="shared" si="443"/>
        <v/>
      </c>
      <c r="AZ267" s="8" t="str">
        <f t="shared" si="444"/>
        <v/>
      </c>
      <c r="BA267" s="8" t="str">
        <f t="shared" si="445"/>
        <v/>
      </c>
      <c r="BB267" s="8" t="str">
        <f t="shared" si="446"/>
        <v/>
      </c>
      <c r="BC267" s="8" t="str">
        <f t="shared" si="447"/>
        <v/>
      </c>
      <c r="BD267" s="8" t="str">
        <f t="shared" si="448"/>
        <v/>
      </c>
      <c r="BE267" s="8" t="str">
        <f t="shared" si="449"/>
        <v/>
      </c>
      <c r="BF267" s="8" t="str">
        <f t="shared" si="450"/>
        <v/>
      </c>
      <c r="BG267" s="8" t="str">
        <f t="shared" si="451"/>
        <v/>
      </c>
      <c r="BH267" s="8" t="str">
        <f t="shared" si="452"/>
        <v/>
      </c>
      <c r="BI267" s="8" t="str">
        <f t="shared" si="453"/>
        <v/>
      </c>
      <c r="BJ267" s="8" t="str">
        <f t="shared" si="454"/>
        <v/>
      </c>
      <c r="BK267" s="8" t="str">
        <f t="shared" si="455"/>
        <v/>
      </c>
      <c r="BL267" s="8" t="str">
        <f t="shared" si="456"/>
        <v/>
      </c>
      <c r="BM267" s="8" t="str">
        <f t="shared" si="457"/>
        <v/>
      </c>
      <c r="BN267" s="8" t="str">
        <f t="shared" si="458"/>
        <v/>
      </c>
      <c r="BO267" s="8" t="str">
        <f t="shared" si="459"/>
        <v/>
      </c>
      <c r="BP267" s="8" t="str">
        <f t="shared" si="460"/>
        <v/>
      </c>
      <c r="BQ267" s="8" t="str">
        <f t="shared" si="461"/>
        <v/>
      </c>
      <c r="BR267" s="8" t="str">
        <f t="shared" si="462"/>
        <v/>
      </c>
      <c r="BS267" s="8" t="str">
        <f t="shared" si="463"/>
        <v/>
      </c>
      <c r="BT267" s="8" t="str">
        <f t="shared" si="464"/>
        <v/>
      </c>
      <c r="BU267" s="8" t="str">
        <f t="shared" si="465"/>
        <v/>
      </c>
      <c r="BV267" s="8" t="str">
        <f t="shared" si="466"/>
        <v/>
      </c>
      <c r="BW267" s="8" t="str">
        <f t="shared" si="467"/>
        <v/>
      </c>
      <c r="BX267" s="8" t="str">
        <f t="shared" si="468"/>
        <v/>
      </c>
      <c r="BY267" s="8" t="str">
        <f t="shared" si="469"/>
        <v/>
      </c>
      <c r="BZ267" s="8" t="str">
        <f t="shared" si="470"/>
        <v/>
      </c>
      <c r="CA267" s="8" t="str">
        <f t="shared" si="471"/>
        <v/>
      </c>
      <c r="CK267" s="8" t="s">
        <v>6602</v>
      </c>
      <c r="CL267" s="8" t="s">
        <v>33</v>
      </c>
      <c r="DI267" s="8" t="s">
        <v>3437</v>
      </c>
      <c r="DJ267" s="8" t="s">
        <v>3438</v>
      </c>
    </row>
    <row r="268" spans="29:114" x14ac:dyDescent="0.2">
      <c r="AC268" s="8" t="s">
        <v>5567</v>
      </c>
      <c r="AE268" s="8" t="str">
        <f t="shared" si="423"/>
        <v/>
      </c>
      <c r="AF268" s="8" t="str">
        <f t="shared" si="424"/>
        <v/>
      </c>
      <c r="AG268" s="8" t="str">
        <f t="shared" si="425"/>
        <v/>
      </c>
      <c r="AH268" s="8" t="str">
        <f t="shared" si="426"/>
        <v/>
      </c>
      <c r="AI268" s="8" t="str">
        <f t="shared" si="427"/>
        <v/>
      </c>
      <c r="AJ268" s="8" t="str">
        <f t="shared" si="428"/>
        <v/>
      </c>
      <c r="AK268" s="8" t="str">
        <f t="shared" si="429"/>
        <v/>
      </c>
      <c r="AL268" s="8" t="str">
        <f t="shared" si="430"/>
        <v/>
      </c>
      <c r="AM268" s="8" t="str">
        <f t="shared" si="431"/>
        <v/>
      </c>
      <c r="AN268" s="8" t="str">
        <f t="shared" si="432"/>
        <v/>
      </c>
      <c r="AO268" s="8" t="str">
        <f t="shared" si="433"/>
        <v/>
      </c>
      <c r="AP268" s="8" t="str">
        <f t="shared" si="434"/>
        <v/>
      </c>
      <c r="AQ268" s="8" t="str">
        <f t="shared" si="435"/>
        <v/>
      </c>
      <c r="AR268" s="8" t="str">
        <f t="shared" si="436"/>
        <v/>
      </c>
      <c r="AS268" s="8" t="str">
        <f t="shared" si="437"/>
        <v/>
      </c>
      <c r="AT268" s="8" t="str">
        <f t="shared" si="438"/>
        <v/>
      </c>
      <c r="AU268" s="8" t="str">
        <f t="shared" si="439"/>
        <v/>
      </c>
      <c r="AV268" s="8" t="str">
        <f t="shared" si="440"/>
        <v/>
      </c>
      <c r="AW268" s="8" t="str">
        <f t="shared" si="441"/>
        <v/>
      </c>
      <c r="AX268" s="8" t="str">
        <f t="shared" si="442"/>
        <v/>
      </c>
      <c r="AY268" s="8" t="str">
        <f t="shared" si="443"/>
        <v/>
      </c>
      <c r="AZ268" s="8" t="str">
        <f t="shared" si="444"/>
        <v/>
      </c>
      <c r="BA268" s="8" t="str">
        <f t="shared" si="445"/>
        <v/>
      </c>
      <c r="BB268" s="8" t="str">
        <f t="shared" si="446"/>
        <v/>
      </c>
      <c r="BC268" s="8" t="str">
        <f t="shared" si="447"/>
        <v/>
      </c>
      <c r="BD268" s="8" t="str">
        <f t="shared" si="448"/>
        <v/>
      </c>
      <c r="BE268" s="8" t="str">
        <f t="shared" si="449"/>
        <v/>
      </c>
      <c r="BF268" s="8" t="str">
        <f t="shared" si="450"/>
        <v/>
      </c>
      <c r="BG268" s="8" t="str">
        <f t="shared" si="451"/>
        <v/>
      </c>
      <c r="BH268" s="8" t="str">
        <f t="shared" si="452"/>
        <v/>
      </c>
      <c r="BI268" s="8" t="str">
        <f t="shared" si="453"/>
        <v/>
      </c>
      <c r="BJ268" s="8" t="str">
        <f t="shared" si="454"/>
        <v/>
      </c>
      <c r="BK268" s="8" t="str">
        <f t="shared" si="455"/>
        <v/>
      </c>
      <c r="BL268" s="8" t="str">
        <f t="shared" si="456"/>
        <v/>
      </c>
      <c r="BM268" s="8" t="str">
        <f t="shared" si="457"/>
        <v/>
      </c>
      <c r="BN268" s="8" t="str">
        <f t="shared" si="458"/>
        <v/>
      </c>
      <c r="BO268" s="8" t="str">
        <f t="shared" si="459"/>
        <v/>
      </c>
      <c r="BP268" s="8" t="str">
        <f t="shared" si="460"/>
        <v/>
      </c>
      <c r="BQ268" s="8" t="str">
        <f t="shared" si="461"/>
        <v/>
      </c>
      <c r="BR268" s="8" t="str">
        <f t="shared" si="462"/>
        <v/>
      </c>
      <c r="BS268" s="8" t="str">
        <f t="shared" si="463"/>
        <v/>
      </c>
      <c r="BT268" s="8" t="str">
        <f t="shared" si="464"/>
        <v/>
      </c>
      <c r="BU268" s="8" t="str">
        <f t="shared" si="465"/>
        <v/>
      </c>
      <c r="BV268" s="8" t="str">
        <f t="shared" si="466"/>
        <v/>
      </c>
      <c r="BW268" s="8" t="str">
        <f t="shared" si="467"/>
        <v/>
      </c>
      <c r="BX268" s="8" t="str">
        <f t="shared" si="468"/>
        <v/>
      </c>
      <c r="BY268" s="8" t="str">
        <f t="shared" si="469"/>
        <v/>
      </c>
      <c r="BZ268" s="8" t="str">
        <f t="shared" si="470"/>
        <v/>
      </c>
      <c r="CA268" s="8" t="str">
        <f t="shared" si="471"/>
        <v/>
      </c>
      <c r="CK268" s="8" t="s">
        <v>247</v>
      </c>
      <c r="CL268" s="8" t="s">
        <v>50</v>
      </c>
      <c r="DI268" s="8" t="s">
        <v>3439</v>
      </c>
      <c r="DJ268" s="8" t="s">
        <v>3248</v>
      </c>
    </row>
    <row r="269" spans="29:114" x14ac:dyDescent="0.2">
      <c r="AC269" s="8" t="s">
        <v>5569</v>
      </c>
      <c r="AE269" s="8" t="str">
        <f t="shared" si="423"/>
        <v/>
      </c>
      <c r="AF269" s="8" t="str">
        <f t="shared" si="424"/>
        <v/>
      </c>
      <c r="AG269" s="8" t="str">
        <f t="shared" si="425"/>
        <v/>
      </c>
      <c r="AH269" s="8" t="str">
        <f t="shared" si="426"/>
        <v/>
      </c>
      <c r="AI269" s="8" t="str">
        <f t="shared" si="427"/>
        <v/>
      </c>
      <c r="AJ269" s="8" t="str">
        <f t="shared" si="428"/>
        <v/>
      </c>
      <c r="AK269" s="8" t="str">
        <f t="shared" si="429"/>
        <v/>
      </c>
      <c r="AL269" s="8" t="str">
        <f t="shared" si="430"/>
        <v/>
      </c>
      <c r="AM269" s="8" t="str">
        <f t="shared" si="431"/>
        <v/>
      </c>
      <c r="AN269" s="8" t="str">
        <f t="shared" si="432"/>
        <v/>
      </c>
      <c r="AO269" s="8" t="str">
        <f t="shared" si="433"/>
        <v/>
      </c>
      <c r="AP269" s="8" t="str">
        <f t="shared" si="434"/>
        <v/>
      </c>
      <c r="AQ269" s="8" t="str">
        <f t="shared" si="435"/>
        <v/>
      </c>
      <c r="AR269" s="8" t="str">
        <f t="shared" si="436"/>
        <v/>
      </c>
      <c r="AS269" s="8" t="str">
        <f t="shared" si="437"/>
        <v/>
      </c>
      <c r="AT269" s="8" t="str">
        <f t="shared" si="438"/>
        <v/>
      </c>
      <c r="AU269" s="8" t="str">
        <f t="shared" si="439"/>
        <v/>
      </c>
      <c r="AV269" s="8" t="str">
        <f t="shared" si="440"/>
        <v/>
      </c>
      <c r="AW269" s="8" t="str">
        <f t="shared" si="441"/>
        <v/>
      </c>
      <c r="AX269" s="8" t="str">
        <f t="shared" si="442"/>
        <v/>
      </c>
      <c r="AY269" s="8" t="str">
        <f t="shared" si="443"/>
        <v/>
      </c>
      <c r="AZ269" s="8" t="str">
        <f t="shared" si="444"/>
        <v/>
      </c>
      <c r="BA269" s="8" t="str">
        <f t="shared" si="445"/>
        <v/>
      </c>
      <c r="BB269" s="8" t="str">
        <f t="shared" si="446"/>
        <v/>
      </c>
      <c r="BC269" s="8" t="str">
        <f t="shared" si="447"/>
        <v/>
      </c>
      <c r="BD269" s="8" t="str">
        <f t="shared" si="448"/>
        <v/>
      </c>
      <c r="BE269" s="8" t="str">
        <f t="shared" si="449"/>
        <v/>
      </c>
      <c r="BF269" s="8" t="str">
        <f t="shared" si="450"/>
        <v/>
      </c>
      <c r="BG269" s="8" t="str">
        <f t="shared" si="451"/>
        <v/>
      </c>
      <c r="BH269" s="8" t="str">
        <f t="shared" si="452"/>
        <v/>
      </c>
      <c r="BI269" s="8" t="str">
        <f t="shared" si="453"/>
        <v/>
      </c>
      <c r="BJ269" s="8" t="str">
        <f t="shared" si="454"/>
        <v/>
      </c>
      <c r="BK269" s="8" t="str">
        <f t="shared" si="455"/>
        <v/>
      </c>
      <c r="BL269" s="8" t="str">
        <f t="shared" si="456"/>
        <v/>
      </c>
      <c r="BM269" s="8" t="str">
        <f t="shared" si="457"/>
        <v/>
      </c>
      <c r="BN269" s="8" t="str">
        <f t="shared" si="458"/>
        <v/>
      </c>
      <c r="BO269" s="8" t="str">
        <f t="shared" si="459"/>
        <v/>
      </c>
      <c r="BP269" s="8" t="str">
        <f t="shared" si="460"/>
        <v/>
      </c>
      <c r="BQ269" s="8" t="str">
        <f t="shared" si="461"/>
        <v/>
      </c>
      <c r="BR269" s="8" t="str">
        <f t="shared" si="462"/>
        <v/>
      </c>
      <c r="BS269" s="8" t="str">
        <f t="shared" si="463"/>
        <v/>
      </c>
      <c r="BT269" s="8" t="str">
        <f t="shared" si="464"/>
        <v/>
      </c>
      <c r="BU269" s="8" t="str">
        <f t="shared" si="465"/>
        <v/>
      </c>
      <c r="BV269" s="8" t="str">
        <f t="shared" si="466"/>
        <v/>
      </c>
      <c r="BW269" s="8" t="str">
        <f t="shared" si="467"/>
        <v/>
      </c>
      <c r="BX269" s="8" t="str">
        <f t="shared" si="468"/>
        <v/>
      </c>
      <c r="BY269" s="8" t="str">
        <f t="shared" si="469"/>
        <v/>
      </c>
      <c r="BZ269" s="8" t="str">
        <f t="shared" si="470"/>
        <v/>
      </c>
      <c r="CA269" s="8" t="str">
        <f t="shared" si="471"/>
        <v/>
      </c>
      <c r="CK269" s="8" t="s">
        <v>248</v>
      </c>
      <c r="CL269" s="8" t="s">
        <v>31</v>
      </c>
      <c r="DI269" s="8" t="s">
        <v>3440</v>
      </c>
      <c r="DJ269" s="8" t="s">
        <v>3441</v>
      </c>
    </row>
    <row r="270" spans="29:114" x14ac:dyDescent="0.2">
      <c r="AC270" s="8" t="s">
        <v>5563</v>
      </c>
      <c r="AE270" s="8" t="str">
        <f t="shared" si="423"/>
        <v/>
      </c>
      <c r="AF270" s="8" t="str">
        <f t="shared" si="424"/>
        <v/>
      </c>
      <c r="AG270" s="8" t="str">
        <f t="shared" si="425"/>
        <v/>
      </c>
      <c r="AH270" s="8" t="str">
        <f t="shared" si="426"/>
        <v/>
      </c>
      <c r="AI270" s="8" t="str">
        <f t="shared" si="427"/>
        <v/>
      </c>
      <c r="AJ270" s="8" t="str">
        <f t="shared" si="428"/>
        <v/>
      </c>
      <c r="AK270" s="8" t="str">
        <f t="shared" si="429"/>
        <v/>
      </c>
      <c r="AL270" s="8" t="str">
        <f t="shared" si="430"/>
        <v/>
      </c>
      <c r="AM270" s="8" t="str">
        <f t="shared" si="431"/>
        <v/>
      </c>
      <c r="AN270" s="8" t="str">
        <f t="shared" si="432"/>
        <v/>
      </c>
      <c r="AO270" s="8" t="str">
        <f t="shared" si="433"/>
        <v/>
      </c>
      <c r="AP270" s="8" t="str">
        <f t="shared" si="434"/>
        <v/>
      </c>
      <c r="AQ270" s="8" t="str">
        <f t="shared" si="435"/>
        <v/>
      </c>
      <c r="AR270" s="8" t="str">
        <f t="shared" si="436"/>
        <v/>
      </c>
      <c r="AS270" s="8" t="str">
        <f t="shared" si="437"/>
        <v/>
      </c>
      <c r="AT270" s="8" t="str">
        <f t="shared" si="438"/>
        <v/>
      </c>
      <c r="AU270" s="8" t="str">
        <f t="shared" si="439"/>
        <v/>
      </c>
      <c r="AV270" s="8" t="str">
        <f t="shared" si="440"/>
        <v/>
      </c>
      <c r="AW270" s="8" t="str">
        <f t="shared" si="441"/>
        <v/>
      </c>
      <c r="AX270" s="8" t="str">
        <f t="shared" si="442"/>
        <v/>
      </c>
      <c r="AY270" s="8" t="str">
        <f t="shared" si="443"/>
        <v/>
      </c>
      <c r="AZ270" s="8" t="str">
        <f t="shared" si="444"/>
        <v/>
      </c>
      <c r="BA270" s="8" t="str">
        <f t="shared" si="445"/>
        <v/>
      </c>
      <c r="BB270" s="8" t="str">
        <f t="shared" si="446"/>
        <v/>
      </c>
      <c r="BC270" s="8" t="str">
        <f t="shared" si="447"/>
        <v/>
      </c>
      <c r="BD270" s="8" t="str">
        <f t="shared" si="448"/>
        <v/>
      </c>
      <c r="BE270" s="8" t="str">
        <f t="shared" si="449"/>
        <v/>
      </c>
      <c r="BF270" s="8" t="str">
        <f t="shared" si="450"/>
        <v/>
      </c>
      <c r="BG270" s="8" t="str">
        <f t="shared" si="451"/>
        <v/>
      </c>
      <c r="BH270" s="8" t="str">
        <f t="shared" si="452"/>
        <v/>
      </c>
      <c r="BI270" s="8" t="str">
        <f t="shared" si="453"/>
        <v/>
      </c>
      <c r="BJ270" s="8" t="str">
        <f t="shared" si="454"/>
        <v/>
      </c>
      <c r="BK270" s="8" t="str">
        <f t="shared" si="455"/>
        <v/>
      </c>
      <c r="BL270" s="8" t="str">
        <f t="shared" si="456"/>
        <v/>
      </c>
      <c r="BM270" s="8" t="str">
        <f t="shared" si="457"/>
        <v/>
      </c>
      <c r="BN270" s="8" t="str">
        <f t="shared" si="458"/>
        <v/>
      </c>
      <c r="BO270" s="8" t="str">
        <f t="shared" si="459"/>
        <v/>
      </c>
      <c r="BP270" s="8" t="str">
        <f t="shared" si="460"/>
        <v/>
      </c>
      <c r="BQ270" s="8" t="str">
        <f t="shared" si="461"/>
        <v/>
      </c>
      <c r="BR270" s="8" t="str">
        <f t="shared" si="462"/>
        <v/>
      </c>
      <c r="BS270" s="8" t="str">
        <f t="shared" si="463"/>
        <v/>
      </c>
      <c r="BT270" s="8" t="str">
        <f t="shared" si="464"/>
        <v/>
      </c>
      <c r="BU270" s="8" t="str">
        <f t="shared" si="465"/>
        <v/>
      </c>
      <c r="BV270" s="8" t="str">
        <f t="shared" si="466"/>
        <v/>
      </c>
      <c r="BW270" s="8" t="str">
        <f t="shared" si="467"/>
        <v/>
      </c>
      <c r="BX270" s="8" t="str">
        <f t="shared" si="468"/>
        <v/>
      </c>
      <c r="BY270" s="8" t="str">
        <f t="shared" si="469"/>
        <v/>
      </c>
      <c r="BZ270" s="8" t="str">
        <f t="shared" si="470"/>
        <v/>
      </c>
      <c r="CA270" s="8" t="str">
        <f t="shared" si="471"/>
        <v/>
      </c>
      <c r="CK270" s="8" t="s">
        <v>249</v>
      </c>
      <c r="CL270" s="8" t="s">
        <v>4900</v>
      </c>
      <c r="DI270" s="8" t="s">
        <v>3442</v>
      </c>
      <c r="DJ270" s="8" t="s">
        <v>3443</v>
      </c>
    </row>
    <row r="271" spans="29:114" x14ac:dyDescent="0.2">
      <c r="AC271" s="8" t="s">
        <v>5360</v>
      </c>
      <c r="AE271" s="8" t="str">
        <f t="shared" si="423"/>
        <v/>
      </c>
      <c r="AF271" s="8" t="str">
        <f t="shared" si="424"/>
        <v/>
      </c>
      <c r="AG271" s="8" t="str">
        <f t="shared" si="425"/>
        <v/>
      </c>
      <c r="AH271" s="8" t="str">
        <f t="shared" si="426"/>
        <v/>
      </c>
      <c r="AI271" s="8" t="str">
        <f t="shared" si="427"/>
        <v/>
      </c>
      <c r="AJ271" s="8" t="str">
        <f t="shared" si="428"/>
        <v/>
      </c>
      <c r="AK271" s="8" t="str">
        <f t="shared" si="429"/>
        <v/>
      </c>
      <c r="AL271" s="8" t="str">
        <f t="shared" si="430"/>
        <v/>
      </c>
      <c r="AM271" s="8" t="str">
        <f t="shared" si="431"/>
        <v/>
      </c>
      <c r="AN271" s="8" t="str">
        <f t="shared" si="432"/>
        <v/>
      </c>
      <c r="AO271" s="8" t="str">
        <f t="shared" si="433"/>
        <v/>
      </c>
      <c r="AP271" s="8" t="str">
        <f t="shared" si="434"/>
        <v/>
      </c>
      <c r="AQ271" s="8" t="str">
        <f t="shared" si="435"/>
        <v/>
      </c>
      <c r="AR271" s="8" t="str">
        <f t="shared" si="436"/>
        <v/>
      </c>
      <c r="AS271" s="8" t="str">
        <f t="shared" si="437"/>
        <v/>
      </c>
      <c r="AT271" s="8" t="str">
        <f t="shared" si="438"/>
        <v/>
      </c>
      <c r="AU271" s="8" t="str">
        <f t="shared" si="439"/>
        <v/>
      </c>
      <c r="AV271" s="8" t="str">
        <f t="shared" si="440"/>
        <v/>
      </c>
      <c r="AW271" s="8" t="str">
        <f t="shared" si="441"/>
        <v/>
      </c>
      <c r="AX271" s="8" t="str">
        <f t="shared" si="442"/>
        <v/>
      </c>
      <c r="AY271" s="8" t="str">
        <f t="shared" si="443"/>
        <v/>
      </c>
      <c r="AZ271" s="8" t="str">
        <f t="shared" si="444"/>
        <v/>
      </c>
      <c r="BA271" s="8" t="str">
        <f t="shared" si="445"/>
        <v/>
      </c>
      <c r="BB271" s="8" t="str">
        <f t="shared" si="446"/>
        <v/>
      </c>
      <c r="BC271" s="8" t="str">
        <f t="shared" si="447"/>
        <v/>
      </c>
      <c r="BD271" s="8" t="str">
        <f t="shared" si="448"/>
        <v/>
      </c>
      <c r="BE271" s="8" t="str">
        <f t="shared" si="449"/>
        <v/>
      </c>
      <c r="BF271" s="8" t="str">
        <f t="shared" si="450"/>
        <v/>
      </c>
      <c r="BG271" s="8" t="str">
        <f t="shared" si="451"/>
        <v/>
      </c>
      <c r="BH271" s="8" t="str">
        <f t="shared" si="452"/>
        <v/>
      </c>
      <c r="BI271" s="8" t="str">
        <f t="shared" si="453"/>
        <v/>
      </c>
      <c r="BJ271" s="8" t="str">
        <f t="shared" si="454"/>
        <v/>
      </c>
      <c r="BK271" s="8" t="str">
        <f t="shared" si="455"/>
        <v/>
      </c>
      <c r="BL271" s="8" t="str">
        <f t="shared" si="456"/>
        <v/>
      </c>
      <c r="BM271" s="8" t="str">
        <f t="shared" si="457"/>
        <v/>
      </c>
      <c r="BN271" s="8" t="str">
        <f t="shared" si="458"/>
        <v/>
      </c>
      <c r="BO271" s="8" t="str">
        <f t="shared" si="459"/>
        <v/>
      </c>
      <c r="BP271" s="8" t="str">
        <f t="shared" si="460"/>
        <v/>
      </c>
      <c r="BQ271" s="8" t="str">
        <f t="shared" si="461"/>
        <v/>
      </c>
      <c r="BR271" s="8" t="str">
        <f t="shared" si="462"/>
        <v/>
      </c>
      <c r="BS271" s="8" t="str">
        <f t="shared" si="463"/>
        <v/>
      </c>
      <c r="BT271" s="8" t="str">
        <f t="shared" si="464"/>
        <v/>
      </c>
      <c r="BU271" s="8" t="str">
        <f t="shared" si="465"/>
        <v/>
      </c>
      <c r="BV271" s="8" t="str">
        <f t="shared" si="466"/>
        <v/>
      </c>
      <c r="BW271" s="8" t="str">
        <f t="shared" si="467"/>
        <v/>
      </c>
      <c r="BX271" s="8" t="str">
        <f t="shared" si="468"/>
        <v/>
      </c>
      <c r="BY271" s="8" t="str">
        <f t="shared" si="469"/>
        <v/>
      </c>
      <c r="BZ271" s="8" t="str">
        <f t="shared" si="470"/>
        <v/>
      </c>
      <c r="CA271" s="8" t="str">
        <f t="shared" si="471"/>
        <v/>
      </c>
      <c r="CK271" s="8" t="s">
        <v>250</v>
      </c>
      <c r="CL271" s="8" t="s">
        <v>52</v>
      </c>
      <c r="DI271" s="8" t="s">
        <v>3444</v>
      </c>
      <c r="DJ271" s="8" t="s">
        <v>3271</v>
      </c>
    </row>
    <row r="272" spans="29:114" x14ac:dyDescent="0.2">
      <c r="AC272" s="8" t="s">
        <v>5290</v>
      </c>
      <c r="AE272" s="8" t="str">
        <f t="shared" ref="AE272:AE335" si="472">IF($H$2=$AA$3,$AC272,"")</f>
        <v/>
      </c>
      <c r="AF272" s="8" t="str">
        <f t="shared" ref="AF272:AF335" si="473">IF($H$3=$AA$3,$AC272,"")</f>
        <v/>
      </c>
      <c r="AG272" s="8" t="str">
        <f t="shared" ref="AG272:AG335" si="474">IF($H$4=$AA$3,$AC272,"")</f>
        <v/>
      </c>
      <c r="AH272" s="8" t="str">
        <f t="shared" ref="AH272:AH335" si="475">IF($H$5=$AA$3,$AC272,"")</f>
        <v/>
      </c>
      <c r="AI272" s="8" t="str">
        <f t="shared" ref="AI272:AI335" si="476">IF($H$6=$AA$3,$AC272,"")</f>
        <v/>
      </c>
      <c r="AJ272" s="8" t="str">
        <f t="shared" ref="AJ272:AJ335" si="477">IF($H$7=$AA$3,$AC272,"")</f>
        <v/>
      </c>
      <c r="AK272" s="8" t="str">
        <f t="shared" ref="AK272:AK335" si="478">IF($H$8=$AA$3,$AC272,"")</f>
        <v/>
      </c>
      <c r="AL272" s="8" t="str">
        <f t="shared" ref="AL272:AL335" si="479">IF($H$9=$AA$3,$AC272,"")</f>
        <v/>
      </c>
      <c r="AM272" s="8" t="str">
        <f t="shared" ref="AM272:AM335" si="480">IF($H$10=$AA$3,$AC272,"")</f>
        <v/>
      </c>
      <c r="AN272" s="8" t="str">
        <f t="shared" ref="AN272:AN335" si="481">IF($H$11=$AA$3,$AC272,"")</f>
        <v/>
      </c>
      <c r="AO272" s="8" t="str">
        <f t="shared" ref="AO272:AO335" si="482">IF($H$12=$AA$3,$AC272,"")</f>
        <v/>
      </c>
      <c r="AP272" s="8" t="str">
        <f t="shared" ref="AP272:AP335" si="483">IF($H$13=$AA$3,$AC272,"")</f>
        <v/>
      </c>
      <c r="AQ272" s="8" t="str">
        <f t="shared" ref="AQ272:AQ335" si="484">IF($H$14=$AA$3,$AC272,"")</f>
        <v/>
      </c>
      <c r="AR272" s="8" t="str">
        <f t="shared" ref="AR272:AR335" si="485">IF($H$15=$AA$3,$AC272,"")</f>
        <v/>
      </c>
      <c r="AS272" s="8" t="str">
        <f t="shared" ref="AS272:AS335" si="486">IF($H$16=$AA$3,$AC272,"")</f>
        <v/>
      </c>
      <c r="AT272" s="8" t="str">
        <f t="shared" ref="AT272:AT335" si="487">IF($H$17=$AA$3,$AC272,"")</f>
        <v/>
      </c>
      <c r="AU272" s="8" t="str">
        <f t="shared" ref="AU272:AU335" si="488">IF($H$18=$AA$3,$AC272,"")</f>
        <v/>
      </c>
      <c r="AV272" s="8" t="str">
        <f t="shared" ref="AV272:AV335" si="489">IF($H$19=$AA$3,$AC272,"")</f>
        <v/>
      </c>
      <c r="AW272" s="8" t="str">
        <f t="shared" ref="AW272:AW335" si="490">IF($H$20=$AA$3,$AC272,"")</f>
        <v/>
      </c>
      <c r="AX272" s="8" t="str">
        <f t="shared" ref="AX272:AX335" si="491">IF($H$21=$AA$3,$AC272,"")</f>
        <v/>
      </c>
      <c r="AY272" s="8" t="str">
        <f t="shared" ref="AY272:AY335" si="492">IF($H$22=$AA$3,$AC272,"")</f>
        <v/>
      </c>
      <c r="AZ272" s="8" t="str">
        <f t="shared" ref="AZ272:AZ335" si="493">IF($H$23=$AA$3,$AC272,"")</f>
        <v/>
      </c>
      <c r="BA272" s="8" t="str">
        <f t="shared" ref="BA272:BA335" si="494">IF($H$24=$AA$3,$AC272,"")</f>
        <v/>
      </c>
      <c r="BB272" s="8" t="str">
        <f t="shared" ref="BB272:BB335" si="495">IF($H$25=$AA$3,$AC272,"")</f>
        <v/>
      </c>
      <c r="BC272" s="8" t="str">
        <f t="shared" ref="BC272:BC335" si="496">IF($H$26=$AA$3,$AC272,"")</f>
        <v/>
      </c>
      <c r="BD272" s="8" t="str">
        <f t="shared" ref="BD272:BD335" si="497">IF($H$27=$AA$3,$AC272,"")</f>
        <v/>
      </c>
      <c r="BE272" s="8" t="str">
        <f t="shared" ref="BE272:BE335" si="498">IF($H$28=$AA$3,$AC272,"")</f>
        <v/>
      </c>
      <c r="BF272" s="8" t="str">
        <f t="shared" ref="BF272:BF335" si="499">IF($H$29=$AA$3,$AC272,"")</f>
        <v/>
      </c>
      <c r="BG272" s="8" t="str">
        <f t="shared" ref="BG272:BG335" si="500">IF($H$30=$AA$3,$AC272,"")</f>
        <v/>
      </c>
      <c r="BH272" s="8" t="str">
        <f t="shared" ref="BH272:BH335" si="501">IF($H$31=$AA$3,$AC272,"")</f>
        <v/>
      </c>
      <c r="BI272" s="8" t="str">
        <f t="shared" ref="BI272:BI335" si="502">IF($H$32=$AA$3,$AC272,"")</f>
        <v/>
      </c>
      <c r="BJ272" s="8" t="str">
        <f t="shared" ref="BJ272:BJ335" si="503">IF($H$33=$AA$3,$AC272,"")</f>
        <v/>
      </c>
      <c r="BK272" s="8" t="str">
        <f t="shared" ref="BK272:BK335" si="504">IF($H$34=$AA$3,$AC272,"")</f>
        <v/>
      </c>
      <c r="BL272" s="8" t="str">
        <f t="shared" ref="BL272:BL335" si="505">IF($H$35=$AA$3,$AC272,"")</f>
        <v/>
      </c>
      <c r="BM272" s="8" t="str">
        <f t="shared" ref="BM272:BM335" si="506">IF($H$36=$AA$3,$AC272,"")</f>
        <v/>
      </c>
      <c r="BN272" s="8" t="str">
        <f t="shared" ref="BN272:BN335" si="507">IF($H$37=$AA$3,$AC272,"")</f>
        <v/>
      </c>
      <c r="BO272" s="8" t="str">
        <f t="shared" ref="BO272:BO335" si="508">IF($H$38=$AA$3,$AC272,"")</f>
        <v/>
      </c>
      <c r="BP272" s="8" t="str">
        <f t="shared" ref="BP272:BP335" si="509">IF($H$39=$AA$3,$AC272,"")</f>
        <v/>
      </c>
      <c r="BQ272" s="8" t="str">
        <f t="shared" ref="BQ272:BQ335" si="510">IF($H$40=$AA$3,$AC272,"")</f>
        <v/>
      </c>
      <c r="BR272" s="8" t="str">
        <f t="shared" ref="BR272:BR335" si="511">IF($H$41=$AA$3,$AC272,"")</f>
        <v/>
      </c>
      <c r="BS272" s="8" t="str">
        <f t="shared" ref="BS272:BS335" si="512">IF($H$42=$AA$3,$AC272,"")</f>
        <v/>
      </c>
      <c r="BT272" s="8" t="str">
        <f t="shared" ref="BT272:BT335" si="513">IF($H$43=$AA$3,$AC272,"")</f>
        <v/>
      </c>
      <c r="BU272" s="8" t="str">
        <f t="shared" ref="BU272:BU335" si="514">IF($H$44=$AA$3,$AC272,"")</f>
        <v/>
      </c>
      <c r="BV272" s="8" t="str">
        <f t="shared" ref="BV272:BV335" si="515">IF($H$45=$AA$3,$AC272,"")</f>
        <v/>
      </c>
      <c r="BW272" s="8" t="str">
        <f t="shared" ref="BW272:BW335" si="516">IF($H$46=$AA$3,$AC272,"")</f>
        <v/>
      </c>
      <c r="BX272" s="8" t="str">
        <f t="shared" ref="BX272:BX335" si="517">IF($H$47=$AA$3,$AC272,"")</f>
        <v/>
      </c>
      <c r="BY272" s="8" t="str">
        <f t="shared" ref="BY272:BY335" si="518">IF($H$48=$AA$3,$AC272,"")</f>
        <v/>
      </c>
      <c r="BZ272" s="8" t="str">
        <f t="shared" ref="BZ272:BZ335" si="519">IF($H$49=$AA$3,$AC272,"")</f>
        <v/>
      </c>
      <c r="CA272" s="8" t="str">
        <f t="shared" ref="CA272:CA335" si="520">IF($H$50=$AA$3,$AC272,"")</f>
        <v/>
      </c>
      <c r="CK272" s="8" t="s">
        <v>251</v>
      </c>
      <c r="CL272" s="8" t="s">
        <v>32</v>
      </c>
      <c r="DI272" s="8" t="s">
        <v>3445</v>
      </c>
      <c r="DJ272" s="8" t="s">
        <v>3190</v>
      </c>
    </row>
    <row r="273" spans="29:114" x14ac:dyDescent="0.2">
      <c r="AC273" s="8" t="s">
        <v>5291</v>
      </c>
      <c r="AE273" s="8" t="str">
        <f t="shared" si="472"/>
        <v/>
      </c>
      <c r="AF273" s="8" t="str">
        <f t="shared" si="473"/>
        <v/>
      </c>
      <c r="AG273" s="8" t="str">
        <f t="shared" si="474"/>
        <v/>
      </c>
      <c r="AH273" s="8" t="str">
        <f t="shared" si="475"/>
        <v/>
      </c>
      <c r="AI273" s="8" t="str">
        <f t="shared" si="476"/>
        <v/>
      </c>
      <c r="AJ273" s="8" t="str">
        <f t="shared" si="477"/>
        <v/>
      </c>
      <c r="AK273" s="8" t="str">
        <f t="shared" si="478"/>
        <v/>
      </c>
      <c r="AL273" s="8" t="str">
        <f t="shared" si="479"/>
        <v/>
      </c>
      <c r="AM273" s="8" t="str">
        <f t="shared" si="480"/>
        <v/>
      </c>
      <c r="AN273" s="8" t="str">
        <f t="shared" si="481"/>
        <v/>
      </c>
      <c r="AO273" s="8" t="str">
        <f t="shared" si="482"/>
        <v/>
      </c>
      <c r="AP273" s="8" t="str">
        <f t="shared" si="483"/>
        <v/>
      </c>
      <c r="AQ273" s="8" t="str">
        <f t="shared" si="484"/>
        <v/>
      </c>
      <c r="AR273" s="8" t="str">
        <f t="shared" si="485"/>
        <v/>
      </c>
      <c r="AS273" s="8" t="str">
        <f t="shared" si="486"/>
        <v/>
      </c>
      <c r="AT273" s="8" t="str">
        <f t="shared" si="487"/>
        <v/>
      </c>
      <c r="AU273" s="8" t="str">
        <f t="shared" si="488"/>
        <v/>
      </c>
      <c r="AV273" s="8" t="str">
        <f t="shared" si="489"/>
        <v/>
      </c>
      <c r="AW273" s="8" t="str">
        <f t="shared" si="490"/>
        <v/>
      </c>
      <c r="AX273" s="8" t="str">
        <f t="shared" si="491"/>
        <v/>
      </c>
      <c r="AY273" s="8" t="str">
        <f t="shared" si="492"/>
        <v/>
      </c>
      <c r="AZ273" s="8" t="str">
        <f t="shared" si="493"/>
        <v/>
      </c>
      <c r="BA273" s="8" t="str">
        <f t="shared" si="494"/>
        <v/>
      </c>
      <c r="BB273" s="8" t="str">
        <f t="shared" si="495"/>
        <v/>
      </c>
      <c r="BC273" s="8" t="str">
        <f t="shared" si="496"/>
        <v/>
      </c>
      <c r="BD273" s="8" t="str">
        <f t="shared" si="497"/>
        <v/>
      </c>
      <c r="BE273" s="8" t="str">
        <f t="shared" si="498"/>
        <v/>
      </c>
      <c r="BF273" s="8" t="str">
        <f t="shared" si="499"/>
        <v/>
      </c>
      <c r="BG273" s="8" t="str">
        <f t="shared" si="500"/>
        <v/>
      </c>
      <c r="BH273" s="8" t="str">
        <f t="shared" si="501"/>
        <v/>
      </c>
      <c r="BI273" s="8" t="str">
        <f t="shared" si="502"/>
        <v/>
      </c>
      <c r="BJ273" s="8" t="str">
        <f t="shared" si="503"/>
        <v/>
      </c>
      <c r="BK273" s="8" t="str">
        <f t="shared" si="504"/>
        <v/>
      </c>
      <c r="BL273" s="8" t="str">
        <f t="shared" si="505"/>
        <v/>
      </c>
      <c r="BM273" s="8" t="str">
        <f t="shared" si="506"/>
        <v/>
      </c>
      <c r="BN273" s="8" t="str">
        <f t="shared" si="507"/>
        <v/>
      </c>
      <c r="BO273" s="8" t="str">
        <f t="shared" si="508"/>
        <v/>
      </c>
      <c r="BP273" s="8" t="str">
        <f t="shared" si="509"/>
        <v/>
      </c>
      <c r="BQ273" s="8" t="str">
        <f t="shared" si="510"/>
        <v/>
      </c>
      <c r="BR273" s="8" t="str">
        <f t="shared" si="511"/>
        <v/>
      </c>
      <c r="BS273" s="8" t="str">
        <f t="shared" si="512"/>
        <v/>
      </c>
      <c r="BT273" s="8" t="str">
        <f t="shared" si="513"/>
        <v/>
      </c>
      <c r="BU273" s="8" t="str">
        <f t="shared" si="514"/>
        <v/>
      </c>
      <c r="BV273" s="8" t="str">
        <f t="shared" si="515"/>
        <v/>
      </c>
      <c r="BW273" s="8" t="str">
        <f t="shared" si="516"/>
        <v/>
      </c>
      <c r="BX273" s="8" t="str">
        <f t="shared" si="517"/>
        <v/>
      </c>
      <c r="BY273" s="8" t="str">
        <f t="shared" si="518"/>
        <v/>
      </c>
      <c r="BZ273" s="8" t="str">
        <f t="shared" si="519"/>
        <v/>
      </c>
      <c r="CA273" s="8" t="str">
        <f t="shared" si="520"/>
        <v/>
      </c>
      <c r="CK273" s="8" t="s">
        <v>252</v>
      </c>
      <c r="CL273" s="8" t="s">
        <v>55</v>
      </c>
      <c r="DI273" s="8" t="s">
        <v>3446</v>
      </c>
      <c r="DJ273" s="8" t="s">
        <v>3218</v>
      </c>
    </row>
    <row r="274" spans="29:114" x14ac:dyDescent="0.2">
      <c r="AC274" s="8" t="s">
        <v>5292</v>
      </c>
      <c r="AE274" s="8" t="str">
        <f t="shared" si="472"/>
        <v/>
      </c>
      <c r="AF274" s="8" t="str">
        <f t="shared" si="473"/>
        <v/>
      </c>
      <c r="AG274" s="8" t="str">
        <f t="shared" si="474"/>
        <v/>
      </c>
      <c r="AH274" s="8" t="str">
        <f t="shared" si="475"/>
        <v/>
      </c>
      <c r="AI274" s="8" t="str">
        <f t="shared" si="476"/>
        <v/>
      </c>
      <c r="AJ274" s="8" t="str">
        <f t="shared" si="477"/>
        <v/>
      </c>
      <c r="AK274" s="8" t="str">
        <f t="shared" si="478"/>
        <v/>
      </c>
      <c r="AL274" s="8" t="str">
        <f t="shared" si="479"/>
        <v/>
      </c>
      <c r="AM274" s="8" t="str">
        <f t="shared" si="480"/>
        <v/>
      </c>
      <c r="AN274" s="8" t="str">
        <f t="shared" si="481"/>
        <v/>
      </c>
      <c r="AO274" s="8" t="str">
        <f t="shared" si="482"/>
        <v/>
      </c>
      <c r="AP274" s="8" t="str">
        <f t="shared" si="483"/>
        <v/>
      </c>
      <c r="AQ274" s="8" t="str">
        <f t="shared" si="484"/>
        <v/>
      </c>
      <c r="AR274" s="8" t="str">
        <f t="shared" si="485"/>
        <v/>
      </c>
      <c r="AS274" s="8" t="str">
        <f t="shared" si="486"/>
        <v/>
      </c>
      <c r="AT274" s="8" t="str">
        <f t="shared" si="487"/>
        <v/>
      </c>
      <c r="AU274" s="8" t="str">
        <f t="shared" si="488"/>
        <v/>
      </c>
      <c r="AV274" s="8" t="str">
        <f t="shared" si="489"/>
        <v/>
      </c>
      <c r="AW274" s="8" t="str">
        <f t="shared" si="490"/>
        <v/>
      </c>
      <c r="AX274" s="8" t="str">
        <f t="shared" si="491"/>
        <v/>
      </c>
      <c r="AY274" s="8" t="str">
        <f t="shared" si="492"/>
        <v/>
      </c>
      <c r="AZ274" s="8" t="str">
        <f t="shared" si="493"/>
        <v/>
      </c>
      <c r="BA274" s="8" t="str">
        <f t="shared" si="494"/>
        <v/>
      </c>
      <c r="BB274" s="8" t="str">
        <f t="shared" si="495"/>
        <v/>
      </c>
      <c r="BC274" s="8" t="str">
        <f t="shared" si="496"/>
        <v/>
      </c>
      <c r="BD274" s="8" t="str">
        <f t="shared" si="497"/>
        <v/>
      </c>
      <c r="BE274" s="8" t="str">
        <f t="shared" si="498"/>
        <v/>
      </c>
      <c r="BF274" s="8" t="str">
        <f t="shared" si="499"/>
        <v/>
      </c>
      <c r="BG274" s="8" t="str">
        <f t="shared" si="500"/>
        <v/>
      </c>
      <c r="BH274" s="8" t="str">
        <f t="shared" si="501"/>
        <v/>
      </c>
      <c r="BI274" s="8" t="str">
        <f t="shared" si="502"/>
        <v/>
      </c>
      <c r="BJ274" s="8" t="str">
        <f t="shared" si="503"/>
        <v/>
      </c>
      <c r="BK274" s="8" t="str">
        <f t="shared" si="504"/>
        <v/>
      </c>
      <c r="BL274" s="8" t="str">
        <f t="shared" si="505"/>
        <v/>
      </c>
      <c r="BM274" s="8" t="str">
        <f t="shared" si="506"/>
        <v/>
      </c>
      <c r="BN274" s="8" t="str">
        <f t="shared" si="507"/>
        <v/>
      </c>
      <c r="BO274" s="8" t="str">
        <f t="shared" si="508"/>
        <v/>
      </c>
      <c r="BP274" s="8" t="str">
        <f t="shared" si="509"/>
        <v/>
      </c>
      <c r="BQ274" s="8" t="str">
        <f t="shared" si="510"/>
        <v/>
      </c>
      <c r="BR274" s="8" t="str">
        <f t="shared" si="511"/>
        <v/>
      </c>
      <c r="BS274" s="8" t="str">
        <f t="shared" si="512"/>
        <v/>
      </c>
      <c r="BT274" s="8" t="str">
        <f t="shared" si="513"/>
        <v/>
      </c>
      <c r="BU274" s="8" t="str">
        <f t="shared" si="514"/>
        <v/>
      </c>
      <c r="BV274" s="8" t="str">
        <f t="shared" si="515"/>
        <v/>
      </c>
      <c r="BW274" s="8" t="str">
        <f t="shared" si="516"/>
        <v/>
      </c>
      <c r="BX274" s="8" t="str">
        <f t="shared" si="517"/>
        <v/>
      </c>
      <c r="BY274" s="8" t="str">
        <f t="shared" si="518"/>
        <v/>
      </c>
      <c r="BZ274" s="8" t="str">
        <f t="shared" si="519"/>
        <v/>
      </c>
      <c r="CA274" s="8" t="str">
        <f t="shared" si="520"/>
        <v/>
      </c>
      <c r="CK274" s="8" t="s">
        <v>253</v>
      </c>
      <c r="CL274" s="8" t="s">
        <v>35</v>
      </c>
      <c r="DI274" s="8" t="s">
        <v>3447</v>
      </c>
      <c r="DJ274" s="8" t="s">
        <v>3253</v>
      </c>
    </row>
    <row r="275" spans="29:114" x14ac:dyDescent="0.2">
      <c r="AC275" s="8" t="s">
        <v>5293</v>
      </c>
      <c r="AE275" s="8" t="str">
        <f t="shared" si="472"/>
        <v/>
      </c>
      <c r="AF275" s="8" t="str">
        <f t="shared" si="473"/>
        <v/>
      </c>
      <c r="AG275" s="8" t="str">
        <f t="shared" si="474"/>
        <v/>
      </c>
      <c r="AH275" s="8" t="str">
        <f t="shared" si="475"/>
        <v/>
      </c>
      <c r="AI275" s="8" t="str">
        <f t="shared" si="476"/>
        <v/>
      </c>
      <c r="AJ275" s="8" t="str">
        <f t="shared" si="477"/>
        <v/>
      </c>
      <c r="AK275" s="8" t="str">
        <f t="shared" si="478"/>
        <v/>
      </c>
      <c r="AL275" s="8" t="str">
        <f t="shared" si="479"/>
        <v/>
      </c>
      <c r="AM275" s="8" t="str">
        <f t="shared" si="480"/>
        <v/>
      </c>
      <c r="AN275" s="8" t="str">
        <f t="shared" si="481"/>
        <v/>
      </c>
      <c r="AO275" s="8" t="str">
        <f t="shared" si="482"/>
        <v/>
      </c>
      <c r="AP275" s="8" t="str">
        <f t="shared" si="483"/>
        <v/>
      </c>
      <c r="AQ275" s="8" t="str">
        <f t="shared" si="484"/>
        <v/>
      </c>
      <c r="AR275" s="8" t="str">
        <f t="shared" si="485"/>
        <v/>
      </c>
      <c r="AS275" s="8" t="str">
        <f t="shared" si="486"/>
        <v/>
      </c>
      <c r="AT275" s="8" t="str">
        <f t="shared" si="487"/>
        <v/>
      </c>
      <c r="AU275" s="8" t="str">
        <f t="shared" si="488"/>
        <v/>
      </c>
      <c r="AV275" s="8" t="str">
        <f t="shared" si="489"/>
        <v/>
      </c>
      <c r="AW275" s="8" t="str">
        <f t="shared" si="490"/>
        <v/>
      </c>
      <c r="AX275" s="8" t="str">
        <f t="shared" si="491"/>
        <v/>
      </c>
      <c r="AY275" s="8" t="str">
        <f t="shared" si="492"/>
        <v/>
      </c>
      <c r="AZ275" s="8" t="str">
        <f t="shared" si="493"/>
        <v/>
      </c>
      <c r="BA275" s="8" t="str">
        <f t="shared" si="494"/>
        <v/>
      </c>
      <c r="BB275" s="8" t="str">
        <f t="shared" si="495"/>
        <v/>
      </c>
      <c r="BC275" s="8" t="str">
        <f t="shared" si="496"/>
        <v/>
      </c>
      <c r="BD275" s="8" t="str">
        <f t="shared" si="497"/>
        <v/>
      </c>
      <c r="BE275" s="8" t="str">
        <f t="shared" si="498"/>
        <v/>
      </c>
      <c r="BF275" s="8" t="str">
        <f t="shared" si="499"/>
        <v/>
      </c>
      <c r="BG275" s="8" t="str">
        <f t="shared" si="500"/>
        <v/>
      </c>
      <c r="BH275" s="8" t="str">
        <f t="shared" si="501"/>
        <v/>
      </c>
      <c r="BI275" s="8" t="str">
        <f t="shared" si="502"/>
        <v/>
      </c>
      <c r="BJ275" s="8" t="str">
        <f t="shared" si="503"/>
        <v/>
      </c>
      <c r="BK275" s="8" t="str">
        <f t="shared" si="504"/>
        <v/>
      </c>
      <c r="BL275" s="8" t="str">
        <f t="shared" si="505"/>
        <v/>
      </c>
      <c r="BM275" s="8" t="str">
        <f t="shared" si="506"/>
        <v/>
      </c>
      <c r="BN275" s="8" t="str">
        <f t="shared" si="507"/>
        <v/>
      </c>
      <c r="BO275" s="8" t="str">
        <f t="shared" si="508"/>
        <v/>
      </c>
      <c r="BP275" s="8" t="str">
        <f t="shared" si="509"/>
        <v/>
      </c>
      <c r="BQ275" s="8" t="str">
        <f t="shared" si="510"/>
        <v/>
      </c>
      <c r="BR275" s="8" t="str">
        <f t="shared" si="511"/>
        <v/>
      </c>
      <c r="BS275" s="8" t="str">
        <f t="shared" si="512"/>
        <v/>
      </c>
      <c r="BT275" s="8" t="str">
        <f t="shared" si="513"/>
        <v/>
      </c>
      <c r="BU275" s="8" t="str">
        <f t="shared" si="514"/>
        <v/>
      </c>
      <c r="BV275" s="8" t="str">
        <f t="shared" si="515"/>
        <v/>
      </c>
      <c r="BW275" s="8" t="str">
        <f t="shared" si="516"/>
        <v/>
      </c>
      <c r="BX275" s="8" t="str">
        <f t="shared" si="517"/>
        <v/>
      </c>
      <c r="BY275" s="8" t="str">
        <f t="shared" si="518"/>
        <v/>
      </c>
      <c r="BZ275" s="8" t="str">
        <f t="shared" si="519"/>
        <v/>
      </c>
      <c r="CA275" s="8" t="str">
        <f t="shared" si="520"/>
        <v/>
      </c>
      <c r="CK275" s="8" t="s">
        <v>254</v>
      </c>
      <c r="CL275" s="8" t="s">
        <v>58</v>
      </c>
      <c r="DI275" s="8" t="s">
        <v>3448</v>
      </c>
      <c r="DJ275" s="8" t="s">
        <v>3187</v>
      </c>
    </row>
    <row r="276" spans="29:114" x14ac:dyDescent="0.2">
      <c r="AC276" s="8" t="s">
        <v>5294</v>
      </c>
      <c r="AE276" s="8" t="str">
        <f t="shared" si="472"/>
        <v/>
      </c>
      <c r="AF276" s="8" t="str">
        <f t="shared" si="473"/>
        <v/>
      </c>
      <c r="AG276" s="8" t="str">
        <f t="shared" si="474"/>
        <v/>
      </c>
      <c r="AH276" s="8" t="str">
        <f t="shared" si="475"/>
        <v/>
      </c>
      <c r="AI276" s="8" t="str">
        <f t="shared" si="476"/>
        <v/>
      </c>
      <c r="AJ276" s="8" t="str">
        <f t="shared" si="477"/>
        <v/>
      </c>
      <c r="AK276" s="8" t="str">
        <f t="shared" si="478"/>
        <v/>
      </c>
      <c r="AL276" s="8" t="str">
        <f t="shared" si="479"/>
        <v/>
      </c>
      <c r="AM276" s="8" t="str">
        <f t="shared" si="480"/>
        <v/>
      </c>
      <c r="AN276" s="8" t="str">
        <f t="shared" si="481"/>
        <v/>
      </c>
      <c r="AO276" s="8" t="str">
        <f t="shared" si="482"/>
        <v/>
      </c>
      <c r="AP276" s="8" t="str">
        <f t="shared" si="483"/>
        <v/>
      </c>
      <c r="AQ276" s="8" t="str">
        <f t="shared" si="484"/>
        <v/>
      </c>
      <c r="AR276" s="8" t="str">
        <f t="shared" si="485"/>
        <v/>
      </c>
      <c r="AS276" s="8" t="str">
        <f t="shared" si="486"/>
        <v/>
      </c>
      <c r="AT276" s="8" t="str">
        <f t="shared" si="487"/>
        <v/>
      </c>
      <c r="AU276" s="8" t="str">
        <f t="shared" si="488"/>
        <v/>
      </c>
      <c r="AV276" s="8" t="str">
        <f t="shared" si="489"/>
        <v/>
      </c>
      <c r="AW276" s="8" t="str">
        <f t="shared" si="490"/>
        <v/>
      </c>
      <c r="AX276" s="8" t="str">
        <f t="shared" si="491"/>
        <v/>
      </c>
      <c r="AY276" s="8" t="str">
        <f t="shared" si="492"/>
        <v/>
      </c>
      <c r="AZ276" s="8" t="str">
        <f t="shared" si="493"/>
        <v/>
      </c>
      <c r="BA276" s="8" t="str">
        <f t="shared" si="494"/>
        <v/>
      </c>
      <c r="BB276" s="8" t="str">
        <f t="shared" si="495"/>
        <v/>
      </c>
      <c r="BC276" s="8" t="str">
        <f t="shared" si="496"/>
        <v/>
      </c>
      <c r="BD276" s="8" t="str">
        <f t="shared" si="497"/>
        <v/>
      </c>
      <c r="BE276" s="8" t="str">
        <f t="shared" si="498"/>
        <v/>
      </c>
      <c r="BF276" s="8" t="str">
        <f t="shared" si="499"/>
        <v/>
      </c>
      <c r="BG276" s="8" t="str">
        <f t="shared" si="500"/>
        <v/>
      </c>
      <c r="BH276" s="8" t="str">
        <f t="shared" si="501"/>
        <v/>
      </c>
      <c r="BI276" s="8" t="str">
        <f t="shared" si="502"/>
        <v/>
      </c>
      <c r="BJ276" s="8" t="str">
        <f t="shared" si="503"/>
        <v/>
      </c>
      <c r="BK276" s="8" t="str">
        <f t="shared" si="504"/>
        <v/>
      </c>
      <c r="BL276" s="8" t="str">
        <f t="shared" si="505"/>
        <v/>
      </c>
      <c r="BM276" s="8" t="str">
        <f t="shared" si="506"/>
        <v/>
      </c>
      <c r="BN276" s="8" t="str">
        <f t="shared" si="507"/>
        <v/>
      </c>
      <c r="BO276" s="8" t="str">
        <f t="shared" si="508"/>
        <v/>
      </c>
      <c r="BP276" s="8" t="str">
        <f t="shared" si="509"/>
        <v/>
      </c>
      <c r="BQ276" s="8" t="str">
        <f t="shared" si="510"/>
        <v/>
      </c>
      <c r="BR276" s="8" t="str">
        <f t="shared" si="511"/>
        <v/>
      </c>
      <c r="BS276" s="8" t="str">
        <f t="shared" si="512"/>
        <v/>
      </c>
      <c r="BT276" s="8" t="str">
        <f t="shared" si="513"/>
        <v/>
      </c>
      <c r="BU276" s="8" t="str">
        <f t="shared" si="514"/>
        <v/>
      </c>
      <c r="BV276" s="8" t="str">
        <f t="shared" si="515"/>
        <v/>
      </c>
      <c r="BW276" s="8" t="str">
        <f t="shared" si="516"/>
        <v/>
      </c>
      <c r="BX276" s="8" t="str">
        <f t="shared" si="517"/>
        <v/>
      </c>
      <c r="BY276" s="8" t="str">
        <f t="shared" si="518"/>
        <v/>
      </c>
      <c r="BZ276" s="8" t="str">
        <f t="shared" si="519"/>
        <v/>
      </c>
      <c r="CA276" s="8" t="str">
        <f t="shared" si="520"/>
        <v/>
      </c>
      <c r="CK276" s="8" t="s">
        <v>255</v>
      </c>
      <c r="CL276" s="8" t="s">
        <v>60</v>
      </c>
      <c r="DI276" s="8" t="s">
        <v>3449</v>
      </c>
      <c r="DJ276" s="8" t="s">
        <v>3216</v>
      </c>
    </row>
    <row r="277" spans="29:114" x14ac:dyDescent="0.2">
      <c r="AC277" s="8" t="s">
        <v>5295</v>
      </c>
      <c r="AE277" s="8" t="str">
        <f t="shared" si="472"/>
        <v/>
      </c>
      <c r="AF277" s="8" t="str">
        <f t="shared" si="473"/>
        <v/>
      </c>
      <c r="AG277" s="8" t="str">
        <f t="shared" si="474"/>
        <v/>
      </c>
      <c r="AH277" s="8" t="str">
        <f t="shared" si="475"/>
        <v/>
      </c>
      <c r="AI277" s="8" t="str">
        <f t="shared" si="476"/>
        <v/>
      </c>
      <c r="AJ277" s="8" t="str">
        <f t="shared" si="477"/>
        <v/>
      </c>
      <c r="AK277" s="8" t="str">
        <f t="shared" si="478"/>
        <v/>
      </c>
      <c r="AL277" s="8" t="str">
        <f t="shared" si="479"/>
        <v/>
      </c>
      <c r="AM277" s="8" t="str">
        <f t="shared" si="480"/>
        <v/>
      </c>
      <c r="AN277" s="8" t="str">
        <f t="shared" si="481"/>
        <v/>
      </c>
      <c r="AO277" s="8" t="str">
        <f t="shared" si="482"/>
        <v/>
      </c>
      <c r="AP277" s="8" t="str">
        <f t="shared" si="483"/>
        <v/>
      </c>
      <c r="AQ277" s="8" t="str">
        <f t="shared" si="484"/>
        <v/>
      </c>
      <c r="AR277" s="8" t="str">
        <f t="shared" si="485"/>
        <v/>
      </c>
      <c r="AS277" s="8" t="str">
        <f t="shared" si="486"/>
        <v/>
      </c>
      <c r="AT277" s="8" t="str">
        <f t="shared" si="487"/>
        <v/>
      </c>
      <c r="AU277" s="8" t="str">
        <f t="shared" si="488"/>
        <v/>
      </c>
      <c r="AV277" s="8" t="str">
        <f t="shared" si="489"/>
        <v/>
      </c>
      <c r="AW277" s="8" t="str">
        <f t="shared" si="490"/>
        <v/>
      </c>
      <c r="AX277" s="8" t="str">
        <f t="shared" si="491"/>
        <v/>
      </c>
      <c r="AY277" s="8" t="str">
        <f t="shared" si="492"/>
        <v/>
      </c>
      <c r="AZ277" s="8" t="str">
        <f t="shared" si="493"/>
        <v/>
      </c>
      <c r="BA277" s="8" t="str">
        <f t="shared" si="494"/>
        <v/>
      </c>
      <c r="BB277" s="8" t="str">
        <f t="shared" si="495"/>
        <v/>
      </c>
      <c r="BC277" s="8" t="str">
        <f t="shared" si="496"/>
        <v/>
      </c>
      <c r="BD277" s="8" t="str">
        <f t="shared" si="497"/>
        <v/>
      </c>
      <c r="BE277" s="8" t="str">
        <f t="shared" si="498"/>
        <v/>
      </c>
      <c r="BF277" s="8" t="str">
        <f t="shared" si="499"/>
        <v/>
      </c>
      <c r="BG277" s="8" t="str">
        <f t="shared" si="500"/>
        <v/>
      </c>
      <c r="BH277" s="8" t="str">
        <f t="shared" si="501"/>
        <v/>
      </c>
      <c r="BI277" s="8" t="str">
        <f t="shared" si="502"/>
        <v/>
      </c>
      <c r="BJ277" s="8" t="str">
        <f t="shared" si="503"/>
        <v/>
      </c>
      <c r="BK277" s="8" t="str">
        <f t="shared" si="504"/>
        <v/>
      </c>
      <c r="BL277" s="8" t="str">
        <f t="shared" si="505"/>
        <v/>
      </c>
      <c r="BM277" s="8" t="str">
        <f t="shared" si="506"/>
        <v/>
      </c>
      <c r="BN277" s="8" t="str">
        <f t="shared" si="507"/>
        <v/>
      </c>
      <c r="BO277" s="8" t="str">
        <f t="shared" si="508"/>
        <v/>
      </c>
      <c r="BP277" s="8" t="str">
        <f t="shared" si="509"/>
        <v/>
      </c>
      <c r="BQ277" s="8" t="str">
        <f t="shared" si="510"/>
        <v/>
      </c>
      <c r="BR277" s="8" t="str">
        <f t="shared" si="511"/>
        <v/>
      </c>
      <c r="BS277" s="8" t="str">
        <f t="shared" si="512"/>
        <v/>
      </c>
      <c r="BT277" s="8" t="str">
        <f t="shared" si="513"/>
        <v/>
      </c>
      <c r="BU277" s="8" t="str">
        <f t="shared" si="514"/>
        <v/>
      </c>
      <c r="BV277" s="8" t="str">
        <f t="shared" si="515"/>
        <v/>
      </c>
      <c r="BW277" s="8" t="str">
        <f t="shared" si="516"/>
        <v/>
      </c>
      <c r="BX277" s="8" t="str">
        <f t="shared" si="517"/>
        <v/>
      </c>
      <c r="BY277" s="8" t="str">
        <f t="shared" si="518"/>
        <v/>
      </c>
      <c r="BZ277" s="8" t="str">
        <f t="shared" si="519"/>
        <v/>
      </c>
      <c r="CA277" s="8" t="str">
        <f t="shared" si="520"/>
        <v/>
      </c>
      <c r="CK277" s="8" t="s">
        <v>256</v>
      </c>
      <c r="CL277" s="8" t="s">
        <v>31</v>
      </c>
      <c r="DI277" s="8" t="s">
        <v>3450</v>
      </c>
      <c r="DJ277" s="8" t="s">
        <v>3190</v>
      </c>
    </row>
    <row r="278" spans="29:114" x14ac:dyDescent="0.2">
      <c r="AC278" s="8" t="s">
        <v>5681</v>
      </c>
      <c r="AE278" s="8" t="str">
        <f t="shared" si="472"/>
        <v/>
      </c>
      <c r="AF278" s="8" t="str">
        <f t="shared" si="473"/>
        <v/>
      </c>
      <c r="AG278" s="8" t="str">
        <f t="shared" si="474"/>
        <v/>
      </c>
      <c r="AH278" s="8" t="str">
        <f t="shared" si="475"/>
        <v/>
      </c>
      <c r="AI278" s="8" t="str">
        <f t="shared" si="476"/>
        <v/>
      </c>
      <c r="AJ278" s="8" t="str">
        <f t="shared" si="477"/>
        <v/>
      </c>
      <c r="AK278" s="8" t="str">
        <f t="shared" si="478"/>
        <v/>
      </c>
      <c r="AL278" s="8" t="str">
        <f t="shared" si="479"/>
        <v/>
      </c>
      <c r="AM278" s="8" t="str">
        <f t="shared" si="480"/>
        <v/>
      </c>
      <c r="AN278" s="8" t="str">
        <f t="shared" si="481"/>
        <v/>
      </c>
      <c r="AO278" s="8" t="str">
        <f t="shared" si="482"/>
        <v/>
      </c>
      <c r="AP278" s="8" t="str">
        <f t="shared" si="483"/>
        <v/>
      </c>
      <c r="AQ278" s="8" t="str">
        <f t="shared" si="484"/>
        <v/>
      </c>
      <c r="AR278" s="8" t="str">
        <f t="shared" si="485"/>
        <v/>
      </c>
      <c r="AS278" s="8" t="str">
        <f t="shared" si="486"/>
        <v/>
      </c>
      <c r="AT278" s="8" t="str">
        <f t="shared" si="487"/>
        <v/>
      </c>
      <c r="AU278" s="8" t="str">
        <f t="shared" si="488"/>
        <v/>
      </c>
      <c r="AV278" s="8" t="str">
        <f t="shared" si="489"/>
        <v/>
      </c>
      <c r="AW278" s="8" t="str">
        <f t="shared" si="490"/>
        <v/>
      </c>
      <c r="AX278" s="8" t="str">
        <f t="shared" si="491"/>
        <v/>
      </c>
      <c r="AY278" s="8" t="str">
        <f t="shared" si="492"/>
        <v/>
      </c>
      <c r="AZ278" s="8" t="str">
        <f t="shared" si="493"/>
        <v/>
      </c>
      <c r="BA278" s="8" t="str">
        <f t="shared" si="494"/>
        <v/>
      </c>
      <c r="BB278" s="8" t="str">
        <f t="shared" si="495"/>
        <v/>
      </c>
      <c r="BC278" s="8" t="str">
        <f t="shared" si="496"/>
        <v/>
      </c>
      <c r="BD278" s="8" t="str">
        <f t="shared" si="497"/>
        <v/>
      </c>
      <c r="BE278" s="8" t="str">
        <f t="shared" si="498"/>
        <v/>
      </c>
      <c r="BF278" s="8" t="str">
        <f t="shared" si="499"/>
        <v/>
      </c>
      <c r="BG278" s="8" t="str">
        <f t="shared" si="500"/>
        <v/>
      </c>
      <c r="BH278" s="8" t="str">
        <f t="shared" si="501"/>
        <v/>
      </c>
      <c r="BI278" s="8" t="str">
        <f t="shared" si="502"/>
        <v/>
      </c>
      <c r="BJ278" s="8" t="str">
        <f t="shared" si="503"/>
        <v/>
      </c>
      <c r="BK278" s="8" t="str">
        <f t="shared" si="504"/>
        <v/>
      </c>
      <c r="BL278" s="8" t="str">
        <f t="shared" si="505"/>
        <v/>
      </c>
      <c r="BM278" s="8" t="str">
        <f t="shared" si="506"/>
        <v/>
      </c>
      <c r="BN278" s="8" t="str">
        <f t="shared" si="507"/>
        <v/>
      </c>
      <c r="BO278" s="8" t="str">
        <f t="shared" si="508"/>
        <v/>
      </c>
      <c r="BP278" s="8" t="str">
        <f t="shared" si="509"/>
        <v/>
      </c>
      <c r="BQ278" s="8" t="str">
        <f t="shared" si="510"/>
        <v/>
      </c>
      <c r="BR278" s="8" t="str">
        <f t="shared" si="511"/>
        <v/>
      </c>
      <c r="BS278" s="8" t="str">
        <f t="shared" si="512"/>
        <v/>
      </c>
      <c r="BT278" s="8" t="str">
        <f t="shared" si="513"/>
        <v/>
      </c>
      <c r="BU278" s="8" t="str">
        <f t="shared" si="514"/>
        <v/>
      </c>
      <c r="BV278" s="8" t="str">
        <f t="shared" si="515"/>
        <v/>
      </c>
      <c r="BW278" s="8" t="str">
        <f t="shared" si="516"/>
        <v/>
      </c>
      <c r="BX278" s="8" t="str">
        <f t="shared" si="517"/>
        <v/>
      </c>
      <c r="BY278" s="8" t="str">
        <f t="shared" si="518"/>
        <v/>
      </c>
      <c r="BZ278" s="8" t="str">
        <f t="shared" si="519"/>
        <v/>
      </c>
      <c r="CA278" s="8" t="str">
        <f t="shared" si="520"/>
        <v/>
      </c>
      <c r="CK278" s="8" t="s">
        <v>257</v>
      </c>
      <c r="CL278" s="8" t="s">
        <v>32</v>
      </c>
      <c r="DI278" s="8" t="s">
        <v>3451</v>
      </c>
    </row>
    <row r="279" spans="29:114" x14ac:dyDescent="0.2">
      <c r="AC279" s="8" t="s">
        <v>5682</v>
      </c>
      <c r="AE279" s="8" t="str">
        <f t="shared" si="472"/>
        <v/>
      </c>
      <c r="AF279" s="8" t="str">
        <f t="shared" si="473"/>
        <v/>
      </c>
      <c r="AG279" s="8" t="str">
        <f t="shared" si="474"/>
        <v/>
      </c>
      <c r="AH279" s="8" t="str">
        <f t="shared" si="475"/>
        <v/>
      </c>
      <c r="AI279" s="8" t="str">
        <f t="shared" si="476"/>
        <v/>
      </c>
      <c r="AJ279" s="8" t="str">
        <f t="shared" si="477"/>
        <v/>
      </c>
      <c r="AK279" s="8" t="str">
        <f t="shared" si="478"/>
        <v/>
      </c>
      <c r="AL279" s="8" t="str">
        <f t="shared" si="479"/>
        <v/>
      </c>
      <c r="AM279" s="8" t="str">
        <f t="shared" si="480"/>
        <v/>
      </c>
      <c r="AN279" s="8" t="str">
        <f t="shared" si="481"/>
        <v/>
      </c>
      <c r="AO279" s="8" t="str">
        <f t="shared" si="482"/>
        <v/>
      </c>
      <c r="AP279" s="8" t="str">
        <f t="shared" si="483"/>
        <v/>
      </c>
      <c r="AQ279" s="8" t="str">
        <f t="shared" si="484"/>
        <v/>
      </c>
      <c r="AR279" s="8" t="str">
        <f t="shared" si="485"/>
        <v/>
      </c>
      <c r="AS279" s="8" t="str">
        <f t="shared" si="486"/>
        <v/>
      </c>
      <c r="AT279" s="8" t="str">
        <f t="shared" si="487"/>
        <v/>
      </c>
      <c r="AU279" s="8" t="str">
        <f t="shared" si="488"/>
        <v/>
      </c>
      <c r="AV279" s="8" t="str">
        <f t="shared" si="489"/>
        <v/>
      </c>
      <c r="AW279" s="8" t="str">
        <f t="shared" si="490"/>
        <v/>
      </c>
      <c r="AX279" s="8" t="str">
        <f t="shared" si="491"/>
        <v/>
      </c>
      <c r="AY279" s="8" t="str">
        <f t="shared" si="492"/>
        <v/>
      </c>
      <c r="AZ279" s="8" t="str">
        <f t="shared" si="493"/>
        <v/>
      </c>
      <c r="BA279" s="8" t="str">
        <f t="shared" si="494"/>
        <v/>
      </c>
      <c r="BB279" s="8" t="str">
        <f t="shared" si="495"/>
        <v/>
      </c>
      <c r="BC279" s="8" t="str">
        <f t="shared" si="496"/>
        <v/>
      </c>
      <c r="BD279" s="8" t="str">
        <f t="shared" si="497"/>
        <v/>
      </c>
      <c r="BE279" s="8" t="str">
        <f t="shared" si="498"/>
        <v/>
      </c>
      <c r="BF279" s="8" t="str">
        <f t="shared" si="499"/>
        <v/>
      </c>
      <c r="BG279" s="8" t="str">
        <f t="shared" si="500"/>
        <v/>
      </c>
      <c r="BH279" s="8" t="str">
        <f t="shared" si="501"/>
        <v/>
      </c>
      <c r="BI279" s="8" t="str">
        <f t="shared" si="502"/>
        <v/>
      </c>
      <c r="BJ279" s="8" t="str">
        <f t="shared" si="503"/>
        <v/>
      </c>
      <c r="BK279" s="8" t="str">
        <f t="shared" si="504"/>
        <v/>
      </c>
      <c r="BL279" s="8" t="str">
        <f t="shared" si="505"/>
        <v/>
      </c>
      <c r="BM279" s="8" t="str">
        <f t="shared" si="506"/>
        <v/>
      </c>
      <c r="BN279" s="8" t="str">
        <f t="shared" si="507"/>
        <v/>
      </c>
      <c r="BO279" s="8" t="str">
        <f t="shared" si="508"/>
        <v/>
      </c>
      <c r="BP279" s="8" t="str">
        <f t="shared" si="509"/>
        <v/>
      </c>
      <c r="BQ279" s="8" t="str">
        <f t="shared" si="510"/>
        <v/>
      </c>
      <c r="BR279" s="8" t="str">
        <f t="shared" si="511"/>
        <v/>
      </c>
      <c r="BS279" s="8" t="str">
        <f t="shared" si="512"/>
        <v/>
      </c>
      <c r="BT279" s="8" t="str">
        <f t="shared" si="513"/>
        <v/>
      </c>
      <c r="BU279" s="8" t="str">
        <f t="shared" si="514"/>
        <v/>
      </c>
      <c r="BV279" s="8" t="str">
        <f t="shared" si="515"/>
        <v/>
      </c>
      <c r="BW279" s="8" t="str">
        <f t="shared" si="516"/>
        <v/>
      </c>
      <c r="BX279" s="8" t="str">
        <f t="shared" si="517"/>
        <v/>
      </c>
      <c r="BY279" s="8" t="str">
        <f t="shared" si="518"/>
        <v/>
      </c>
      <c r="BZ279" s="8" t="str">
        <f t="shared" si="519"/>
        <v/>
      </c>
      <c r="CA279" s="8" t="str">
        <f t="shared" si="520"/>
        <v/>
      </c>
      <c r="CK279" s="8" t="s">
        <v>258</v>
      </c>
      <c r="CL279" s="8" t="s">
        <v>31</v>
      </c>
      <c r="DI279" s="8" t="s">
        <v>3452</v>
      </c>
    </row>
    <row r="280" spans="29:114" x14ac:dyDescent="0.2">
      <c r="AC280" s="8" t="s">
        <v>5296</v>
      </c>
      <c r="AE280" s="8" t="str">
        <f t="shared" si="472"/>
        <v/>
      </c>
      <c r="AF280" s="8" t="str">
        <f t="shared" si="473"/>
        <v/>
      </c>
      <c r="AG280" s="8" t="str">
        <f t="shared" si="474"/>
        <v/>
      </c>
      <c r="AH280" s="8" t="str">
        <f t="shared" si="475"/>
        <v/>
      </c>
      <c r="AI280" s="8" t="str">
        <f t="shared" si="476"/>
        <v/>
      </c>
      <c r="AJ280" s="8" t="str">
        <f t="shared" si="477"/>
        <v/>
      </c>
      <c r="AK280" s="8" t="str">
        <f t="shared" si="478"/>
        <v/>
      </c>
      <c r="AL280" s="8" t="str">
        <f t="shared" si="479"/>
        <v/>
      </c>
      <c r="AM280" s="8" t="str">
        <f t="shared" si="480"/>
        <v/>
      </c>
      <c r="AN280" s="8" t="str">
        <f t="shared" si="481"/>
        <v/>
      </c>
      <c r="AO280" s="8" t="str">
        <f t="shared" si="482"/>
        <v/>
      </c>
      <c r="AP280" s="8" t="str">
        <f t="shared" si="483"/>
        <v/>
      </c>
      <c r="AQ280" s="8" t="str">
        <f t="shared" si="484"/>
        <v/>
      </c>
      <c r="AR280" s="8" t="str">
        <f t="shared" si="485"/>
        <v/>
      </c>
      <c r="AS280" s="8" t="str">
        <f t="shared" si="486"/>
        <v/>
      </c>
      <c r="AT280" s="8" t="str">
        <f t="shared" si="487"/>
        <v/>
      </c>
      <c r="AU280" s="8" t="str">
        <f t="shared" si="488"/>
        <v/>
      </c>
      <c r="AV280" s="8" t="str">
        <f t="shared" si="489"/>
        <v/>
      </c>
      <c r="AW280" s="8" t="str">
        <f t="shared" si="490"/>
        <v/>
      </c>
      <c r="AX280" s="8" t="str">
        <f t="shared" si="491"/>
        <v/>
      </c>
      <c r="AY280" s="8" t="str">
        <f t="shared" si="492"/>
        <v/>
      </c>
      <c r="AZ280" s="8" t="str">
        <f t="shared" si="493"/>
        <v/>
      </c>
      <c r="BA280" s="8" t="str">
        <f t="shared" si="494"/>
        <v/>
      </c>
      <c r="BB280" s="8" t="str">
        <f t="shared" si="495"/>
        <v/>
      </c>
      <c r="BC280" s="8" t="str">
        <f t="shared" si="496"/>
        <v/>
      </c>
      <c r="BD280" s="8" t="str">
        <f t="shared" si="497"/>
        <v/>
      </c>
      <c r="BE280" s="8" t="str">
        <f t="shared" si="498"/>
        <v/>
      </c>
      <c r="BF280" s="8" t="str">
        <f t="shared" si="499"/>
        <v/>
      </c>
      <c r="BG280" s="8" t="str">
        <f t="shared" si="500"/>
        <v/>
      </c>
      <c r="BH280" s="8" t="str">
        <f t="shared" si="501"/>
        <v/>
      </c>
      <c r="BI280" s="8" t="str">
        <f t="shared" si="502"/>
        <v/>
      </c>
      <c r="BJ280" s="8" t="str">
        <f t="shared" si="503"/>
        <v/>
      </c>
      <c r="BK280" s="8" t="str">
        <f t="shared" si="504"/>
        <v/>
      </c>
      <c r="BL280" s="8" t="str">
        <f t="shared" si="505"/>
        <v/>
      </c>
      <c r="BM280" s="8" t="str">
        <f t="shared" si="506"/>
        <v/>
      </c>
      <c r="BN280" s="8" t="str">
        <f t="shared" si="507"/>
        <v/>
      </c>
      <c r="BO280" s="8" t="str">
        <f t="shared" si="508"/>
        <v/>
      </c>
      <c r="BP280" s="8" t="str">
        <f t="shared" si="509"/>
        <v/>
      </c>
      <c r="BQ280" s="8" t="str">
        <f t="shared" si="510"/>
        <v/>
      </c>
      <c r="BR280" s="8" t="str">
        <f t="shared" si="511"/>
        <v/>
      </c>
      <c r="BS280" s="8" t="str">
        <f t="shared" si="512"/>
        <v/>
      </c>
      <c r="BT280" s="8" t="str">
        <f t="shared" si="513"/>
        <v/>
      </c>
      <c r="BU280" s="8" t="str">
        <f t="shared" si="514"/>
        <v/>
      </c>
      <c r="BV280" s="8" t="str">
        <f t="shared" si="515"/>
        <v/>
      </c>
      <c r="BW280" s="8" t="str">
        <f t="shared" si="516"/>
        <v/>
      </c>
      <c r="BX280" s="8" t="str">
        <f t="shared" si="517"/>
        <v/>
      </c>
      <c r="BY280" s="8" t="str">
        <f t="shared" si="518"/>
        <v/>
      </c>
      <c r="BZ280" s="8" t="str">
        <f t="shared" si="519"/>
        <v/>
      </c>
      <c r="CA280" s="8" t="str">
        <f t="shared" si="520"/>
        <v/>
      </c>
      <c r="CK280" s="8" t="s">
        <v>6603</v>
      </c>
      <c r="CL280" s="8" t="s">
        <v>141</v>
      </c>
      <c r="DI280" s="8" t="s">
        <v>3453</v>
      </c>
    </row>
    <row r="281" spans="29:114" x14ac:dyDescent="0.2">
      <c r="AC281" s="8" t="s">
        <v>5297</v>
      </c>
      <c r="AE281" s="8" t="str">
        <f t="shared" si="472"/>
        <v/>
      </c>
      <c r="AF281" s="8" t="str">
        <f t="shared" si="473"/>
        <v/>
      </c>
      <c r="AG281" s="8" t="str">
        <f t="shared" si="474"/>
        <v/>
      </c>
      <c r="AH281" s="8" t="str">
        <f t="shared" si="475"/>
        <v/>
      </c>
      <c r="AI281" s="8" t="str">
        <f t="shared" si="476"/>
        <v/>
      </c>
      <c r="AJ281" s="8" t="str">
        <f t="shared" si="477"/>
        <v/>
      </c>
      <c r="AK281" s="8" t="str">
        <f t="shared" si="478"/>
        <v/>
      </c>
      <c r="AL281" s="8" t="str">
        <f t="shared" si="479"/>
        <v/>
      </c>
      <c r="AM281" s="8" t="str">
        <f t="shared" si="480"/>
        <v/>
      </c>
      <c r="AN281" s="8" t="str">
        <f t="shared" si="481"/>
        <v/>
      </c>
      <c r="AO281" s="8" t="str">
        <f t="shared" si="482"/>
        <v/>
      </c>
      <c r="AP281" s="8" t="str">
        <f t="shared" si="483"/>
        <v/>
      </c>
      <c r="AQ281" s="8" t="str">
        <f t="shared" si="484"/>
        <v/>
      </c>
      <c r="AR281" s="8" t="str">
        <f t="shared" si="485"/>
        <v/>
      </c>
      <c r="AS281" s="8" t="str">
        <f t="shared" si="486"/>
        <v/>
      </c>
      <c r="AT281" s="8" t="str">
        <f t="shared" si="487"/>
        <v/>
      </c>
      <c r="AU281" s="8" t="str">
        <f t="shared" si="488"/>
        <v/>
      </c>
      <c r="AV281" s="8" t="str">
        <f t="shared" si="489"/>
        <v/>
      </c>
      <c r="AW281" s="8" t="str">
        <f t="shared" si="490"/>
        <v/>
      </c>
      <c r="AX281" s="8" t="str">
        <f t="shared" si="491"/>
        <v/>
      </c>
      <c r="AY281" s="8" t="str">
        <f t="shared" si="492"/>
        <v/>
      </c>
      <c r="AZ281" s="8" t="str">
        <f t="shared" si="493"/>
        <v/>
      </c>
      <c r="BA281" s="8" t="str">
        <f t="shared" si="494"/>
        <v/>
      </c>
      <c r="BB281" s="8" t="str">
        <f t="shared" si="495"/>
        <v/>
      </c>
      <c r="BC281" s="8" t="str">
        <f t="shared" si="496"/>
        <v/>
      </c>
      <c r="BD281" s="8" t="str">
        <f t="shared" si="497"/>
        <v/>
      </c>
      <c r="BE281" s="8" t="str">
        <f t="shared" si="498"/>
        <v/>
      </c>
      <c r="BF281" s="8" t="str">
        <f t="shared" si="499"/>
        <v/>
      </c>
      <c r="BG281" s="8" t="str">
        <f t="shared" si="500"/>
        <v/>
      </c>
      <c r="BH281" s="8" t="str">
        <f t="shared" si="501"/>
        <v/>
      </c>
      <c r="BI281" s="8" t="str">
        <f t="shared" si="502"/>
        <v/>
      </c>
      <c r="BJ281" s="8" t="str">
        <f t="shared" si="503"/>
        <v/>
      </c>
      <c r="BK281" s="8" t="str">
        <f t="shared" si="504"/>
        <v/>
      </c>
      <c r="BL281" s="8" t="str">
        <f t="shared" si="505"/>
        <v/>
      </c>
      <c r="BM281" s="8" t="str">
        <f t="shared" si="506"/>
        <v/>
      </c>
      <c r="BN281" s="8" t="str">
        <f t="shared" si="507"/>
        <v/>
      </c>
      <c r="BO281" s="8" t="str">
        <f t="shared" si="508"/>
        <v/>
      </c>
      <c r="BP281" s="8" t="str">
        <f t="shared" si="509"/>
        <v/>
      </c>
      <c r="BQ281" s="8" t="str">
        <f t="shared" si="510"/>
        <v/>
      </c>
      <c r="BR281" s="8" t="str">
        <f t="shared" si="511"/>
        <v/>
      </c>
      <c r="BS281" s="8" t="str">
        <f t="shared" si="512"/>
        <v/>
      </c>
      <c r="BT281" s="8" t="str">
        <f t="shared" si="513"/>
        <v/>
      </c>
      <c r="BU281" s="8" t="str">
        <f t="shared" si="514"/>
        <v/>
      </c>
      <c r="BV281" s="8" t="str">
        <f t="shared" si="515"/>
        <v/>
      </c>
      <c r="BW281" s="8" t="str">
        <f t="shared" si="516"/>
        <v/>
      </c>
      <c r="BX281" s="8" t="str">
        <f t="shared" si="517"/>
        <v/>
      </c>
      <c r="BY281" s="8" t="str">
        <f t="shared" si="518"/>
        <v/>
      </c>
      <c r="BZ281" s="8" t="str">
        <f t="shared" si="519"/>
        <v/>
      </c>
      <c r="CA281" s="8" t="str">
        <f t="shared" si="520"/>
        <v/>
      </c>
      <c r="CK281" s="8" t="s">
        <v>6604</v>
      </c>
      <c r="CL281" s="8" t="s">
        <v>4900</v>
      </c>
      <c r="DI281" s="8" t="s">
        <v>3454</v>
      </c>
    </row>
    <row r="282" spans="29:114" x14ac:dyDescent="0.2">
      <c r="AC282" s="8" t="s">
        <v>5289</v>
      </c>
      <c r="AE282" s="8" t="str">
        <f t="shared" si="472"/>
        <v/>
      </c>
      <c r="AF282" s="8" t="str">
        <f t="shared" si="473"/>
        <v/>
      </c>
      <c r="AG282" s="8" t="str">
        <f t="shared" si="474"/>
        <v/>
      </c>
      <c r="AH282" s="8" t="str">
        <f t="shared" si="475"/>
        <v/>
      </c>
      <c r="AI282" s="8" t="str">
        <f t="shared" si="476"/>
        <v/>
      </c>
      <c r="AJ282" s="8" t="str">
        <f t="shared" si="477"/>
        <v/>
      </c>
      <c r="AK282" s="8" t="str">
        <f t="shared" si="478"/>
        <v/>
      </c>
      <c r="AL282" s="8" t="str">
        <f t="shared" si="479"/>
        <v/>
      </c>
      <c r="AM282" s="8" t="str">
        <f t="shared" si="480"/>
        <v/>
      </c>
      <c r="AN282" s="8" t="str">
        <f t="shared" si="481"/>
        <v/>
      </c>
      <c r="AO282" s="8" t="str">
        <f t="shared" si="482"/>
        <v/>
      </c>
      <c r="AP282" s="8" t="str">
        <f t="shared" si="483"/>
        <v/>
      </c>
      <c r="AQ282" s="8" t="str">
        <f t="shared" si="484"/>
        <v/>
      </c>
      <c r="AR282" s="8" t="str">
        <f t="shared" si="485"/>
        <v/>
      </c>
      <c r="AS282" s="8" t="str">
        <f t="shared" si="486"/>
        <v/>
      </c>
      <c r="AT282" s="8" t="str">
        <f t="shared" si="487"/>
        <v/>
      </c>
      <c r="AU282" s="8" t="str">
        <f t="shared" si="488"/>
        <v/>
      </c>
      <c r="AV282" s="8" t="str">
        <f t="shared" si="489"/>
        <v/>
      </c>
      <c r="AW282" s="8" t="str">
        <f t="shared" si="490"/>
        <v/>
      </c>
      <c r="AX282" s="8" t="str">
        <f t="shared" si="491"/>
        <v/>
      </c>
      <c r="AY282" s="8" t="str">
        <f t="shared" si="492"/>
        <v/>
      </c>
      <c r="AZ282" s="8" t="str">
        <f t="shared" si="493"/>
        <v/>
      </c>
      <c r="BA282" s="8" t="str">
        <f t="shared" si="494"/>
        <v/>
      </c>
      <c r="BB282" s="8" t="str">
        <f t="shared" si="495"/>
        <v/>
      </c>
      <c r="BC282" s="8" t="str">
        <f t="shared" si="496"/>
        <v/>
      </c>
      <c r="BD282" s="8" t="str">
        <f t="shared" si="497"/>
        <v/>
      </c>
      <c r="BE282" s="8" t="str">
        <f t="shared" si="498"/>
        <v/>
      </c>
      <c r="BF282" s="8" t="str">
        <f t="shared" si="499"/>
        <v/>
      </c>
      <c r="BG282" s="8" t="str">
        <f t="shared" si="500"/>
        <v/>
      </c>
      <c r="BH282" s="8" t="str">
        <f t="shared" si="501"/>
        <v/>
      </c>
      <c r="BI282" s="8" t="str">
        <f t="shared" si="502"/>
        <v/>
      </c>
      <c r="BJ282" s="8" t="str">
        <f t="shared" si="503"/>
        <v/>
      </c>
      <c r="BK282" s="8" t="str">
        <f t="shared" si="504"/>
        <v/>
      </c>
      <c r="BL282" s="8" t="str">
        <f t="shared" si="505"/>
        <v/>
      </c>
      <c r="BM282" s="8" t="str">
        <f t="shared" si="506"/>
        <v/>
      </c>
      <c r="BN282" s="8" t="str">
        <f t="shared" si="507"/>
        <v/>
      </c>
      <c r="BO282" s="8" t="str">
        <f t="shared" si="508"/>
        <v/>
      </c>
      <c r="BP282" s="8" t="str">
        <f t="shared" si="509"/>
        <v/>
      </c>
      <c r="BQ282" s="8" t="str">
        <f t="shared" si="510"/>
        <v/>
      </c>
      <c r="BR282" s="8" t="str">
        <f t="shared" si="511"/>
        <v/>
      </c>
      <c r="BS282" s="8" t="str">
        <f t="shared" si="512"/>
        <v/>
      </c>
      <c r="BT282" s="8" t="str">
        <f t="shared" si="513"/>
        <v/>
      </c>
      <c r="BU282" s="8" t="str">
        <f t="shared" si="514"/>
        <v/>
      </c>
      <c r="BV282" s="8" t="str">
        <f t="shared" si="515"/>
        <v/>
      </c>
      <c r="BW282" s="8" t="str">
        <f t="shared" si="516"/>
        <v/>
      </c>
      <c r="BX282" s="8" t="str">
        <f t="shared" si="517"/>
        <v/>
      </c>
      <c r="BY282" s="8" t="str">
        <f t="shared" si="518"/>
        <v/>
      </c>
      <c r="BZ282" s="8" t="str">
        <f t="shared" si="519"/>
        <v/>
      </c>
      <c r="CA282" s="8" t="str">
        <f t="shared" si="520"/>
        <v/>
      </c>
      <c r="CK282" s="8" t="s">
        <v>6605</v>
      </c>
      <c r="CL282" s="8" t="s">
        <v>6543</v>
      </c>
      <c r="DI282" s="8" t="s">
        <v>3455</v>
      </c>
    </row>
    <row r="283" spans="29:114" x14ac:dyDescent="0.2">
      <c r="AC283" s="8" t="s">
        <v>5298</v>
      </c>
      <c r="AE283" s="8" t="str">
        <f t="shared" si="472"/>
        <v/>
      </c>
      <c r="AF283" s="8" t="str">
        <f t="shared" si="473"/>
        <v/>
      </c>
      <c r="AG283" s="8" t="str">
        <f t="shared" si="474"/>
        <v/>
      </c>
      <c r="AH283" s="8" t="str">
        <f t="shared" si="475"/>
        <v/>
      </c>
      <c r="AI283" s="8" t="str">
        <f t="shared" si="476"/>
        <v/>
      </c>
      <c r="AJ283" s="8" t="str">
        <f t="shared" si="477"/>
        <v/>
      </c>
      <c r="AK283" s="8" t="str">
        <f t="shared" si="478"/>
        <v/>
      </c>
      <c r="AL283" s="8" t="str">
        <f t="shared" si="479"/>
        <v/>
      </c>
      <c r="AM283" s="8" t="str">
        <f t="shared" si="480"/>
        <v/>
      </c>
      <c r="AN283" s="8" t="str">
        <f t="shared" si="481"/>
        <v/>
      </c>
      <c r="AO283" s="8" t="str">
        <f t="shared" si="482"/>
        <v/>
      </c>
      <c r="AP283" s="8" t="str">
        <f t="shared" si="483"/>
        <v/>
      </c>
      <c r="AQ283" s="8" t="str">
        <f t="shared" si="484"/>
        <v/>
      </c>
      <c r="AR283" s="8" t="str">
        <f t="shared" si="485"/>
        <v/>
      </c>
      <c r="AS283" s="8" t="str">
        <f t="shared" si="486"/>
        <v/>
      </c>
      <c r="AT283" s="8" t="str">
        <f t="shared" si="487"/>
        <v/>
      </c>
      <c r="AU283" s="8" t="str">
        <f t="shared" si="488"/>
        <v/>
      </c>
      <c r="AV283" s="8" t="str">
        <f t="shared" si="489"/>
        <v/>
      </c>
      <c r="AW283" s="8" t="str">
        <f t="shared" si="490"/>
        <v/>
      </c>
      <c r="AX283" s="8" t="str">
        <f t="shared" si="491"/>
        <v/>
      </c>
      <c r="AY283" s="8" t="str">
        <f t="shared" si="492"/>
        <v/>
      </c>
      <c r="AZ283" s="8" t="str">
        <f t="shared" si="493"/>
        <v/>
      </c>
      <c r="BA283" s="8" t="str">
        <f t="shared" si="494"/>
        <v/>
      </c>
      <c r="BB283" s="8" t="str">
        <f t="shared" si="495"/>
        <v/>
      </c>
      <c r="BC283" s="8" t="str">
        <f t="shared" si="496"/>
        <v/>
      </c>
      <c r="BD283" s="8" t="str">
        <f t="shared" si="497"/>
        <v/>
      </c>
      <c r="BE283" s="8" t="str">
        <f t="shared" si="498"/>
        <v/>
      </c>
      <c r="BF283" s="8" t="str">
        <f t="shared" si="499"/>
        <v/>
      </c>
      <c r="BG283" s="8" t="str">
        <f t="shared" si="500"/>
        <v/>
      </c>
      <c r="BH283" s="8" t="str">
        <f t="shared" si="501"/>
        <v/>
      </c>
      <c r="BI283" s="8" t="str">
        <f t="shared" si="502"/>
        <v/>
      </c>
      <c r="BJ283" s="8" t="str">
        <f t="shared" si="503"/>
        <v/>
      </c>
      <c r="BK283" s="8" t="str">
        <f t="shared" si="504"/>
        <v/>
      </c>
      <c r="BL283" s="8" t="str">
        <f t="shared" si="505"/>
        <v/>
      </c>
      <c r="BM283" s="8" t="str">
        <f t="shared" si="506"/>
        <v/>
      </c>
      <c r="BN283" s="8" t="str">
        <f t="shared" si="507"/>
        <v/>
      </c>
      <c r="BO283" s="8" t="str">
        <f t="shared" si="508"/>
        <v/>
      </c>
      <c r="BP283" s="8" t="str">
        <f t="shared" si="509"/>
        <v/>
      </c>
      <c r="BQ283" s="8" t="str">
        <f t="shared" si="510"/>
        <v/>
      </c>
      <c r="BR283" s="8" t="str">
        <f t="shared" si="511"/>
        <v/>
      </c>
      <c r="BS283" s="8" t="str">
        <f t="shared" si="512"/>
        <v/>
      </c>
      <c r="BT283" s="8" t="str">
        <f t="shared" si="513"/>
        <v/>
      </c>
      <c r="BU283" s="8" t="str">
        <f t="shared" si="514"/>
        <v/>
      </c>
      <c r="BV283" s="8" t="str">
        <f t="shared" si="515"/>
        <v/>
      </c>
      <c r="BW283" s="8" t="str">
        <f t="shared" si="516"/>
        <v/>
      </c>
      <c r="BX283" s="8" t="str">
        <f t="shared" si="517"/>
        <v/>
      </c>
      <c r="BY283" s="8" t="str">
        <f t="shared" si="518"/>
        <v/>
      </c>
      <c r="BZ283" s="8" t="str">
        <f t="shared" si="519"/>
        <v/>
      </c>
      <c r="CA283" s="8" t="str">
        <f t="shared" si="520"/>
        <v/>
      </c>
      <c r="CK283" s="8" t="s">
        <v>6606</v>
      </c>
      <c r="CL283" s="8" t="s">
        <v>50</v>
      </c>
      <c r="DI283" s="8" t="s">
        <v>3456</v>
      </c>
    </row>
    <row r="284" spans="29:114" x14ac:dyDescent="0.2">
      <c r="AC284" s="8" t="s">
        <v>5683</v>
      </c>
      <c r="AE284" s="8" t="str">
        <f t="shared" si="472"/>
        <v/>
      </c>
      <c r="AF284" s="8" t="str">
        <f t="shared" si="473"/>
        <v/>
      </c>
      <c r="AG284" s="8" t="str">
        <f t="shared" si="474"/>
        <v/>
      </c>
      <c r="AH284" s="8" t="str">
        <f t="shared" si="475"/>
        <v/>
      </c>
      <c r="AI284" s="8" t="str">
        <f t="shared" si="476"/>
        <v/>
      </c>
      <c r="AJ284" s="8" t="str">
        <f t="shared" si="477"/>
        <v/>
      </c>
      <c r="AK284" s="8" t="str">
        <f t="shared" si="478"/>
        <v/>
      </c>
      <c r="AL284" s="8" t="str">
        <f t="shared" si="479"/>
        <v/>
      </c>
      <c r="AM284" s="8" t="str">
        <f t="shared" si="480"/>
        <v/>
      </c>
      <c r="AN284" s="8" t="str">
        <f t="shared" si="481"/>
        <v/>
      </c>
      <c r="AO284" s="8" t="str">
        <f t="shared" si="482"/>
        <v/>
      </c>
      <c r="AP284" s="8" t="str">
        <f t="shared" si="483"/>
        <v/>
      </c>
      <c r="AQ284" s="8" t="str">
        <f t="shared" si="484"/>
        <v/>
      </c>
      <c r="AR284" s="8" t="str">
        <f t="shared" si="485"/>
        <v/>
      </c>
      <c r="AS284" s="8" t="str">
        <f t="shared" si="486"/>
        <v/>
      </c>
      <c r="AT284" s="8" t="str">
        <f t="shared" si="487"/>
        <v/>
      </c>
      <c r="AU284" s="8" t="str">
        <f t="shared" si="488"/>
        <v/>
      </c>
      <c r="AV284" s="8" t="str">
        <f t="shared" si="489"/>
        <v/>
      </c>
      <c r="AW284" s="8" t="str">
        <f t="shared" si="490"/>
        <v/>
      </c>
      <c r="AX284" s="8" t="str">
        <f t="shared" si="491"/>
        <v/>
      </c>
      <c r="AY284" s="8" t="str">
        <f t="shared" si="492"/>
        <v/>
      </c>
      <c r="AZ284" s="8" t="str">
        <f t="shared" si="493"/>
        <v/>
      </c>
      <c r="BA284" s="8" t="str">
        <f t="shared" si="494"/>
        <v/>
      </c>
      <c r="BB284" s="8" t="str">
        <f t="shared" si="495"/>
        <v/>
      </c>
      <c r="BC284" s="8" t="str">
        <f t="shared" si="496"/>
        <v/>
      </c>
      <c r="BD284" s="8" t="str">
        <f t="shared" si="497"/>
        <v/>
      </c>
      <c r="BE284" s="8" t="str">
        <f t="shared" si="498"/>
        <v/>
      </c>
      <c r="BF284" s="8" t="str">
        <f t="shared" si="499"/>
        <v/>
      </c>
      <c r="BG284" s="8" t="str">
        <f t="shared" si="500"/>
        <v/>
      </c>
      <c r="BH284" s="8" t="str">
        <f t="shared" si="501"/>
        <v/>
      </c>
      <c r="BI284" s="8" t="str">
        <f t="shared" si="502"/>
        <v/>
      </c>
      <c r="BJ284" s="8" t="str">
        <f t="shared" si="503"/>
        <v/>
      </c>
      <c r="BK284" s="8" t="str">
        <f t="shared" si="504"/>
        <v/>
      </c>
      <c r="BL284" s="8" t="str">
        <f t="shared" si="505"/>
        <v/>
      </c>
      <c r="BM284" s="8" t="str">
        <f t="shared" si="506"/>
        <v/>
      </c>
      <c r="BN284" s="8" t="str">
        <f t="shared" si="507"/>
        <v/>
      </c>
      <c r="BO284" s="8" t="str">
        <f t="shared" si="508"/>
        <v/>
      </c>
      <c r="BP284" s="8" t="str">
        <f t="shared" si="509"/>
        <v/>
      </c>
      <c r="BQ284" s="8" t="str">
        <f t="shared" si="510"/>
        <v/>
      </c>
      <c r="BR284" s="8" t="str">
        <f t="shared" si="511"/>
        <v/>
      </c>
      <c r="BS284" s="8" t="str">
        <f t="shared" si="512"/>
        <v/>
      </c>
      <c r="BT284" s="8" t="str">
        <f t="shared" si="513"/>
        <v/>
      </c>
      <c r="BU284" s="8" t="str">
        <f t="shared" si="514"/>
        <v/>
      </c>
      <c r="BV284" s="8" t="str">
        <f t="shared" si="515"/>
        <v/>
      </c>
      <c r="BW284" s="8" t="str">
        <f t="shared" si="516"/>
        <v/>
      </c>
      <c r="BX284" s="8" t="str">
        <f t="shared" si="517"/>
        <v/>
      </c>
      <c r="BY284" s="8" t="str">
        <f t="shared" si="518"/>
        <v/>
      </c>
      <c r="BZ284" s="8" t="str">
        <f t="shared" si="519"/>
        <v/>
      </c>
      <c r="CA284" s="8" t="str">
        <f t="shared" si="520"/>
        <v/>
      </c>
      <c r="CK284" s="8" t="s">
        <v>6607</v>
      </c>
      <c r="CL284" s="8" t="s">
        <v>6575</v>
      </c>
      <c r="DI284" s="8" t="s">
        <v>3457</v>
      </c>
    </row>
    <row r="285" spans="29:114" x14ac:dyDescent="0.2">
      <c r="AC285" s="8" t="s">
        <v>5120</v>
      </c>
      <c r="AE285" s="8" t="str">
        <f t="shared" si="472"/>
        <v/>
      </c>
      <c r="AF285" s="8" t="str">
        <f t="shared" si="473"/>
        <v/>
      </c>
      <c r="AG285" s="8" t="str">
        <f t="shared" si="474"/>
        <v/>
      </c>
      <c r="AH285" s="8" t="str">
        <f t="shared" si="475"/>
        <v/>
      </c>
      <c r="AI285" s="8" t="str">
        <f t="shared" si="476"/>
        <v/>
      </c>
      <c r="AJ285" s="8" t="str">
        <f t="shared" si="477"/>
        <v/>
      </c>
      <c r="AK285" s="8" t="str">
        <f t="shared" si="478"/>
        <v/>
      </c>
      <c r="AL285" s="8" t="str">
        <f t="shared" si="479"/>
        <v/>
      </c>
      <c r="AM285" s="8" t="str">
        <f t="shared" si="480"/>
        <v/>
      </c>
      <c r="AN285" s="8" t="str">
        <f t="shared" si="481"/>
        <v/>
      </c>
      <c r="AO285" s="8" t="str">
        <f t="shared" si="482"/>
        <v/>
      </c>
      <c r="AP285" s="8" t="str">
        <f t="shared" si="483"/>
        <v/>
      </c>
      <c r="AQ285" s="8" t="str">
        <f t="shared" si="484"/>
        <v/>
      </c>
      <c r="AR285" s="8" t="str">
        <f t="shared" si="485"/>
        <v/>
      </c>
      <c r="AS285" s="8" t="str">
        <f t="shared" si="486"/>
        <v/>
      </c>
      <c r="AT285" s="8" t="str">
        <f t="shared" si="487"/>
        <v/>
      </c>
      <c r="AU285" s="8" t="str">
        <f t="shared" si="488"/>
        <v/>
      </c>
      <c r="AV285" s="8" t="str">
        <f t="shared" si="489"/>
        <v/>
      </c>
      <c r="AW285" s="8" t="str">
        <f t="shared" si="490"/>
        <v/>
      </c>
      <c r="AX285" s="8" t="str">
        <f t="shared" si="491"/>
        <v/>
      </c>
      <c r="AY285" s="8" t="str">
        <f t="shared" si="492"/>
        <v/>
      </c>
      <c r="AZ285" s="8" t="str">
        <f t="shared" si="493"/>
        <v/>
      </c>
      <c r="BA285" s="8" t="str">
        <f t="shared" si="494"/>
        <v/>
      </c>
      <c r="BB285" s="8" t="str">
        <f t="shared" si="495"/>
        <v/>
      </c>
      <c r="BC285" s="8" t="str">
        <f t="shared" si="496"/>
        <v/>
      </c>
      <c r="BD285" s="8" t="str">
        <f t="shared" si="497"/>
        <v/>
      </c>
      <c r="BE285" s="8" t="str">
        <f t="shared" si="498"/>
        <v/>
      </c>
      <c r="BF285" s="8" t="str">
        <f t="shared" si="499"/>
        <v/>
      </c>
      <c r="BG285" s="8" t="str">
        <f t="shared" si="500"/>
        <v/>
      </c>
      <c r="BH285" s="8" t="str">
        <f t="shared" si="501"/>
        <v/>
      </c>
      <c r="BI285" s="8" t="str">
        <f t="shared" si="502"/>
        <v/>
      </c>
      <c r="BJ285" s="8" t="str">
        <f t="shared" si="503"/>
        <v/>
      </c>
      <c r="BK285" s="8" t="str">
        <f t="shared" si="504"/>
        <v/>
      </c>
      <c r="BL285" s="8" t="str">
        <f t="shared" si="505"/>
        <v/>
      </c>
      <c r="BM285" s="8" t="str">
        <f t="shared" si="506"/>
        <v/>
      </c>
      <c r="BN285" s="8" t="str">
        <f t="shared" si="507"/>
        <v/>
      </c>
      <c r="BO285" s="8" t="str">
        <f t="shared" si="508"/>
        <v/>
      </c>
      <c r="BP285" s="8" t="str">
        <f t="shared" si="509"/>
        <v/>
      </c>
      <c r="BQ285" s="8" t="str">
        <f t="shared" si="510"/>
        <v/>
      </c>
      <c r="BR285" s="8" t="str">
        <f t="shared" si="511"/>
        <v/>
      </c>
      <c r="BS285" s="8" t="str">
        <f t="shared" si="512"/>
        <v/>
      </c>
      <c r="BT285" s="8" t="str">
        <f t="shared" si="513"/>
        <v/>
      </c>
      <c r="BU285" s="8" t="str">
        <f t="shared" si="514"/>
        <v/>
      </c>
      <c r="BV285" s="8" t="str">
        <f t="shared" si="515"/>
        <v/>
      </c>
      <c r="BW285" s="8" t="str">
        <f t="shared" si="516"/>
        <v/>
      </c>
      <c r="BX285" s="8" t="str">
        <f t="shared" si="517"/>
        <v/>
      </c>
      <c r="BY285" s="8" t="str">
        <f t="shared" si="518"/>
        <v/>
      </c>
      <c r="BZ285" s="8" t="str">
        <f t="shared" si="519"/>
        <v/>
      </c>
      <c r="CA285" s="8" t="str">
        <f t="shared" si="520"/>
        <v/>
      </c>
      <c r="CK285" s="8" t="s">
        <v>6608</v>
      </c>
      <c r="CL285" s="8" t="s">
        <v>6571</v>
      </c>
      <c r="DI285" s="8" t="s">
        <v>3458</v>
      </c>
    </row>
    <row r="286" spans="29:114" x14ac:dyDescent="0.2">
      <c r="AC286" s="8" t="s">
        <v>5121</v>
      </c>
      <c r="AE286" s="8" t="str">
        <f t="shared" si="472"/>
        <v/>
      </c>
      <c r="AF286" s="8" t="str">
        <f t="shared" si="473"/>
        <v/>
      </c>
      <c r="AG286" s="8" t="str">
        <f t="shared" si="474"/>
        <v/>
      </c>
      <c r="AH286" s="8" t="str">
        <f t="shared" si="475"/>
        <v/>
      </c>
      <c r="AI286" s="8" t="str">
        <f t="shared" si="476"/>
        <v/>
      </c>
      <c r="AJ286" s="8" t="str">
        <f t="shared" si="477"/>
        <v/>
      </c>
      <c r="AK286" s="8" t="str">
        <f t="shared" si="478"/>
        <v/>
      </c>
      <c r="AL286" s="8" t="str">
        <f t="shared" si="479"/>
        <v/>
      </c>
      <c r="AM286" s="8" t="str">
        <f t="shared" si="480"/>
        <v/>
      </c>
      <c r="AN286" s="8" t="str">
        <f t="shared" si="481"/>
        <v/>
      </c>
      <c r="AO286" s="8" t="str">
        <f t="shared" si="482"/>
        <v/>
      </c>
      <c r="AP286" s="8" t="str">
        <f t="shared" si="483"/>
        <v/>
      </c>
      <c r="AQ286" s="8" t="str">
        <f t="shared" si="484"/>
        <v/>
      </c>
      <c r="AR286" s="8" t="str">
        <f t="shared" si="485"/>
        <v/>
      </c>
      <c r="AS286" s="8" t="str">
        <f t="shared" si="486"/>
        <v/>
      </c>
      <c r="AT286" s="8" t="str">
        <f t="shared" si="487"/>
        <v/>
      </c>
      <c r="AU286" s="8" t="str">
        <f t="shared" si="488"/>
        <v/>
      </c>
      <c r="AV286" s="8" t="str">
        <f t="shared" si="489"/>
        <v/>
      </c>
      <c r="AW286" s="8" t="str">
        <f t="shared" si="490"/>
        <v/>
      </c>
      <c r="AX286" s="8" t="str">
        <f t="shared" si="491"/>
        <v/>
      </c>
      <c r="AY286" s="8" t="str">
        <f t="shared" si="492"/>
        <v/>
      </c>
      <c r="AZ286" s="8" t="str">
        <f t="shared" si="493"/>
        <v/>
      </c>
      <c r="BA286" s="8" t="str">
        <f t="shared" si="494"/>
        <v/>
      </c>
      <c r="BB286" s="8" t="str">
        <f t="shared" si="495"/>
        <v/>
      </c>
      <c r="BC286" s="8" t="str">
        <f t="shared" si="496"/>
        <v/>
      </c>
      <c r="BD286" s="8" t="str">
        <f t="shared" si="497"/>
        <v/>
      </c>
      <c r="BE286" s="8" t="str">
        <f t="shared" si="498"/>
        <v/>
      </c>
      <c r="BF286" s="8" t="str">
        <f t="shared" si="499"/>
        <v/>
      </c>
      <c r="BG286" s="8" t="str">
        <f t="shared" si="500"/>
        <v/>
      </c>
      <c r="BH286" s="8" t="str">
        <f t="shared" si="501"/>
        <v/>
      </c>
      <c r="BI286" s="8" t="str">
        <f t="shared" si="502"/>
        <v/>
      </c>
      <c r="BJ286" s="8" t="str">
        <f t="shared" si="503"/>
        <v/>
      </c>
      <c r="BK286" s="8" t="str">
        <f t="shared" si="504"/>
        <v/>
      </c>
      <c r="BL286" s="8" t="str">
        <f t="shared" si="505"/>
        <v/>
      </c>
      <c r="BM286" s="8" t="str">
        <f t="shared" si="506"/>
        <v/>
      </c>
      <c r="BN286" s="8" t="str">
        <f t="shared" si="507"/>
        <v/>
      </c>
      <c r="BO286" s="8" t="str">
        <f t="shared" si="508"/>
        <v/>
      </c>
      <c r="BP286" s="8" t="str">
        <f t="shared" si="509"/>
        <v/>
      </c>
      <c r="BQ286" s="8" t="str">
        <f t="shared" si="510"/>
        <v/>
      </c>
      <c r="BR286" s="8" t="str">
        <f t="shared" si="511"/>
        <v/>
      </c>
      <c r="BS286" s="8" t="str">
        <f t="shared" si="512"/>
        <v/>
      </c>
      <c r="BT286" s="8" t="str">
        <f t="shared" si="513"/>
        <v/>
      </c>
      <c r="BU286" s="8" t="str">
        <f t="shared" si="514"/>
        <v/>
      </c>
      <c r="BV286" s="8" t="str">
        <f t="shared" si="515"/>
        <v/>
      </c>
      <c r="BW286" s="8" t="str">
        <f t="shared" si="516"/>
        <v/>
      </c>
      <c r="BX286" s="8" t="str">
        <f t="shared" si="517"/>
        <v/>
      </c>
      <c r="BY286" s="8" t="str">
        <f t="shared" si="518"/>
        <v/>
      </c>
      <c r="BZ286" s="8" t="str">
        <f t="shared" si="519"/>
        <v/>
      </c>
      <c r="CA286" s="8" t="str">
        <f t="shared" si="520"/>
        <v/>
      </c>
      <c r="CK286" s="8" t="s">
        <v>6609</v>
      </c>
      <c r="CL286" s="8" t="s">
        <v>6561</v>
      </c>
      <c r="DI286" s="8" t="s">
        <v>3459</v>
      </c>
    </row>
    <row r="287" spans="29:114" x14ac:dyDescent="0.2">
      <c r="AC287" s="8" t="s">
        <v>5686</v>
      </c>
      <c r="AE287" s="8" t="str">
        <f t="shared" si="472"/>
        <v/>
      </c>
      <c r="AF287" s="8" t="str">
        <f t="shared" si="473"/>
        <v/>
      </c>
      <c r="AG287" s="8" t="str">
        <f t="shared" si="474"/>
        <v/>
      </c>
      <c r="AH287" s="8" t="str">
        <f t="shared" si="475"/>
        <v/>
      </c>
      <c r="AI287" s="8" t="str">
        <f t="shared" si="476"/>
        <v/>
      </c>
      <c r="AJ287" s="8" t="str">
        <f t="shared" si="477"/>
        <v/>
      </c>
      <c r="AK287" s="8" t="str">
        <f t="shared" si="478"/>
        <v/>
      </c>
      <c r="AL287" s="8" t="str">
        <f t="shared" si="479"/>
        <v/>
      </c>
      <c r="AM287" s="8" t="str">
        <f t="shared" si="480"/>
        <v/>
      </c>
      <c r="AN287" s="8" t="str">
        <f t="shared" si="481"/>
        <v/>
      </c>
      <c r="AO287" s="8" t="str">
        <f t="shared" si="482"/>
        <v/>
      </c>
      <c r="AP287" s="8" t="str">
        <f t="shared" si="483"/>
        <v/>
      </c>
      <c r="AQ287" s="8" t="str">
        <f t="shared" si="484"/>
        <v/>
      </c>
      <c r="AR287" s="8" t="str">
        <f t="shared" si="485"/>
        <v/>
      </c>
      <c r="AS287" s="8" t="str">
        <f t="shared" si="486"/>
        <v/>
      </c>
      <c r="AT287" s="8" t="str">
        <f t="shared" si="487"/>
        <v/>
      </c>
      <c r="AU287" s="8" t="str">
        <f t="shared" si="488"/>
        <v/>
      </c>
      <c r="AV287" s="8" t="str">
        <f t="shared" si="489"/>
        <v/>
      </c>
      <c r="AW287" s="8" t="str">
        <f t="shared" si="490"/>
        <v/>
      </c>
      <c r="AX287" s="8" t="str">
        <f t="shared" si="491"/>
        <v/>
      </c>
      <c r="AY287" s="8" t="str">
        <f t="shared" si="492"/>
        <v/>
      </c>
      <c r="AZ287" s="8" t="str">
        <f t="shared" si="493"/>
        <v/>
      </c>
      <c r="BA287" s="8" t="str">
        <f t="shared" si="494"/>
        <v/>
      </c>
      <c r="BB287" s="8" t="str">
        <f t="shared" si="495"/>
        <v/>
      </c>
      <c r="BC287" s="8" t="str">
        <f t="shared" si="496"/>
        <v/>
      </c>
      <c r="BD287" s="8" t="str">
        <f t="shared" si="497"/>
        <v/>
      </c>
      <c r="BE287" s="8" t="str">
        <f t="shared" si="498"/>
        <v/>
      </c>
      <c r="BF287" s="8" t="str">
        <f t="shared" si="499"/>
        <v/>
      </c>
      <c r="BG287" s="8" t="str">
        <f t="shared" si="500"/>
        <v/>
      </c>
      <c r="BH287" s="8" t="str">
        <f t="shared" si="501"/>
        <v/>
      </c>
      <c r="BI287" s="8" t="str">
        <f t="shared" si="502"/>
        <v/>
      </c>
      <c r="BJ287" s="8" t="str">
        <f t="shared" si="503"/>
        <v/>
      </c>
      <c r="BK287" s="8" t="str">
        <f t="shared" si="504"/>
        <v/>
      </c>
      <c r="BL287" s="8" t="str">
        <f t="shared" si="505"/>
        <v/>
      </c>
      <c r="BM287" s="8" t="str">
        <f t="shared" si="506"/>
        <v/>
      </c>
      <c r="BN287" s="8" t="str">
        <f t="shared" si="507"/>
        <v/>
      </c>
      <c r="BO287" s="8" t="str">
        <f t="shared" si="508"/>
        <v/>
      </c>
      <c r="BP287" s="8" t="str">
        <f t="shared" si="509"/>
        <v/>
      </c>
      <c r="BQ287" s="8" t="str">
        <f t="shared" si="510"/>
        <v/>
      </c>
      <c r="BR287" s="8" t="str">
        <f t="shared" si="511"/>
        <v/>
      </c>
      <c r="BS287" s="8" t="str">
        <f t="shared" si="512"/>
        <v/>
      </c>
      <c r="BT287" s="8" t="str">
        <f t="shared" si="513"/>
        <v/>
      </c>
      <c r="BU287" s="8" t="str">
        <f t="shared" si="514"/>
        <v/>
      </c>
      <c r="BV287" s="8" t="str">
        <f t="shared" si="515"/>
        <v/>
      </c>
      <c r="BW287" s="8" t="str">
        <f t="shared" si="516"/>
        <v/>
      </c>
      <c r="BX287" s="8" t="str">
        <f t="shared" si="517"/>
        <v/>
      </c>
      <c r="BY287" s="8" t="str">
        <f t="shared" si="518"/>
        <v/>
      </c>
      <c r="BZ287" s="8" t="str">
        <f t="shared" si="519"/>
        <v/>
      </c>
      <c r="CA287" s="8" t="str">
        <f t="shared" si="520"/>
        <v/>
      </c>
      <c r="CK287" s="8" t="s">
        <v>6610</v>
      </c>
      <c r="CL287" s="8" t="s">
        <v>140</v>
      </c>
      <c r="DI287" s="8" t="s">
        <v>3460</v>
      </c>
    </row>
    <row r="288" spans="29:114" x14ac:dyDescent="0.2">
      <c r="AC288" s="8" t="s">
        <v>5687</v>
      </c>
      <c r="AE288" s="8" t="str">
        <f t="shared" si="472"/>
        <v/>
      </c>
      <c r="AF288" s="8" t="str">
        <f t="shared" si="473"/>
        <v/>
      </c>
      <c r="AG288" s="8" t="str">
        <f t="shared" si="474"/>
        <v/>
      </c>
      <c r="AH288" s="8" t="str">
        <f t="shared" si="475"/>
        <v/>
      </c>
      <c r="AI288" s="8" t="str">
        <f t="shared" si="476"/>
        <v/>
      </c>
      <c r="AJ288" s="8" t="str">
        <f t="shared" si="477"/>
        <v/>
      </c>
      <c r="AK288" s="8" t="str">
        <f t="shared" si="478"/>
        <v/>
      </c>
      <c r="AL288" s="8" t="str">
        <f t="shared" si="479"/>
        <v/>
      </c>
      <c r="AM288" s="8" t="str">
        <f t="shared" si="480"/>
        <v/>
      </c>
      <c r="AN288" s="8" t="str">
        <f t="shared" si="481"/>
        <v/>
      </c>
      <c r="AO288" s="8" t="str">
        <f t="shared" si="482"/>
        <v/>
      </c>
      <c r="AP288" s="8" t="str">
        <f t="shared" si="483"/>
        <v/>
      </c>
      <c r="AQ288" s="8" t="str">
        <f t="shared" si="484"/>
        <v/>
      </c>
      <c r="AR288" s="8" t="str">
        <f t="shared" si="485"/>
        <v/>
      </c>
      <c r="AS288" s="8" t="str">
        <f t="shared" si="486"/>
        <v/>
      </c>
      <c r="AT288" s="8" t="str">
        <f t="shared" si="487"/>
        <v/>
      </c>
      <c r="AU288" s="8" t="str">
        <f t="shared" si="488"/>
        <v/>
      </c>
      <c r="AV288" s="8" t="str">
        <f t="shared" si="489"/>
        <v/>
      </c>
      <c r="AW288" s="8" t="str">
        <f t="shared" si="490"/>
        <v/>
      </c>
      <c r="AX288" s="8" t="str">
        <f t="shared" si="491"/>
        <v/>
      </c>
      <c r="AY288" s="8" t="str">
        <f t="shared" si="492"/>
        <v/>
      </c>
      <c r="AZ288" s="8" t="str">
        <f t="shared" si="493"/>
        <v/>
      </c>
      <c r="BA288" s="8" t="str">
        <f t="shared" si="494"/>
        <v/>
      </c>
      <c r="BB288" s="8" t="str">
        <f t="shared" si="495"/>
        <v/>
      </c>
      <c r="BC288" s="8" t="str">
        <f t="shared" si="496"/>
        <v/>
      </c>
      <c r="BD288" s="8" t="str">
        <f t="shared" si="497"/>
        <v/>
      </c>
      <c r="BE288" s="8" t="str">
        <f t="shared" si="498"/>
        <v/>
      </c>
      <c r="BF288" s="8" t="str">
        <f t="shared" si="499"/>
        <v/>
      </c>
      <c r="BG288" s="8" t="str">
        <f t="shared" si="500"/>
        <v/>
      </c>
      <c r="BH288" s="8" t="str">
        <f t="shared" si="501"/>
        <v/>
      </c>
      <c r="BI288" s="8" t="str">
        <f t="shared" si="502"/>
        <v/>
      </c>
      <c r="BJ288" s="8" t="str">
        <f t="shared" si="503"/>
        <v/>
      </c>
      <c r="BK288" s="8" t="str">
        <f t="shared" si="504"/>
        <v/>
      </c>
      <c r="BL288" s="8" t="str">
        <f t="shared" si="505"/>
        <v/>
      </c>
      <c r="BM288" s="8" t="str">
        <f t="shared" si="506"/>
        <v/>
      </c>
      <c r="BN288" s="8" t="str">
        <f t="shared" si="507"/>
        <v/>
      </c>
      <c r="BO288" s="8" t="str">
        <f t="shared" si="508"/>
        <v/>
      </c>
      <c r="BP288" s="8" t="str">
        <f t="shared" si="509"/>
        <v/>
      </c>
      <c r="BQ288" s="8" t="str">
        <f t="shared" si="510"/>
        <v/>
      </c>
      <c r="BR288" s="8" t="str">
        <f t="shared" si="511"/>
        <v/>
      </c>
      <c r="BS288" s="8" t="str">
        <f t="shared" si="512"/>
        <v/>
      </c>
      <c r="BT288" s="8" t="str">
        <f t="shared" si="513"/>
        <v/>
      </c>
      <c r="BU288" s="8" t="str">
        <f t="shared" si="514"/>
        <v/>
      </c>
      <c r="BV288" s="8" t="str">
        <f t="shared" si="515"/>
        <v/>
      </c>
      <c r="BW288" s="8" t="str">
        <f t="shared" si="516"/>
        <v/>
      </c>
      <c r="BX288" s="8" t="str">
        <f t="shared" si="517"/>
        <v/>
      </c>
      <c r="BY288" s="8" t="str">
        <f t="shared" si="518"/>
        <v/>
      </c>
      <c r="BZ288" s="8" t="str">
        <f t="shared" si="519"/>
        <v/>
      </c>
      <c r="CA288" s="8" t="str">
        <f t="shared" si="520"/>
        <v/>
      </c>
      <c r="CK288" s="8" t="s">
        <v>6611</v>
      </c>
      <c r="CL288" s="8" t="s">
        <v>6575</v>
      </c>
      <c r="DI288" s="8" t="s">
        <v>3461</v>
      </c>
    </row>
    <row r="289" spans="29:114" x14ac:dyDescent="0.2">
      <c r="AC289" s="8" t="s">
        <v>5615</v>
      </c>
      <c r="AE289" s="8" t="str">
        <f t="shared" si="472"/>
        <v/>
      </c>
      <c r="AF289" s="8" t="str">
        <f t="shared" si="473"/>
        <v/>
      </c>
      <c r="AG289" s="8" t="str">
        <f t="shared" si="474"/>
        <v/>
      </c>
      <c r="AH289" s="8" t="str">
        <f t="shared" si="475"/>
        <v/>
      </c>
      <c r="AI289" s="8" t="str">
        <f t="shared" si="476"/>
        <v/>
      </c>
      <c r="AJ289" s="8" t="str">
        <f t="shared" si="477"/>
        <v/>
      </c>
      <c r="AK289" s="8" t="str">
        <f t="shared" si="478"/>
        <v/>
      </c>
      <c r="AL289" s="8" t="str">
        <f t="shared" si="479"/>
        <v/>
      </c>
      <c r="AM289" s="8" t="str">
        <f t="shared" si="480"/>
        <v/>
      </c>
      <c r="AN289" s="8" t="str">
        <f t="shared" si="481"/>
        <v/>
      </c>
      <c r="AO289" s="8" t="str">
        <f t="shared" si="482"/>
        <v/>
      </c>
      <c r="AP289" s="8" t="str">
        <f t="shared" si="483"/>
        <v/>
      </c>
      <c r="AQ289" s="8" t="str">
        <f t="shared" si="484"/>
        <v/>
      </c>
      <c r="AR289" s="8" t="str">
        <f t="shared" si="485"/>
        <v/>
      </c>
      <c r="AS289" s="8" t="str">
        <f t="shared" si="486"/>
        <v/>
      </c>
      <c r="AT289" s="8" t="str">
        <f t="shared" si="487"/>
        <v/>
      </c>
      <c r="AU289" s="8" t="str">
        <f t="shared" si="488"/>
        <v/>
      </c>
      <c r="AV289" s="8" t="str">
        <f t="shared" si="489"/>
        <v/>
      </c>
      <c r="AW289" s="8" t="str">
        <f t="shared" si="490"/>
        <v/>
      </c>
      <c r="AX289" s="8" t="str">
        <f t="shared" si="491"/>
        <v/>
      </c>
      <c r="AY289" s="8" t="str">
        <f t="shared" si="492"/>
        <v/>
      </c>
      <c r="AZ289" s="8" t="str">
        <f t="shared" si="493"/>
        <v/>
      </c>
      <c r="BA289" s="8" t="str">
        <f t="shared" si="494"/>
        <v/>
      </c>
      <c r="BB289" s="8" t="str">
        <f t="shared" si="495"/>
        <v/>
      </c>
      <c r="BC289" s="8" t="str">
        <f t="shared" si="496"/>
        <v/>
      </c>
      <c r="BD289" s="8" t="str">
        <f t="shared" si="497"/>
        <v/>
      </c>
      <c r="BE289" s="8" t="str">
        <f t="shared" si="498"/>
        <v/>
      </c>
      <c r="BF289" s="8" t="str">
        <f t="shared" si="499"/>
        <v/>
      </c>
      <c r="BG289" s="8" t="str">
        <f t="shared" si="500"/>
        <v/>
      </c>
      <c r="BH289" s="8" t="str">
        <f t="shared" si="501"/>
        <v/>
      </c>
      <c r="BI289" s="8" t="str">
        <f t="shared" si="502"/>
        <v/>
      </c>
      <c r="BJ289" s="8" t="str">
        <f t="shared" si="503"/>
        <v/>
      </c>
      <c r="BK289" s="8" t="str">
        <f t="shared" si="504"/>
        <v/>
      </c>
      <c r="BL289" s="8" t="str">
        <f t="shared" si="505"/>
        <v/>
      </c>
      <c r="BM289" s="8" t="str">
        <f t="shared" si="506"/>
        <v/>
      </c>
      <c r="BN289" s="8" t="str">
        <f t="shared" si="507"/>
        <v/>
      </c>
      <c r="BO289" s="8" t="str">
        <f t="shared" si="508"/>
        <v/>
      </c>
      <c r="BP289" s="8" t="str">
        <f t="shared" si="509"/>
        <v/>
      </c>
      <c r="BQ289" s="8" t="str">
        <f t="shared" si="510"/>
        <v/>
      </c>
      <c r="BR289" s="8" t="str">
        <f t="shared" si="511"/>
        <v/>
      </c>
      <c r="BS289" s="8" t="str">
        <f t="shared" si="512"/>
        <v/>
      </c>
      <c r="BT289" s="8" t="str">
        <f t="shared" si="513"/>
        <v/>
      </c>
      <c r="BU289" s="8" t="str">
        <f t="shared" si="514"/>
        <v/>
      </c>
      <c r="BV289" s="8" t="str">
        <f t="shared" si="515"/>
        <v/>
      </c>
      <c r="BW289" s="8" t="str">
        <f t="shared" si="516"/>
        <v/>
      </c>
      <c r="BX289" s="8" t="str">
        <f t="shared" si="517"/>
        <v/>
      </c>
      <c r="BY289" s="8" t="str">
        <f t="shared" si="518"/>
        <v/>
      </c>
      <c r="BZ289" s="8" t="str">
        <f t="shared" si="519"/>
        <v/>
      </c>
      <c r="CA289" s="8" t="str">
        <f t="shared" si="520"/>
        <v/>
      </c>
      <c r="CK289" s="8" t="s">
        <v>6612</v>
      </c>
      <c r="CL289" s="8" t="s">
        <v>149</v>
      </c>
      <c r="DI289" s="8" t="s">
        <v>3462</v>
      </c>
    </row>
    <row r="290" spans="29:114" x14ac:dyDescent="0.2">
      <c r="AC290" s="8" t="s">
        <v>5616</v>
      </c>
      <c r="AE290" s="8" t="str">
        <f t="shared" si="472"/>
        <v/>
      </c>
      <c r="AF290" s="8" t="str">
        <f t="shared" si="473"/>
        <v/>
      </c>
      <c r="AG290" s="8" t="str">
        <f t="shared" si="474"/>
        <v/>
      </c>
      <c r="AH290" s="8" t="str">
        <f t="shared" si="475"/>
        <v/>
      </c>
      <c r="AI290" s="8" t="str">
        <f t="shared" si="476"/>
        <v/>
      </c>
      <c r="AJ290" s="8" t="str">
        <f t="shared" si="477"/>
        <v/>
      </c>
      <c r="AK290" s="8" t="str">
        <f t="shared" si="478"/>
        <v/>
      </c>
      <c r="AL290" s="8" t="str">
        <f t="shared" si="479"/>
        <v/>
      </c>
      <c r="AM290" s="8" t="str">
        <f t="shared" si="480"/>
        <v/>
      </c>
      <c r="AN290" s="8" t="str">
        <f t="shared" si="481"/>
        <v/>
      </c>
      <c r="AO290" s="8" t="str">
        <f t="shared" si="482"/>
        <v/>
      </c>
      <c r="AP290" s="8" t="str">
        <f t="shared" si="483"/>
        <v/>
      </c>
      <c r="AQ290" s="8" t="str">
        <f t="shared" si="484"/>
        <v/>
      </c>
      <c r="AR290" s="8" t="str">
        <f t="shared" si="485"/>
        <v/>
      </c>
      <c r="AS290" s="8" t="str">
        <f t="shared" si="486"/>
        <v/>
      </c>
      <c r="AT290" s="8" t="str">
        <f t="shared" si="487"/>
        <v/>
      </c>
      <c r="AU290" s="8" t="str">
        <f t="shared" si="488"/>
        <v/>
      </c>
      <c r="AV290" s="8" t="str">
        <f t="shared" si="489"/>
        <v/>
      </c>
      <c r="AW290" s="8" t="str">
        <f t="shared" si="490"/>
        <v/>
      </c>
      <c r="AX290" s="8" t="str">
        <f t="shared" si="491"/>
        <v/>
      </c>
      <c r="AY290" s="8" t="str">
        <f t="shared" si="492"/>
        <v/>
      </c>
      <c r="AZ290" s="8" t="str">
        <f t="shared" si="493"/>
        <v/>
      </c>
      <c r="BA290" s="8" t="str">
        <f t="shared" si="494"/>
        <v/>
      </c>
      <c r="BB290" s="8" t="str">
        <f t="shared" si="495"/>
        <v/>
      </c>
      <c r="BC290" s="8" t="str">
        <f t="shared" si="496"/>
        <v/>
      </c>
      <c r="BD290" s="8" t="str">
        <f t="shared" si="497"/>
        <v/>
      </c>
      <c r="BE290" s="8" t="str">
        <f t="shared" si="498"/>
        <v/>
      </c>
      <c r="BF290" s="8" t="str">
        <f t="shared" si="499"/>
        <v/>
      </c>
      <c r="BG290" s="8" t="str">
        <f t="shared" si="500"/>
        <v/>
      </c>
      <c r="BH290" s="8" t="str">
        <f t="shared" si="501"/>
        <v/>
      </c>
      <c r="BI290" s="8" t="str">
        <f t="shared" si="502"/>
        <v/>
      </c>
      <c r="BJ290" s="8" t="str">
        <f t="shared" si="503"/>
        <v/>
      </c>
      <c r="BK290" s="8" t="str">
        <f t="shared" si="504"/>
        <v/>
      </c>
      <c r="BL290" s="8" t="str">
        <f t="shared" si="505"/>
        <v/>
      </c>
      <c r="BM290" s="8" t="str">
        <f t="shared" si="506"/>
        <v/>
      </c>
      <c r="BN290" s="8" t="str">
        <f t="shared" si="507"/>
        <v/>
      </c>
      <c r="BO290" s="8" t="str">
        <f t="shared" si="508"/>
        <v/>
      </c>
      <c r="BP290" s="8" t="str">
        <f t="shared" si="509"/>
        <v/>
      </c>
      <c r="BQ290" s="8" t="str">
        <f t="shared" si="510"/>
        <v/>
      </c>
      <c r="BR290" s="8" t="str">
        <f t="shared" si="511"/>
        <v/>
      </c>
      <c r="BS290" s="8" t="str">
        <f t="shared" si="512"/>
        <v/>
      </c>
      <c r="BT290" s="8" t="str">
        <f t="shared" si="513"/>
        <v/>
      </c>
      <c r="BU290" s="8" t="str">
        <f t="shared" si="514"/>
        <v/>
      </c>
      <c r="BV290" s="8" t="str">
        <f t="shared" si="515"/>
        <v/>
      </c>
      <c r="BW290" s="8" t="str">
        <f t="shared" si="516"/>
        <v/>
      </c>
      <c r="BX290" s="8" t="str">
        <f t="shared" si="517"/>
        <v/>
      </c>
      <c r="BY290" s="8" t="str">
        <f t="shared" si="518"/>
        <v/>
      </c>
      <c r="BZ290" s="8" t="str">
        <f t="shared" si="519"/>
        <v/>
      </c>
      <c r="CA290" s="8" t="str">
        <f t="shared" si="520"/>
        <v/>
      </c>
      <c r="CK290" s="8" t="s">
        <v>6613</v>
      </c>
      <c r="CL290" s="8" t="s">
        <v>141</v>
      </c>
      <c r="DI290" s="8" t="s">
        <v>3463</v>
      </c>
    </row>
    <row r="291" spans="29:114" x14ac:dyDescent="0.2">
      <c r="AC291" s="8" t="s">
        <v>5617</v>
      </c>
      <c r="AE291" s="8" t="str">
        <f t="shared" si="472"/>
        <v/>
      </c>
      <c r="AF291" s="8" t="str">
        <f t="shared" si="473"/>
        <v/>
      </c>
      <c r="AG291" s="8" t="str">
        <f t="shared" si="474"/>
        <v/>
      </c>
      <c r="AH291" s="8" t="str">
        <f t="shared" si="475"/>
        <v/>
      </c>
      <c r="AI291" s="8" t="str">
        <f t="shared" si="476"/>
        <v/>
      </c>
      <c r="AJ291" s="8" t="str">
        <f t="shared" si="477"/>
        <v/>
      </c>
      <c r="AK291" s="8" t="str">
        <f t="shared" si="478"/>
        <v/>
      </c>
      <c r="AL291" s="8" t="str">
        <f t="shared" si="479"/>
        <v/>
      </c>
      <c r="AM291" s="8" t="str">
        <f t="shared" si="480"/>
        <v/>
      </c>
      <c r="AN291" s="8" t="str">
        <f t="shared" si="481"/>
        <v/>
      </c>
      <c r="AO291" s="8" t="str">
        <f t="shared" si="482"/>
        <v/>
      </c>
      <c r="AP291" s="8" t="str">
        <f t="shared" si="483"/>
        <v/>
      </c>
      <c r="AQ291" s="8" t="str">
        <f t="shared" si="484"/>
        <v/>
      </c>
      <c r="AR291" s="8" t="str">
        <f t="shared" si="485"/>
        <v/>
      </c>
      <c r="AS291" s="8" t="str">
        <f t="shared" si="486"/>
        <v/>
      </c>
      <c r="AT291" s="8" t="str">
        <f t="shared" si="487"/>
        <v/>
      </c>
      <c r="AU291" s="8" t="str">
        <f t="shared" si="488"/>
        <v/>
      </c>
      <c r="AV291" s="8" t="str">
        <f t="shared" si="489"/>
        <v/>
      </c>
      <c r="AW291" s="8" t="str">
        <f t="shared" si="490"/>
        <v/>
      </c>
      <c r="AX291" s="8" t="str">
        <f t="shared" si="491"/>
        <v/>
      </c>
      <c r="AY291" s="8" t="str">
        <f t="shared" si="492"/>
        <v/>
      </c>
      <c r="AZ291" s="8" t="str">
        <f t="shared" si="493"/>
        <v/>
      </c>
      <c r="BA291" s="8" t="str">
        <f t="shared" si="494"/>
        <v/>
      </c>
      <c r="BB291" s="8" t="str">
        <f t="shared" si="495"/>
        <v/>
      </c>
      <c r="BC291" s="8" t="str">
        <f t="shared" si="496"/>
        <v/>
      </c>
      <c r="BD291" s="8" t="str">
        <f t="shared" si="497"/>
        <v/>
      </c>
      <c r="BE291" s="8" t="str">
        <f t="shared" si="498"/>
        <v/>
      </c>
      <c r="BF291" s="8" t="str">
        <f t="shared" si="499"/>
        <v/>
      </c>
      <c r="BG291" s="8" t="str">
        <f t="shared" si="500"/>
        <v/>
      </c>
      <c r="BH291" s="8" t="str">
        <f t="shared" si="501"/>
        <v/>
      </c>
      <c r="BI291" s="8" t="str">
        <f t="shared" si="502"/>
        <v/>
      </c>
      <c r="BJ291" s="8" t="str">
        <f t="shared" si="503"/>
        <v/>
      </c>
      <c r="BK291" s="8" t="str">
        <f t="shared" si="504"/>
        <v/>
      </c>
      <c r="BL291" s="8" t="str">
        <f t="shared" si="505"/>
        <v/>
      </c>
      <c r="BM291" s="8" t="str">
        <f t="shared" si="506"/>
        <v/>
      </c>
      <c r="BN291" s="8" t="str">
        <f t="shared" si="507"/>
        <v/>
      </c>
      <c r="BO291" s="8" t="str">
        <f t="shared" si="508"/>
        <v/>
      </c>
      <c r="BP291" s="8" t="str">
        <f t="shared" si="509"/>
        <v/>
      </c>
      <c r="BQ291" s="8" t="str">
        <f t="shared" si="510"/>
        <v/>
      </c>
      <c r="BR291" s="8" t="str">
        <f t="shared" si="511"/>
        <v/>
      </c>
      <c r="BS291" s="8" t="str">
        <f t="shared" si="512"/>
        <v/>
      </c>
      <c r="BT291" s="8" t="str">
        <f t="shared" si="513"/>
        <v/>
      </c>
      <c r="BU291" s="8" t="str">
        <f t="shared" si="514"/>
        <v/>
      </c>
      <c r="BV291" s="8" t="str">
        <f t="shared" si="515"/>
        <v/>
      </c>
      <c r="BW291" s="8" t="str">
        <f t="shared" si="516"/>
        <v/>
      </c>
      <c r="BX291" s="8" t="str">
        <f t="shared" si="517"/>
        <v/>
      </c>
      <c r="BY291" s="8" t="str">
        <f t="shared" si="518"/>
        <v/>
      </c>
      <c r="BZ291" s="8" t="str">
        <f t="shared" si="519"/>
        <v/>
      </c>
      <c r="CA291" s="8" t="str">
        <f t="shared" si="520"/>
        <v/>
      </c>
      <c r="CK291" s="8" t="s">
        <v>6614</v>
      </c>
      <c r="CL291" s="8" t="s">
        <v>4900</v>
      </c>
      <c r="DI291" s="8" t="s">
        <v>3464</v>
      </c>
    </row>
    <row r="292" spans="29:114" x14ac:dyDescent="0.2">
      <c r="AC292" s="8" t="s">
        <v>5618</v>
      </c>
      <c r="AE292" s="8" t="str">
        <f t="shared" si="472"/>
        <v/>
      </c>
      <c r="AF292" s="8" t="str">
        <f t="shared" si="473"/>
        <v/>
      </c>
      <c r="AG292" s="8" t="str">
        <f t="shared" si="474"/>
        <v/>
      </c>
      <c r="AH292" s="8" t="str">
        <f t="shared" si="475"/>
        <v/>
      </c>
      <c r="AI292" s="8" t="str">
        <f t="shared" si="476"/>
        <v/>
      </c>
      <c r="AJ292" s="8" t="str">
        <f t="shared" si="477"/>
        <v/>
      </c>
      <c r="AK292" s="8" t="str">
        <f t="shared" si="478"/>
        <v/>
      </c>
      <c r="AL292" s="8" t="str">
        <f t="shared" si="479"/>
        <v/>
      </c>
      <c r="AM292" s="8" t="str">
        <f t="shared" si="480"/>
        <v/>
      </c>
      <c r="AN292" s="8" t="str">
        <f t="shared" si="481"/>
        <v/>
      </c>
      <c r="AO292" s="8" t="str">
        <f t="shared" si="482"/>
        <v/>
      </c>
      <c r="AP292" s="8" t="str">
        <f t="shared" si="483"/>
        <v/>
      </c>
      <c r="AQ292" s="8" t="str">
        <f t="shared" si="484"/>
        <v/>
      </c>
      <c r="AR292" s="8" t="str">
        <f t="shared" si="485"/>
        <v/>
      </c>
      <c r="AS292" s="8" t="str">
        <f t="shared" si="486"/>
        <v/>
      </c>
      <c r="AT292" s="8" t="str">
        <f t="shared" si="487"/>
        <v/>
      </c>
      <c r="AU292" s="8" t="str">
        <f t="shared" si="488"/>
        <v/>
      </c>
      <c r="AV292" s="8" t="str">
        <f t="shared" si="489"/>
        <v/>
      </c>
      <c r="AW292" s="8" t="str">
        <f t="shared" si="490"/>
        <v/>
      </c>
      <c r="AX292" s="8" t="str">
        <f t="shared" si="491"/>
        <v/>
      </c>
      <c r="AY292" s="8" t="str">
        <f t="shared" si="492"/>
        <v/>
      </c>
      <c r="AZ292" s="8" t="str">
        <f t="shared" si="493"/>
        <v/>
      </c>
      <c r="BA292" s="8" t="str">
        <f t="shared" si="494"/>
        <v/>
      </c>
      <c r="BB292" s="8" t="str">
        <f t="shared" si="495"/>
        <v/>
      </c>
      <c r="BC292" s="8" t="str">
        <f t="shared" si="496"/>
        <v/>
      </c>
      <c r="BD292" s="8" t="str">
        <f t="shared" si="497"/>
        <v/>
      </c>
      <c r="BE292" s="8" t="str">
        <f t="shared" si="498"/>
        <v/>
      </c>
      <c r="BF292" s="8" t="str">
        <f t="shared" si="499"/>
        <v/>
      </c>
      <c r="BG292" s="8" t="str">
        <f t="shared" si="500"/>
        <v/>
      </c>
      <c r="BH292" s="8" t="str">
        <f t="shared" si="501"/>
        <v/>
      </c>
      <c r="BI292" s="8" t="str">
        <f t="shared" si="502"/>
        <v/>
      </c>
      <c r="BJ292" s="8" t="str">
        <f t="shared" si="503"/>
        <v/>
      </c>
      <c r="BK292" s="8" t="str">
        <f t="shared" si="504"/>
        <v/>
      </c>
      <c r="BL292" s="8" t="str">
        <f t="shared" si="505"/>
        <v/>
      </c>
      <c r="BM292" s="8" t="str">
        <f t="shared" si="506"/>
        <v/>
      </c>
      <c r="BN292" s="8" t="str">
        <f t="shared" si="507"/>
        <v/>
      </c>
      <c r="BO292" s="8" t="str">
        <f t="shared" si="508"/>
        <v/>
      </c>
      <c r="BP292" s="8" t="str">
        <f t="shared" si="509"/>
        <v/>
      </c>
      <c r="BQ292" s="8" t="str">
        <f t="shared" si="510"/>
        <v/>
      </c>
      <c r="BR292" s="8" t="str">
        <f t="shared" si="511"/>
        <v/>
      </c>
      <c r="BS292" s="8" t="str">
        <f t="shared" si="512"/>
        <v/>
      </c>
      <c r="BT292" s="8" t="str">
        <f t="shared" si="513"/>
        <v/>
      </c>
      <c r="BU292" s="8" t="str">
        <f t="shared" si="514"/>
        <v/>
      </c>
      <c r="BV292" s="8" t="str">
        <f t="shared" si="515"/>
        <v/>
      </c>
      <c r="BW292" s="8" t="str">
        <f t="shared" si="516"/>
        <v/>
      </c>
      <c r="BX292" s="8" t="str">
        <f t="shared" si="517"/>
        <v/>
      </c>
      <c r="BY292" s="8" t="str">
        <f t="shared" si="518"/>
        <v/>
      </c>
      <c r="BZ292" s="8" t="str">
        <f t="shared" si="519"/>
        <v/>
      </c>
      <c r="CA292" s="8" t="str">
        <f t="shared" si="520"/>
        <v/>
      </c>
      <c r="CK292" s="8" t="s">
        <v>6615</v>
      </c>
      <c r="CL292" s="8" t="s">
        <v>6543</v>
      </c>
      <c r="DI292" s="8" t="s">
        <v>3465</v>
      </c>
    </row>
    <row r="293" spans="29:114" x14ac:dyDescent="0.2">
      <c r="AC293" s="8" t="s">
        <v>5619</v>
      </c>
      <c r="AE293" s="8" t="str">
        <f t="shared" si="472"/>
        <v/>
      </c>
      <c r="AF293" s="8" t="str">
        <f t="shared" si="473"/>
        <v/>
      </c>
      <c r="AG293" s="8" t="str">
        <f t="shared" si="474"/>
        <v/>
      </c>
      <c r="AH293" s="8" t="str">
        <f t="shared" si="475"/>
        <v/>
      </c>
      <c r="AI293" s="8" t="str">
        <f t="shared" si="476"/>
        <v/>
      </c>
      <c r="AJ293" s="8" t="str">
        <f t="shared" si="477"/>
        <v/>
      </c>
      <c r="AK293" s="8" t="str">
        <f t="shared" si="478"/>
        <v/>
      </c>
      <c r="AL293" s="8" t="str">
        <f t="shared" si="479"/>
        <v/>
      </c>
      <c r="AM293" s="8" t="str">
        <f t="shared" si="480"/>
        <v/>
      </c>
      <c r="AN293" s="8" t="str">
        <f t="shared" si="481"/>
        <v/>
      </c>
      <c r="AO293" s="8" t="str">
        <f t="shared" si="482"/>
        <v/>
      </c>
      <c r="AP293" s="8" t="str">
        <f t="shared" si="483"/>
        <v/>
      </c>
      <c r="AQ293" s="8" t="str">
        <f t="shared" si="484"/>
        <v/>
      </c>
      <c r="AR293" s="8" t="str">
        <f t="shared" si="485"/>
        <v/>
      </c>
      <c r="AS293" s="8" t="str">
        <f t="shared" si="486"/>
        <v/>
      </c>
      <c r="AT293" s="8" t="str">
        <f t="shared" si="487"/>
        <v/>
      </c>
      <c r="AU293" s="8" t="str">
        <f t="shared" si="488"/>
        <v/>
      </c>
      <c r="AV293" s="8" t="str">
        <f t="shared" si="489"/>
        <v/>
      </c>
      <c r="AW293" s="8" t="str">
        <f t="shared" si="490"/>
        <v/>
      </c>
      <c r="AX293" s="8" t="str">
        <f t="shared" si="491"/>
        <v/>
      </c>
      <c r="AY293" s="8" t="str">
        <f t="shared" si="492"/>
        <v/>
      </c>
      <c r="AZ293" s="8" t="str">
        <f t="shared" si="493"/>
        <v/>
      </c>
      <c r="BA293" s="8" t="str">
        <f t="shared" si="494"/>
        <v/>
      </c>
      <c r="BB293" s="8" t="str">
        <f t="shared" si="495"/>
        <v/>
      </c>
      <c r="BC293" s="8" t="str">
        <f t="shared" si="496"/>
        <v/>
      </c>
      <c r="BD293" s="8" t="str">
        <f t="shared" si="497"/>
        <v/>
      </c>
      <c r="BE293" s="8" t="str">
        <f t="shared" si="498"/>
        <v/>
      </c>
      <c r="BF293" s="8" t="str">
        <f t="shared" si="499"/>
        <v/>
      </c>
      <c r="BG293" s="8" t="str">
        <f t="shared" si="500"/>
        <v/>
      </c>
      <c r="BH293" s="8" t="str">
        <f t="shared" si="501"/>
        <v/>
      </c>
      <c r="BI293" s="8" t="str">
        <f t="shared" si="502"/>
        <v/>
      </c>
      <c r="BJ293" s="8" t="str">
        <f t="shared" si="503"/>
        <v/>
      </c>
      <c r="BK293" s="8" t="str">
        <f t="shared" si="504"/>
        <v/>
      </c>
      <c r="BL293" s="8" t="str">
        <f t="shared" si="505"/>
        <v/>
      </c>
      <c r="BM293" s="8" t="str">
        <f t="shared" si="506"/>
        <v/>
      </c>
      <c r="BN293" s="8" t="str">
        <f t="shared" si="507"/>
        <v/>
      </c>
      <c r="BO293" s="8" t="str">
        <f t="shared" si="508"/>
        <v/>
      </c>
      <c r="BP293" s="8" t="str">
        <f t="shared" si="509"/>
        <v/>
      </c>
      <c r="BQ293" s="8" t="str">
        <f t="shared" si="510"/>
        <v/>
      </c>
      <c r="BR293" s="8" t="str">
        <f t="shared" si="511"/>
        <v/>
      </c>
      <c r="BS293" s="8" t="str">
        <f t="shared" si="512"/>
        <v/>
      </c>
      <c r="BT293" s="8" t="str">
        <f t="shared" si="513"/>
        <v/>
      </c>
      <c r="BU293" s="8" t="str">
        <f t="shared" si="514"/>
        <v/>
      </c>
      <c r="BV293" s="8" t="str">
        <f t="shared" si="515"/>
        <v/>
      </c>
      <c r="BW293" s="8" t="str">
        <f t="shared" si="516"/>
        <v/>
      </c>
      <c r="BX293" s="8" t="str">
        <f t="shared" si="517"/>
        <v/>
      </c>
      <c r="BY293" s="8" t="str">
        <f t="shared" si="518"/>
        <v/>
      </c>
      <c r="BZ293" s="8" t="str">
        <f t="shared" si="519"/>
        <v/>
      </c>
      <c r="CA293" s="8" t="str">
        <f t="shared" si="520"/>
        <v/>
      </c>
      <c r="CK293" s="8" t="s">
        <v>6616</v>
      </c>
      <c r="CL293" s="8" t="s">
        <v>50</v>
      </c>
      <c r="DI293" s="8" t="s">
        <v>3466</v>
      </c>
    </row>
    <row r="294" spans="29:114" x14ac:dyDescent="0.2">
      <c r="AC294" s="8" t="s">
        <v>5620</v>
      </c>
      <c r="AE294" s="8" t="str">
        <f t="shared" si="472"/>
        <v/>
      </c>
      <c r="AF294" s="8" t="str">
        <f t="shared" si="473"/>
        <v/>
      </c>
      <c r="AG294" s="8" t="str">
        <f t="shared" si="474"/>
        <v/>
      </c>
      <c r="AH294" s="8" t="str">
        <f t="shared" si="475"/>
        <v/>
      </c>
      <c r="AI294" s="8" t="str">
        <f t="shared" si="476"/>
        <v/>
      </c>
      <c r="AJ294" s="8" t="str">
        <f t="shared" si="477"/>
        <v/>
      </c>
      <c r="AK294" s="8" t="str">
        <f t="shared" si="478"/>
        <v/>
      </c>
      <c r="AL294" s="8" t="str">
        <f t="shared" si="479"/>
        <v/>
      </c>
      <c r="AM294" s="8" t="str">
        <f t="shared" si="480"/>
        <v/>
      </c>
      <c r="AN294" s="8" t="str">
        <f t="shared" si="481"/>
        <v/>
      </c>
      <c r="AO294" s="8" t="str">
        <f t="shared" si="482"/>
        <v/>
      </c>
      <c r="AP294" s="8" t="str">
        <f t="shared" si="483"/>
        <v/>
      </c>
      <c r="AQ294" s="8" t="str">
        <f t="shared" si="484"/>
        <v/>
      </c>
      <c r="AR294" s="8" t="str">
        <f t="shared" si="485"/>
        <v/>
      </c>
      <c r="AS294" s="8" t="str">
        <f t="shared" si="486"/>
        <v/>
      </c>
      <c r="AT294" s="8" t="str">
        <f t="shared" si="487"/>
        <v/>
      </c>
      <c r="AU294" s="8" t="str">
        <f t="shared" si="488"/>
        <v/>
      </c>
      <c r="AV294" s="8" t="str">
        <f t="shared" si="489"/>
        <v/>
      </c>
      <c r="AW294" s="8" t="str">
        <f t="shared" si="490"/>
        <v/>
      </c>
      <c r="AX294" s="8" t="str">
        <f t="shared" si="491"/>
        <v/>
      </c>
      <c r="AY294" s="8" t="str">
        <f t="shared" si="492"/>
        <v/>
      </c>
      <c r="AZ294" s="8" t="str">
        <f t="shared" si="493"/>
        <v/>
      </c>
      <c r="BA294" s="8" t="str">
        <f t="shared" si="494"/>
        <v/>
      </c>
      <c r="BB294" s="8" t="str">
        <f t="shared" si="495"/>
        <v/>
      </c>
      <c r="BC294" s="8" t="str">
        <f t="shared" si="496"/>
        <v/>
      </c>
      <c r="BD294" s="8" t="str">
        <f t="shared" si="497"/>
        <v/>
      </c>
      <c r="BE294" s="8" t="str">
        <f t="shared" si="498"/>
        <v/>
      </c>
      <c r="BF294" s="8" t="str">
        <f t="shared" si="499"/>
        <v/>
      </c>
      <c r="BG294" s="8" t="str">
        <f t="shared" si="500"/>
        <v/>
      </c>
      <c r="BH294" s="8" t="str">
        <f t="shared" si="501"/>
        <v/>
      </c>
      <c r="BI294" s="8" t="str">
        <f t="shared" si="502"/>
        <v/>
      </c>
      <c r="BJ294" s="8" t="str">
        <f t="shared" si="503"/>
        <v/>
      </c>
      <c r="BK294" s="8" t="str">
        <f t="shared" si="504"/>
        <v/>
      </c>
      <c r="BL294" s="8" t="str">
        <f t="shared" si="505"/>
        <v/>
      </c>
      <c r="BM294" s="8" t="str">
        <f t="shared" si="506"/>
        <v/>
      </c>
      <c r="BN294" s="8" t="str">
        <f t="shared" si="507"/>
        <v/>
      </c>
      <c r="BO294" s="8" t="str">
        <f t="shared" si="508"/>
        <v/>
      </c>
      <c r="BP294" s="8" t="str">
        <f t="shared" si="509"/>
        <v/>
      </c>
      <c r="BQ294" s="8" t="str">
        <f t="shared" si="510"/>
        <v/>
      </c>
      <c r="BR294" s="8" t="str">
        <f t="shared" si="511"/>
        <v/>
      </c>
      <c r="BS294" s="8" t="str">
        <f t="shared" si="512"/>
        <v/>
      </c>
      <c r="BT294" s="8" t="str">
        <f t="shared" si="513"/>
        <v/>
      </c>
      <c r="BU294" s="8" t="str">
        <f t="shared" si="514"/>
        <v/>
      </c>
      <c r="BV294" s="8" t="str">
        <f t="shared" si="515"/>
        <v/>
      </c>
      <c r="BW294" s="8" t="str">
        <f t="shared" si="516"/>
        <v/>
      </c>
      <c r="BX294" s="8" t="str">
        <f t="shared" si="517"/>
        <v/>
      </c>
      <c r="BY294" s="8" t="str">
        <f t="shared" si="518"/>
        <v/>
      </c>
      <c r="BZ294" s="8" t="str">
        <f t="shared" si="519"/>
        <v/>
      </c>
      <c r="CA294" s="8" t="str">
        <f t="shared" si="520"/>
        <v/>
      </c>
      <c r="CK294" s="8" t="s">
        <v>6617</v>
      </c>
      <c r="CL294" s="8" t="s">
        <v>6575</v>
      </c>
      <c r="DI294" s="8" t="s">
        <v>3467</v>
      </c>
    </row>
    <row r="295" spans="29:114" x14ac:dyDescent="0.2">
      <c r="AC295" s="8" t="s">
        <v>5621</v>
      </c>
      <c r="AE295" s="8" t="str">
        <f t="shared" si="472"/>
        <v/>
      </c>
      <c r="AF295" s="8" t="str">
        <f t="shared" si="473"/>
        <v/>
      </c>
      <c r="AG295" s="8" t="str">
        <f t="shared" si="474"/>
        <v/>
      </c>
      <c r="AH295" s="8" t="str">
        <f t="shared" si="475"/>
        <v/>
      </c>
      <c r="AI295" s="8" t="str">
        <f t="shared" si="476"/>
        <v/>
      </c>
      <c r="AJ295" s="8" t="str">
        <f t="shared" si="477"/>
        <v/>
      </c>
      <c r="AK295" s="8" t="str">
        <f t="shared" si="478"/>
        <v/>
      </c>
      <c r="AL295" s="8" t="str">
        <f t="shared" si="479"/>
        <v/>
      </c>
      <c r="AM295" s="8" t="str">
        <f t="shared" si="480"/>
        <v/>
      </c>
      <c r="AN295" s="8" t="str">
        <f t="shared" si="481"/>
        <v/>
      </c>
      <c r="AO295" s="8" t="str">
        <f t="shared" si="482"/>
        <v/>
      </c>
      <c r="AP295" s="8" t="str">
        <f t="shared" si="483"/>
        <v/>
      </c>
      <c r="AQ295" s="8" t="str">
        <f t="shared" si="484"/>
        <v/>
      </c>
      <c r="AR295" s="8" t="str">
        <f t="shared" si="485"/>
        <v/>
      </c>
      <c r="AS295" s="8" t="str">
        <f t="shared" si="486"/>
        <v/>
      </c>
      <c r="AT295" s="8" t="str">
        <f t="shared" si="487"/>
        <v/>
      </c>
      <c r="AU295" s="8" t="str">
        <f t="shared" si="488"/>
        <v/>
      </c>
      <c r="AV295" s="8" t="str">
        <f t="shared" si="489"/>
        <v/>
      </c>
      <c r="AW295" s="8" t="str">
        <f t="shared" si="490"/>
        <v/>
      </c>
      <c r="AX295" s="8" t="str">
        <f t="shared" si="491"/>
        <v/>
      </c>
      <c r="AY295" s="8" t="str">
        <f t="shared" si="492"/>
        <v/>
      </c>
      <c r="AZ295" s="8" t="str">
        <f t="shared" si="493"/>
        <v/>
      </c>
      <c r="BA295" s="8" t="str">
        <f t="shared" si="494"/>
        <v/>
      </c>
      <c r="BB295" s="8" t="str">
        <f t="shared" si="495"/>
        <v/>
      </c>
      <c r="BC295" s="8" t="str">
        <f t="shared" si="496"/>
        <v/>
      </c>
      <c r="BD295" s="8" t="str">
        <f t="shared" si="497"/>
        <v/>
      </c>
      <c r="BE295" s="8" t="str">
        <f t="shared" si="498"/>
        <v/>
      </c>
      <c r="BF295" s="8" t="str">
        <f t="shared" si="499"/>
        <v/>
      </c>
      <c r="BG295" s="8" t="str">
        <f t="shared" si="500"/>
        <v/>
      </c>
      <c r="BH295" s="8" t="str">
        <f t="shared" si="501"/>
        <v/>
      </c>
      <c r="BI295" s="8" t="str">
        <f t="shared" si="502"/>
        <v/>
      </c>
      <c r="BJ295" s="8" t="str">
        <f t="shared" si="503"/>
        <v/>
      </c>
      <c r="BK295" s="8" t="str">
        <f t="shared" si="504"/>
        <v/>
      </c>
      <c r="BL295" s="8" t="str">
        <f t="shared" si="505"/>
        <v/>
      </c>
      <c r="BM295" s="8" t="str">
        <f t="shared" si="506"/>
        <v/>
      </c>
      <c r="BN295" s="8" t="str">
        <f t="shared" si="507"/>
        <v/>
      </c>
      <c r="BO295" s="8" t="str">
        <f t="shared" si="508"/>
        <v/>
      </c>
      <c r="BP295" s="8" t="str">
        <f t="shared" si="509"/>
        <v/>
      </c>
      <c r="BQ295" s="8" t="str">
        <f t="shared" si="510"/>
        <v/>
      </c>
      <c r="BR295" s="8" t="str">
        <f t="shared" si="511"/>
        <v/>
      </c>
      <c r="BS295" s="8" t="str">
        <f t="shared" si="512"/>
        <v/>
      </c>
      <c r="BT295" s="8" t="str">
        <f t="shared" si="513"/>
        <v/>
      </c>
      <c r="BU295" s="8" t="str">
        <f t="shared" si="514"/>
        <v/>
      </c>
      <c r="BV295" s="8" t="str">
        <f t="shared" si="515"/>
        <v/>
      </c>
      <c r="BW295" s="8" t="str">
        <f t="shared" si="516"/>
        <v/>
      </c>
      <c r="BX295" s="8" t="str">
        <f t="shared" si="517"/>
        <v/>
      </c>
      <c r="BY295" s="8" t="str">
        <f t="shared" si="518"/>
        <v/>
      </c>
      <c r="BZ295" s="8" t="str">
        <f t="shared" si="519"/>
        <v/>
      </c>
      <c r="CA295" s="8" t="str">
        <f t="shared" si="520"/>
        <v/>
      </c>
      <c r="CK295" s="8" t="s">
        <v>6618</v>
      </c>
      <c r="CL295" s="8" t="s">
        <v>6571</v>
      </c>
      <c r="DI295" s="8" t="s">
        <v>3468</v>
      </c>
    </row>
    <row r="296" spans="29:114" x14ac:dyDescent="0.2">
      <c r="AC296" s="8" t="s">
        <v>5622</v>
      </c>
      <c r="AE296" s="8" t="str">
        <f t="shared" si="472"/>
        <v/>
      </c>
      <c r="AF296" s="8" t="str">
        <f t="shared" si="473"/>
        <v/>
      </c>
      <c r="AG296" s="8" t="str">
        <f t="shared" si="474"/>
        <v/>
      </c>
      <c r="AH296" s="8" t="str">
        <f t="shared" si="475"/>
        <v/>
      </c>
      <c r="AI296" s="8" t="str">
        <f t="shared" si="476"/>
        <v/>
      </c>
      <c r="AJ296" s="8" t="str">
        <f t="shared" si="477"/>
        <v/>
      </c>
      <c r="AK296" s="8" t="str">
        <f t="shared" si="478"/>
        <v/>
      </c>
      <c r="AL296" s="8" t="str">
        <f t="shared" si="479"/>
        <v/>
      </c>
      <c r="AM296" s="8" t="str">
        <f t="shared" si="480"/>
        <v/>
      </c>
      <c r="AN296" s="8" t="str">
        <f t="shared" si="481"/>
        <v/>
      </c>
      <c r="AO296" s="8" t="str">
        <f t="shared" si="482"/>
        <v/>
      </c>
      <c r="AP296" s="8" t="str">
        <f t="shared" si="483"/>
        <v/>
      </c>
      <c r="AQ296" s="8" t="str">
        <f t="shared" si="484"/>
        <v/>
      </c>
      <c r="AR296" s="8" t="str">
        <f t="shared" si="485"/>
        <v/>
      </c>
      <c r="AS296" s="8" t="str">
        <f t="shared" si="486"/>
        <v/>
      </c>
      <c r="AT296" s="8" t="str">
        <f t="shared" si="487"/>
        <v/>
      </c>
      <c r="AU296" s="8" t="str">
        <f t="shared" si="488"/>
        <v/>
      </c>
      <c r="AV296" s="8" t="str">
        <f t="shared" si="489"/>
        <v/>
      </c>
      <c r="AW296" s="8" t="str">
        <f t="shared" si="490"/>
        <v/>
      </c>
      <c r="AX296" s="8" t="str">
        <f t="shared" si="491"/>
        <v/>
      </c>
      <c r="AY296" s="8" t="str">
        <f t="shared" si="492"/>
        <v/>
      </c>
      <c r="AZ296" s="8" t="str">
        <f t="shared" si="493"/>
        <v/>
      </c>
      <c r="BA296" s="8" t="str">
        <f t="shared" si="494"/>
        <v/>
      </c>
      <c r="BB296" s="8" t="str">
        <f t="shared" si="495"/>
        <v/>
      </c>
      <c r="BC296" s="8" t="str">
        <f t="shared" si="496"/>
        <v/>
      </c>
      <c r="BD296" s="8" t="str">
        <f t="shared" si="497"/>
        <v/>
      </c>
      <c r="BE296" s="8" t="str">
        <f t="shared" si="498"/>
        <v/>
      </c>
      <c r="BF296" s="8" t="str">
        <f t="shared" si="499"/>
        <v/>
      </c>
      <c r="BG296" s="8" t="str">
        <f t="shared" si="500"/>
        <v/>
      </c>
      <c r="BH296" s="8" t="str">
        <f t="shared" si="501"/>
        <v/>
      </c>
      <c r="BI296" s="8" t="str">
        <f t="shared" si="502"/>
        <v/>
      </c>
      <c r="BJ296" s="8" t="str">
        <f t="shared" si="503"/>
        <v/>
      </c>
      <c r="BK296" s="8" t="str">
        <f t="shared" si="504"/>
        <v/>
      </c>
      <c r="BL296" s="8" t="str">
        <f t="shared" si="505"/>
        <v/>
      </c>
      <c r="BM296" s="8" t="str">
        <f t="shared" si="506"/>
        <v/>
      </c>
      <c r="BN296" s="8" t="str">
        <f t="shared" si="507"/>
        <v/>
      </c>
      <c r="BO296" s="8" t="str">
        <f t="shared" si="508"/>
        <v/>
      </c>
      <c r="BP296" s="8" t="str">
        <f t="shared" si="509"/>
        <v/>
      </c>
      <c r="BQ296" s="8" t="str">
        <f t="shared" si="510"/>
        <v/>
      </c>
      <c r="BR296" s="8" t="str">
        <f t="shared" si="511"/>
        <v/>
      </c>
      <c r="BS296" s="8" t="str">
        <f t="shared" si="512"/>
        <v/>
      </c>
      <c r="BT296" s="8" t="str">
        <f t="shared" si="513"/>
        <v/>
      </c>
      <c r="BU296" s="8" t="str">
        <f t="shared" si="514"/>
        <v/>
      </c>
      <c r="BV296" s="8" t="str">
        <f t="shared" si="515"/>
        <v/>
      </c>
      <c r="BW296" s="8" t="str">
        <f t="shared" si="516"/>
        <v/>
      </c>
      <c r="BX296" s="8" t="str">
        <f t="shared" si="517"/>
        <v/>
      </c>
      <c r="BY296" s="8" t="str">
        <f t="shared" si="518"/>
        <v/>
      </c>
      <c r="BZ296" s="8" t="str">
        <f t="shared" si="519"/>
        <v/>
      </c>
      <c r="CA296" s="8" t="str">
        <f t="shared" si="520"/>
        <v/>
      </c>
      <c r="CK296" s="8" t="s">
        <v>6619</v>
      </c>
      <c r="CL296" s="8" t="s">
        <v>6561</v>
      </c>
      <c r="DI296" s="8" t="s">
        <v>3469</v>
      </c>
      <c r="DJ296" s="8" t="s">
        <v>3185</v>
      </c>
    </row>
    <row r="297" spans="29:114" x14ac:dyDescent="0.2">
      <c r="AC297" s="8" t="s">
        <v>5623</v>
      </c>
      <c r="AE297" s="8" t="str">
        <f t="shared" si="472"/>
        <v/>
      </c>
      <c r="AF297" s="8" t="str">
        <f t="shared" si="473"/>
        <v/>
      </c>
      <c r="AG297" s="8" t="str">
        <f t="shared" si="474"/>
        <v/>
      </c>
      <c r="AH297" s="8" t="str">
        <f t="shared" si="475"/>
        <v/>
      </c>
      <c r="AI297" s="8" t="str">
        <f t="shared" si="476"/>
        <v/>
      </c>
      <c r="AJ297" s="8" t="str">
        <f t="shared" si="477"/>
        <v/>
      </c>
      <c r="AK297" s="8" t="str">
        <f t="shared" si="478"/>
        <v/>
      </c>
      <c r="AL297" s="8" t="str">
        <f t="shared" si="479"/>
        <v/>
      </c>
      <c r="AM297" s="8" t="str">
        <f t="shared" si="480"/>
        <v/>
      </c>
      <c r="AN297" s="8" t="str">
        <f t="shared" si="481"/>
        <v/>
      </c>
      <c r="AO297" s="8" t="str">
        <f t="shared" si="482"/>
        <v/>
      </c>
      <c r="AP297" s="8" t="str">
        <f t="shared" si="483"/>
        <v/>
      </c>
      <c r="AQ297" s="8" t="str">
        <f t="shared" si="484"/>
        <v/>
      </c>
      <c r="AR297" s="8" t="str">
        <f t="shared" si="485"/>
        <v/>
      </c>
      <c r="AS297" s="8" t="str">
        <f t="shared" si="486"/>
        <v/>
      </c>
      <c r="AT297" s="8" t="str">
        <f t="shared" si="487"/>
        <v/>
      </c>
      <c r="AU297" s="8" t="str">
        <f t="shared" si="488"/>
        <v/>
      </c>
      <c r="AV297" s="8" t="str">
        <f t="shared" si="489"/>
        <v/>
      </c>
      <c r="AW297" s="8" t="str">
        <f t="shared" si="490"/>
        <v/>
      </c>
      <c r="AX297" s="8" t="str">
        <f t="shared" si="491"/>
        <v/>
      </c>
      <c r="AY297" s="8" t="str">
        <f t="shared" si="492"/>
        <v/>
      </c>
      <c r="AZ297" s="8" t="str">
        <f t="shared" si="493"/>
        <v/>
      </c>
      <c r="BA297" s="8" t="str">
        <f t="shared" si="494"/>
        <v/>
      </c>
      <c r="BB297" s="8" t="str">
        <f t="shared" si="495"/>
        <v/>
      </c>
      <c r="BC297" s="8" t="str">
        <f t="shared" si="496"/>
        <v/>
      </c>
      <c r="BD297" s="8" t="str">
        <f t="shared" si="497"/>
        <v/>
      </c>
      <c r="BE297" s="8" t="str">
        <f t="shared" si="498"/>
        <v/>
      </c>
      <c r="BF297" s="8" t="str">
        <f t="shared" si="499"/>
        <v/>
      </c>
      <c r="BG297" s="8" t="str">
        <f t="shared" si="500"/>
        <v/>
      </c>
      <c r="BH297" s="8" t="str">
        <f t="shared" si="501"/>
        <v/>
      </c>
      <c r="BI297" s="8" t="str">
        <f t="shared" si="502"/>
        <v/>
      </c>
      <c r="BJ297" s="8" t="str">
        <f t="shared" si="503"/>
        <v/>
      </c>
      <c r="BK297" s="8" t="str">
        <f t="shared" si="504"/>
        <v/>
      </c>
      <c r="BL297" s="8" t="str">
        <f t="shared" si="505"/>
        <v/>
      </c>
      <c r="BM297" s="8" t="str">
        <f t="shared" si="506"/>
        <v/>
      </c>
      <c r="BN297" s="8" t="str">
        <f t="shared" si="507"/>
        <v/>
      </c>
      <c r="BO297" s="8" t="str">
        <f t="shared" si="508"/>
        <v/>
      </c>
      <c r="BP297" s="8" t="str">
        <f t="shared" si="509"/>
        <v/>
      </c>
      <c r="BQ297" s="8" t="str">
        <f t="shared" si="510"/>
        <v/>
      </c>
      <c r="BR297" s="8" t="str">
        <f t="shared" si="511"/>
        <v/>
      </c>
      <c r="BS297" s="8" t="str">
        <f t="shared" si="512"/>
        <v/>
      </c>
      <c r="BT297" s="8" t="str">
        <f t="shared" si="513"/>
        <v/>
      </c>
      <c r="BU297" s="8" t="str">
        <f t="shared" si="514"/>
        <v/>
      </c>
      <c r="BV297" s="8" t="str">
        <f t="shared" si="515"/>
        <v/>
      </c>
      <c r="BW297" s="8" t="str">
        <f t="shared" si="516"/>
        <v/>
      </c>
      <c r="BX297" s="8" t="str">
        <f t="shared" si="517"/>
        <v/>
      </c>
      <c r="BY297" s="8" t="str">
        <f t="shared" si="518"/>
        <v/>
      </c>
      <c r="BZ297" s="8" t="str">
        <f t="shared" si="519"/>
        <v/>
      </c>
      <c r="CA297" s="8" t="str">
        <f t="shared" si="520"/>
        <v/>
      </c>
      <c r="CK297" s="8" t="s">
        <v>6620</v>
      </c>
      <c r="CL297" s="8" t="s">
        <v>140</v>
      </c>
      <c r="DI297" s="8" t="s">
        <v>3470</v>
      </c>
      <c r="DJ297" s="8" t="s">
        <v>2668</v>
      </c>
    </row>
    <row r="298" spans="29:114" x14ac:dyDescent="0.2">
      <c r="AC298" s="8" t="s">
        <v>5624</v>
      </c>
      <c r="AE298" s="8" t="str">
        <f t="shared" si="472"/>
        <v/>
      </c>
      <c r="AF298" s="8" t="str">
        <f t="shared" si="473"/>
        <v/>
      </c>
      <c r="AG298" s="8" t="str">
        <f t="shared" si="474"/>
        <v/>
      </c>
      <c r="AH298" s="8" t="str">
        <f t="shared" si="475"/>
        <v/>
      </c>
      <c r="AI298" s="8" t="str">
        <f t="shared" si="476"/>
        <v/>
      </c>
      <c r="AJ298" s="8" t="str">
        <f t="shared" si="477"/>
        <v/>
      </c>
      <c r="AK298" s="8" t="str">
        <f t="shared" si="478"/>
        <v/>
      </c>
      <c r="AL298" s="8" t="str">
        <f t="shared" si="479"/>
        <v/>
      </c>
      <c r="AM298" s="8" t="str">
        <f t="shared" si="480"/>
        <v/>
      </c>
      <c r="AN298" s="8" t="str">
        <f t="shared" si="481"/>
        <v/>
      </c>
      <c r="AO298" s="8" t="str">
        <f t="shared" si="482"/>
        <v/>
      </c>
      <c r="AP298" s="8" t="str">
        <f t="shared" si="483"/>
        <v/>
      </c>
      <c r="AQ298" s="8" t="str">
        <f t="shared" si="484"/>
        <v/>
      </c>
      <c r="AR298" s="8" t="str">
        <f t="shared" si="485"/>
        <v/>
      </c>
      <c r="AS298" s="8" t="str">
        <f t="shared" si="486"/>
        <v/>
      </c>
      <c r="AT298" s="8" t="str">
        <f t="shared" si="487"/>
        <v/>
      </c>
      <c r="AU298" s="8" t="str">
        <f t="shared" si="488"/>
        <v/>
      </c>
      <c r="AV298" s="8" t="str">
        <f t="shared" si="489"/>
        <v/>
      </c>
      <c r="AW298" s="8" t="str">
        <f t="shared" si="490"/>
        <v/>
      </c>
      <c r="AX298" s="8" t="str">
        <f t="shared" si="491"/>
        <v/>
      </c>
      <c r="AY298" s="8" t="str">
        <f t="shared" si="492"/>
        <v/>
      </c>
      <c r="AZ298" s="8" t="str">
        <f t="shared" si="493"/>
        <v/>
      </c>
      <c r="BA298" s="8" t="str">
        <f t="shared" si="494"/>
        <v/>
      </c>
      <c r="BB298" s="8" t="str">
        <f t="shared" si="495"/>
        <v/>
      </c>
      <c r="BC298" s="8" t="str">
        <f t="shared" si="496"/>
        <v/>
      </c>
      <c r="BD298" s="8" t="str">
        <f t="shared" si="497"/>
        <v/>
      </c>
      <c r="BE298" s="8" t="str">
        <f t="shared" si="498"/>
        <v/>
      </c>
      <c r="BF298" s="8" t="str">
        <f t="shared" si="499"/>
        <v/>
      </c>
      <c r="BG298" s="8" t="str">
        <f t="shared" si="500"/>
        <v/>
      </c>
      <c r="BH298" s="8" t="str">
        <f t="shared" si="501"/>
        <v/>
      </c>
      <c r="BI298" s="8" t="str">
        <f t="shared" si="502"/>
        <v/>
      </c>
      <c r="BJ298" s="8" t="str">
        <f t="shared" si="503"/>
        <v/>
      </c>
      <c r="BK298" s="8" t="str">
        <f t="shared" si="504"/>
        <v/>
      </c>
      <c r="BL298" s="8" t="str">
        <f t="shared" si="505"/>
        <v/>
      </c>
      <c r="BM298" s="8" t="str">
        <f t="shared" si="506"/>
        <v/>
      </c>
      <c r="BN298" s="8" t="str">
        <f t="shared" si="507"/>
        <v/>
      </c>
      <c r="BO298" s="8" t="str">
        <f t="shared" si="508"/>
        <v/>
      </c>
      <c r="BP298" s="8" t="str">
        <f t="shared" si="509"/>
        <v/>
      </c>
      <c r="BQ298" s="8" t="str">
        <f t="shared" si="510"/>
        <v/>
      </c>
      <c r="BR298" s="8" t="str">
        <f t="shared" si="511"/>
        <v/>
      </c>
      <c r="BS298" s="8" t="str">
        <f t="shared" si="512"/>
        <v/>
      </c>
      <c r="BT298" s="8" t="str">
        <f t="shared" si="513"/>
        <v/>
      </c>
      <c r="BU298" s="8" t="str">
        <f t="shared" si="514"/>
        <v/>
      </c>
      <c r="BV298" s="8" t="str">
        <f t="shared" si="515"/>
        <v/>
      </c>
      <c r="BW298" s="8" t="str">
        <f t="shared" si="516"/>
        <v/>
      </c>
      <c r="BX298" s="8" t="str">
        <f t="shared" si="517"/>
        <v/>
      </c>
      <c r="BY298" s="8" t="str">
        <f t="shared" si="518"/>
        <v/>
      </c>
      <c r="BZ298" s="8" t="str">
        <f t="shared" si="519"/>
        <v/>
      </c>
      <c r="CA298" s="8" t="str">
        <f t="shared" si="520"/>
        <v/>
      </c>
      <c r="CK298" s="8" t="s">
        <v>6621</v>
      </c>
      <c r="CL298" s="8" t="s">
        <v>6575</v>
      </c>
      <c r="DI298" s="8" t="s">
        <v>3471</v>
      </c>
      <c r="DJ298" s="8" t="s">
        <v>3187</v>
      </c>
    </row>
    <row r="299" spans="29:114" x14ac:dyDescent="0.2">
      <c r="AC299" s="8" t="s">
        <v>5625</v>
      </c>
      <c r="AE299" s="8" t="str">
        <f t="shared" si="472"/>
        <v/>
      </c>
      <c r="AF299" s="8" t="str">
        <f t="shared" si="473"/>
        <v/>
      </c>
      <c r="AG299" s="8" t="str">
        <f t="shared" si="474"/>
        <v/>
      </c>
      <c r="AH299" s="8" t="str">
        <f t="shared" si="475"/>
        <v/>
      </c>
      <c r="AI299" s="8" t="str">
        <f t="shared" si="476"/>
        <v/>
      </c>
      <c r="AJ299" s="8" t="str">
        <f t="shared" si="477"/>
        <v/>
      </c>
      <c r="AK299" s="8" t="str">
        <f t="shared" si="478"/>
        <v/>
      </c>
      <c r="AL299" s="8" t="str">
        <f t="shared" si="479"/>
        <v/>
      </c>
      <c r="AM299" s="8" t="str">
        <f t="shared" si="480"/>
        <v/>
      </c>
      <c r="AN299" s="8" t="str">
        <f t="shared" si="481"/>
        <v/>
      </c>
      <c r="AO299" s="8" t="str">
        <f t="shared" si="482"/>
        <v/>
      </c>
      <c r="AP299" s="8" t="str">
        <f t="shared" si="483"/>
        <v/>
      </c>
      <c r="AQ299" s="8" t="str">
        <f t="shared" si="484"/>
        <v/>
      </c>
      <c r="AR299" s="8" t="str">
        <f t="shared" si="485"/>
        <v/>
      </c>
      <c r="AS299" s="8" t="str">
        <f t="shared" si="486"/>
        <v/>
      </c>
      <c r="AT299" s="8" t="str">
        <f t="shared" si="487"/>
        <v/>
      </c>
      <c r="AU299" s="8" t="str">
        <f t="shared" si="488"/>
        <v/>
      </c>
      <c r="AV299" s="8" t="str">
        <f t="shared" si="489"/>
        <v/>
      </c>
      <c r="AW299" s="8" t="str">
        <f t="shared" si="490"/>
        <v/>
      </c>
      <c r="AX299" s="8" t="str">
        <f t="shared" si="491"/>
        <v/>
      </c>
      <c r="AY299" s="8" t="str">
        <f t="shared" si="492"/>
        <v/>
      </c>
      <c r="AZ299" s="8" t="str">
        <f t="shared" si="493"/>
        <v/>
      </c>
      <c r="BA299" s="8" t="str">
        <f t="shared" si="494"/>
        <v/>
      </c>
      <c r="BB299" s="8" t="str">
        <f t="shared" si="495"/>
        <v/>
      </c>
      <c r="BC299" s="8" t="str">
        <f t="shared" si="496"/>
        <v/>
      </c>
      <c r="BD299" s="8" t="str">
        <f t="shared" si="497"/>
        <v/>
      </c>
      <c r="BE299" s="8" t="str">
        <f t="shared" si="498"/>
        <v/>
      </c>
      <c r="BF299" s="8" t="str">
        <f t="shared" si="499"/>
        <v/>
      </c>
      <c r="BG299" s="8" t="str">
        <f t="shared" si="500"/>
        <v/>
      </c>
      <c r="BH299" s="8" t="str">
        <f t="shared" si="501"/>
        <v/>
      </c>
      <c r="BI299" s="8" t="str">
        <f t="shared" si="502"/>
        <v/>
      </c>
      <c r="BJ299" s="8" t="str">
        <f t="shared" si="503"/>
        <v/>
      </c>
      <c r="BK299" s="8" t="str">
        <f t="shared" si="504"/>
        <v/>
      </c>
      <c r="BL299" s="8" t="str">
        <f t="shared" si="505"/>
        <v/>
      </c>
      <c r="BM299" s="8" t="str">
        <f t="shared" si="506"/>
        <v/>
      </c>
      <c r="BN299" s="8" t="str">
        <f t="shared" si="507"/>
        <v/>
      </c>
      <c r="BO299" s="8" t="str">
        <f t="shared" si="508"/>
        <v/>
      </c>
      <c r="BP299" s="8" t="str">
        <f t="shared" si="509"/>
        <v/>
      </c>
      <c r="BQ299" s="8" t="str">
        <f t="shared" si="510"/>
        <v/>
      </c>
      <c r="BR299" s="8" t="str">
        <f t="shared" si="511"/>
        <v/>
      </c>
      <c r="BS299" s="8" t="str">
        <f t="shared" si="512"/>
        <v/>
      </c>
      <c r="BT299" s="8" t="str">
        <f t="shared" si="513"/>
        <v/>
      </c>
      <c r="BU299" s="8" t="str">
        <f t="shared" si="514"/>
        <v/>
      </c>
      <c r="BV299" s="8" t="str">
        <f t="shared" si="515"/>
        <v/>
      </c>
      <c r="BW299" s="8" t="str">
        <f t="shared" si="516"/>
        <v/>
      </c>
      <c r="BX299" s="8" t="str">
        <f t="shared" si="517"/>
        <v/>
      </c>
      <c r="BY299" s="8" t="str">
        <f t="shared" si="518"/>
        <v/>
      </c>
      <c r="BZ299" s="8" t="str">
        <f t="shared" si="519"/>
        <v/>
      </c>
      <c r="CA299" s="8" t="str">
        <f t="shared" si="520"/>
        <v/>
      </c>
      <c r="CK299" s="8" t="s">
        <v>6622</v>
      </c>
      <c r="CL299" s="8" t="s">
        <v>6577</v>
      </c>
      <c r="DI299" s="8" t="s">
        <v>3472</v>
      </c>
      <c r="DJ299" s="8" t="s">
        <v>3214</v>
      </c>
    </row>
    <row r="300" spans="29:114" x14ac:dyDescent="0.2">
      <c r="AC300" s="8" t="s">
        <v>5626</v>
      </c>
      <c r="AE300" s="8" t="str">
        <f t="shared" si="472"/>
        <v/>
      </c>
      <c r="AF300" s="8" t="str">
        <f t="shared" si="473"/>
        <v/>
      </c>
      <c r="AG300" s="8" t="str">
        <f t="shared" si="474"/>
        <v/>
      </c>
      <c r="AH300" s="8" t="str">
        <f t="shared" si="475"/>
        <v/>
      </c>
      <c r="AI300" s="8" t="str">
        <f t="shared" si="476"/>
        <v/>
      </c>
      <c r="AJ300" s="8" t="str">
        <f t="shared" si="477"/>
        <v/>
      </c>
      <c r="AK300" s="8" t="str">
        <f t="shared" si="478"/>
        <v/>
      </c>
      <c r="AL300" s="8" t="str">
        <f t="shared" si="479"/>
        <v/>
      </c>
      <c r="AM300" s="8" t="str">
        <f t="shared" si="480"/>
        <v/>
      </c>
      <c r="AN300" s="8" t="str">
        <f t="shared" si="481"/>
        <v/>
      </c>
      <c r="AO300" s="8" t="str">
        <f t="shared" si="482"/>
        <v/>
      </c>
      <c r="AP300" s="8" t="str">
        <f t="shared" si="483"/>
        <v/>
      </c>
      <c r="AQ300" s="8" t="str">
        <f t="shared" si="484"/>
        <v/>
      </c>
      <c r="AR300" s="8" t="str">
        <f t="shared" si="485"/>
        <v/>
      </c>
      <c r="AS300" s="8" t="str">
        <f t="shared" si="486"/>
        <v/>
      </c>
      <c r="AT300" s="8" t="str">
        <f t="shared" si="487"/>
        <v/>
      </c>
      <c r="AU300" s="8" t="str">
        <f t="shared" si="488"/>
        <v/>
      </c>
      <c r="AV300" s="8" t="str">
        <f t="shared" si="489"/>
        <v/>
      </c>
      <c r="AW300" s="8" t="str">
        <f t="shared" si="490"/>
        <v/>
      </c>
      <c r="AX300" s="8" t="str">
        <f t="shared" si="491"/>
        <v/>
      </c>
      <c r="AY300" s="8" t="str">
        <f t="shared" si="492"/>
        <v/>
      </c>
      <c r="AZ300" s="8" t="str">
        <f t="shared" si="493"/>
        <v/>
      </c>
      <c r="BA300" s="8" t="str">
        <f t="shared" si="494"/>
        <v/>
      </c>
      <c r="BB300" s="8" t="str">
        <f t="shared" si="495"/>
        <v/>
      </c>
      <c r="BC300" s="8" t="str">
        <f t="shared" si="496"/>
        <v/>
      </c>
      <c r="BD300" s="8" t="str">
        <f t="shared" si="497"/>
        <v/>
      </c>
      <c r="BE300" s="8" t="str">
        <f t="shared" si="498"/>
        <v/>
      </c>
      <c r="BF300" s="8" t="str">
        <f t="shared" si="499"/>
        <v/>
      </c>
      <c r="BG300" s="8" t="str">
        <f t="shared" si="500"/>
        <v/>
      </c>
      <c r="BH300" s="8" t="str">
        <f t="shared" si="501"/>
        <v/>
      </c>
      <c r="BI300" s="8" t="str">
        <f t="shared" si="502"/>
        <v/>
      </c>
      <c r="BJ300" s="8" t="str">
        <f t="shared" si="503"/>
        <v/>
      </c>
      <c r="BK300" s="8" t="str">
        <f t="shared" si="504"/>
        <v/>
      </c>
      <c r="BL300" s="8" t="str">
        <f t="shared" si="505"/>
        <v/>
      </c>
      <c r="BM300" s="8" t="str">
        <f t="shared" si="506"/>
        <v/>
      </c>
      <c r="BN300" s="8" t="str">
        <f t="shared" si="507"/>
        <v/>
      </c>
      <c r="BO300" s="8" t="str">
        <f t="shared" si="508"/>
        <v/>
      </c>
      <c r="BP300" s="8" t="str">
        <f t="shared" si="509"/>
        <v/>
      </c>
      <c r="BQ300" s="8" t="str">
        <f t="shared" si="510"/>
        <v/>
      </c>
      <c r="BR300" s="8" t="str">
        <f t="shared" si="511"/>
        <v/>
      </c>
      <c r="BS300" s="8" t="str">
        <f t="shared" si="512"/>
        <v/>
      </c>
      <c r="BT300" s="8" t="str">
        <f t="shared" si="513"/>
        <v/>
      </c>
      <c r="BU300" s="8" t="str">
        <f t="shared" si="514"/>
        <v/>
      </c>
      <c r="BV300" s="8" t="str">
        <f t="shared" si="515"/>
        <v/>
      </c>
      <c r="BW300" s="8" t="str">
        <f t="shared" si="516"/>
        <v/>
      </c>
      <c r="BX300" s="8" t="str">
        <f t="shared" si="517"/>
        <v/>
      </c>
      <c r="BY300" s="8" t="str">
        <f t="shared" si="518"/>
        <v/>
      </c>
      <c r="BZ300" s="8" t="str">
        <f t="shared" si="519"/>
        <v/>
      </c>
      <c r="CA300" s="8" t="str">
        <f t="shared" si="520"/>
        <v/>
      </c>
      <c r="CK300" s="8" t="s">
        <v>6623</v>
      </c>
      <c r="CL300" s="8" t="s">
        <v>149</v>
      </c>
      <c r="DI300" s="8" t="s">
        <v>3473</v>
      </c>
      <c r="DJ300" s="8" t="s">
        <v>3441</v>
      </c>
    </row>
    <row r="301" spans="29:114" x14ac:dyDescent="0.2">
      <c r="AC301" s="8" t="s">
        <v>5627</v>
      </c>
      <c r="AE301" s="8" t="str">
        <f t="shared" si="472"/>
        <v/>
      </c>
      <c r="AF301" s="8" t="str">
        <f t="shared" si="473"/>
        <v/>
      </c>
      <c r="AG301" s="8" t="str">
        <f t="shared" si="474"/>
        <v/>
      </c>
      <c r="AH301" s="8" t="str">
        <f t="shared" si="475"/>
        <v/>
      </c>
      <c r="AI301" s="8" t="str">
        <f t="shared" si="476"/>
        <v/>
      </c>
      <c r="AJ301" s="8" t="str">
        <f t="shared" si="477"/>
        <v/>
      </c>
      <c r="AK301" s="8" t="str">
        <f t="shared" si="478"/>
        <v/>
      </c>
      <c r="AL301" s="8" t="str">
        <f t="shared" si="479"/>
        <v/>
      </c>
      <c r="AM301" s="8" t="str">
        <f t="shared" si="480"/>
        <v/>
      </c>
      <c r="AN301" s="8" t="str">
        <f t="shared" si="481"/>
        <v/>
      </c>
      <c r="AO301" s="8" t="str">
        <f t="shared" si="482"/>
        <v/>
      </c>
      <c r="AP301" s="8" t="str">
        <f t="shared" si="483"/>
        <v/>
      </c>
      <c r="AQ301" s="8" t="str">
        <f t="shared" si="484"/>
        <v/>
      </c>
      <c r="AR301" s="8" t="str">
        <f t="shared" si="485"/>
        <v/>
      </c>
      <c r="AS301" s="8" t="str">
        <f t="shared" si="486"/>
        <v/>
      </c>
      <c r="AT301" s="8" t="str">
        <f t="shared" si="487"/>
        <v/>
      </c>
      <c r="AU301" s="8" t="str">
        <f t="shared" si="488"/>
        <v/>
      </c>
      <c r="AV301" s="8" t="str">
        <f t="shared" si="489"/>
        <v/>
      </c>
      <c r="AW301" s="8" t="str">
        <f t="shared" si="490"/>
        <v/>
      </c>
      <c r="AX301" s="8" t="str">
        <f t="shared" si="491"/>
        <v/>
      </c>
      <c r="AY301" s="8" t="str">
        <f t="shared" si="492"/>
        <v/>
      </c>
      <c r="AZ301" s="8" t="str">
        <f t="shared" si="493"/>
        <v/>
      </c>
      <c r="BA301" s="8" t="str">
        <f t="shared" si="494"/>
        <v/>
      </c>
      <c r="BB301" s="8" t="str">
        <f t="shared" si="495"/>
        <v/>
      </c>
      <c r="BC301" s="8" t="str">
        <f t="shared" si="496"/>
        <v/>
      </c>
      <c r="BD301" s="8" t="str">
        <f t="shared" si="497"/>
        <v/>
      </c>
      <c r="BE301" s="8" t="str">
        <f t="shared" si="498"/>
        <v/>
      </c>
      <c r="BF301" s="8" t="str">
        <f t="shared" si="499"/>
        <v/>
      </c>
      <c r="BG301" s="8" t="str">
        <f t="shared" si="500"/>
        <v/>
      </c>
      <c r="BH301" s="8" t="str">
        <f t="shared" si="501"/>
        <v/>
      </c>
      <c r="BI301" s="8" t="str">
        <f t="shared" si="502"/>
        <v/>
      </c>
      <c r="BJ301" s="8" t="str">
        <f t="shared" si="503"/>
        <v/>
      </c>
      <c r="BK301" s="8" t="str">
        <f t="shared" si="504"/>
        <v/>
      </c>
      <c r="BL301" s="8" t="str">
        <f t="shared" si="505"/>
        <v/>
      </c>
      <c r="BM301" s="8" t="str">
        <f t="shared" si="506"/>
        <v/>
      </c>
      <c r="BN301" s="8" t="str">
        <f t="shared" si="507"/>
        <v/>
      </c>
      <c r="BO301" s="8" t="str">
        <f t="shared" si="508"/>
        <v/>
      </c>
      <c r="BP301" s="8" t="str">
        <f t="shared" si="509"/>
        <v/>
      </c>
      <c r="BQ301" s="8" t="str">
        <f t="shared" si="510"/>
        <v/>
      </c>
      <c r="BR301" s="8" t="str">
        <f t="shared" si="511"/>
        <v/>
      </c>
      <c r="BS301" s="8" t="str">
        <f t="shared" si="512"/>
        <v/>
      </c>
      <c r="BT301" s="8" t="str">
        <f t="shared" si="513"/>
        <v/>
      </c>
      <c r="BU301" s="8" t="str">
        <f t="shared" si="514"/>
        <v/>
      </c>
      <c r="BV301" s="8" t="str">
        <f t="shared" si="515"/>
        <v/>
      </c>
      <c r="BW301" s="8" t="str">
        <f t="shared" si="516"/>
        <v/>
      </c>
      <c r="BX301" s="8" t="str">
        <f t="shared" si="517"/>
        <v/>
      </c>
      <c r="BY301" s="8" t="str">
        <f t="shared" si="518"/>
        <v/>
      </c>
      <c r="BZ301" s="8" t="str">
        <f t="shared" si="519"/>
        <v/>
      </c>
      <c r="CA301" s="8" t="str">
        <f t="shared" si="520"/>
        <v/>
      </c>
      <c r="CK301" s="8" t="s">
        <v>6624</v>
      </c>
      <c r="CL301" s="8" t="s">
        <v>141</v>
      </c>
      <c r="DI301" s="8" t="s">
        <v>3474</v>
      </c>
    </row>
    <row r="302" spans="29:114" x14ac:dyDescent="0.2">
      <c r="AC302" s="8" t="s">
        <v>5628</v>
      </c>
      <c r="AE302" s="8" t="str">
        <f t="shared" si="472"/>
        <v/>
      </c>
      <c r="AF302" s="8" t="str">
        <f t="shared" si="473"/>
        <v/>
      </c>
      <c r="AG302" s="8" t="str">
        <f t="shared" si="474"/>
        <v/>
      </c>
      <c r="AH302" s="8" t="str">
        <f t="shared" si="475"/>
        <v/>
      </c>
      <c r="AI302" s="8" t="str">
        <f t="shared" si="476"/>
        <v/>
      </c>
      <c r="AJ302" s="8" t="str">
        <f t="shared" si="477"/>
        <v/>
      </c>
      <c r="AK302" s="8" t="str">
        <f t="shared" si="478"/>
        <v/>
      </c>
      <c r="AL302" s="8" t="str">
        <f t="shared" si="479"/>
        <v/>
      </c>
      <c r="AM302" s="8" t="str">
        <f t="shared" si="480"/>
        <v/>
      </c>
      <c r="AN302" s="8" t="str">
        <f t="shared" si="481"/>
        <v/>
      </c>
      <c r="AO302" s="8" t="str">
        <f t="shared" si="482"/>
        <v/>
      </c>
      <c r="AP302" s="8" t="str">
        <f t="shared" si="483"/>
        <v/>
      </c>
      <c r="AQ302" s="8" t="str">
        <f t="shared" si="484"/>
        <v/>
      </c>
      <c r="AR302" s="8" t="str">
        <f t="shared" si="485"/>
        <v/>
      </c>
      <c r="AS302" s="8" t="str">
        <f t="shared" si="486"/>
        <v/>
      </c>
      <c r="AT302" s="8" t="str">
        <f t="shared" si="487"/>
        <v/>
      </c>
      <c r="AU302" s="8" t="str">
        <f t="shared" si="488"/>
        <v/>
      </c>
      <c r="AV302" s="8" t="str">
        <f t="shared" si="489"/>
        <v/>
      </c>
      <c r="AW302" s="8" t="str">
        <f t="shared" si="490"/>
        <v/>
      </c>
      <c r="AX302" s="8" t="str">
        <f t="shared" si="491"/>
        <v/>
      </c>
      <c r="AY302" s="8" t="str">
        <f t="shared" si="492"/>
        <v/>
      </c>
      <c r="AZ302" s="8" t="str">
        <f t="shared" si="493"/>
        <v/>
      </c>
      <c r="BA302" s="8" t="str">
        <f t="shared" si="494"/>
        <v/>
      </c>
      <c r="BB302" s="8" t="str">
        <f t="shared" si="495"/>
        <v/>
      </c>
      <c r="BC302" s="8" t="str">
        <f t="shared" si="496"/>
        <v/>
      </c>
      <c r="BD302" s="8" t="str">
        <f t="shared" si="497"/>
        <v/>
      </c>
      <c r="BE302" s="8" t="str">
        <f t="shared" si="498"/>
        <v/>
      </c>
      <c r="BF302" s="8" t="str">
        <f t="shared" si="499"/>
        <v/>
      </c>
      <c r="BG302" s="8" t="str">
        <f t="shared" si="500"/>
        <v/>
      </c>
      <c r="BH302" s="8" t="str">
        <f t="shared" si="501"/>
        <v/>
      </c>
      <c r="BI302" s="8" t="str">
        <f t="shared" si="502"/>
        <v/>
      </c>
      <c r="BJ302" s="8" t="str">
        <f t="shared" si="503"/>
        <v/>
      </c>
      <c r="BK302" s="8" t="str">
        <f t="shared" si="504"/>
        <v/>
      </c>
      <c r="BL302" s="8" t="str">
        <f t="shared" si="505"/>
        <v/>
      </c>
      <c r="BM302" s="8" t="str">
        <f t="shared" si="506"/>
        <v/>
      </c>
      <c r="BN302" s="8" t="str">
        <f t="shared" si="507"/>
        <v/>
      </c>
      <c r="BO302" s="8" t="str">
        <f t="shared" si="508"/>
        <v/>
      </c>
      <c r="BP302" s="8" t="str">
        <f t="shared" si="509"/>
        <v/>
      </c>
      <c r="BQ302" s="8" t="str">
        <f t="shared" si="510"/>
        <v/>
      </c>
      <c r="BR302" s="8" t="str">
        <f t="shared" si="511"/>
        <v/>
      </c>
      <c r="BS302" s="8" t="str">
        <f t="shared" si="512"/>
        <v/>
      </c>
      <c r="BT302" s="8" t="str">
        <f t="shared" si="513"/>
        <v/>
      </c>
      <c r="BU302" s="8" t="str">
        <f t="shared" si="514"/>
        <v/>
      </c>
      <c r="BV302" s="8" t="str">
        <f t="shared" si="515"/>
        <v/>
      </c>
      <c r="BW302" s="8" t="str">
        <f t="shared" si="516"/>
        <v/>
      </c>
      <c r="BX302" s="8" t="str">
        <f t="shared" si="517"/>
        <v/>
      </c>
      <c r="BY302" s="8" t="str">
        <f t="shared" si="518"/>
        <v/>
      </c>
      <c r="BZ302" s="8" t="str">
        <f t="shared" si="519"/>
        <v/>
      </c>
      <c r="CA302" s="8" t="str">
        <f t="shared" si="520"/>
        <v/>
      </c>
      <c r="CK302" s="8" t="s">
        <v>6625</v>
      </c>
      <c r="CL302" s="8" t="s">
        <v>4900</v>
      </c>
      <c r="DI302" s="8" t="s">
        <v>3475</v>
      </c>
    </row>
    <row r="303" spans="29:114" x14ac:dyDescent="0.2">
      <c r="AC303" s="8" t="s">
        <v>5629</v>
      </c>
      <c r="AE303" s="8" t="str">
        <f t="shared" si="472"/>
        <v/>
      </c>
      <c r="AF303" s="8" t="str">
        <f t="shared" si="473"/>
        <v/>
      </c>
      <c r="AG303" s="8" t="str">
        <f t="shared" si="474"/>
        <v/>
      </c>
      <c r="AH303" s="8" t="str">
        <f t="shared" si="475"/>
        <v/>
      </c>
      <c r="AI303" s="8" t="str">
        <f t="shared" si="476"/>
        <v/>
      </c>
      <c r="AJ303" s="8" t="str">
        <f t="shared" si="477"/>
        <v/>
      </c>
      <c r="AK303" s="8" t="str">
        <f t="shared" si="478"/>
        <v/>
      </c>
      <c r="AL303" s="8" t="str">
        <f t="shared" si="479"/>
        <v/>
      </c>
      <c r="AM303" s="8" t="str">
        <f t="shared" si="480"/>
        <v/>
      </c>
      <c r="AN303" s="8" t="str">
        <f t="shared" si="481"/>
        <v/>
      </c>
      <c r="AO303" s="8" t="str">
        <f t="shared" si="482"/>
        <v/>
      </c>
      <c r="AP303" s="8" t="str">
        <f t="shared" si="483"/>
        <v/>
      </c>
      <c r="AQ303" s="8" t="str">
        <f t="shared" si="484"/>
        <v/>
      </c>
      <c r="AR303" s="8" t="str">
        <f t="shared" si="485"/>
        <v/>
      </c>
      <c r="AS303" s="8" t="str">
        <f t="shared" si="486"/>
        <v/>
      </c>
      <c r="AT303" s="8" t="str">
        <f t="shared" si="487"/>
        <v/>
      </c>
      <c r="AU303" s="8" t="str">
        <f t="shared" si="488"/>
        <v/>
      </c>
      <c r="AV303" s="8" t="str">
        <f t="shared" si="489"/>
        <v/>
      </c>
      <c r="AW303" s="8" t="str">
        <f t="shared" si="490"/>
        <v/>
      </c>
      <c r="AX303" s="8" t="str">
        <f t="shared" si="491"/>
        <v/>
      </c>
      <c r="AY303" s="8" t="str">
        <f t="shared" si="492"/>
        <v/>
      </c>
      <c r="AZ303" s="8" t="str">
        <f t="shared" si="493"/>
        <v/>
      </c>
      <c r="BA303" s="8" t="str">
        <f t="shared" si="494"/>
        <v/>
      </c>
      <c r="BB303" s="8" t="str">
        <f t="shared" si="495"/>
        <v/>
      </c>
      <c r="BC303" s="8" t="str">
        <f t="shared" si="496"/>
        <v/>
      </c>
      <c r="BD303" s="8" t="str">
        <f t="shared" si="497"/>
        <v/>
      </c>
      <c r="BE303" s="8" t="str">
        <f t="shared" si="498"/>
        <v/>
      </c>
      <c r="BF303" s="8" t="str">
        <f t="shared" si="499"/>
        <v/>
      </c>
      <c r="BG303" s="8" t="str">
        <f t="shared" si="500"/>
        <v/>
      </c>
      <c r="BH303" s="8" t="str">
        <f t="shared" si="501"/>
        <v/>
      </c>
      <c r="BI303" s="8" t="str">
        <f t="shared" si="502"/>
        <v/>
      </c>
      <c r="BJ303" s="8" t="str">
        <f t="shared" si="503"/>
        <v/>
      </c>
      <c r="BK303" s="8" t="str">
        <f t="shared" si="504"/>
        <v/>
      </c>
      <c r="BL303" s="8" t="str">
        <f t="shared" si="505"/>
        <v/>
      </c>
      <c r="BM303" s="8" t="str">
        <f t="shared" si="506"/>
        <v/>
      </c>
      <c r="BN303" s="8" t="str">
        <f t="shared" si="507"/>
        <v/>
      </c>
      <c r="BO303" s="8" t="str">
        <f t="shared" si="508"/>
        <v/>
      </c>
      <c r="BP303" s="8" t="str">
        <f t="shared" si="509"/>
        <v/>
      </c>
      <c r="BQ303" s="8" t="str">
        <f t="shared" si="510"/>
        <v/>
      </c>
      <c r="BR303" s="8" t="str">
        <f t="shared" si="511"/>
        <v/>
      </c>
      <c r="BS303" s="8" t="str">
        <f t="shared" si="512"/>
        <v/>
      </c>
      <c r="BT303" s="8" t="str">
        <f t="shared" si="513"/>
        <v/>
      </c>
      <c r="BU303" s="8" t="str">
        <f t="shared" si="514"/>
        <v/>
      </c>
      <c r="BV303" s="8" t="str">
        <f t="shared" si="515"/>
        <v/>
      </c>
      <c r="BW303" s="8" t="str">
        <f t="shared" si="516"/>
        <v/>
      </c>
      <c r="BX303" s="8" t="str">
        <f t="shared" si="517"/>
        <v/>
      </c>
      <c r="BY303" s="8" t="str">
        <f t="shared" si="518"/>
        <v/>
      </c>
      <c r="BZ303" s="8" t="str">
        <f t="shared" si="519"/>
        <v/>
      </c>
      <c r="CA303" s="8" t="str">
        <f t="shared" si="520"/>
        <v/>
      </c>
      <c r="CK303" s="8" t="s">
        <v>6626</v>
      </c>
      <c r="CL303" s="8" t="s">
        <v>6543</v>
      </c>
      <c r="DI303" s="8" t="s">
        <v>3476</v>
      </c>
    </row>
    <row r="304" spans="29:114" x14ac:dyDescent="0.2">
      <c r="AC304" s="8" t="s">
        <v>5684</v>
      </c>
      <c r="AE304" s="8" t="str">
        <f t="shared" si="472"/>
        <v/>
      </c>
      <c r="AF304" s="8" t="str">
        <f t="shared" si="473"/>
        <v/>
      </c>
      <c r="AG304" s="8" t="str">
        <f t="shared" si="474"/>
        <v/>
      </c>
      <c r="AH304" s="8" t="str">
        <f t="shared" si="475"/>
        <v/>
      </c>
      <c r="AI304" s="8" t="str">
        <f t="shared" si="476"/>
        <v/>
      </c>
      <c r="AJ304" s="8" t="str">
        <f t="shared" si="477"/>
        <v/>
      </c>
      <c r="AK304" s="8" t="str">
        <f t="shared" si="478"/>
        <v/>
      </c>
      <c r="AL304" s="8" t="str">
        <f t="shared" si="479"/>
        <v/>
      </c>
      <c r="AM304" s="8" t="str">
        <f t="shared" si="480"/>
        <v/>
      </c>
      <c r="AN304" s="8" t="str">
        <f t="shared" si="481"/>
        <v/>
      </c>
      <c r="AO304" s="8" t="str">
        <f t="shared" si="482"/>
        <v/>
      </c>
      <c r="AP304" s="8" t="str">
        <f t="shared" si="483"/>
        <v/>
      </c>
      <c r="AQ304" s="8" t="str">
        <f t="shared" si="484"/>
        <v/>
      </c>
      <c r="AR304" s="8" t="str">
        <f t="shared" si="485"/>
        <v/>
      </c>
      <c r="AS304" s="8" t="str">
        <f t="shared" si="486"/>
        <v/>
      </c>
      <c r="AT304" s="8" t="str">
        <f t="shared" si="487"/>
        <v/>
      </c>
      <c r="AU304" s="8" t="str">
        <f t="shared" si="488"/>
        <v/>
      </c>
      <c r="AV304" s="8" t="str">
        <f t="shared" si="489"/>
        <v/>
      </c>
      <c r="AW304" s="8" t="str">
        <f t="shared" si="490"/>
        <v/>
      </c>
      <c r="AX304" s="8" t="str">
        <f t="shared" si="491"/>
        <v/>
      </c>
      <c r="AY304" s="8" t="str">
        <f t="shared" si="492"/>
        <v/>
      </c>
      <c r="AZ304" s="8" t="str">
        <f t="shared" si="493"/>
        <v/>
      </c>
      <c r="BA304" s="8" t="str">
        <f t="shared" si="494"/>
        <v/>
      </c>
      <c r="BB304" s="8" t="str">
        <f t="shared" si="495"/>
        <v/>
      </c>
      <c r="BC304" s="8" t="str">
        <f t="shared" si="496"/>
        <v/>
      </c>
      <c r="BD304" s="8" t="str">
        <f t="shared" si="497"/>
        <v/>
      </c>
      <c r="BE304" s="8" t="str">
        <f t="shared" si="498"/>
        <v/>
      </c>
      <c r="BF304" s="8" t="str">
        <f t="shared" si="499"/>
        <v/>
      </c>
      <c r="BG304" s="8" t="str">
        <f t="shared" si="500"/>
        <v/>
      </c>
      <c r="BH304" s="8" t="str">
        <f t="shared" si="501"/>
        <v/>
      </c>
      <c r="BI304" s="8" t="str">
        <f t="shared" si="502"/>
        <v/>
      </c>
      <c r="BJ304" s="8" t="str">
        <f t="shared" si="503"/>
        <v/>
      </c>
      <c r="BK304" s="8" t="str">
        <f t="shared" si="504"/>
        <v/>
      </c>
      <c r="BL304" s="8" t="str">
        <f t="shared" si="505"/>
        <v/>
      </c>
      <c r="BM304" s="8" t="str">
        <f t="shared" si="506"/>
        <v/>
      </c>
      <c r="BN304" s="8" t="str">
        <f t="shared" si="507"/>
        <v/>
      </c>
      <c r="BO304" s="8" t="str">
        <f t="shared" si="508"/>
        <v/>
      </c>
      <c r="BP304" s="8" t="str">
        <f t="shared" si="509"/>
        <v/>
      </c>
      <c r="BQ304" s="8" t="str">
        <f t="shared" si="510"/>
        <v/>
      </c>
      <c r="BR304" s="8" t="str">
        <f t="shared" si="511"/>
        <v/>
      </c>
      <c r="BS304" s="8" t="str">
        <f t="shared" si="512"/>
        <v/>
      </c>
      <c r="BT304" s="8" t="str">
        <f t="shared" si="513"/>
        <v/>
      </c>
      <c r="BU304" s="8" t="str">
        <f t="shared" si="514"/>
        <v/>
      </c>
      <c r="BV304" s="8" t="str">
        <f t="shared" si="515"/>
        <v/>
      </c>
      <c r="BW304" s="8" t="str">
        <f t="shared" si="516"/>
        <v/>
      </c>
      <c r="BX304" s="8" t="str">
        <f t="shared" si="517"/>
        <v/>
      </c>
      <c r="BY304" s="8" t="str">
        <f t="shared" si="518"/>
        <v/>
      </c>
      <c r="BZ304" s="8" t="str">
        <f t="shared" si="519"/>
        <v/>
      </c>
      <c r="CA304" s="8" t="str">
        <f t="shared" si="520"/>
        <v/>
      </c>
      <c r="CK304" s="8" t="s">
        <v>6627</v>
      </c>
      <c r="CL304" s="8" t="s">
        <v>50</v>
      </c>
      <c r="DI304" s="8" t="s">
        <v>3477</v>
      </c>
    </row>
    <row r="305" spans="29:114" x14ac:dyDescent="0.2">
      <c r="AC305" s="8" t="s">
        <v>5685</v>
      </c>
      <c r="AE305" s="8" t="str">
        <f t="shared" si="472"/>
        <v/>
      </c>
      <c r="AF305" s="8" t="str">
        <f t="shared" si="473"/>
        <v/>
      </c>
      <c r="AG305" s="8" t="str">
        <f t="shared" si="474"/>
        <v/>
      </c>
      <c r="AH305" s="8" t="str">
        <f t="shared" si="475"/>
        <v/>
      </c>
      <c r="AI305" s="8" t="str">
        <f t="shared" si="476"/>
        <v/>
      </c>
      <c r="AJ305" s="8" t="str">
        <f t="shared" si="477"/>
        <v/>
      </c>
      <c r="AK305" s="8" t="str">
        <f t="shared" si="478"/>
        <v/>
      </c>
      <c r="AL305" s="8" t="str">
        <f t="shared" si="479"/>
        <v/>
      </c>
      <c r="AM305" s="8" t="str">
        <f t="shared" si="480"/>
        <v/>
      </c>
      <c r="AN305" s="8" t="str">
        <f t="shared" si="481"/>
        <v/>
      </c>
      <c r="AO305" s="8" t="str">
        <f t="shared" si="482"/>
        <v/>
      </c>
      <c r="AP305" s="8" t="str">
        <f t="shared" si="483"/>
        <v/>
      </c>
      <c r="AQ305" s="8" t="str">
        <f t="shared" si="484"/>
        <v/>
      </c>
      <c r="AR305" s="8" t="str">
        <f t="shared" si="485"/>
        <v/>
      </c>
      <c r="AS305" s="8" t="str">
        <f t="shared" si="486"/>
        <v/>
      </c>
      <c r="AT305" s="8" t="str">
        <f t="shared" si="487"/>
        <v/>
      </c>
      <c r="AU305" s="8" t="str">
        <f t="shared" si="488"/>
        <v/>
      </c>
      <c r="AV305" s="8" t="str">
        <f t="shared" si="489"/>
        <v/>
      </c>
      <c r="AW305" s="8" t="str">
        <f t="shared" si="490"/>
        <v/>
      </c>
      <c r="AX305" s="8" t="str">
        <f t="shared" si="491"/>
        <v/>
      </c>
      <c r="AY305" s="8" t="str">
        <f t="shared" si="492"/>
        <v/>
      </c>
      <c r="AZ305" s="8" t="str">
        <f t="shared" si="493"/>
        <v/>
      </c>
      <c r="BA305" s="8" t="str">
        <f t="shared" si="494"/>
        <v/>
      </c>
      <c r="BB305" s="8" t="str">
        <f t="shared" si="495"/>
        <v/>
      </c>
      <c r="BC305" s="8" t="str">
        <f t="shared" si="496"/>
        <v/>
      </c>
      <c r="BD305" s="8" t="str">
        <f t="shared" si="497"/>
        <v/>
      </c>
      <c r="BE305" s="8" t="str">
        <f t="shared" si="498"/>
        <v/>
      </c>
      <c r="BF305" s="8" t="str">
        <f t="shared" si="499"/>
        <v/>
      </c>
      <c r="BG305" s="8" t="str">
        <f t="shared" si="500"/>
        <v/>
      </c>
      <c r="BH305" s="8" t="str">
        <f t="shared" si="501"/>
        <v/>
      </c>
      <c r="BI305" s="8" t="str">
        <f t="shared" si="502"/>
        <v/>
      </c>
      <c r="BJ305" s="8" t="str">
        <f t="shared" si="503"/>
        <v/>
      </c>
      <c r="BK305" s="8" t="str">
        <f t="shared" si="504"/>
        <v/>
      </c>
      <c r="BL305" s="8" t="str">
        <f t="shared" si="505"/>
        <v/>
      </c>
      <c r="BM305" s="8" t="str">
        <f t="shared" si="506"/>
        <v/>
      </c>
      <c r="BN305" s="8" t="str">
        <f t="shared" si="507"/>
        <v/>
      </c>
      <c r="BO305" s="8" t="str">
        <f t="shared" si="508"/>
        <v/>
      </c>
      <c r="BP305" s="8" t="str">
        <f t="shared" si="509"/>
        <v/>
      </c>
      <c r="BQ305" s="8" t="str">
        <f t="shared" si="510"/>
        <v/>
      </c>
      <c r="BR305" s="8" t="str">
        <f t="shared" si="511"/>
        <v/>
      </c>
      <c r="BS305" s="8" t="str">
        <f t="shared" si="512"/>
        <v/>
      </c>
      <c r="BT305" s="8" t="str">
        <f t="shared" si="513"/>
        <v/>
      </c>
      <c r="BU305" s="8" t="str">
        <f t="shared" si="514"/>
        <v/>
      </c>
      <c r="BV305" s="8" t="str">
        <f t="shared" si="515"/>
        <v/>
      </c>
      <c r="BW305" s="8" t="str">
        <f t="shared" si="516"/>
        <v/>
      </c>
      <c r="BX305" s="8" t="str">
        <f t="shared" si="517"/>
        <v/>
      </c>
      <c r="BY305" s="8" t="str">
        <f t="shared" si="518"/>
        <v/>
      </c>
      <c r="BZ305" s="8" t="str">
        <f t="shared" si="519"/>
        <v/>
      </c>
      <c r="CA305" s="8" t="str">
        <f t="shared" si="520"/>
        <v/>
      </c>
      <c r="CK305" s="8" t="s">
        <v>6628</v>
      </c>
      <c r="CL305" s="8" t="s">
        <v>6575</v>
      </c>
      <c r="DI305" s="8" t="s">
        <v>3478</v>
      </c>
    </row>
    <row r="306" spans="29:114" x14ac:dyDescent="0.2">
      <c r="AC306" s="8" t="s">
        <v>5644</v>
      </c>
      <c r="AE306" s="8" t="str">
        <f t="shared" si="472"/>
        <v/>
      </c>
      <c r="AF306" s="8" t="str">
        <f t="shared" si="473"/>
        <v/>
      </c>
      <c r="AG306" s="8" t="str">
        <f t="shared" si="474"/>
        <v/>
      </c>
      <c r="AH306" s="8" t="str">
        <f t="shared" si="475"/>
        <v/>
      </c>
      <c r="AI306" s="8" t="str">
        <f t="shared" si="476"/>
        <v/>
      </c>
      <c r="AJ306" s="8" t="str">
        <f t="shared" si="477"/>
        <v/>
      </c>
      <c r="AK306" s="8" t="str">
        <f t="shared" si="478"/>
        <v/>
      </c>
      <c r="AL306" s="8" t="str">
        <f t="shared" si="479"/>
        <v/>
      </c>
      <c r="AM306" s="8" t="str">
        <f t="shared" si="480"/>
        <v/>
      </c>
      <c r="AN306" s="8" t="str">
        <f t="shared" si="481"/>
        <v/>
      </c>
      <c r="AO306" s="8" t="str">
        <f t="shared" si="482"/>
        <v/>
      </c>
      <c r="AP306" s="8" t="str">
        <f t="shared" si="483"/>
        <v/>
      </c>
      <c r="AQ306" s="8" t="str">
        <f t="shared" si="484"/>
        <v/>
      </c>
      <c r="AR306" s="8" t="str">
        <f t="shared" si="485"/>
        <v/>
      </c>
      <c r="AS306" s="8" t="str">
        <f t="shared" si="486"/>
        <v/>
      </c>
      <c r="AT306" s="8" t="str">
        <f t="shared" si="487"/>
        <v/>
      </c>
      <c r="AU306" s="8" t="str">
        <f t="shared" si="488"/>
        <v/>
      </c>
      <c r="AV306" s="8" t="str">
        <f t="shared" si="489"/>
        <v/>
      </c>
      <c r="AW306" s="8" t="str">
        <f t="shared" si="490"/>
        <v/>
      </c>
      <c r="AX306" s="8" t="str">
        <f t="shared" si="491"/>
        <v/>
      </c>
      <c r="AY306" s="8" t="str">
        <f t="shared" si="492"/>
        <v/>
      </c>
      <c r="AZ306" s="8" t="str">
        <f t="shared" si="493"/>
        <v/>
      </c>
      <c r="BA306" s="8" t="str">
        <f t="shared" si="494"/>
        <v/>
      </c>
      <c r="BB306" s="8" t="str">
        <f t="shared" si="495"/>
        <v/>
      </c>
      <c r="BC306" s="8" t="str">
        <f t="shared" si="496"/>
        <v/>
      </c>
      <c r="BD306" s="8" t="str">
        <f t="shared" si="497"/>
        <v/>
      </c>
      <c r="BE306" s="8" t="str">
        <f t="shared" si="498"/>
        <v/>
      </c>
      <c r="BF306" s="8" t="str">
        <f t="shared" si="499"/>
        <v/>
      </c>
      <c r="BG306" s="8" t="str">
        <f t="shared" si="500"/>
        <v/>
      </c>
      <c r="BH306" s="8" t="str">
        <f t="shared" si="501"/>
        <v/>
      </c>
      <c r="BI306" s="8" t="str">
        <f t="shared" si="502"/>
        <v/>
      </c>
      <c r="BJ306" s="8" t="str">
        <f t="shared" si="503"/>
        <v/>
      </c>
      <c r="BK306" s="8" t="str">
        <f t="shared" si="504"/>
        <v/>
      </c>
      <c r="BL306" s="8" t="str">
        <f t="shared" si="505"/>
        <v/>
      </c>
      <c r="BM306" s="8" t="str">
        <f t="shared" si="506"/>
        <v/>
      </c>
      <c r="BN306" s="8" t="str">
        <f t="shared" si="507"/>
        <v/>
      </c>
      <c r="BO306" s="8" t="str">
        <f t="shared" si="508"/>
        <v/>
      </c>
      <c r="BP306" s="8" t="str">
        <f t="shared" si="509"/>
        <v/>
      </c>
      <c r="BQ306" s="8" t="str">
        <f t="shared" si="510"/>
        <v/>
      </c>
      <c r="BR306" s="8" t="str">
        <f t="shared" si="511"/>
        <v/>
      </c>
      <c r="BS306" s="8" t="str">
        <f t="shared" si="512"/>
        <v/>
      </c>
      <c r="BT306" s="8" t="str">
        <f t="shared" si="513"/>
        <v/>
      </c>
      <c r="BU306" s="8" t="str">
        <f t="shared" si="514"/>
        <v/>
      </c>
      <c r="BV306" s="8" t="str">
        <f t="shared" si="515"/>
        <v/>
      </c>
      <c r="BW306" s="8" t="str">
        <f t="shared" si="516"/>
        <v/>
      </c>
      <c r="BX306" s="8" t="str">
        <f t="shared" si="517"/>
        <v/>
      </c>
      <c r="BY306" s="8" t="str">
        <f t="shared" si="518"/>
        <v/>
      </c>
      <c r="BZ306" s="8" t="str">
        <f t="shared" si="519"/>
        <v/>
      </c>
      <c r="CA306" s="8" t="str">
        <f t="shared" si="520"/>
        <v/>
      </c>
      <c r="CK306" s="8" t="s">
        <v>6629</v>
      </c>
      <c r="CL306" s="8" t="s">
        <v>6571</v>
      </c>
      <c r="DI306" s="8" t="s">
        <v>3479</v>
      </c>
    </row>
    <row r="307" spans="29:114" x14ac:dyDescent="0.2">
      <c r="AC307" s="8" t="s">
        <v>5645</v>
      </c>
      <c r="AE307" s="8" t="str">
        <f t="shared" si="472"/>
        <v/>
      </c>
      <c r="AF307" s="8" t="str">
        <f t="shared" si="473"/>
        <v/>
      </c>
      <c r="AG307" s="8" t="str">
        <f t="shared" si="474"/>
        <v/>
      </c>
      <c r="AH307" s="8" t="str">
        <f t="shared" si="475"/>
        <v/>
      </c>
      <c r="AI307" s="8" t="str">
        <f t="shared" si="476"/>
        <v/>
      </c>
      <c r="AJ307" s="8" t="str">
        <f t="shared" si="477"/>
        <v/>
      </c>
      <c r="AK307" s="8" t="str">
        <f t="shared" si="478"/>
        <v/>
      </c>
      <c r="AL307" s="8" t="str">
        <f t="shared" si="479"/>
        <v/>
      </c>
      <c r="AM307" s="8" t="str">
        <f t="shared" si="480"/>
        <v/>
      </c>
      <c r="AN307" s="8" t="str">
        <f t="shared" si="481"/>
        <v/>
      </c>
      <c r="AO307" s="8" t="str">
        <f t="shared" si="482"/>
        <v/>
      </c>
      <c r="AP307" s="8" t="str">
        <f t="shared" si="483"/>
        <v/>
      </c>
      <c r="AQ307" s="8" t="str">
        <f t="shared" si="484"/>
        <v/>
      </c>
      <c r="AR307" s="8" t="str">
        <f t="shared" si="485"/>
        <v/>
      </c>
      <c r="AS307" s="8" t="str">
        <f t="shared" si="486"/>
        <v/>
      </c>
      <c r="AT307" s="8" t="str">
        <f t="shared" si="487"/>
        <v/>
      </c>
      <c r="AU307" s="8" t="str">
        <f t="shared" si="488"/>
        <v/>
      </c>
      <c r="AV307" s="8" t="str">
        <f t="shared" si="489"/>
        <v/>
      </c>
      <c r="AW307" s="8" t="str">
        <f t="shared" si="490"/>
        <v/>
      </c>
      <c r="AX307" s="8" t="str">
        <f t="shared" si="491"/>
        <v/>
      </c>
      <c r="AY307" s="8" t="str">
        <f t="shared" si="492"/>
        <v/>
      </c>
      <c r="AZ307" s="8" t="str">
        <f t="shared" si="493"/>
        <v/>
      </c>
      <c r="BA307" s="8" t="str">
        <f t="shared" si="494"/>
        <v/>
      </c>
      <c r="BB307" s="8" t="str">
        <f t="shared" si="495"/>
        <v/>
      </c>
      <c r="BC307" s="8" t="str">
        <f t="shared" si="496"/>
        <v/>
      </c>
      <c r="BD307" s="8" t="str">
        <f t="shared" si="497"/>
        <v/>
      </c>
      <c r="BE307" s="8" t="str">
        <f t="shared" si="498"/>
        <v/>
      </c>
      <c r="BF307" s="8" t="str">
        <f t="shared" si="499"/>
        <v/>
      </c>
      <c r="BG307" s="8" t="str">
        <f t="shared" si="500"/>
        <v/>
      </c>
      <c r="BH307" s="8" t="str">
        <f t="shared" si="501"/>
        <v/>
      </c>
      <c r="BI307" s="8" t="str">
        <f t="shared" si="502"/>
        <v/>
      </c>
      <c r="BJ307" s="8" t="str">
        <f t="shared" si="503"/>
        <v/>
      </c>
      <c r="BK307" s="8" t="str">
        <f t="shared" si="504"/>
        <v/>
      </c>
      <c r="BL307" s="8" t="str">
        <f t="shared" si="505"/>
        <v/>
      </c>
      <c r="BM307" s="8" t="str">
        <f t="shared" si="506"/>
        <v/>
      </c>
      <c r="BN307" s="8" t="str">
        <f t="shared" si="507"/>
        <v/>
      </c>
      <c r="BO307" s="8" t="str">
        <f t="shared" si="508"/>
        <v/>
      </c>
      <c r="BP307" s="8" t="str">
        <f t="shared" si="509"/>
        <v/>
      </c>
      <c r="BQ307" s="8" t="str">
        <f t="shared" si="510"/>
        <v/>
      </c>
      <c r="BR307" s="8" t="str">
        <f t="shared" si="511"/>
        <v/>
      </c>
      <c r="BS307" s="8" t="str">
        <f t="shared" si="512"/>
        <v/>
      </c>
      <c r="BT307" s="8" t="str">
        <f t="shared" si="513"/>
        <v/>
      </c>
      <c r="BU307" s="8" t="str">
        <f t="shared" si="514"/>
        <v/>
      </c>
      <c r="BV307" s="8" t="str">
        <f t="shared" si="515"/>
        <v/>
      </c>
      <c r="BW307" s="8" t="str">
        <f t="shared" si="516"/>
        <v/>
      </c>
      <c r="BX307" s="8" t="str">
        <f t="shared" si="517"/>
        <v/>
      </c>
      <c r="BY307" s="8" t="str">
        <f t="shared" si="518"/>
        <v/>
      </c>
      <c r="BZ307" s="8" t="str">
        <f t="shared" si="519"/>
        <v/>
      </c>
      <c r="CA307" s="8" t="str">
        <f t="shared" si="520"/>
        <v/>
      </c>
      <c r="CK307" s="8" t="s">
        <v>6630</v>
      </c>
      <c r="CL307" s="8" t="s">
        <v>6561</v>
      </c>
      <c r="DI307" s="8" t="s">
        <v>3480</v>
      </c>
    </row>
    <row r="308" spans="29:114" x14ac:dyDescent="0.2">
      <c r="AC308" s="8" t="s">
        <v>5646</v>
      </c>
      <c r="AE308" s="8" t="str">
        <f t="shared" si="472"/>
        <v/>
      </c>
      <c r="AF308" s="8" t="str">
        <f t="shared" si="473"/>
        <v/>
      </c>
      <c r="AG308" s="8" t="str">
        <f t="shared" si="474"/>
        <v/>
      </c>
      <c r="AH308" s="8" t="str">
        <f t="shared" si="475"/>
        <v/>
      </c>
      <c r="AI308" s="8" t="str">
        <f t="shared" si="476"/>
        <v/>
      </c>
      <c r="AJ308" s="8" t="str">
        <f t="shared" si="477"/>
        <v/>
      </c>
      <c r="AK308" s="8" t="str">
        <f t="shared" si="478"/>
        <v/>
      </c>
      <c r="AL308" s="8" t="str">
        <f t="shared" si="479"/>
        <v/>
      </c>
      <c r="AM308" s="8" t="str">
        <f t="shared" si="480"/>
        <v/>
      </c>
      <c r="AN308" s="8" t="str">
        <f t="shared" si="481"/>
        <v/>
      </c>
      <c r="AO308" s="8" t="str">
        <f t="shared" si="482"/>
        <v/>
      </c>
      <c r="AP308" s="8" t="str">
        <f t="shared" si="483"/>
        <v/>
      </c>
      <c r="AQ308" s="8" t="str">
        <f t="shared" si="484"/>
        <v/>
      </c>
      <c r="AR308" s="8" t="str">
        <f t="shared" si="485"/>
        <v/>
      </c>
      <c r="AS308" s="8" t="str">
        <f t="shared" si="486"/>
        <v/>
      </c>
      <c r="AT308" s="8" t="str">
        <f t="shared" si="487"/>
        <v/>
      </c>
      <c r="AU308" s="8" t="str">
        <f t="shared" si="488"/>
        <v/>
      </c>
      <c r="AV308" s="8" t="str">
        <f t="shared" si="489"/>
        <v/>
      </c>
      <c r="AW308" s="8" t="str">
        <f t="shared" si="490"/>
        <v/>
      </c>
      <c r="AX308" s="8" t="str">
        <f t="shared" si="491"/>
        <v/>
      </c>
      <c r="AY308" s="8" t="str">
        <f t="shared" si="492"/>
        <v/>
      </c>
      <c r="AZ308" s="8" t="str">
        <f t="shared" si="493"/>
        <v/>
      </c>
      <c r="BA308" s="8" t="str">
        <f t="shared" si="494"/>
        <v/>
      </c>
      <c r="BB308" s="8" t="str">
        <f t="shared" si="495"/>
        <v/>
      </c>
      <c r="BC308" s="8" t="str">
        <f t="shared" si="496"/>
        <v/>
      </c>
      <c r="BD308" s="8" t="str">
        <f t="shared" si="497"/>
        <v/>
      </c>
      <c r="BE308" s="8" t="str">
        <f t="shared" si="498"/>
        <v/>
      </c>
      <c r="BF308" s="8" t="str">
        <f t="shared" si="499"/>
        <v/>
      </c>
      <c r="BG308" s="8" t="str">
        <f t="shared" si="500"/>
        <v/>
      </c>
      <c r="BH308" s="8" t="str">
        <f t="shared" si="501"/>
        <v/>
      </c>
      <c r="BI308" s="8" t="str">
        <f t="shared" si="502"/>
        <v/>
      </c>
      <c r="BJ308" s="8" t="str">
        <f t="shared" si="503"/>
        <v/>
      </c>
      <c r="BK308" s="8" t="str">
        <f t="shared" si="504"/>
        <v/>
      </c>
      <c r="BL308" s="8" t="str">
        <f t="shared" si="505"/>
        <v/>
      </c>
      <c r="BM308" s="8" t="str">
        <f t="shared" si="506"/>
        <v/>
      </c>
      <c r="BN308" s="8" t="str">
        <f t="shared" si="507"/>
        <v/>
      </c>
      <c r="BO308" s="8" t="str">
        <f t="shared" si="508"/>
        <v/>
      </c>
      <c r="BP308" s="8" t="str">
        <f t="shared" si="509"/>
        <v/>
      </c>
      <c r="BQ308" s="8" t="str">
        <f t="shared" si="510"/>
        <v/>
      </c>
      <c r="BR308" s="8" t="str">
        <f t="shared" si="511"/>
        <v/>
      </c>
      <c r="BS308" s="8" t="str">
        <f t="shared" si="512"/>
        <v/>
      </c>
      <c r="BT308" s="8" t="str">
        <f t="shared" si="513"/>
        <v/>
      </c>
      <c r="BU308" s="8" t="str">
        <f t="shared" si="514"/>
        <v/>
      </c>
      <c r="BV308" s="8" t="str">
        <f t="shared" si="515"/>
        <v/>
      </c>
      <c r="BW308" s="8" t="str">
        <f t="shared" si="516"/>
        <v/>
      </c>
      <c r="BX308" s="8" t="str">
        <f t="shared" si="517"/>
        <v/>
      </c>
      <c r="BY308" s="8" t="str">
        <f t="shared" si="518"/>
        <v/>
      </c>
      <c r="BZ308" s="8" t="str">
        <f t="shared" si="519"/>
        <v/>
      </c>
      <c r="CA308" s="8" t="str">
        <f t="shared" si="520"/>
        <v/>
      </c>
      <c r="CK308" s="8" t="s">
        <v>6631</v>
      </c>
      <c r="CL308" s="8" t="s">
        <v>140</v>
      </c>
      <c r="DI308" s="8" t="s">
        <v>3481</v>
      </c>
    </row>
    <row r="309" spans="29:114" x14ac:dyDescent="0.2">
      <c r="AC309" s="8" t="s">
        <v>5647</v>
      </c>
      <c r="AE309" s="8" t="str">
        <f t="shared" si="472"/>
        <v/>
      </c>
      <c r="AF309" s="8" t="str">
        <f t="shared" si="473"/>
        <v/>
      </c>
      <c r="AG309" s="8" t="str">
        <f t="shared" si="474"/>
        <v/>
      </c>
      <c r="AH309" s="8" t="str">
        <f t="shared" si="475"/>
        <v/>
      </c>
      <c r="AI309" s="8" t="str">
        <f t="shared" si="476"/>
        <v/>
      </c>
      <c r="AJ309" s="8" t="str">
        <f t="shared" si="477"/>
        <v/>
      </c>
      <c r="AK309" s="8" t="str">
        <f t="shared" si="478"/>
        <v/>
      </c>
      <c r="AL309" s="8" t="str">
        <f t="shared" si="479"/>
        <v/>
      </c>
      <c r="AM309" s="8" t="str">
        <f t="shared" si="480"/>
        <v/>
      </c>
      <c r="AN309" s="8" t="str">
        <f t="shared" si="481"/>
        <v/>
      </c>
      <c r="AO309" s="8" t="str">
        <f t="shared" si="482"/>
        <v/>
      </c>
      <c r="AP309" s="8" t="str">
        <f t="shared" si="483"/>
        <v/>
      </c>
      <c r="AQ309" s="8" t="str">
        <f t="shared" si="484"/>
        <v/>
      </c>
      <c r="AR309" s="8" t="str">
        <f t="shared" si="485"/>
        <v/>
      </c>
      <c r="AS309" s="8" t="str">
        <f t="shared" si="486"/>
        <v/>
      </c>
      <c r="AT309" s="8" t="str">
        <f t="shared" si="487"/>
        <v/>
      </c>
      <c r="AU309" s="8" t="str">
        <f t="shared" si="488"/>
        <v/>
      </c>
      <c r="AV309" s="8" t="str">
        <f t="shared" si="489"/>
        <v/>
      </c>
      <c r="AW309" s="8" t="str">
        <f t="shared" si="490"/>
        <v/>
      </c>
      <c r="AX309" s="8" t="str">
        <f t="shared" si="491"/>
        <v/>
      </c>
      <c r="AY309" s="8" t="str">
        <f t="shared" si="492"/>
        <v/>
      </c>
      <c r="AZ309" s="8" t="str">
        <f t="shared" si="493"/>
        <v/>
      </c>
      <c r="BA309" s="8" t="str">
        <f t="shared" si="494"/>
        <v/>
      </c>
      <c r="BB309" s="8" t="str">
        <f t="shared" si="495"/>
        <v/>
      </c>
      <c r="BC309" s="8" t="str">
        <f t="shared" si="496"/>
        <v/>
      </c>
      <c r="BD309" s="8" t="str">
        <f t="shared" si="497"/>
        <v/>
      </c>
      <c r="BE309" s="8" t="str">
        <f t="shared" si="498"/>
        <v/>
      </c>
      <c r="BF309" s="8" t="str">
        <f t="shared" si="499"/>
        <v/>
      </c>
      <c r="BG309" s="8" t="str">
        <f t="shared" si="500"/>
        <v/>
      </c>
      <c r="BH309" s="8" t="str">
        <f t="shared" si="501"/>
        <v/>
      </c>
      <c r="BI309" s="8" t="str">
        <f t="shared" si="502"/>
        <v/>
      </c>
      <c r="BJ309" s="8" t="str">
        <f t="shared" si="503"/>
        <v/>
      </c>
      <c r="BK309" s="8" t="str">
        <f t="shared" si="504"/>
        <v/>
      </c>
      <c r="BL309" s="8" t="str">
        <f t="shared" si="505"/>
        <v/>
      </c>
      <c r="BM309" s="8" t="str">
        <f t="shared" si="506"/>
        <v/>
      </c>
      <c r="BN309" s="8" t="str">
        <f t="shared" si="507"/>
        <v/>
      </c>
      <c r="BO309" s="8" t="str">
        <f t="shared" si="508"/>
        <v/>
      </c>
      <c r="BP309" s="8" t="str">
        <f t="shared" si="509"/>
        <v/>
      </c>
      <c r="BQ309" s="8" t="str">
        <f t="shared" si="510"/>
        <v/>
      </c>
      <c r="BR309" s="8" t="str">
        <f t="shared" si="511"/>
        <v/>
      </c>
      <c r="BS309" s="8" t="str">
        <f t="shared" si="512"/>
        <v/>
      </c>
      <c r="BT309" s="8" t="str">
        <f t="shared" si="513"/>
        <v/>
      </c>
      <c r="BU309" s="8" t="str">
        <f t="shared" si="514"/>
        <v/>
      </c>
      <c r="BV309" s="8" t="str">
        <f t="shared" si="515"/>
        <v/>
      </c>
      <c r="BW309" s="8" t="str">
        <f t="shared" si="516"/>
        <v/>
      </c>
      <c r="BX309" s="8" t="str">
        <f t="shared" si="517"/>
        <v/>
      </c>
      <c r="BY309" s="8" t="str">
        <f t="shared" si="518"/>
        <v/>
      </c>
      <c r="BZ309" s="8" t="str">
        <f t="shared" si="519"/>
        <v/>
      </c>
      <c r="CA309" s="8" t="str">
        <f t="shared" si="520"/>
        <v/>
      </c>
      <c r="CK309" s="8" t="s">
        <v>6632</v>
      </c>
      <c r="CL309" s="8" t="s">
        <v>6575</v>
      </c>
      <c r="DI309" s="8" t="s">
        <v>3482</v>
      </c>
    </row>
    <row r="310" spans="29:114" x14ac:dyDescent="0.2">
      <c r="AC310" s="8" t="s">
        <v>5648</v>
      </c>
      <c r="AE310" s="8" t="str">
        <f t="shared" si="472"/>
        <v/>
      </c>
      <c r="AF310" s="8" t="str">
        <f t="shared" si="473"/>
        <v/>
      </c>
      <c r="AG310" s="8" t="str">
        <f t="shared" si="474"/>
        <v/>
      </c>
      <c r="AH310" s="8" t="str">
        <f t="shared" si="475"/>
        <v/>
      </c>
      <c r="AI310" s="8" t="str">
        <f t="shared" si="476"/>
        <v/>
      </c>
      <c r="AJ310" s="8" t="str">
        <f t="shared" si="477"/>
        <v/>
      </c>
      <c r="AK310" s="8" t="str">
        <f t="shared" si="478"/>
        <v/>
      </c>
      <c r="AL310" s="8" t="str">
        <f t="shared" si="479"/>
        <v/>
      </c>
      <c r="AM310" s="8" t="str">
        <f t="shared" si="480"/>
        <v/>
      </c>
      <c r="AN310" s="8" t="str">
        <f t="shared" si="481"/>
        <v/>
      </c>
      <c r="AO310" s="8" t="str">
        <f t="shared" si="482"/>
        <v/>
      </c>
      <c r="AP310" s="8" t="str">
        <f t="shared" si="483"/>
        <v/>
      </c>
      <c r="AQ310" s="8" t="str">
        <f t="shared" si="484"/>
        <v/>
      </c>
      <c r="AR310" s="8" t="str">
        <f t="shared" si="485"/>
        <v/>
      </c>
      <c r="AS310" s="8" t="str">
        <f t="shared" si="486"/>
        <v/>
      </c>
      <c r="AT310" s="8" t="str">
        <f t="shared" si="487"/>
        <v/>
      </c>
      <c r="AU310" s="8" t="str">
        <f t="shared" si="488"/>
        <v/>
      </c>
      <c r="AV310" s="8" t="str">
        <f t="shared" si="489"/>
        <v/>
      </c>
      <c r="AW310" s="8" t="str">
        <f t="shared" si="490"/>
        <v/>
      </c>
      <c r="AX310" s="8" t="str">
        <f t="shared" si="491"/>
        <v/>
      </c>
      <c r="AY310" s="8" t="str">
        <f t="shared" si="492"/>
        <v/>
      </c>
      <c r="AZ310" s="8" t="str">
        <f t="shared" si="493"/>
        <v/>
      </c>
      <c r="BA310" s="8" t="str">
        <f t="shared" si="494"/>
        <v/>
      </c>
      <c r="BB310" s="8" t="str">
        <f t="shared" si="495"/>
        <v/>
      </c>
      <c r="BC310" s="8" t="str">
        <f t="shared" si="496"/>
        <v/>
      </c>
      <c r="BD310" s="8" t="str">
        <f t="shared" si="497"/>
        <v/>
      </c>
      <c r="BE310" s="8" t="str">
        <f t="shared" si="498"/>
        <v/>
      </c>
      <c r="BF310" s="8" t="str">
        <f t="shared" si="499"/>
        <v/>
      </c>
      <c r="BG310" s="8" t="str">
        <f t="shared" si="500"/>
        <v/>
      </c>
      <c r="BH310" s="8" t="str">
        <f t="shared" si="501"/>
        <v/>
      </c>
      <c r="BI310" s="8" t="str">
        <f t="shared" si="502"/>
        <v/>
      </c>
      <c r="BJ310" s="8" t="str">
        <f t="shared" si="503"/>
        <v/>
      </c>
      <c r="BK310" s="8" t="str">
        <f t="shared" si="504"/>
        <v/>
      </c>
      <c r="BL310" s="8" t="str">
        <f t="shared" si="505"/>
        <v/>
      </c>
      <c r="BM310" s="8" t="str">
        <f t="shared" si="506"/>
        <v/>
      </c>
      <c r="BN310" s="8" t="str">
        <f t="shared" si="507"/>
        <v/>
      </c>
      <c r="BO310" s="8" t="str">
        <f t="shared" si="508"/>
        <v/>
      </c>
      <c r="BP310" s="8" t="str">
        <f t="shared" si="509"/>
        <v/>
      </c>
      <c r="BQ310" s="8" t="str">
        <f t="shared" si="510"/>
        <v/>
      </c>
      <c r="BR310" s="8" t="str">
        <f t="shared" si="511"/>
        <v/>
      </c>
      <c r="BS310" s="8" t="str">
        <f t="shared" si="512"/>
        <v/>
      </c>
      <c r="BT310" s="8" t="str">
        <f t="shared" si="513"/>
        <v/>
      </c>
      <c r="BU310" s="8" t="str">
        <f t="shared" si="514"/>
        <v/>
      </c>
      <c r="BV310" s="8" t="str">
        <f t="shared" si="515"/>
        <v/>
      </c>
      <c r="BW310" s="8" t="str">
        <f t="shared" si="516"/>
        <v/>
      </c>
      <c r="BX310" s="8" t="str">
        <f t="shared" si="517"/>
        <v/>
      </c>
      <c r="BY310" s="8" t="str">
        <f t="shared" si="518"/>
        <v/>
      </c>
      <c r="BZ310" s="8" t="str">
        <f t="shared" si="519"/>
        <v/>
      </c>
      <c r="CA310" s="8" t="str">
        <f t="shared" si="520"/>
        <v/>
      </c>
      <c r="CK310" s="8" t="s">
        <v>6633</v>
      </c>
      <c r="CL310" s="8" t="s">
        <v>149</v>
      </c>
      <c r="DI310" s="8" t="s">
        <v>3483</v>
      </c>
    </row>
    <row r="311" spans="29:114" x14ac:dyDescent="0.2">
      <c r="AC311" s="8" t="s">
        <v>5649</v>
      </c>
      <c r="AE311" s="8" t="str">
        <f t="shared" si="472"/>
        <v/>
      </c>
      <c r="AF311" s="8" t="str">
        <f t="shared" si="473"/>
        <v/>
      </c>
      <c r="AG311" s="8" t="str">
        <f t="shared" si="474"/>
        <v/>
      </c>
      <c r="AH311" s="8" t="str">
        <f t="shared" si="475"/>
        <v/>
      </c>
      <c r="AI311" s="8" t="str">
        <f t="shared" si="476"/>
        <v/>
      </c>
      <c r="AJ311" s="8" t="str">
        <f t="shared" si="477"/>
        <v/>
      </c>
      <c r="AK311" s="8" t="str">
        <f t="shared" si="478"/>
        <v/>
      </c>
      <c r="AL311" s="8" t="str">
        <f t="shared" si="479"/>
        <v/>
      </c>
      <c r="AM311" s="8" t="str">
        <f t="shared" si="480"/>
        <v/>
      </c>
      <c r="AN311" s="8" t="str">
        <f t="shared" si="481"/>
        <v/>
      </c>
      <c r="AO311" s="8" t="str">
        <f t="shared" si="482"/>
        <v/>
      </c>
      <c r="AP311" s="8" t="str">
        <f t="shared" si="483"/>
        <v/>
      </c>
      <c r="AQ311" s="8" t="str">
        <f t="shared" si="484"/>
        <v/>
      </c>
      <c r="AR311" s="8" t="str">
        <f t="shared" si="485"/>
        <v/>
      </c>
      <c r="AS311" s="8" t="str">
        <f t="shared" si="486"/>
        <v/>
      </c>
      <c r="AT311" s="8" t="str">
        <f t="shared" si="487"/>
        <v/>
      </c>
      <c r="AU311" s="8" t="str">
        <f t="shared" si="488"/>
        <v/>
      </c>
      <c r="AV311" s="8" t="str">
        <f t="shared" si="489"/>
        <v/>
      </c>
      <c r="AW311" s="8" t="str">
        <f t="shared" si="490"/>
        <v/>
      </c>
      <c r="AX311" s="8" t="str">
        <f t="shared" si="491"/>
        <v/>
      </c>
      <c r="AY311" s="8" t="str">
        <f t="shared" si="492"/>
        <v/>
      </c>
      <c r="AZ311" s="8" t="str">
        <f t="shared" si="493"/>
        <v/>
      </c>
      <c r="BA311" s="8" t="str">
        <f t="shared" si="494"/>
        <v/>
      </c>
      <c r="BB311" s="8" t="str">
        <f t="shared" si="495"/>
        <v/>
      </c>
      <c r="BC311" s="8" t="str">
        <f t="shared" si="496"/>
        <v/>
      </c>
      <c r="BD311" s="8" t="str">
        <f t="shared" si="497"/>
        <v/>
      </c>
      <c r="BE311" s="8" t="str">
        <f t="shared" si="498"/>
        <v/>
      </c>
      <c r="BF311" s="8" t="str">
        <f t="shared" si="499"/>
        <v/>
      </c>
      <c r="BG311" s="8" t="str">
        <f t="shared" si="500"/>
        <v/>
      </c>
      <c r="BH311" s="8" t="str">
        <f t="shared" si="501"/>
        <v/>
      </c>
      <c r="BI311" s="8" t="str">
        <f t="shared" si="502"/>
        <v/>
      </c>
      <c r="BJ311" s="8" t="str">
        <f t="shared" si="503"/>
        <v/>
      </c>
      <c r="BK311" s="8" t="str">
        <f t="shared" si="504"/>
        <v/>
      </c>
      <c r="BL311" s="8" t="str">
        <f t="shared" si="505"/>
        <v/>
      </c>
      <c r="BM311" s="8" t="str">
        <f t="shared" si="506"/>
        <v/>
      </c>
      <c r="BN311" s="8" t="str">
        <f t="shared" si="507"/>
        <v/>
      </c>
      <c r="BO311" s="8" t="str">
        <f t="shared" si="508"/>
        <v/>
      </c>
      <c r="BP311" s="8" t="str">
        <f t="shared" si="509"/>
        <v/>
      </c>
      <c r="BQ311" s="8" t="str">
        <f t="shared" si="510"/>
        <v/>
      </c>
      <c r="BR311" s="8" t="str">
        <f t="shared" si="511"/>
        <v/>
      </c>
      <c r="BS311" s="8" t="str">
        <f t="shared" si="512"/>
        <v/>
      </c>
      <c r="BT311" s="8" t="str">
        <f t="shared" si="513"/>
        <v/>
      </c>
      <c r="BU311" s="8" t="str">
        <f t="shared" si="514"/>
        <v/>
      </c>
      <c r="BV311" s="8" t="str">
        <f t="shared" si="515"/>
        <v/>
      </c>
      <c r="BW311" s="8" t="str">
        <f t="shared" si="516"/>
        <v/>
      </c>
      <c r="BX311" s="8" t="str">
        <f t="shared" si="517"/>
        <v/>
      </c>
      <c r="BY311" s="8" t="str">
        <f t="shared" si="518"/>
        <v/>
      </c>
      <c r="BZ311" s="8" t="str">
        <f t="shared" si="519"/>
        <v/>
      </c>
      <c r="CA311" s="8" t="str">
        <f t="shared" si="520"/>
        <v/>
      </c>
      <c r="CK311" s="8" t="s">
        <v>6634</v>
      </c>
      <c r="CL311" s="8" t="s">
        <v>141</v>
      </c>
      <c r="DI311" s="8" t="s">
        <v>3484</v>
      </c>
    </row>
    <row r="312" spans="29:114" x14ac:dyDescent="0.2">
      <c r="AC312" s="8" t="s">
        <v>5650</v>
      </c>
      <c r="AE312" s="8" t="str">
        <f t="shared" si="472"/>
        <v/>
      </c>
      <c r="AF312" s="8" t="str">
        <f t="shared" si="473"/>
        <v/>
      </c>
      <c r="AG312" s="8" t="str">
        <f t="shared" si="474"/>
        <v/>
      </c>
      <c r="AH312" s="8" t="str">
        <f t="shared" si="475"/>
        <v/>
      </c>
      <c r="AI312" s="8" t="str">
        <f t="shared" si="476"/>
        <v/>
      </c>
      <c r="AJ312" s="8" t="str">
        <f t="shared" si="477"/>
        <v/>
      </c>
      <c r="AK312" s="8" t="str">
        <f t="shared" si="478"/>
        <v/>
      </c>
      <c r="AL312" s="8" t="str">
        <f t="shared" si="479"/>
        <v/>
      </c>
      <c r="AM312" s="8" t="str">
        <f t="shared" si="480"/>
        <v/>
      </c>
      <c r="AN312" s="8" t="str">
        <f t="shared" si="481"/>
        <v/>
      </c>
      <c r="AO312" s="8" t="str">
        <f t="shared" si="482"/>
        <v/>
      </c>
      <c r="AP312" s="8" t="str">
        <f t="shared" si="483"/>
        <v/>
      </c>
      <c r="AQ312" s="8" t="str">
        <f t="shared" si="484"/>
        <v/>
      </c>
      <c r="AR312" s="8" t="str">
        <f t="shared" si="485"/>
        <v/>
      </c>
      <c r="AS312" s="8" t="str">
        <f t="shared" si="486"/>
        <v/>
      </c>
      <c r="AT312" s="8" t="str">
        <f t="shared" si="487"/>
        <v/>
      </c>
      <c r="AU312" s="8" t="str">
        <f t="shared" si="488"/>
        <v/>
      </c>
      <c r="AV312" s="8" t="str">
        <f t="shared" si="489"/>
        <v/>
      </c>
      <c r="AW312" s="8" t="str">
        <f t="shared" si="490"/>
        <v/>
      </c>
      <c r="AX312" s="8" t="str">
        <f t="shared" si="491"/>
        <v/>
      </c>
      <c r="AY312" s="8" t="str">
        <f t="shared" si="492"/>
        <v/>
      </c>
      <c r="AZ312" s="8" t="str">
        <f t="shared" si="493"/>
        <v/>
      </c>
      <c r="BA312" s="8" t="str">
        <f t="shared" si="494"/>
        <v/>
      </c>
      <c r="BB312" s="8" t="str">
        <f t="shared" si="495"/>
        <v/>
      </c>
      <c r="BC312" s="8" t="str">
        <f t="shared" si="496"/>
        <v/>
      </c>
      <c r="BD312" s="8" t="str">
        <f t="shared" si="497"/>
        <v/>
      </c>
      <c r="BE312" s="8" t="str">
        <f t="shared" si="498"/>
        <v/>
      </c>
      <c r="BF312" s="8" t="str">
        <f t="shared" si="499"/>
        <v/>
      </c>
      <c r="BG312" s="8" t="str">
        <f t="shared" si="500"/>
        <v/>
      </c>
      <c r="BH312" s="8" t="str">
        <f t="shared" si="501"/>
        <v/>
      </c>
      <c r="BI312" s="8" t="str">
        <f t="shared" si="502"/>
        <v/>
      </c>
      <c r="BJ312" s="8" t="str">
        <f t="shared" si="503"/>
        <v/>
      </c>
      <c r="BK312" s="8" t="str">
        <f t="shared" si="504"/>
        <v/>
      </c>
      <c r="BL312" s="8" t="str">
        <f t="shared" si="505"/>
        <v/>
      </c>
      <c r="BM312" s="8" t="str">
        <f t="shared" si="506"/>
        <v/>
      </c>
      <c r="BN312" s="8" t="str">
        <f t="shared" si="507"/>
        <v/>
      </c>
      <c r="BO312" s="8" t="str">
        <f t="shared" si="508"/>
        <v/>
      </c>
      <c r="BP312" s="8" t="str">
        <f t="shared" si="509"/>
        <v/>
      </c>
      <c r="BQ312" s="8" t="str">
        <f t="shared" si="510"/>
        <v/>
      </c>
      <c r="BR312" s="8" t="str">
        <f t="shared" si="511"/>
        <v/>
      </c>
      <c r="BS312" s="8" t="str">
        <f t="shared" si="512"/>
        <v/>
      </c>
      <c r="BT312" s="8" t="str">
        <f t="shared" si="513"/>
        <v/>
      </c>
      <c r="BU312" s="8" t="str">
        <f t="shared" si="514"/>
        <v/>
      </c>
      <c r="BV312" s="8" t="str">
        <f t="shared" si="515"/>
        <v/>
      </c>
      <c r="BW312" s="8" t="str">
        <f t="shared" si="516"/>
        <v/>
      </c>
      <c r="BX312" s="8" t="str">
        <f t="shared" si="517"/>
        <v/>
      </c>
      <c r="BY312" s="8" t="str">
        <f t="shared" si="518"/>
        <v/>
      </c>
      <c r="BZ312" s="8" t="str">
        <f t="shared" si="519"/>
        <v/>
      </c>
      <c r="CA312" s="8" t="str">
        <f t="shared" si="520"/>
        <v/>
      </c>
      <c r="CK312" s="8" t="s">
        <v>6635</v>
      </c>
      <c r="CL312" s="8" t="s">
        <v>4900</v>
      </c>
      <c r="DI312" s="8" t="s">
        <v>3485</v>
      </c>
    </row>
    <row r="313" spans="29:114" x14ac:dyDescent="0.2">
      <c r="AC313" s="8" t="s">
        <v>5651</v>
      </c>
      <c r="AE313" s="8" t="str">
        <f t="shared" si="472"/>
        <v/>
      </c>
      <c r="AF313" s="8" t="str">
        <f t="shared" si="473"/>
        <v/>
      </c>
      <c r="AG313" s="8" t="str">
        <f t="shared" si="474"/>
        <v/>
      </c>
      <c r="AH313" s="8" t="str">
        <f t="shared" si="475"/>
        <v/>
      </c>
      <c r="AI313" s="8" t="str">
        <f t="shared" si="476"/>
        <v/>
      </c>
      <c r="AJ313" s="8" t="str">
        <f t="shared" si="477"/>
        <v/>
      </c>
      <c r="AK313" s="8" t="str">
        <f t="shared" si="478"/>
        <v/>
      </c>
      <c r="AL313" s="8" t="str">
        <f t="shared" si="479"/>
        <v/>
      </c>
      <c r="AM313" s="8" t="str">
        <f t="shared" si="480"/>
        <v/>
      </c>
      <c r="AN313" s="8" t="str">
        <f t="shared" si="481"/>
        <v/>
      </c>
      <c r="AO313" s="8" t="str">
        <f t="shared" si="482"/>
        <v/>
      </c>
      <c r="AP313" s="8" t="str">
        <f t="shared" si="483"/>
        <v/>
      </c>
      <c r="AQ313" s="8" t="str">
        <f t="shared" si="484"/>
        <v/>
      </c>
      <c r="AR313" s="8" t="str">
        <f t="shared" si="485"/>
        <v/>
      </c>
      <c r="AS313" s="8" t="str">
        <f t="shared" si="486"/>
        <v/>
      </c>
      <c r="AT313" s="8" t="str">
        <f t="shared" si="487"/>
        <v/>
      </c>
      <c r="AU313" s="8" t="str">
        <f t="shared" si="488"/>
        <v/>
      </c>
      <c r="AV313" s="8" t="str">
        <f t="shared" si="489"/>
        <v/>
      </c>
      <c r="AW313" s="8" t="str">
        <f t="shared" si="490"/>
        <v/>
      </c>
      <c r="AX313" s="8" t="str">
        <f t="shared" si="491"/>
        <v/>
      </c>
      <c r="AY313" s="8" t="str">
        <f t="shared" si="492"/>
        <v/>
      </c>
      <c r="AZ313" s="8" t="str">
        <f t="shared" si="493"/>
        <v/>
      </c>
      <c r="BA313" s="8" t="str">
        <f t="shared" si="494"/>
        <v/>
      </c>
      <c r="BB313" s="8" t="str">
        <f t="shared" si="495"/>
        <v/>
      </c>
      <c r="BC313" s="8" t="str">
        <f t="shared" si="496"/>
        <v/>
      </c>
      <c r="BD313" s="8" t="str">
        <f t="shared" si="497"/>
        <v/>
      </c>
      <c r="BE313" s="8" t="str">
        <f t="shared" si="498"/>
        <v/>
      </c>
      <c r="BF313" s="8" t="str">
        <f t="shared" si="499"/>
        <v/>
      </c>
      <c r="BG313" s="8" t="str">
        <f t="shared" si="500"/>
        <v/>
      </c>
      <c r="BH313" s="8" t="str">
        <f t="shared" si="501"/>
        <v/>
      </c>
      <c r="BI313" s="8" t="str">
        <f t="shared" si="502"/>
        <v/>
      </c>
      <c r="BJ313" s="8" t="str">
        <f t="shared" si="503"/>
        <v/>
      </c>
      <c r="BK313" s="8" t="str">
        <f t="shared" si="504"/>
        <v/>
      </c>
      <c r="BL313" s="8" t="str">
        <f t="shared" si="505"/>
        <v/>
      </c>
      <c r="BM313" s="8" t="str">
        <f t="shared" si="506"/>
        <v/>
      </c>
      <c r="BN313" s="8" t="str">
        <f t="shared" si="507"/>
        <v/>
      </c>
      <c r="BO313" s="8" t="str">
        <f t="shared" si="508"/>
        <v/>
      </c>
      <c r="BP313" s="8" t="str">
        <f t="shared" si="509"/>
        <v/>
      </c>
      <c r="BQ313" s="8" t="str">
        <f t="shared" si="510"/>
        <v/>
      </c>
      <c r="BR313" s="8" t="str">
        <f t="shared" si="511"/>
        <v/>
      </c>
      <c r="BS313" s="8" t="str">
        <f t="shared" si="512"/>
        <v/>
      </c>
      <c r="BT313" s="8" t="str">
        <f t="shared" si="513"/>
        <v/>
      </c>
      <c r="BU313" s="8" t="str">
        <f t="shared" si="514"/>
        <v/>
      </c>
      <c r="BV313" s="8" t="str">
        <f t="shared" si="515"/>
        <v/>
      </c>
      <c r="BW313" s="8" t="str">
        <f t="shared" si="516"/>
        <v/>
      </c>
      <c r="BX313" s="8" t="str">
        <f t="shared" si="517"/>
        <v/>
      </c>
      <c r="BY313" s="8" t="str">
        <f t="shared" si="518"/>
        <v/>
      </c>
      <c r="BZ313" s="8" t="str">
        <f t="shared" si="519"/>
        <v/>
      </c>
      <c r="CA313" s="8" t="str">
        <f t="shared" si="520"/>
        <v/>
      </c>
      <c r="CK313" s="8" t="s">
        <v>6636</v>
      </c>
      <c r="CL313" s="8" t="s">
        <v>6543</v>
      </c>
      <c r="DI313" s="8" t="s">
        <v>3486</v>
      </c>
    </row>
    <row r="314" spans="29:114" x14ac:dyDescent="0.2">
      <c r="AC314" s="8" t="s">
        <v>5652</v>
      </c>
      <c r="AE314" s="8" t="str">
        <f t="shared" si="472"/>
        <v/>
      </c>
      <c r="AF314" s="8" t="str">
        <f t="shared" si="473"/>
        <v/>
      </c>
      <c r="AG314" s="8" t="str">
        <f t="shared" si="474"/>
        <v/>
      </c>
      <c r="AH314" s="8" t="str">
        <f t="shared" si="475"/>
        <v/>
      </c>
      <c r="AI314" s="8" t="str">
        <f t="shared" si="476"/>
        <v/>
      </c>
      <c r="AJ314" s="8" t="str">
        <f t="shared" si="477"/>
        <v/>
      </c>
      <c r="AK314" s="8" t="str">
        <f t="shared" si="478"/>
        <v/>
      </c>
      <c r="AL314" s="8" t="str">
        <f t="shared" si="479"/>
        <v/>
      </c>
      <c r="AM314" s="8" t="str">
        <f t="shared" si="480"/>
        <v/>
      </c>
      <c r="AN314" s="8" t="str">
        <f t="shared" si="481"/>
        <v/>
      </c>
      <c r="AO314" s="8" t="str">
        <f t="shared" si="482"/>
        <v/>
      </c>
      <c r="AP314" s="8" t="str">
        <f t="shared" si="483"/>
        <v/>
      </c>
      <c r="AQ314" s="8" t="str">
        <f t="shared" si="484"/>
        <v/>
      </c>
      <c r="AR314" s="8" t="str">
        <f t="shared" si="485"/>
        <v/>
      </c>
      <c r="AS314" s="8" t="str">
        <f t="shared" si="486"/>
        <v/>
      </c>
      <c r="AT314" s="8" t="str">
        <f t="shared" si="487"/>
        <v/>
      </c>
      <c r="AU314" s="8" t="str">
        <f t="shared" si="488"/>
        <v/>
      </c>
      <c r="AV314" s="8" t="str">
        <f t="shared" si="489"/>
        <v/>
      </c>
      <c r="AW314" s="8" t="str">
        <f t="shared" si="490"/>
        <v/>
      </c>
      <c r="AX314" s="8" t="str">
        <f t="shared" si="491"/>
        <v/>
      </c>
      <c r="AY314" s="8" t="str">
        <f t="shared" si="492"/>
        <v/>
      </c>
      <c r="AZ314" s="8" t="str">
        <f t="shared" si="493"/>
        <v/>
      </c>
      <c r="BA314" s="8" t="str">
        <f t="shared" si="494"/>
        <v/>
      </c>
      <c r="BB314" s="8" t="str">
        <f t="shared" si="495"/>
        <v/>
      </c>
      <c r="BC314" s="8" t="str">
        <f t="shared" si="496"/>
        <v/>
      </c>
      <c r="BD314" s="8" t="str">
        <f t="shared" si="497"/>
        <v/>
      </c>
      <c r="BE314" s="8" t="str">
        <f t="shared" si="498"/>
        <v/>
      </c>
      <c r="BF314" s="8" t="str">
        <f t="shared" si="499"/>
        <v/>
      </c>
      <c r="BG314" s="8" t="str">
        <f t="shared" si="500"/>
        <v/>
      </c>
      <c r="BH314" s="8" t="str">
        <f t="shared" si="501"/>
        <v/>
      </c>
      <c r="BI314" s="8" t="str">
        <f t="shared" si="502"/>
        <v/>
      </c>
      <c r="BJ314" s="8" t="str">
        <f t="shared" si="503"/>
        <v/>
      </c>
      <c r="BK314" s="8" t="str">
        <f t="shared" si="504"/>
        <v/>
      </c>
      <c r="BL314" s="8" t="str">
        <f t="shared" si="505"/>
        <v/>
      </c>
      <c r="BM314" s="8" t="str">
        <f t="shared" si="506"/>
        <v/>
      </c>
      <c r="BN314" s="8" t="str">
        <f t="shared" si="507"/>
        <v/>
      </c>
      <c r="BO314" s="8" t="str">
        <f t="shared" si="508"/>
        <v/>
      </c>
      <c r="BP314" s="8" t="str">
        <f t="shared" si="509"/>
        <v/>
      </c>
      <c r="BQ314" s="8" t="str">
        <f t="shared" si="510"/>
        <v/>
      </c>
      <c r="BR314" s="8" t="str">
        <f t="shared" si="511"/>
        <v/>
      </c>
      <c r="BS314" s="8" t="str">
        <f t="shared" si="512"/>
        <v/>
      </c>
      <c r="BT314" s="8" t="str">
        <f t="shared" si="513"/>
        <v/>
      </c>
      <c r="BU314" s="8" t="str">
        <f t="shared" si="514"/>
        <v/>
      </c>
      <c r="BV314" s="8" t="str">
        <f t="shared" si="515"/>
        <v/>
      </c>
      <c r="BW314" s="8" t="str">
        <f t="shared" si="516"/>
        <v/>
      </c>
      <c r="BX314" s="8" t="str">
        <f t="shared" si="517"/>
        <v/>
      </c>
      <c r="BY314" s="8" t="str">
        <f t="shared" si="518"/>
        <v/>
      </c>
      <c r="BZ314" s="8" t="str">
        <f t="shared" si="519"/>
        <v/>
      </c>
      <c r="CA314" s="8" t="str">
        <f t="shared" si="520"/>
        <v/>
      </c>
      <c r="CK314" s="8" t="s">
        <v>6637</v>
      </c>
      <c r="CL314" s="8" t="s">
        <v>50</v>
      </c>
      <c r="DI314" s="8" t="s">
        <v>3487</v>
      </c>
    </row>
    <row r="315" spans="29:114" x14ac:dyDescent="0.2">
      <c r="AC315" s="8" t="s">
        <v>5653</v>
      </c>
      <c r="AE315" s="8" t="str">
        <f t="shared" si="472"/>
        <v/>
      </c>
      <c r="AF315" s="8" t="str">
        <f t="shared" si="473"/>
        <v/>
      </c>
      <c r="AG315" s="8" t="str">
        <f t="shared" si="474"/>
        <v/>
      </c>
      <c r="AH315" s="8" t="str">
        <f t="shared" si="475"/>
        <v/>
      </c>
      <c r="AI315" s="8" t="str">
        <f t="shared" si="476"/>
        <v/>
      </c>
      <c r="AJ315" s="8" t="str">
        <f t="shared" si="477"/>
        <v/>
      </c>
      <c r="AK315" s="8" t="str">
        <f t="shared" si="478"/>
        <v/>
      </c>
      <c r="AL315" s="8" t="str">
        <f t="shared" si="479"/>
        <v/>
      </c>
      <c r="AM315" s="8" t="str">
        <f t="shared" si="480"/>
        <v/>
      </c>
      <c r="AN315" s="8" t="str">
        <f t="shared" si="481"/>
        <v/>
      </c>
      <c r="AO315" s="8" t="str">
        <f t="shared" si="482"/>
        <v/>
      </c>
      <c r="AP315" s="8" t="str">
        <f t="shared" si="483"/>
        <v/>
      </c>
      <c r="AQ315" s="8" t="str">
        <f t="shared" si="484"/>
        <v/>
      </c>
      <c r="AR315" s="8" t="str">
        <f t="shared" si="485"/>
        <v/>
      </c>
      <c r="AS315" s="8" t="str">
        <f t="shared" si="486"/>
        <v/>
      </c>
      <c r="AT315" s="8" t="str">
        <f t="shared" si="487"/>
        <v/>
      </c>
      <c r="AU315" s="8" t="str">
        <f t="shared" si="488"/>
        <v/>
      </c>
      <c r="AV315" s="8" t="str">
        <f t="shared" si="489"/>
        <v/>
      </c>
      <c r="AW315" s="8" t="str">
        <f t="shared" si="490"/>
        <v/>
      </c>
      <c r="AX315" s="8" t="str">
        <f t="shared" si="491"/>
        <v/>
      </c>
      <c r="AY315" s="8" t="str">
        <f t="shared" si="492"/>
        <v/>
      </c>
      <c r="AZ315" s="8" t="str">
        <f t="shared" si="493"/>
        <v/>
      </c>
      <c r="BA315" s="8" t="str">
        <f t="shared" si="494"/>
        <v/>
      </c>
      <c r="BB315" s="8" t="str">
        <f t="shared" si="495"/>
        <v/>
      </c>
      <c r="BC315" s="8" t="str">
        <f t="shared" si="496"/>
        <v/>
      </c>
      <c r="BD315" s="8" t="str">
        <f t="shared" si="497"/>
        <v/>
      </c>
      <c r="BE315" s="8" t="str">
        <f t="shared" si="498"/>
        <v/>
      </c>
      <c r="BF315" s="8" t="str">
        <f t="shared" si="499"/>
        <v/>
      </c>
      <c r="BG315" s="8" t="str">
        <f t="shared" si="500"/>
        <v/>
      </c>
      <c r="BH315" s="8" t="str">
        <f t="shared" si="501"/>
        <v/>
      </c>
      <c r="BI315" s="8" t="str">
        <f t="shared" si="502"/>
        <v/>
      </c>
      <c r="BJ315" s="8" t="str">
        <f t="shared" si="503"/>
        <v/>
      </c>
      <c r="BK315" s="8" t="str">
        <f t="shared" si="504"/>
        <v/>
      </c>
      <c r="BL315" s="8" t="str">
        <f t="shared" si="505"/>
        <v/>
      </c>
      <c r="BM315" s="8" t="str">
        <f t="shared" si="506"/>
        <v/>
      </c>
      <c r="BN315" s="8" t="str">
        <f t="shared" si="507"/>
        <v/>
      </c>
      <c r="BO315" s="8" t="str">
        <f t="shared" si="508"/>
        <v/>
      </c>
      <c r="BP315" s="8" t="str">
        <f t="shared" si="509"/>
        <v/>
      </c>
      <c r="BQ315" s="8" t="str">
        <f t="shared" si="510"/>
        <v/>
      </c>
      <c r="BR315" s="8" t="str">
        <f t="shared" si="511"/>
        <v/>
      </c>
      <c r="BS315" s="8" t="str">
        <f t="shared" si="512"/>
        <v/>
      </c>
      <c r="BT315" s="8" t="str">
        <f t="shared" si="513"/>
        <v/>
      </c>
      <c r="BU315" s="8" t="str">
        <f t="shared" si="514"/>
        <v/>
      </c>
      <c r="BV315" s="8" t="str">
        <f t="shared" si="515"/>
        <v/>
      </c>
      <c r="BW315" s="8" t="str">
        <f t="shared" si="516"/>
        <v/>
      </c>
      <c r="BX315" s="8" t="str">
        <f t="shared" si="517"/>
        <v/>
      </c>
      <c r="BY315" s="8" t="str">
        <f t="shared" si="518"/>
        <v/>
      </c>
      <c r="BZ315" s="8" t="str">
        <f t="shared" si="519"/>
        <v/>
      </c>
      <c r="CA315" s="8" t="str">
        <f t="shared" si="520"/>
        <v/>
      </c>
      <c r="CK315" s="8" t="s">
        <v>6638</v>
      </c>
      <c r="CL315" s="8" t="s">
        <v>6575</v>
      </c>
      <c r="DI315" s="8" t="s">
        <v>3488</v>
      </c>
    </row>
    <row r="316" spans="29:114" x14ac:dyDescent="0.2">
      <c r="AC316" s="8" t="s">
        <v>5793</v>
      </c>
      <c r="AE316" s="8" t="str">
        <f t="shared" si="472"/>
        <v/>
      </c>
      <c r="AF316" s="8" t="str">
        <f t="shared" si="473"/>
        <v/>
      </c>
      <c r="AG316" s="8" t="str">
        <f t="shared" si="474"/>
        <v/>
      </c>
      <c r="AH316" s="8" t="str">
        <f t="shared" si="475"/>
        <v/>
      </c>
      <c r="AI316" s="8" t="str">
        <f t="shared" si="476"/>
        <v/>
      </c>
      <c r="AJ316" s="8" t="str">
        <f t="shared" si="477"/>
        <v/>
      </c>
      <c r="AK316" s="8" t="str">
        <f t="shared" si="478"/>
        <v/>
      </c>
      <c r="AL316" s="8" t="str">
        <f t="shared" si="479"/>
        <v/>
      </c>
      <c r="AM316" s="8" t="str">
        <f t="shared" si="480"/>
        <v/>
      </c>
      <c r="AN316" s="8" t="str">
        <f t="shared" si="481"/>
        <v/>
      </c>
      <c r="AO316" s="8" t="str">
        <f t="shared" si="482"/>
        <v/>
      </c>
      <c r="AP316" s="8" t="str">
        <f t="shared" si="483"/>
        <v/>
      </c>
      <c r="AQ316" s="8" t="str">
        <f t="shared" si="484"/>
        <v/>
      </c>
      <c r="AR316" s="8" t="str">
        <f t="shared" si="485"/>
        <v/>
      </c>
      <c r="AS316" s="8" t="str">
        <f t="shared" si="486"/>
        <v/>
      </c>
      <c r="AT316" s="8" t="str">
        <f t="shared" si="487"/>
        <v/>
      </c>
      <c r="AU316" s="8" t="str">
        <f t="shared" si="488"/>
        <v/>
      </c>
      <c r="AV316" s="8" t="str">
        <f t="shared" si="489"/>
        <v/>
      </c>
      <c r="AW316" s="8" t="str">
        <f t="shared" si="490"/>
        <v/>
      </c>
      <c r="AX316" s="8" t="str">
        <f t="shared" si="491"/>
        <v/>
      </c>
      <c r="AY316" s="8" t="str">
        <f t="shared" si="492"/>
        <v/>
      </c>
      <c r="AZ316" s="8" t="str">
        <f t="shared" si="493"/>
        <v/>
      </c>
      <c r="BA316" s="8" t="str">
        <f t="shared" si="494"/>
        <v/>
      </c>
      <c r="BB316" s="8" t="str">
        <f t="shared" si="495"/>
        <v/>
      </c>
      <c r="BC316" s="8" t="str">
        <f t="shared" si="496"/>
        <v/>
      </c>
      <c r="BD316" s="8" t="str">
        <f t="shared" si="497"/>
        <v/>
      </c>
      <c r="BE316" s="8" t="str">
        <f t="shared" si="498"/>
        <v/>
      </c>
      <c r="BF316" s="8" t="str">
        <f t="shared" si="499"/>
        <v/>
      </c>
      <c r="BG316" s="8" t="str">
        <f t="shared" si="500"/>
        <v/>
      </c>
      <c r="BH316" s="8" t="str">
        <f t="shared" si="501"/>
        <v/>
      </c>
      <c r="BI316" s="8" t="str">
        <f t="shared" si="502"/>
        <v/>
      </c>
      <c r="BJ316" s="8" t="str">
        <f t="shared" si="503"/>
        <v/>
      </c>
      <c r="BK316" s="8" t="str">
        <f t="shared" si="504"/>
        <v/>
      </c>
      <c r="BL316" s="8" t="str">
        <f t="shared" si="505"/>
        <v/>
      </c>
      <c r="BM316" s="8" t="str">
        <f t="shared" si="506"/>
        <v/>
      </c>
      <c r="BN316" s="8" t="str">
        <f t="shared" si="507"/>
        <v/>
      </c>
      <c r="BO316" s="8" t="str">
        <f t="shared" si="508"/>
        <v/>
      </c>
      <c r="BP316" s="8" t="str">
        <f t="shared" si="509"/>
        <v/>
      </c>
      <c r="BQ316" s="8" t="str">
        <f t="shared" si="510"/>
        <v/>
      </c>
      <c r="BR316" s="8" t="str">
        <f t="shared" si="511"/>
        <v/>
      </c>
      <c r="BS316" s="8" t="str">
        <f t="shared" si="512"/>
        <v/>
      </c>
      <c r="BT316" s="8" t="str">
        <f t="shared" si="513"/>
        <v/>
      </c>
      <c r="BU316" s="8" t="str">
        <f t="shared" si="514"/>
        <v/>
      </c>
      <c r="BV316" s="8" t="str">
        <f t="shared" si="515"/>
        <v/>
      </c>
      <c r="BW316" s="8" t="str">
        <f t="shared" si="516"/>
        <v/>
      </c>
      <c r="BX316" s="8" t="str">
        <f t="shared" si="517"/>
        <v/>
      </c>
      <c r="BY316" s="8" t="str">
        <f t="shared" si="518"/>
        <v/>
      </c>
      <c r="BZ316" s="8" t="str">
        <f t="shared" si="519"/>
        <v/>
      </c>
      <c r="CA316" s="8" t="str">
        <f t="shared" si="520"/>
        <v/>
      </c>
      <c r="CK316" s="8" t="s">
        <v>6639</v>
      </c>
      <c r="CL316" s="8" t="s">
        <v>6571</v>
      </c>
      <c r="DI316" s="8" t="s">
        <v>3489</v>
      </c>
    </row>
    <row r="317" spans="29:114" x14ac:dyDescent="0.2">
      <c r="AC317" s="8" t="s">
        <v>5654</v>
      </c>
      <c r="AE317" s="8" t="str">
        <f t="shared" si="472"/>
        <v/>
      </c>
      <c r="AF317" s="8" t="str">
        <f t="shared" si="473"/>
        <v/>
      </c>
      <c r="AG317" s="8" t="str">
        <f t="shared" si="474"/>
        <v/>
      </c>
      <c r="AH317" s="8" t="str">
        <f t="shared" si="475"/>
        <v/>
      </c>
      <c r="AI317" s="8" t="str">
        <f t="shared" si="476"/>
        <v/>
      </c>
      <c r="AJ317" s="8" t="str">
        <f t="shared" si="477"/>
        <v/>
      </c>
      <c r="AK317" s="8" t="str">
        <f t="shared" si="478"/>
        <v/>
      </c>
      <c r="AL317" s="8" t="str">
        <f t="shared" si="479"/>
        <v/>
      </c>
      <c r="AM317" s="8" t="str">
        <f t="shared" si="480"/>
        <v/>
      </c>
      <c r="AN317" s="8" t="str">
        <f t="shared" si="481"/>
        <v/>
      </c>
      <c r="AO317" s="8" t="str">
        <f t="shared" si="482"/>
        <v/>
      </c>
      <c r="AP317" s="8" t="str">
        <f t="shared" si="483"/>
        <v/>
      </c>
      <c r="AQ317" s="8" t="str">
        <f t="shared" si="484"/>
        <v/>
      </c>
      <c r="AR317" s="8" t="str">
        <f t="shared" si="485"/>
        <v/>
      </c>
      <c r="AS317" s="8" t="str">
        <f t="shared" si="486"/>
        <v/>
      </c>
      <c r="AT317" s="8" t="str">
        <f t="shared" si="487"/>
        <v/>
      </c>
      <c r="AU317" s="8" t="str">
        <f t="shared" si="488"/>
        <v/>
      </c>
      <c r="AV317" s="8" t="str">
        <f t="shared" si="489"/>
        <v/>
      </c>
      <c r="AW317" s="8" t="str">
        <f t="shared" si="490"/>
        <v/>
      </c>
      <c r="AX317" s="8" t="str">
        <f t="shared" si="491"/>
        <v/>
      </c>
      <c r="AY317" s="8" t="str">
        <f t="shared" si="492"/>
        <v/>
      </c>
      <c r="AZ317" s="8" t="str">
        <f t="shared" si="493"/>
        <v/>
      </c>
      <c r="BA317" s="8" t="str">
        <f t="shared" si="494"/>
        <v/>
      </c>
      <c r="BB317" s="8" t="str">
        <f t="shared" si="495"/>
        <v/>
      </c>
      <c r="BC317" s="8" t="str">
        <f t="shared" si="496"/>
        <v/>
      </c>
      <c r="BD317" s="8" t="str">
        <f t="shared" si="497"/>
        <v/>
      </c>
      <c r="BE317" s="8" t="str">
        <f t="shared" si="498"/>
        <v/>
      </c>
      <c r="BF317" s="8" t="str">
        <f t="shared" si="499"/>
        <v/>
      </c>
      <c r="BG317" s="8" t="str">
        <f t="shared" si="500"/>
        <v/>
      </c>
      <c r="BH317" s="8" t="str">
        <f t="shared" si="501"/>
        <v/>
      </c>
      <c r="BI317" s="8" t="str">
        <f t="shared" si="502"/>
        <v/>
      </c>
      <c r="BJ317" s="8" t="str">
        <f t="shared" si="503"/>
        <v/>
      </c>
      <c r="BK317" s="8" t="str">
        <f t="shared" si="504"/>
        <v/>
      </c>
      <c r="BL317" s="8" t="str">
        <f t="shared" si="505"/>
        <v/>
      </c>
      <c r="BM317" s="8" t="str">
        <f t="shared" si="506"/>
        <v/>
      </c>
      <c r="BN317" s="8" t="str">
        <f t="shared" si="507"/>
        <v/>
      </c>
      <c r="BO317" s="8" t="str">
        <f t="shared" si="508"/>
        <v/>
      </c>
      <c r="BP317" s="8" t="str">
        <f t="shared" si="509"/>
        <v/>
      </c>
      <c r="BQ317" s="8" t="str">
        <f t="shared" si="510"/>
        <v/>
      </c>
      <c r="BR317" s="8" t="str">
        <f t="shared" si="511"/>
        <v/>
      </c>
      <c r="BS317" s="8" t="str">
        <f t="shared" si="512"/>
        <v/>
      </c>
      <c r="BT317" s="8" t="str">
        <f t="shared" si="513"/>
        <v/>
      </c>
      <c r="BU317" s="8" t="str">
        <f t="shared" si="514"/>
        <v/>
      </c>
      <c r="BV317" s="8" t="str">
        <f t="shared" si="515"/>
        <v/>
      </c>
      <c r="BW317" s="8" t="str">
        <f t="shared" si="516"/>
        <v/>
      </c>
      <c r="BX317" s="8" t="str">
        <f t="shared" si="517"/>
        <v/>
      </c>
      <c r="BY317" s="8" t="str">
        <f t="shared" si="518"/>
        <v/>
      </c>
      <c r="BZ317" s="8" t="str">
        <f t="shared" si="519"/>
        <v/>
      </c>
      <c r="CA317" s="8" t="str">
        <f t="shared" si="520"/>
        <v/>
      </c>
      <c r="CK317" s="8" t="s">
        <v>6640</v>
      </c>
      <c r="CL317" s="8" t="s">
        <v>6561</v>
      </c>
      <c r="DI317" s="8" t="s">
        <v>3490</v>
      </c>
      <c r="DJ317" s="8" t="s">
        <v>3185</v>
      </c>
    </row>
    <row r="318" spans="29:114" x14ac:dyDescent="0.2">
      <c r="AC318" s="8" t="s">
        <v>5655</v>
      </c>
      <c r="AE318" s="8" t="str">
        <f t="shared" si="472"/>
        <v/>
      </c>
      <c r="AF318" s="8" t="str">
        <f t="shared" si="473"/>
        <v/>
      </c>
      <c r="AG318" s="8" t="str">
        <f t="shared" si="474"/>
        <v/>
      </c>
      <c r="AH318" s="8" t="str">
        <f t="shared" si="475"/>
        <v/>
      </c>
      <c r="AI318" s="8" t="str">
        <f t="shared" si="476"/>
        <v/>
      </c>
      <c r="AJ318" s="8" t="str">
        <f t="shared" si="477"/>
        <v/>
      </c>
      <c r="AK318" s="8" t="str">
        <f t="shared" si="478"/>
        <v/>
      </c>
      <c r="AL318" s="8" t="str">
        <f t="shared" si="479"/>
        <v/>
      </c>
      <c r="AM318" s="8" t="str">
        <f t="shared" si="480"/>
        <v/>
      </c>
      <c r="AN318" s="8" t="str">
        <f t="shared" si="481"/>
        <v/>
      </c>
      <c r="AO318" s="8" t="str">
        <f t="shared" si="482"/>
        <v/>
      </c>
      <c r="AP318" s="8" t="str">
        <f t="shared" si="483"/>
        <v/>
      </c>
      <c r="AQ318" s="8" t="str">
        <f t="shared" si="484"/>
        <v/>
      </c>
      <c r="AR318" s="8" t="str">
        <f t="shared" si="485"/>
        <v/>
      </c>
      <c r="AS318" s="8" t="str">
        <f t="shared" si="486"/>
        <v/>
      </c>
      <c r="AT318" s="8" t="str">
        <f t="shared" si="487"/>
        <v/>
      </c>
      <c r="AU318" s="8" t="str">
        <f t="shared" si="488"/>
        <v/>
      </c>
      <c r="AV318" s="8" t="str">
        <f t="shared" si="489"/>
        <v/>
      </c>
      <c r="AW318" s="8" t="str">
        <f t="shared" si="490"/>
        <v/>
      </c>
      <c r="AX318" s="8" t="str">
        <f t="shared" si="491"/>
        <v/>
      </c>
      <c r="AY318" s="8" t="str">
        <f t="shared" si="492"/>
        <v/>
      </c>
      <c r="AZ318" s="8" t="str">
        <f t="shared" si="493"/>
        <v/>
      </c>
      <c r="BA318" s="8" t="str">
        <f t="shared" si="494"/>
        <v/>
      </c>
      <c r="BB318" s="8" t="str">
        <f t="shared" si="495"/>
        <v/>
      </c>
      <c r="BC318" s="8" t="str">
        <f t="shared" si="496"/>
        <v/>
      </c>
      <c r="BD318" s="8" t="str">
        <f t="shared" si="497"/>
        <v/>
      </c>
      <c r="BE318" s="8" t="str">
        <f t="shared" si="498"/>
        <v/>
      </c>
      <c r="BF318" s="8" t="str">
        <f t="shared" si="499"/>
        <v/>
      </c>
      <c r="BG318" s="8" t="str">
        <f t="shared" si="500"/>
        <v/>
      </c>
      <c r="BH318" s="8" t="str">
        <f t="shared" si="501"/>
        <v/>
      </c>
      <c r="BI318" s="8" t="str">
        <f t="shared" si="502"/>
        <v/>
      </c>
      <c r="BJ318" s="8" t="str">
        <f t="shared" si="503"/>
        <v/>
      </c>
      <c r="BK318" s="8" t="str">
        <f t="shared" si="504"/>
        <v/>
      </c>
      <c r="BL318" s="8" t="str">
        <f t="shared" si="505"/>
        <v/>
      </c>
      <c r="BM318" s="8" t="str">
        <f t="shared" si="506"/>
        <v/>
      </c>
      <c r="BN318" s="8" t="str">
        <f t="shared" si="507"/>
        <v/>
      </c>
      <c r="BO318" s="8" t="str">
        <f t="shared" si="508"/>
        <v/>
      </c>
      <c r="BP318" s="8" t="str">
        <f t="shared" si="509"/>
        <v/>
      </c>
      <c r="BQ318" s="8" t="str">
        <f t="shared" si="510"/>
        <v/>
      </c>
      <c r="BR318" s="8" t="str">
        <f t="shared" si="511"/>
        <v/>
      </c>
      <c r="BS318" s="8" t="str">
        <f t="shared" si="512"/>
        <v/>
      </c>
      <c r="BT318" s="8" t="str">
        <f t="shared" si="513"/>
        <v/>
      </c>
      <c r="BU318" s="8" t="str">
        <f t="shared" si="514"/>
        <v/>
      </c>
      <c r="BV318" s="8" t="str">
        <f t="shared" si="515"/>
        <v/>
      </c>
      <c r="BW318" s="8" t="str">
        <f t="shared" si="516"/>
        <v/>
      </c>
      <c r="BX318" s="8" t="str">
        <f t="shared" si="517"/>
        <v/>
      </c>
      <c r="BY318" s="8" t="str">
        <f t="shared" si="518"/>
        <v/>
      </c>
      <c r="BZ318" s="8" t="str">
        <f t="shared" si="519"/>
        <v/>
      </c>
      <c r="CA318" s="8" t="str">
        <f t="shared" si="520"/>
        <v/>
      </c>
      <c r="CK318" s="8" t="s">
        <v>6641</v>
      </c>
      <c r="CL318" s="8" t="s">
        <v>140</v>
      </c>
      <c r="DI318" s="8" t="s">
        <v>3491</v>
      </c>
      <c r="DJ318" s="8" t="s">
        <v>3492</v>
      </c>
    </row>
    <row r="319" spans="29:114" x14ac:dyDescent="0.2">
      <c r="AC319" s="8" t="s">
        <v>5656</v>
      </c>
      <c r="AE319" s="8" t="str">
        <f t="shared" si="472"/>
        <v/>
      </c>
      <c r="AF319" s="8" t="str">
        <f t="shared" si="473"/>
        <v/>
      </c>
      <c r="AG319" s="8" t="str">
        <f t="shared" si="474"/>
        <v/>
      </c>
      <c r="AH319" s="8" t="str">
        <f t="shared" si="475"/>
        <v/>
      </c>
      <c r="AI319" s="8" t="str">
        <f t="shared" si="476"/>
        <v/>
      </c>
      <c r="AJ319" s="8" t="str">
        <f t="shared" si="477"/>
        <v/>
      </c>
      <c r="AK319" s="8" t="str">
        <f t="shared" si="478"/>
        <v/>
      </c>
      <c r="AL319" s="8" t="str">
        <f t="shared" si="479"/>
        <v/>
      </c>
      <c r="AM319" s="8" t="str">
        <f t="shared" si="480"/>
        <v/>
      </c>
      <c r="AN319" s="8" t="str">
        <f t="shared" si="481"/>
        <v/>
      </c>
      <c r="AO319" s="8" t="str">
        <f t="shared" si="482"/>
        <v/>
      </c>
      <c r="AP319" s="8" t="str">
        <f t="shared" si="483"/>
        <v/>
      </c>
      <c r="AQ319" s="8" t="str">
        <f t="shared" si="484"/>
        <v/>
      </c>
      <c r="AR319" s="8" t="str">
        <f t="shared" si="485"/>
        <v/>
      </c>
      <c r="AS319" s="8" t="str">
        <f t="shared" si="486"/>
        <v/>
      </c>
      <c r="AT319" s="8" t="str">
        <f t="shared" si="487"/>
        <v/>
      </c>
      <c r="AU319" s="8" t="str">
        <f t="shared" si="488"/>
        <v/>
      </c>
      <c r="AV319" s="8" t="str">
        <f t="shared" si="489"/>
        <v/>
      </c>
      <c r="AW319" s="8" t="str">
        <f t="shared" si="490"/>
        <v/>
      </c>
      <c r="AX319" s="8" t="str">
        <f t="shared" si="491"/>
        <v/>
      </c>
      <c r="AY319" s="8" t="str">
        <f t="shared" si="492"/>
        <v/>
      </c>
      <c r="AZ319" s="8" t="str">
        <f t="shared" si="493"/>
        <v/>
      </c>
      <c r="BA319" s="8" t="str">
        <f t="shared" si="494"/>
        <v/>
      </c>
      <c r="BB319" s="8" t="str">
        <f t="shared" si="495"/>
        <v/>
      </c>
      <c r="BC319" s="8" t="str">
        <f t="shared" si="496"/>
        <v/>
      </c>
      <c r="BD319" s="8" t="str">
        <f t="shared" si="497"/>
        <v/>
      </c>
      <c r="BE319" s="8" t="str">
        <f t="shared" si="498"/>
        <v/>
      </c>
      <c r="BF319" s="8" t="str">
        <f t="shared" si="499"/>
        <v/>
      </c>
      <c r="BG319" s="8" t="str">
        <f t="shared" si="500"/>
        <v/>
      </c>
      <c r="BH319" s="8" t="str">
        <f t="shared" si="501"/>
        <v/>
      </c>
      <c r="BI319" s="8" t="str">
        <f t="shared" si="502"/>
        <v/>
      </c>
      <c r="BJ319" s="8" t="str">
        <f t="shared" si="503"/>
        <v/>
      </c>
      <c r="BK319" s="8" t="str">
        <f t="shared" si="504"/>
        <v/>
      </c>
      <c r="BL319" s="8" t="str">
        <f t="shared" si="505"/>
        <v/>
      </c>
      <c r="BM319" s="8" t="str">
        <f t="shared" si="506"/>
        <v/>
      </c>
      <c r="BN319" s="8" t="str">
        <f t="shared" si="507"/>
        <v/>
      </c>
      <c r="BO319" s="8" t="str">
        <f t="shared" si="508"/>
        <v/>
      </c>
      <c r="BP319" s="8" t="str">
        <f t="shared" si="509"/>
        <v/>
      </c>
      <c r="BQ319" s="8" t="str">
        <f t="shared" si="510"/>
        <v/>
      </c>
      <c r="BR319" s="8" t="str">
        <f t="shared" si="511"/>
        <v/>
      </c>
      <c r="BS319" s="8" t="str">
        <f t="shared" si="512"/>
        <v/>
      </c>
      <c r="BT319" s="8" t="str">
        <f t="shared" si="513"/>
        <v/>
      </c>
      <c r="BU319" s="8" t="str">
        <f t="shared" si="514"/>
        <v/>
      </c>
      <c r="BV319" s="8" t="str">
        <f t="shared" si="515"/>
        <v/>
      </c>
      <c r="BW319" s="8" t="str">
        <f t="shared" si="516"/>
        <v/>
      </c>
      <c r="BX319" s="8" t="str">
        <f t="shared" si="517"/>
        <v/>
      </c>
      <c r="BY319" s="8" t="str">
        <f t="shared" si="518"/>
        <v/>
      </c>
      <c r="BZ319" s="8" t="str">
        <f t="shared" si="519"/>
        <v/>
      </c>
      <c r="CA319" s="8" t="str">
        <f t="shared" si="520"/>
        <v/>
      </c>
      <c r="CK319" s="8" t="s">
        <v>6642</v>
      </c>
      <c r="CL319" s="8" t="s">
        <v>6575</v>
      </c>
      <c r="DI319" s="8" t="s">
        <v>3493</v>
      </c>
      <c r="DJ319" s="8" t="s">
        <v>3494</v>
      </c>
    </row>
    <row r="320" spans="29:114" x14ac:dyDescent="0.2">
      <c r="AC320" s="8" t="s">
        <v>5702</v>
      </c>
      <c r="AE320" s="8" t="str">
        <f t="shared" si="472"/>
        <v/>
      </c>
      <c r="AF320" s="8" t="str">
        <f t="shared" si="473"/>
        <v/>
      </c>
      <c r="AG320" s="8" t="str">
        <f t="shared" si="474"/>
        <v/>
      </c>
      <c r="AH320" s="8" t="str">
        <f t="shared" si="475"/>
        <v/>
      </c>
      <c r="AI320" s="8" t="str">
        <f t="shared" si="476"/>
        <v/>
      </c>
      <c r="AJ320" s="8" t="str">
        <f t="shared" si="477"/>
        <v/>
      </c>
      <c r="AK320" s="8" t="str">
        <f t="shared" si="478"/>
        <v/>
      </c>
      <c r="AL320" s="8" t="str">
        <f t="shared" si="479"/>
        <v/>
      </c>
      <c r="AM320" s="8" t="str">
        <f t="shared" si="480"/>
        <v/>
      </c>
      <c r="AN320" s="8" t="str">
        <f t="shared" si="481"/>
        <v/>
      </c>
      <c r="AO320" s="8" t="str">
        <f t="shared" si="482"/>
        <v/>
      </c>
      <c r="AP320" s="8" t="str">
        <f t="shared" si="483"/>
        <v/>
      </c>
      <c r="AQ320" s="8" t="str">
        <f t="shared" si="484"/>
        <v/>
      </c>
      <c r="AR320" s="8" t="str">
        <f t="shared" si="485"/>
        <v/>
      </c>
      <c r="AS320" s="8" t="str">
        <f t="shared" si="486"/>
        <v/>
      </c>
      <c r="AT320" s="8" t="str">
        <f t="shared" si="487"/>
        <v/>
      </c>
      <c r="AU320" s="8" t="str">
        <f t="shared" si="488"/>
        <v/>
      </c>
      <c r="AV320" s="8" t="str">
        <f t="shared" si="489"/>
        <v/>
      </c>
      <c r="AW320" s="8" t="str">
        <f t="shared" si="490"/>
        <v/>
      </c>
      <c r="AX320" s="8" t="str">
        <f t="shared" si="491"/>
        <v/>
      </c>
      <c r="AY320" s="8" t="str">
        <f t="shared" si="492"/>
        <v/>
      </c>
      <c r="AZ320" s="8" t="str">
        <f t="shared" si="493"/>
        <v/>
      </c>
      <c r="BA320" s="8" t="str">
        <f t="shared" si="494"/>
        <v/>
      </c>
      <c r="BB320" s="8" t="str">
        <f t="shared" si="495"/>
        <v/>
      </c>
      <c r="BC320" s="8" t="str">
        <f t="shared" si="496"/>
        <v/>
      </c>
      <c r="BD320" s="8" t="str">
        <f t="shared" si="497"/>
        <v/>
      </c>
      <c r="BE320" s="8" t="str">
        <f t="shared" si="498"/>
        <v/>
      </c>
      <c r="BF320" s="8" t="str">
        <f t="shared" si="499"/>
        <v/>
      </c>
      <c r="BG320" s="8" t="str">
        <f t="shared" si="500"/>
        <v/>
      </c>
      <c r="BH320" s="8" t="str">
        <f t="shared" si="501"/>
        <v/>
      </c>
      <c r="BI320" s="8" t="str">
        <f t="shared" si="502"/>
        <v/>
      </c>
      <c r="BJ320" s="8" t="str">
        <f t="shared" si="503"/>
        <v/>
      </c>
      <c r="BK320" s="8" t="str">
        <f t="shared" si="504"/>
        <v/>
      </c>
      <c r="BL320" s="8" t="str">
        <f t="shared" si="505"/>
        <v/>
      </c>
      <c r="BM320" s="8" t="str">
        <f t="shared" si="506"/>
        <v/>
      </c>
      <c r="BN320" s="8" t="str">
        <f t="shared" si="507"/>
        <v/>
      </c>
      <c r="BO320" s="8" t="str">
        <f t="shared" si="508"/>
        <v/>
      </c>
      <c r="BP320" s="8" t="str">
        <f t="shared" si="509"/>
        <v/>
      </c>
      <c r="BQ320" s="8" t="str">
        <f t="shared" si="510"/>
        <v/>
      </c>
      <c r="BR320" s="8" t="str">
        <f t="shared" si="511"/>
        <v/>
      </c>
      <c r="BS320" s="8" t="str">
        <f t="shared" si="512"/>
        <v/>
      </c>
      <c r="BT320" s="8" t="str">
        <f t="shared" si="513"/>
        <v/>
      </c>
      <c r="BU320" s="8" t="str">
        <f t="shared" si="514"/>
        <v/>
      </c>
      <c r="BV320" s="8" t="str">
        <f t="shared" si="515"/>
        <v/>
      </c>
      <c r="BW320" s="8" t="str">
        <f t="shared" si="516"/>
        <v/>
      </c>
      <c r="BX320" s="8" t="str">
        <f t="shared" si="517"/>
        <v/>
      </c>
      <c r="BY320" s="8" t="str">
        <f t="shared" si="518"/>
        <v/>
      </c>
      <c r="BZ320" s="8" t="str">
        <f t="shared" si="519"/>
        <v/>
      </c>
      <c r="CA320" s="8" t="str">
        <f t="shared" si="520"/>
        <v/>
      </c>
      <c r="CK320" s="8" t="s">
        <v>6643</v>
      </c>
      <c r="CL320" s="8" t="s">
        <v>149</v>
      </c>
      <c r="DI320" s="8" t="s">
        <v>3495</v>
      </c>
      <c r="DJ320" s="8" t="s">
        <v>3240</v>
      </c>
    </row>
    <row r="321" spans="29:114" x14ac:dyDescent="0.2">
      <c r="AC321" s="8" t="s">
        <v>5657</v>
      </c>
      <c r="AE321" s="8" t="str">
        <f t="shared" si="472"/>
        <v/>
      </c>
      <c r="AF321" s="8" t="str">
        <f t="shared" si="473"/>
        <v/>
      </c>
      <c r="AG321" s="8" t="str">
        <f t="shared" si="474"/>
        <v/>
      </c>
      <c r="AH321" s="8" t="str">
        <f t="shared" si="475"/>
        <v/>
      </c>
      <c r="AI321" s="8" t="str">
        <f t="shared" si="476"/>
        <v/>
      </c>
      <c r="AJ321" s="8" t="str">
        <f t="shared" si="477"/>
        <v/>
      </c>
      <c r="AK321" s="8" t="str">
        <f t="shared" si="478"/>
        <v/>
      </c>
      <c r="AL321" s="8" t="str">
        <f t="shared" si="479"/>
        <v/>
      </c>
      <c r="AM321" s="8" t="str">
        <f t="shared" si="480"/>
        <v/>
      </c>
      <c r="AN321" s="8" t="str">
        <f t="shared" si="481"/>
        <v/>
      </c>
      <c r="AO321" s="8" t="str">
        <f t="shared" si="482"/>
        <v/>
      </c>
      <c r="AP321" s="8" t="str">
        <f t="shared" si="483"/>
        <v/>
      </c>
      <c r="AQ321" s="8" t="str">
        <f t="shared" si="484"/>
        <v/>
      </c>
      <c r="AR321" s="8" t="str">
        <f t="shared" si="485"/>
        <v/>
      </c>
      <c r="AS321" s="8" t="str">
        <f t="shared" si="486"/>
        <v/>
      </c>
      <c r="AT321" s="8" t="str">
        <f t="shared" si="487"/>
        <v/>
      </c>
      <c r="AU321" s="8" t="str">
        <f t="shared" si="488"/>
        <v/>
      </c>
      <c r="AV321" s="8" t="str">
        <f t="shared" si="489"/>
        <v/>
      </c>
      <c r="AW321" s="8" t="str">
        <f t="shared" si="490"/>
        <v/>
      </c>
      <c r="AX321" s="8" t="str">
        <f t="shared" si="491"/>
        <v/>
      </c>
      <c r="AY321" s="8" t="str">
        <f t="shared" si="492"/>
        <v/>
      </c>
      <c r="AZ321" s="8" t="str">
        <f t="shared" si="493"/>
        <v/>
      </c>
      <c r="BA321" s="8" t="str">
        <f t="shared" si="494"/>
        <v/>
      </c>
      <c r="BB321" s="8" t="str">
        <f t="shared" si="495"/>
        <v/>
      </c>
      <c r="BC321" s="8" t="str">
        <f t="shared" si="496"/>
        <v/>
      </c>
      <c r="BD321" s="8" t="str">
        <f t="shared" si="497"/>
        <v/>
      </c>
      <c r="BE321" s="8" t="str">
        <f t="shared" si="498"/>
        <v/>
      </c>
      <c r="BF321" s="8" t="str">
        <f t="shared" si="499"/>
        <v/>
      </c>
      <c r="BG321" s="8" t="str">
        <f t="shared" si="500"/>
        <v/>
      </c>
      <c r="BH321" s="8" t="str">
        <f t="shared" si="501"/>
        <v/>
      </c>
      <c r="BI321" s="8" t="str">
        <f t="shared" si="502"/>
        <v/>
      </c>
      <c r="BJ321" s="8" t="str">
        <f t="shared" si="503"/>
        <v/>
      </c>
      <c r="BK321" s="8" t="str">
        <f t="shared" si="504"/>
        <v/>
      </c>
      <c r="BL321" s="8" t="str">
        <f t="shared" si="505"/>
        <v/>
      </c>
      <c r="BM321" s="8" t="str">
        <f t="shared" si="506"/>
        <v/>
      </c>
      <c r="BN321" s="8" t="str">
        <f t="shared" si="507"/>
        <v/>
      </c>
      <c r="BO321" s="8" t="str">
        <f t="shared" si="508"/>
        <v/>
      </c>
      <c r="BP321" s="8" t="str">
        <f t="shared" si="509"/>
        <v/>
      </c>
      <c r="BQ321" s="8" t="str">
        <f t="shared" si="510"/>
        <v/>
      </c>
      <c r="BR321" s="8" t="str">
        <f t="shared" si="511"/>
        <v/>
      </c>
      <c r="BS321" s="8" t="str">
        <f t="shared" si="512"/>
        <v/>
      </c>
      <c r="BT321" s="8" t="str">
        <f t="shared" si="513"/>
        <v/>
      </c>
      <c r="BU321" s="8" t="str">
        <f t="shared" si="514"/>
        <v/>
      </c>
      <c r="BV321" s="8" t="str">
        <f t="shared" si="515"/>
        <v/>
      </c>
      <c r="BW321" s="8" t="str">
        <f t="shared" si="516"/>
        <v/>
      </c>
      <c r="BX321" s="8" t="str">
        <f t="shared" si="517"/>
        <v/>
      </c>
      <c r="BY321" s="8" t="str">
        <f t="shared" si="518"/>
        <v/>
      </c>
      <c r="BZ321" s="8" t="str">
        <f t="shared" si="519"/>
        <v/>
      </c>
      <c r="CA321" s="8" t="str">
        <f t="shared" si="520"/>
        <v/>
      </c>
      <c r="CK321" s="8" t="s">
        <v>6644</v>
      </c>
      <c r="CL321" s="8" t="s">
        <v>141</v>
      </c>
      <c r="DI321" s="8" t="s">
        <v>3496</v>
      </c>
      <c r="DJ321" s="8" t="s">
        <v>3242</v>
      </c>
    </row>
    <row r="322" spans="29:114" x14ac:dyDescent="0.2">
      <c r="AC322" s="8" t="s">
        <v>5658</v>
      </c>
      <c r="AE322" s="8" t="str">
        <f t="shared" si="472"/>
        <v/>
      </c>
      <c r="AF322" s="8" t="str">
        <f t="shared" si="473"/>
        <v/>
      </c>
      <c r="AG322" s="8" t="str">
        <f t="shared" si="474"/>
        <v/>
      </c>
      <c r="AH322" s="8" t="str">
        <f t="shared" si="475"/>
        <v/>
      </c>
      <c r="AI322" s="8" t="str">
        <f t="shared" si="476"/>
        <v/>
      </c>
      <c r="AJ322" s="8" t="str">
        <f t="shared" si="477"/>
        <v/>
      </c>
      <c r="AK322" s="8" t="str">
        <f t="shared" si="478"/>
        <v/>
      </c>
      <c r="AL322" s="8" t="str">
        <f t="shared" si="479"/>
        <v/>
      </c>
      <c r="AM322" s="8" t="str">
        <f t="shared" si="480"/>
        <v/>
      </c>
      <c r="AN322" s="8" t="str">
        <f t="shared" si="481"/>
        <v/>
      </c>
      <c r="AO322" s="8" t="str">
        <f t="shared" si="482"/>
        <v/>
      </c>
      <c r="AP322" s="8" t="str">
        <f t="shared" si="483"/>
        <v/>
      </c>
      <c r="AQ322" s="8" t="str">
        <f t="shared" si="484"/>
        <v/>
      </c>
      <c r="AR322" s="8" t="str">
        <f t="shared" si="485"/>
        <v/>
      </c>
      <c r="AS322" s="8" t="str">
        <f t="shared" si="486"/>
        <v/>
      </c>
      <c r="AT322" s="8" t="str">
        <f t="shared" si="487"/>
        <v/>
      </c>
      <c r="AU322" s="8" t="str">
        <f t="shared" si="488"/>
        <v/>
      </c>
      <c r="AV322" s="8" t="str">
        <f t="shared" si="489"/>
        <v/>
      </c>
      <c r="AW322" s="8" t="str">
        <f t="shared" si="490"/>
        <v/>
      </c>
      <c r="AX322" s="8" t="str">
        <f t="shared" si="491"/>
        <v/>
      </c>
      <c r="AY322" s="8" t="str">
        <f t="shared" si="492"/>
        <v/>
      </c>
      <c r="AZ322" s="8" t="str">
        <f t="shared" si="493"/>
        <v/>
      </c>
      <c r="BA322" s="8" t="str">
        <f t="shared" si="494"/>
        <v/>
      </c>
      <c r="BB322" s="8" t="str">
        <f t="shared" si="495"/>
        <v/>
      </c>
      <c r="BC322" s="8" t="str">
        <f t="shared" si="496"/>
        <v/>
      </c>
      <c r="BD322" s="8" t="str">
        <f t="shared" si="497"/>
        <v/>
      </c>
      <c r="BE322" s="8" t="str">
        <f t="shared" si="498"/>
        <v/>
      </c>
      <c r="BF322" s="8" t="str">
        <f t="shared" si="499"/>
        <v/>
      </c>
      <c r="BG322" s="8" t="str">
        <f t="shared" si="500"/>
        <v/>
      </c>
      <c r="BH322" s="8" t="str">
        <f t="shared" si="501"/>
        <v/>
      </c>
      <c r="BI322" s="8" t="str">
        <f t="shared" si="502"/>
        <v/>
      </c>
      <c r="BJ322" s="8" t="str">
        <f t="shared" si="503"/>
        <v/>
      </c>
      <c r="BK322" s="8" t="str">
        <f t="shared" si="504"/>
        <v/>
      </c>
      <c r="BL322" s="8" t="str">
        <f t="shared" si="505"/>
        <v/>
      </c>
      <c r="BM322" s="8" t="str">
        <f t="shared" si="506"/>
        <v/>
      </c>
      <c r="BN322" s="8" t="str">
        <f t="shared" si="507"/>
        <v/>
      </c>
      <c r="BO322" s="8" t="str">
        <f t="shared" si="508"/>
        <v/>
      </c>
      <c r="BP322" s="8" t="str">
        <f t="shared" si="509"/>
        <v/>
      </c>
      <c r="BQ322" s="8" t="str">
        <f t="shared" si="510"/>
        <v/>
      </c>
      <c r="BR322" s="8" t="str">
        <f t="shared" si="511"/>
        <v/>
      </c>
      <c r="BS322" s="8" t="str">
        <f t="shared" si="512"/>
        <v/>
      </c>
      <c r="BT322" s="8" t="str">
        <f t="shared" si="513"/>
        <v/>
      </c>
      <c r="BU322" s="8" t="str">
        <f t="shared" si="514"/>
        <v/>
      </c>
      <c r="BV322" s="8" t="str">
        <f t="shared" si="515"/>
        <v/>
      </c>
      <c r="BW322" s="8" t="str">
        <f t="shared" si="516"/>
        <v/>
      </c>
      <c r="BX322" s="8" t="str">
        <f t="shared" si="517"/>
        <v/>
      </c>
      <c r="BY322" s="8" t="str">
        <f t="shared" si="518"/>
        <v/>
      </c>
      <c r="BZ322" s="8" t="str">
        <f t="shared" si="519"/>
        <v/>
      </c>
      <c r="CA322" s="8" t="str">
        <f t="shared" si="520"/>
        <v/>
      </c>
      <c r="CK322" s="8" t="s">
        <v>6645</v>
      </c>
      <c r="CL322" s="8" t="s">
        <v>4900</v>
      </c>
      <c r="DI322" s="8" t="s">
        <v>3497</v>
      </c>
      <c r="DJ322" s="8" t="s">
        <v>3214</v>
      </c>
    </row>
    <row r="323" spans="29:114" x14ac:dyDescent="0.2">
      <c r="AC323" s="8" t="s">
        <v>5659</v>
      </c>
      <c r="AE323" s="8" t="str">
        <f t="shared" si="472"/>
        <v/>
      </c>
      <c r="AF323" s="8" t="str">
        <f t="shared" si="473"/>
        <v/>
      </c>
      <c r="AG323" s="8" t="str">
        <f t="shared" si="474"/>
        <v/>
      </c>
      <c r="AH323" s="8" t="str">
        <f t="shared" si="475"/>
        <v/>
      </c>
      <c r="AI323" s="8" t="str">
        <f t="shared" si="476"/>
        <v/>
      </c>
      <c r="AJ323" s="8" t="str">
        <f t="shared" si="477"/>
        <v/>
      </c>
      <c r="AK323" s="8" t="str">
        <f t="shared" si="478"/>
        <v/>
      </c>
      <c r="AL323" s="8" t="str">
        <f t="shared" si="479"/>
        <v/>
      </c>
      <c r="AM323" s="8" t="str">
        <f t="shared" si="480"/>
        <v/>
      </c>
      <c r="AN323" s="8" t="str">
        <f t="shared" si="481"/>
        <v/>
      </c>
      <c r="AO323" s="8" t="str">
        <f t="shared" si="482"/>
        <v/>
      </c>
      <c r="AP323" s="8" t="str">
        <f t="shared" si="483"/>
        <v/>
      </c>
      <c r="AQ323" s="8" t="str">
        <f t="shared" si="484"/>
        <v/>
      </c>
      <c r="AR323" s="8" t="str">
        <f t="shared" si="485"/>
        <v/>
      </c>
      <c r="AS323" s="8" t="str">
        <f t="shared" si="486"/>
        <v/>
      </c>
      <c r="AT323" s="8" t="str">
        <f t="shared" si="487"/>
        <v/>
      </c>
      <c r="AU323" s="8" t="str">
        <f t="shared" si="488"/>
        <v/>
      </c>
      <c r="AV323" s="8" t="str">
        <f t="shared" si="489"/>
        <v/>
      </c>
      <c r="AW323" s="8" t="str">
        <f t="shared" si="490"/>
        <v/>
      </c>
      <c r="AX323" s="8" t="str">
        <f t="shared" si="491"/>
        <v/>
      </c>
      <c r="AY323" s="8" t="str">
        <f t="shared" si="492"/>
        <v/>
      </c>
      <c r="AZ323" s="8" t="str">
        <f t="shared" si="493"/>
        <v/>
      </c>
      <c r="BA323" s="8" t="str">
        <f t="shared" si="494"/>
        <v/>
      </c>
      <c r="BB323" s="8" t="str">
        <f t="shared" si="495"/>
        <v/>
      </c>
      <c r="BC323" s="8" t="str">
        <f t="shared" si="496"/>
        <v/>
      </c>
      <c r="BD323" s="8" t="str">
        <f t="shared" si="497"/>
        <v/>
      </c>
      <c r="BE323" s="8" t="str">
        <f t="shared" si="498"/>
        <v/>
      </c>
      <c r="BF323" s="8" t="str">
        <f t="shared" si="499"/>
        <v/>
      </c>
      <c r="BG323" s="8" t="str">
        <f t="shared" si="500"/>
        <v/>
      </c>
      <c r="BH323" s="8" t="str">
        <f t="shared" si="501"/>
        <v/>
      </c>
      <c r="BI323" s="8" t="str">
        <f t="shared" si="502"/>
        <v/>
      </c>
      <c r="BJ323" s="8" t="str">
        <f t="shared" si="503"/>
        <v/>
      </c>
      <c r="BK323" s="8" t="str">
        <f t="shared" si="504"/>
        <v/>
      </c>
      <c r="BL323" s="8" t="str">
        <f t="shared" si="505"/>
        <v/>
      </c>
      <c r="BM323" s="8" t="str">
        <f t="shared" si="506"/>
        <v/>
      </c>
      <c r="BN323" s="8" t="str">
        <f t="shared" si="507"/>
        <v/>
      </c>
      <c r="BO323" s="8" t="str">
        <f t="shared" si="508"/>
        <v/>
      </c>
      <c r="BP323" s="8" t="str">
        <f t="shared" si="509"/>
        <v/>
      </c>
      <c r="BQ323" s="8" t="str">
        <f t="shared" si="510"/>
        <v/>
      </c>
      <c r="BR323" s="8" t="str">
        <f t="shared" si="511"/>
        <v/>
      </c>
      <c r="BS323" s="8" t="str">
        <f t="shared" si="512"/>
        <v/>
      </c>
      <c r="BT323" s="8" t="str">
        <f t="shared" si="513"/>
        <v/>
      </c>
      <c r="BU323" s="8" t="str">
        <f t="shared" si="514"/>
        <v/>
      </c>
      <c r="BV323" s="8" t="str">
        <f t="shared" si="515"/>
        <v/>
      </c>
      <c r="BW323" s="8" t="str">
        <f t="shared" si="516"/>
        <v/>
      </c>
      <c r="BX323" s="8" t="str">
        <f t="shared" si="517"/>
        <v/>
      </c>
      <c r="BY323" s="8" t="str">
        <f t="shared" si="518"/>
        <v/>
      </c>
      <c r="BZ323" s="8" t="str">
        <f t="shared" si="519"/>
        <v/>
      </c>
      <c r="CA323" s="8" t="str">
        <f t="shared" si="520"/>
        <v/>
      </c>
      <c r="CK323" s="8" t="s">
        <v>6646</v>
      </c>
      <c r="CL323" s="8" t="s">
        <v>50</v>
      </c>
      <c r="DI323" s="8" t="s">
        <v>3498</v>
      </c>
      <c r="DJ323" s="8" t="s">
        <v>3441</v>
      </c>
    </row>
    <row r="324" spans="29:114" x14ac:dyDescent="0.2">
      <c r="AC324" s="8" t="s">
        <v>5660</v>
      </c>
      <c r="AE324" s="8" t="str">
        <f t="shared" si="472"/>
        <v/>
      </c>
      <c r="AF324" s="8" t="str">
        <f t="shared" si="473"/>
        <v/>
      </c>
      <c r="AG324" s="8" t="str">
        <f t="shared" si="474"/>
        <v/>
      </c>
      <c r="AH324" s="8" t="str">
        <f t="shared" si="475"/>
        <v/>
      </c>
      <c r="AI324" s="8" t="str">
        <f t="shared" si="476"/>
        <v/>
      </c>
      <c r="AJ324" s="8" t="str">
        <f t="shared" si="477"/>
        <v/>
      </c>
      <c r="AK324" s="8" t="str">
        <f t="shared" si="478"/>
        <v/>
      </c>
      <c r="AL324" s="8" t="str">
        <f t="shared" si="479"/>
        <v/>
      </c>
      <c r="AM324" s="8" t="str">
        <f t="shared" si="480"/>
        <v/>
      </c>
      <c r="AN324" s="8" t="str">
        <f t="shared" si="481"/>
        <v/>
      </c>
      <c r="AO324" s="8" t="str">
        <f t="shared" si="482"/>
        <v/>
      </c>
      <c r="AP324" s="8" t="str">
        <f t="shared" si="483"/>
        <v/>
      </c>
      <c r="AQ324" s="8" t="str">
        <f t="shared" si="484"/>
        <v/>
      </c>
      <c r="AR324" s="8" t="str">
        <f t="shared" si="485"/>
        <v/>
      </c>
      <c r="AS324" s="8" t="str">
        <f t="shared" si="486"/>
        <v/>
      </c>
      <c r="AT324" s="8" t="str">
        <f t="shared" si="487"/>
        <v/>
      </c>
      <c r="AU324" s="8" t="str">
        <f t="shared" si="488"/>
        <v/>
      </c>
      <c r="AV324" s="8" t="str">
        <f t="shared" si="489"/>
        <v/>
      </c>
      <c r="AW324" s="8" t="str">
        <f t="shared" si="490"/>
        <v/>
      </c>
      <c r="AX324" s="8" t="str">
        <f t="shared" si="491"/>
        <v/>
      </c>
      <c r="AY324" s="8" t="str">
        <f t="shared" si="492"/>
        <v/>
      </c>
      <c r="AZ324" s="8" t="str">
        <f t="shared" si="493"/>
        <v/>
      </c>
      <c r="BA324" s="8" t="str">
        <f t="shared" si="494"/>
        <v/>
      </c>
      <c r="BB324" s="8" t="str">
        <f t="shared" si="495"/>
        <v/>
      </c>
      <c r="BC324" s="8" t="str">
        <f t="shared" si="496"/>
        <v/>
      </c>
      <c r="BD324" s="8" t="str">
        <f t="shared" si="497"/>
        <v/>
      </c>
      <c r="BE324" s="8" t="str">
        <f t="shared" si="498"/>
        <v/>
      </c>
      <c r="BF324" s="8" t="str">
        <f t="shared" si="499"/>
        <v/>
      </c>
      <c r="BG324" s="8" t="str">
        <f t="shared" si="500"/>
        <v/>
      </c>
      <c r="BH324" s="8" t="str">
        <f t="shared" si="501"/>
        <v/>
      </c>
      <c r="BI324" s="8" t="str">
        <f t="shared" si="502"/>
        <v/>
      </c>
      <c r="BJ324" s="8" t="str">
        <f t="shared" si="503"/>
        <v/>
      </c>
      <c r="BK324" s="8" t="str">
        <f t="shared" si="504"/>
        <v/>
      </c>
      <c r="BL324" s="8" t="str">
        <f t="shared" si="505"/>
        <v/>
      </c>
      <c r="BM324" s="8" t="str">
        <f t="shared" si="506"/>
        <v/>
      </c>
      <c r="BN324" s="8" t="str">
        <f t="shared" si="507"/>
        <v/>
      </c>
      <c r="BO324" s="8" t="str">
        <f t="shared" si="508"/>
        <v/>
      </c>
      <c r="BP324" s="8" t="str">
        <f t="shared" si="509"/>
        <v/>
      </c>
      <c r="BQ324" s="8" t="str">
        <f t="shared" si="510"/>
        <v/>
      </c>
      <c r="BR324" s="8" t="str">
        <f t="shared" si="511"/>
        <v/>
      </c>
      <c r="BS324" s="8" t="str">
        <f t="shared" si="512"/>
        <v/>
      </c>
      <c r="BT324" s="8" t="str">
        <f t="shared" si="513"/>
        <v/>
      </c>
      <c r="BU324" s="8" t="str">
        <f t="shared" si="514"/>
        <v/>
      </c>
      <c r="BV324" s="8" t="str">
        <f t="shared" si="515"/>
        <v/>
      </c>
      <c r="BW324" s="8" t="str">
        <f t="shared" si="516"/>
        <v/>
      </c>
      <c r="BX324" s="8" t="str">
        <f t="shared" si="517"/>
        <v/>
      </c>
      <c r="BY324" s="8" t="str">
        <f t="shared" si="518"/>
        <v/>
      </c>
      <c r="BZ324" s="8" t="str">
        <f t="shared" si="519"/>
        <v/>
      </c>
      <c r="CA324" s="8" t="str">
        <f t="shared" si="520"/>
        <v/>
      </c>
      <c r="CK324" s="8" t="s">
        <v>6647</v>
      </c>
      <c r="CL324" s="8" t="s">
        <v>6575</v>
      </c>
      <c r="DI324" s="8" t="s">
        <v>3499</v>
      </c>
    </row>
    <row r="325" spans="29:114" x14ac:dyDescent="0.2">
      <c r="AC325" s="8" t="s">
        <v>5661</v>
      </c>
      <c r="AE325" s="8" t="str">
        <f t="shared" si="472"/>
        <v/>
      </c>
      <c r="AF325" s="8" t="str">
        <f t="shared" si="473"/>
        <v/>
      </c>
      <c r="AG325" s="8" t="str">
        <f t="shared" si="474"/>
        <v/>
      </c>
      <c r="AH325" s="8" t="str">
        <f t="shared" si="475"/>
        <v/>
      </c>
      <c r="AI325" s="8" t="str">
        <f t="shared" si="476"/>
        <v/>
      </c>
      <c r="AJ325" s="8" t="str">
        <f t="shared" si="477"/>
        <v/>
      </c>
      <c r="AK325" s="8" t="str">
        <f t="shared" si="478"/>
        <v/>
      </c>
      <c r="AL325" s="8" t="str">
        <f t="shared" si="479"/>
        <v/>
      </c>
      <c r="AM325" s="8" t="str">
        <f t="shared" si="480"/>
        <v/>
      </c>
      <c r="AN325" s="8" t="str">
        <f t="shared" si="481"/>
        <v/>
      </c>
      <c r="AO325" s="8" t="str">
        <f t="shared" si="482"/>
        <v/>
      </c>
      <c r="AP325" s="8" t="str">
        <f t="shared" si="483"/>
        <v/>
      </c>
      <c r="AQ325" s="8" t="str">
        <f t="shared" si="484"/>
        <v/>
      </c>
      <c r="AR325" s="8" t="str">
        <f t="shared" si="485"/>
        <v/>
      </c>
      <c r="AS325" s="8" t="str">
        <f t="shared" si="486"/>
        <v/>
      </c>
      <c r="AT325" s="8" t="str">
        <f t="shared" si="487"/>
        <v/>
      </c>
      <c r="AU325" s="8" t="str">
        <f t="shared" si="488"/>
        <v/>
      </c>
      <c r="AV325" s="8" t="str">
        <f t="shared" si="489"/>
        <v/>
      </c>
      <c r="AW325" s="8" t="str">
        <f t="shared" si="490"/>
        <v/>
      </c>
      <c r="AX325" s="8" t="str">
        <f t="shared" si="491"/>
        <v/>
      </c>
      <c r="AY325" s="8" t="str">
        <f t="shared" si="492"/>
        <v/>
      </c>
      <c r="AZ325" s="8" t="str">
        <f t="shared" si="493"/>
        <v/>
      </c>
      <c r="BA325" s="8" t="str">
        <f t="shared" si="494"/>
        <v/>
      </c>
      <c r="BB325" s="8" t="str">
        <f t="shared" si="495"/>
        <v/>
      </c>
      <c r="BC325" s="8" t="str">
        <f t="shared" si="496"/>
        <v/>
      </c>
      <c r="BD325" s="8" t="str">
        <f t="shared" si="497"/>
        <v/>
      </c>
      <c r="BE325" s="8" t="str">
        <f t="shared" si="498"/>
        <v/>
      </c>
      <c r="BF325" s="8" t="str">
        <f t="shared" si="499"/>
        <v/>
      </c>
      <c r="BG325" s="8" t="str">
        <f t="shared" si="500"/>
        <v/>
      </c>
      <c r="BH325" s="8" t="str">
        <f t="shared" si="501"/>
        <v/>
      </c>
      <c r="BI325" s="8" t="str">
        <f t="shared" si="502"/>
        <v/>
      </c>
      <c r="BJ325" s="8" t="str">
        <f t="shared" si="503"/>
        <v/>
      </c>
      <c r="BK325" s="8" t="str">
        <f t="shared" si="504"/>
        <v/>
      </c>
      <c r="BL325" s="8" t="str">
        <f t="shared" si="505"/>
        <v/>
      </c>
      <c r="BM325" s="8" t="str">
        <f t="shared" si="506"/>
        <v/>
      </c>
      <c r="BN325" s="8" t="str">
        <f t="shared" si="507"/>
        <v/>
      </c>
      <c r="BO325" s="8" t="str">
        <f t="shared" si="508"/>
        <v/>
      </c>
      <c r="BP325" s="8" t="str">
        <f t="shared" si="509"/>
        <v/>
      </c>
      <c r="BQ325" s="8" t="str">
        <f t="shared" si="510"/>
        <v/>
      </c>
      <c r="BR325" s="8" t="str">
        <f t="shared" si="511"/>
        <v/>
      </c>
      <c r="BS325" s="8" t="str">
        <f t="shared" si="512"/>
        <v/>
      </c>
      <c r="BT325" s="8" t="str">
        <f t="shared" si="513"/>
        <v/>
      </c>
      <c r="BU325" s="8" t="str">
        <f t="shared" si="514"/>
        <v/>
      </c>
      <c r="BV325" s="8" t="str">
        <f t="shared" si="515"/>
        <v/>
      </c>
      <c r="BW325" s="8" t="str">
        <f t="shared" si="516"/>
        <v/>
      </c>
      <c r="BX325" s="8" t="str">
        <f t="shared" si="517"/>
        <v/>
      </c>
      <c r="BY325" s="8" t="str">
        <f t="shared" si="518"/>
        <v/>
      </c>
      <c r="BZ325" s="8" t="str">
        <f t="shared" si="519"/>
        <v/>
      </c>
      <c r="CA325" s="8" t="str">
        <f t="shared" si="520"/>
        <v/>
      </c>
      <c r="CK325" s="8" t="s">
        <v>6648</v>
      </c>
      <c r="CL325" s="8" t="s">
        <v>6571</v>
      </c>
      <c r="DI325" s="8" t="s">
        <v>3500</v>
      </c>
    </row>
    <row r="326" spans="29:114" x14ac:dyDescent="0.2">
      <c r="AC326" s="8" t="s">
        <v>5662</v>
      </c>
      <c r="AE326" s="8" t="str">
        <f t="shared" si="472"/>
        <v/>
      </c>
      <c r="AF326" s="8" t="str">
        <f t="shared" si="473"/>
        <v/>
      </c>
      <c r="AG326" s="8" t="str">
        <f t="shared" si="474"/>
        <v/>
      </c>
      <c r="AH326" s="8" t="str">
        <f t="shared" si="475"/>
        <v/>
      </c>
      <c r="AI326" s="8" t="str">
        <f t="shared" si="476"/>
        <v/>
      </c>
      <c r="AJ326" s="8" t="str">
        <f t="shared" si="477"/>
        <v/>
      </c>
      <c r="AK326" s="8" t="str">
        <f t="shared" si="478"/>
        <v/>
      </c>
      <c r="AL326" s="8" t="str">
        <f t="shared" si="479"/>
        <v/>
      </c>
      <c r="AM326" s="8" t="str">
        <f t="shared" si="480"/>
        <v/>
      </c>
      <c r="AN326" s="8" t="str">
        <f t="shared" si="481"/>
        <v/>
      </c>
      <c r="AO326" s="8" t="str">
        <f t="shared" si="482"/>
        <v/>
      </c>
      <c r="AP326" s="8" t="str">
        <f t="shared" si="483"/>
        <v/>
      </c>
      <c r="AQ326" s="8" t="str">
        <f t="shared" si="484"/>
        <v/>
      </c>
      <c r="AR326" s="8" t="str">
        <f t="shared" si="485"/>
        <v/>
      </c>
      <c r="AS326" s="8" t="str">
        <f t="shared" si="486"/>
        <v/>
      </c>
      <c r="AT326" s="8" t="str">
        <f t="shared" si="487"/>
        <v/>
      </c>
      <c r="AU326" s="8" t="str">
        <f t="shared" si="488"/>
        <v/>
      </c>
      <c r="AV326" s="8" t="str">
        <f t="shared" si="489"/>
        <v/>
      </c>
      <c r="AW326" s="8" t="str">
        <f t="shared" si="490"/>
        <v/>
      </c>
      <c r="AX326" s="8" t="str">
        <f t="shared" si="491"/>
        <v/>
      </c>
      <c r="AY326" s="8" t="str">
        <f t="shared" si="492"/>
        <v/>
      </c>
      <c r="AZ326" s="8" t="str">
        <f t="shared" si="493"/>
        <v/>
      </c>
      <c r="BA326" s="8" t="str">
        <f t="shared" si="494"/>
        <v/>
      </c>
      <c r="BB326" s="8" t="str">
        <f t="shared" si="495"/>
        <v/>
      </c>
      <c r="BC326" s="8" t="str">
        <f t="shared" si="496"/>
        <v/>
      </c>
      <c r="BD326" s="8" t="str">
        <f t="shared" si="497"/>
        <v/>
      </c>
      <c r="BE326" s="8" t="str">
        <f t="shared" si="498"/>
        <v/>
      </c>
      <c r="BF326" s="8" t="str">
        <f t="shared" si="499"/>
        <v/>
      </c>
      <c r="BG326" s="8" t="str">
        <f t="shared" si="500"/>
        <v/>
      </c>
      <c r="BH326" s="8" t="str">
        <f t="shared" si="501"/>
        <v/>
      </c>
      <c r="BI326" s="8" t="str">
        <f t="shared" si="502"/>
        <v/>
      </c>
      <c r="BJ326" s="8" t="str">
        <f t="shared" si="503"/>
        <v/>
      </c>
      <c r="BK326" s="8" t="str">
        <f t="shared" si="504"/>
        <v/>
      </c>
      <c r="BL326" s="8" t="str">
        <f t="shared" si="505"/>
        <v/>
      </c>
      <c r="BM326" s="8" t="str">
        <f t="shared" si="506"/>
        <v/>
      </c>
      <c r="BN326" s="8" t="str">
        <f t="shared" si="507"/>
        <v/>
      </c>
      <c r="BO326" s="8" t="str">
        <f t="shared" si="508"/>
        <v/>
      </c>
      <c r="BP326" s="8" t="str">
        <f t="shared" si="509"/>
        <v/>
      </c>
      <c r="BQ326" s="8" t="str">
        <f t="shared" si="510"/>
        <v/>
      </c>
      <c r="BR326" s="8" t="str">
        <f t="shared" si="511"/>
        <v/>
      </c>
      <c r="BS326" s="8" t="str">
        <f t="shared" si="512"/>
        <v/>
      </c>
      <c r="BT326" s="8" t="str">
        <f t="shared" si="513"/>
        <v/>
      </c>
      <c r="BU326" s="8" t="str">
        <f t="shared" si="514"/>
        <v/>
      </c>
      <c r="BV326" s="8" t="str">
        <f t="shared" si="515"/>
        <v/>
      </c>
      <c r="BW326" s="8" t="str">
        <f t="shared" si="516"/>
        <v/>
      </c>
      <c r="BX326" s="8" t="str">
        <f t="shared" si="517"/>
        <v/>
      </c>
      <c r="BY326" s="8" t="str">
        <f t="shared" si="518"/>
        <v/>
      </c>
      <c r="BZ326" s="8" t="str">
        <f t="shared" si="519"/>
        <v/>
      </c>
      <c r="CA326" s="8" t="str">
        <f t="shared" si="520"/>
        <v/>
      </c>
      <c r="CK326" s="8" t="s">
        <v>6649</v>
      </c>
      <c r="CL326" s="8" t="s">
        <v>6561</v>
      </c>
      <c r="DI326" s="8" t="s">
        <v>3501</v>
      </c>
    </row>
    <row r="327" spans="29:114" x14ac:dyDescent="0.2">
      <c r="AC327" s="8" t="s">
        <v>5663</v>
      </c>
      <c r="AE327" s="8" t="str">
        <f t="shared" si="472"/>
        <v/>
      </c>
      <c r="AF327" s="8" t="str">
        <f t="shared" si="473"/>
        <v/>
      </c>
      <c r="AG327" s="8" t="str">
        <f t="shared" si="474"/>
        <v/>
      </c>
      <c r="AH327" s="8" t="str">
        <f t="shared" si="475"/>
        <v/>
      </c>
      <c r="AI327" s="8" t="str">
        <f t="shared" si="476"/>
        <v/>
      </c>
      <c r="AJ327" s="8" t="str">
        <f t="shared" si="477"/>
        <v/>
      </c>
      <c r="AK327" s="8" t="str">
        <f t="shared" si="478"/>
        <v/>
      </c>
      <c r="AL327" s="8" t="str">
        <f t="shared" si="479"/>
        <v/>
      </c>
      <c r="AM327" s="8" t="str">
        <f t="shared" si="480"/>
        <v/>
      </c>
      <c r="AN327" s="8" t="str">
        <f t="shared" si="481"/>
        <v/>
      </c>
      <c r="AO327" s="8" t="str">
        <f t="shared" si="482"/>
        <v/>
      </c>
      <c r="AP327" s="8" t="str">
        <f t="shared" si="483"/>
        <v/>
      </c>
      <c r="AQ327" s="8" t="str">
        <f t="shared" si="484"/>
        <v/>
      </c>
      <c r="AR327" s="8" t="str">
        <f t="shared" si="485"/>
        <v/>
      </c>
      <c r="AS327" s="8" t="str">
        <f t="shared" si="486"/>
        <v/>
      </c>
      <c r="AT327" s="8" t="str">
        <f t="shared" si="487"/>
        <v/>
      </c>
      <c r="AU327" s="8" t="str">
        <f t="shared" si="488"/>
        <v/>
      </c>
      <c r="AV327" s="8" t="str">
        <f t="shared" si="489"/>
        <v/>
      </c>
      <c r="AW327" s="8" t="str">
        <f t="shared" si="490"/>
        <v/>
      </c>
      <c r="AX327" s="8" t="str">
        <f t="shared" si="491"/>
        <v/>
      </c>
      <c r="AY327" s="8" t="str">
        <f t="shared" si="492"/>
        <v/>
      </c>
      <c r="AZ327" s="8" t="str">
        <f t="shared" si="493"/>
        <v/>
      </c>
      <c r="BA327" s="8" t="str">
        <f t="shared" si="494"/>
        <v/>
      </c>
      <c r="BB327" s="8" t="str">
        <f t="shared" si="495"/>
        <v/>
      </c>
      <c r="BC327" s="8" t="str">
        <f t="shared" si="496"/>
        <v/>
      </c>
      <c r="BD327" s="8" t="str">
        <f t="shared" si="497"/>
        <v/>
      </c>
      <c r="BE327" s="8" t="str">
        <f t="shared" si="498"/>
        <v/>
      </c>
      <c r="BF327" s="8" t="str">
        <f t="shared" si="499"/>
        <v/>
      </c>
      <c r="BG327" s="8" t="str">
        <f t="shared" si="500"/>
        <v/>
      </c>
      <c r="BH327" s="8" t="str">
        <f t="shared" si="501"/>
        <v/>
      </c>
      <c r="BI327" s="8" t="str">
        <f t="shared" si="502"/>
        <v/>
      </c>
      <c r="BJ327" s="8" t="str">
        <f t="shared" si="503"/>
        <v/>
      </c>
      <c r="BK327" s="8" t="str">
        <f t="shared" si="504"/>
        <v/>
      </c>
      <c r="BL327" s="8" t="str">
        <f t="shared" si="505"/>
        <v/>
      </c>
      <c r="BM327" s="8" t="str">
        <f t="shared" si="506"/>
        <v/>
      </c>
      <c r="BN327" s="8" t="str">
        <f t="shared" si="507"/>
        <v/>
      </c>
      <c r="BO327" s="8" t="str">
        <f t="shared" si="508"/>
        <v/>
      </c>
      <c r="BP327" s="8" t="str">
        <f t="shared" si="509"/>
        <v/>
      </c>
      <c r="BQ327" s="8" t="str">
        <f t="shared" si="510"/>
        <v/>
      </c>
      <c r="BR327" s="8" t="str">
        <f t="shared" si="511"/>
        <v/>
      </c>
      <c r="BS327" s="8" t="str">
        <f t="shared" si="512"/>
        <v/>
      </c>
      <c r="BT327" s="8" t="str">
        <f t="shared" si="513"/>
        <v/>
      </c>
      <c r="BU327" s="8" t="str">
        <f t="shared" si="514"/>
        <v/>
      </c>
      <c r="BV327" s="8" t="str">
        <f t="shared" si="515"/>
        <v/>
      </c>
      <c r="BW327" s="8" t="str">
        <f t="shared" si="516"/>
        <v/>
      </c>
      <c r="BX327" s="8" t="str">
        <f t="shared" si="517"/>
        <v/>
      </c>
      <c r="BY327" s="8" t="str">
        <f t="shared" si="518"/>
        <v/>
      </c>
      <c r="BZ327" s="8" t="str">
        <f t="shared" si="519"/>
        <v/>
      </c>
      <c r="CA327" s="8" t="str">
        <f t="shared" si="520"/>
        <v/>
      </c>
      <c r="CK327" s="8" t="s">
        <v>6650</v>
      </c>
      <c r="CL327" s="8" t="s">
        <v>140</v>
      </c>
      <c r="DI327" s="8" t="s">
        <v>3502</v>
      </c>
    </row>
    <row r="328" spans="29:114" x14ac:dyDescent="0.2">
      <c r="AC328" s="8" t="s">
        <v>5612</v>
      </c>
      <c r="AE328" s="8" t="str">
        <f t="shared" si="472"/>
        <v/>
      </c>
      <c r="AF328" s="8" t="str">
        <f t="shared" si="473"/>
        <v/>
      </c>
      <c r="AG328" s="8" t="str">
        <f t="shared" si="474"/>
        <v/>
      </c>
      <c r="AH328" s="8" t="str">
        <f t="shared" si="475"/>
        <v/>
      </c>
      <c r="AI328" s="8" t="str">
        <f t="shared" si="476"/>
        <v/>
      </c>
      <c r="AJ328" s="8" t="str">
        <f t="shared" si="477"/>
        <v/>
      </c>
      <c r="AK328" s="8" t="str">
        <f t="shared" si="478"/>
        <v/>
      </c>
      <c r="AL328" s="8" t="str">
        <f t="shared" si="479"/>
        <v/>
      </c>
      <c r="AM328" s="8" t="str">
        <f t="shared" si="480"/>
        <v/>
      </c>
      <c r="AN328" s="8" t="str">
        <f t="shared" si="481"/>
        <v/>
      </c>
      <c r="AO328" s="8" t="str">
        <f t="shared" si="482"/>
        <v/>
      </c>
      <c r="AP328" s="8" t="str">
        <f t="shared" si="483"/>
        <v/>
      </c>
      <c r="AQ328" s="8" t="str">
        <f t="shared" si="484"/>
        <v/>
      </c>
      <c r="AR328" s="8" t="str">
        <f t="shared" si="485"/>
        <v/>
      </c>
      <c r="AS328" s="8" t="str">
        <f t="shared" si="486"/>
        <v/>
      </c>
      <c r="AT328" s="8" t="str">
        <f t="shared" si="487"/>
        <v/>
      </c>
      <c r="AU328" s="8" t="str">
        <f t="shared" si="488"/>
        <v/>
      </c>
      <c r="AV328" s="8" t="str">
        <f t="shared" si="489"/>
        <v/>
      </c>
      <c r="AW328" s="8" t="str">
        <f t="shared" si="490"/>
        <v/>
      </c>
      <c r="AX328" s="8" t="str">
        <f t="shared" si="491"/>
        <v/>
      </c>
      <c r="AY328" s="8" t="str">
        <f t="shared" si="492"/>
        <v/>
      </c>
      <c r="AZ328" s="8" t="str">
        <f t="shared" si="493"/>
        <v/>
      </c>
      <c r="BA328" s="8" t="str">
        <f t="shared" si="494"/>
        <v/>
      </c>
      <c r="BB328" s="8" t="str">
        <f t="shared" si="495"/>
        <v/>
      </c>
      <c r="BC328" s="8" t="str">
        <f t="shared" si="496"/>
        <v/>
      </c>
      <c r="BD328" s="8" t="str">
        <f t="shared" si="497"/>
        <v/>
      </c>
      <c r="BE328" s="8" t="str">
        <f t="shared" si="498"/>
        <v/>
      </c>
      <c r="BF328" s="8" t="str">
        <f t="shared" si="499"/>
        <v/>
      </c>
      <c r="BG328" s="8" t="str">
        <f t="shared" si="500"/>
        <v/>
      </c>
      <c r="BH328" s="8" t="str">
        <f t="shared" si="501"/>
        <v/>
      </c>
      <c r="BI328" s="8" t="str">
        <f t="shared" si="502"/>
        <v/>
      </c>
      <c r="BJ328" s="8" t="str">
        <f t="shared" si="503"/>
        <v/>
      </c>
      <c r="BK328" s="8" t="str">
        <f t="shared" si="504"/>
        <v/>
      </c>
      <c r="BL328" s="8" t="str">
        <f t="shared" si="505"/>
        <v/>
      </c>
      <c r="BM328" s="8" t="str">
        <f t="shared" si="506"/>
        <v/>
      </c>
      <c r="BN328" s="8" t="str">
        <f t="shared" si="507"/>
        <v/>
      </c>
      <c r="BO328" s="8" t="str">
        <f t="shared" si="508"/>
        <v/>
      </c>
      <c r="BP328" s="8" t="str">
        <f t="shared" si="509"/>
        <v/>
      </c>
      <c r="BQ328" s="8" t="str">
        <f t="shared" si="510"/>
        <v/>
      </c>
      <c r="BR328" s="8" t="str">
        <f t="shared" si="511"/>
        <v/>
      </c>
      <c r="BS328" s="8" t="str">
        <f t="shared" si="512"/>
        <v/>
      </c>
      <c r="BT328" s="8" t="str">
        <f t="shared" si="513"/>
        <v/>
      </c>
      <c r="BU328" s="8" t="str">
        <f t="shared" si="514"/>
        <v/>
      </c>
      <c r="BV328" s="8" t="str">
        <f t="shared" si="515"/>
        <v/>
      </c>
      <c r="BW328" s="8" t="str">
        <f t="shared" si="516"/>
        <v/>
      </c>
      <c r="BX328" s="8" t="str">
        <f t="shared" si="517"/>
        <v/>
      </c>
      <c r="BY328" s="8" t="str">
        <f t="shared" si="518"/>
        <v/>
      </c>
      <c r="BZ328" s="8" t="str">
        <f t="shared" si="519"/>
        <v/>
      </c>
      <c r="CA328" s="8" t="str">
        <f t="shared" si="520"/>
        <v/>
      </c>
      <c r="CK328" s="8" t="s">
        <v>6651</v>
      </c>
      <c r="CL328" s="8" t="s">
        <v>6543</v>
      </c>
      <c r="DI328" s="8" t="s">
        <v>3503</v>
      </c>
    </row>
    <row r="329" spans="29:114" x14ac:dyDescent="0.2">
      <c r="AC329" s="8" t="s">
        <v>5703</v>
      </c>
      <c r="AE329" s="8" t="str">
        <f t="shared" si="472"/>
        <v/>
      </c>
      <c r="AF329" s="8" t="str">
        <f t="shared" si="473"/>
        <v/>
      </c>
      <c r="AG329" s="8" t="str">
        <f t="shared" si="474"/>
        <v/>
      </c>
      <c r="AH329" s="8" t="str">
        <f t="shared" si="475"/>
        <v/>
      </c>
      <c r="AI329" s="8" t="str">
        <f t="shared" si="476"/>
        <v/>
      </c>
      <c r="AJ329" s="8" t="str">
        <f t="shared" si="477"/>
        <v/>
      </c>
      <c r="AK329" s="8" t="str">
        <f t="shared" si="478"/>
        <v/>
      </c>
      <c r="AL329" s="8" t="str">
        <f t="shared" si="479"/>
        <v/>
      </c>
      <c r="AM329" s="8" t="str">
        <f t="shared" si="480"/>
        <v/>
      </c>
      <c r="AN329" s="8" t="str">
        <f t="shared" si="481"/>
        <v/>
      </c>
      <c r="AO329" s="8" t="str">
        <f t="shared" si="482"/>
        <v/>
      </c>
      <c r="AP329" s="8" t="str">
        <f t="shared" si="483"/>
        <v/>
      </c>
      <c r="AQ329" s="8" t="str">
        <f t="shared" si="484"/>
        <v/>
      </c>
      <c r="AR329" s="8" t="str">
        <f t="shared" si="485"/>
        <v/>
      </c>
      <c r="AS329" s="8" t="str">
        <f t="shared" si="486"/>
        <v/>
      </c>
      <c r="AT329" s="8" t="str">
        <f t="shared" si="487"/>
        <v/>
      </c>
      <c r="AU329" s="8" t="str">
        <f t="shared" si="488"/>
        <v/>
      </c>
      <c r="AV329" s="8" t="str">
        <f t="shared" si="489"/>
        <v/>
      </c>
      <c r="AW329" s="8" t="str">
        <f t="shared" si="490"/>
        <v/>
      </c>
      <c r="AX329" s="8" t="str">
        <f t="shared" si="491"/>
        <v/>
      </c>
      <c r="AY329" s="8" t="str">
        <f t="shared" si="492"/>
        <v/>
      </c>
      <c r="AZ329" s="8" t="str">
        <f t="shared" si="493"/>
        <v/>
      </c>
      <c r="BA329" s="8" t="str">
        <f t="shared" si="494"/>
        <v/>
      </c>
      <c r="BB329" s="8" t="str">
        <f t="shared" si="495"/>
        <v/>
      </c>
      <c r="BC329" s="8" t="str">
        <f t="shared" si="496"/>
        <v/>
      </c>
      <c r="BD329" s="8" t="str">
        <f t="shared" si="497"/>
        <v/>
      </c>
      <c r="BE329" s="8" t="str">
        <f t="shared" si="498"/>
        <v/>
      </c>
      <c r="BF329" s="8" t="str">
        <f t="shared" si="499"/>
        <v/>
      </c>
      <c r="BG329" s="8" t="str">
        <f t="shared" si="500"/>
        <v/>
      </c>
      <c r="BH329" s="8" t="str">
        <f t="shared" si="501"/>
        <v/>
      </c>
      <c r="BI329" s="8" t="str">
        <f t="shared" si="502"/>
        <v/>
      </c>
      <c r="BJ329" s="8" t="str">
        <f t="shared" si="503"/>
        <v/>
      </c>
      <c r="BK329" s="8" t="str">
        <f t="shared" si="504"/>
        <v/>
      </c>
      <c r="BL329" s="8" t="str">
        <f t="shared" si="505"/>
        <v/>
      </c>
      <c r="BM329" s="8" t="str">
        <f t="shared" si="506"/>
        <v/>
      </c>
      <c r="BN329" s="8" t="str">
        <f t="shared" si="507"/>
        <v/>
      </c>
      <c r="BO329" s="8" t="str">
        <f t="shared" si="508"/>
        <v/>
      </c>
      <c r="BP329" s="8" t="str">
        <f t="shared" si="509"/>
        <v/>
      </c>
      <c r="BQ329" s="8" t="str">
        <f t="shared" si="510"/>
        <v/>
      </c>
      <c r="BR329" s="8" t="str">
        <f t="shared" si="511"/>
        <v/>
      </c>
      <c r="BS329" s="8" t="str">
        <f t="shared" si="512"/>
        <v/>
      </c>
      <c r="BT329" s="8" t="str">
        <f t="shared" si="513"/>
        <v/>
      </c>
      <c r="BU329" s="8" t="str">
        <f t="shared" si="514"/>
        <v/>
      </c>
      <c r="BV329" s="8" t="str">
        <f t="shared" si="515"/>
        <v/>
      </c>
      <c r="BW329" s="8" t="str">
        <f t="shared" si="516"/>
        <v/>
      </c>
      <c r="BX329" s="8" t="str">
        <f t="shared" si="517"/>
        <v/>
      </c>
      <c r="BY329" s="8" t="str">
        <f t="shared" si="518"/>
        <v/>
      </c>
      <c r="BZ329" s="8" t="str">
        <f t="shared" si="519"/>
        <v/>
      </c>
      <c r="CA329" s="8" t="str">
        <f t="shared" si="520"/>
        <v/>
      </c>
      <c r="CK329" s="8" t="s">
        <v>6652</v>
      </c>
      <c r="CL329" s="8" t="s">
        <v>6575</v>
      </c>
      <c r="DI329" s="8" t="s">
        <v>3504</v>
      </c>
    </row>
    <row r="330" spans="29:114" x14ac:dyDescent="0.2">
      <c r="AC330" s="8" t="s">
        <v>5664</v>
      </c>
      <c r="AE330" s="8" t="str">
        <f t="shared" si="472"/>
        <v/>
      </c>
      <c r="AF330" s="8" t="str">
        <f t="shared" si="473"/>
        <v/>
      </c>
      <c r="AG330" s="8" t="str">
        <f t="shared" si="474"/>
        <v/>
      </c>
      <c r="AH330" s="8" t="str">
        <f t="shared" si="475"/>
        <v/>
      </c>
      <c r="AI330" s="8" t="str">
        <f t="shared" si="476"/>
        <v/>
      </c>
      <c r="AJ330" s="8" t="str">
        <f t="shared" si="477"/>
        <v/>
      </c>
      <c r="AK330" s="8" t="str">
        <f t="shared" si="478"/>
        <v/>
      </c>
      <c r="AL330" s="8" t="str">
        <f t="shared" si="479"/>
        <v/>
      </c>
      <c r="AM330" s="8" t="str">
        <f t="shared" si="480"/>
        <v/>
      </c>
      <c r="AN330" s="8" t="str">
        <f t="shared" si="481"/>
        <v/>
      </c>
      <c r="AO330" s="8" t="str">
        <f t="shared" si="482"/>
        <v/>
      </c>
      <c r="AP330" s="8" t="str">
        <f t="shared" si="483"/>
        <v/>
      </c>
      <c r="AQ330" s="8" t="str">
        <f t="shared" si="484"/>
        <v/>
      </c>
      <c r="AR330" s="8" t="str">
        <f t="shared" si="485"/>
        <v/>
      </c>
      <c r="AS330" s="8" t="str">
        <f t="shared" si="486"/>
        <v/>
      </c>
      <c r="AT330" s="8" t="str">
        <f t="shared" si="487"/>
        <v/>
      </c>
      <c r="AU330" s="8" t="str">
        <f t="shared" si="488"/>
        <v/>
      </c>
      <c r="AV330" s="8" t="str">
        <f t="shared" si="489"/>
        <v/>
      </c>
      <c r="AW330" s="8" t="str">
        <f t="shared" si="490"/>
        <v/>
      </c>
      <c r="AX330" s="8" t="str">
        <f t="shared" si="491"/>
        <v/>
      </c>
      <c r="AY330" s="8" t="str">
        <f t="shared" si="492"/>
        <v/>
      </c>
      <c r="AZ330" s="8" t="str">
        <f t="shared" si="493"/>
        <v/>
      </c>
      <c r="BA330" s="8" t="str">
        <f t="shared" si="494"/>
        <v/>
      </c>
      <c r="BB330" s="8" t="str">
        <f t="shared" si="495"/>
        <v/>
      </c>
      <c r="BC330" s="8" t="str">
        <f t="shared" si="496"/>
        <v/>
      </c>
      <c r="BD330" s="8" t="str">
        <f t="shared" si="497"/>
        <v/>
      </c>
      <c r="BE330" s="8" t="str">
        <f t="shared" si="498"/>
        <v/>
      </c>
      <c r="BF330" s="8" t="str">
        <f t="shared" si="499"/>
        <v/>
      </c>
      <c r="BG330" s="8" t="str">
        <f t="shared" si="500"/>
        <v/>
      </c>
      <c r="BH330" s="8" t="str">
        <f t="shared" si="501"/>
        <v/>
      </c>
      <c r="BI330" s="8" t="str">
        <f t="shared" si="502"/>
        <v/>
      </c>
      <c r="BJ330" s="8" t="str">
        <f t="shared" si="503"/>
        <v/>
      </c>
      <c r="BK330" s="8" t="str">
        <f t="shared" si="504"/>
        <v/>
      </c>
      <c r="BL330" s="8" t="str">
        <f t="shared" si="505"/>
        <v/>
      </c>
      <c r="BM330" s="8" t="str">
        <f t="shared" si="506"/>
        <v/>
      </c>
      <c r="BN330" s="8" t="str">
        <f t="shared" si="507"/>
        <v/>
      </c>
      <c r="BO330" s="8" t="str">
        <f t="shared" si="508"/>
        <v/>
      </c>
      <c r="BP330" s="8" t="str">
        <f t="shared" si="509"/>
        <v/>
      </c>
      <c r="BQ330" s="8" t="str">
        <f t="shared" si="510"/>
        <v/>
      </c>
      <c r="BR330" s="8" t="str">
        <f t="shared" si="511"/>
        <v/>
      </c>
      <c r="BS330" s="8" t="str">
        <f t="shared" si="512"/>
        <v/>
      </c>
      <c r="BT330" s="8" t="str">
        <f t="shared" si="513"/>
        <v/>
      </c>
      <c r="BU330" s="8" t="str">
        <f t="shared" si="514"/>
        <v/>
      </c>
      <c r="BV330" s="8" t="str">
        <f t="shared" si="515"/>
        <v/>
      </c>
      <c r="BW330" s="8" t="str">
        <f t="shared" si="516"/>
        <v/>
      </c>
      <c r="BX330" s="8" t="str">
        <f t="shared" si="517"/>
        <v/>
      </c>
      <c r="BY330" s="8" t="str">
        <f t="shared" si="518"/>
        <v/>
      </c>
      <c r="BZ330" s="8" t="str">
        <f t="shared" si="519"/>
        <v/>
      </c>
      <c r="CA330" s="8" t="str">
        <f t="shared" si="520"/>
        <v/>
      </c>
      <c r="CK330" s="8" t="s">
        <v>6653</v>
      </c>
      <c r="CL330" s="8" t="s">
        <v>149</v>
      </c>
      <c r="DI330" s="8" t="s">
        <v>3505</v>
      </c>
    </row>
    <row r="331" spans="29:114" x14ac:dyDescent="0.2">
      <c r="AC331" s="8" t="s">
        <v>5630</v>
      </c>
      <c r="AE331" s="8" t="str">
        <f t="shared" si="472"/>
        <v/>
      </c>
      <c r="AF331" s="8" t="str">
        <f t="shared" si="473"/>
        <v/>
      </c>
      <c r="AG331" s="8" t="str">
        <f t="shared" si="474"/>
        <v/>
      </c>
      <c r="AH331" s="8" t="str">
        <f t="shared" si="475"/>
        <v/>
      </c>
      <c r="AI331" s="8" t="str">
        <f t="shared" si="476"/>
        <v/>
      </c>
      <c r="AJ331" s="8" t="str">
        <f t="shared" si="477"/>
        <v/>
      </c>
      <c r="AK331" s="8" t="str">
        <f t="shared" si="478"/>
        <v/>
      </c>
      <c r="AL331" s="8" t="str">
        <f t="shared" si="479"/>
        <v/>
      </c>
      <c r="AM331" s="8" t="str">
        <f t="shared" si="480"/>
        <v/>
      </c>
      <c r="AN331" s="8" t="str">
        <f t="shared" si="481"/>
        <v/>
      </c>
      <c r="AO331" s="8" t="str">
        <f t="shared" si="482"/>
        <v/>
      </c>
      <c r="AP331" s="8" t="str">
        <f t="shared" si="483"/>
        <v/>
      </c>
      <c r="AQ331" s="8" t="str">
        <f t="shared" si="484"/>
        <v/>
      </c>
      <c r="AR331" s="8" t="str">
        <f t="shared" si="485"/>
        <v/>
      </c>
      <c r="AS331" s="8" t="str">
        <f t="shared" si="486"/>
        <v/>
      </c>
      <c r="AT331" s="8" t="str">
        <f t="shared" si="487"/>
        <v/>
      </c>
      <c r="AU331" s="8" t="str">
        <f t="shared" si="488"/>
        <v/>
      </c>
      <c r="AV331" s="8" t="str">
        <f t="shared" si="489"/>
        <v/>
      </c>
      <c r="AW331" s="8" t="str">
        <f t="shared" si="490"/>
        <v/>
      </c>
      <c r="AX331" s="8" t="str">
        <f t="shared" si="491"/>
        <v/>
      </c>
      <c r="AY331" s="8" t="str">
        <f t="shared" si="492"/>
        <v/>
      </c>
      <c r="AZ331" s="8" t="str">
        <f t="shared" si="493"/>
        <v/>
      </c>
      <c r="BA331" s="8" t="str">
        <f t="shared" si="494"/>
        <v/>
      </c>
      <c r="BB331" s="8" t="str">
        <f t="shared" si="495"/>
        <v/>
      </c>
      <c r="BC331" s="8" t="str">
        <f t="shared" si="496"/>
        <v/>
      </c>
      <c r="BD331" s="8" t="str">
        <f t="shared" si="497"/>
        <v/>
      </c>
      <c r="BE331" s="8" t="str">
        <f t="shared" si="498"/>
        <v/>
      </c>
      <c r="BF331" s="8" t="str">
        <f t="shared" si="499"/>
        <v/>
      </c>
      <c r="BG331" s="8" t="str">
        <f t="shared" si="500"/>
        <v/>
      </c>
      <c r="BH331" s="8" t="str">
        <f t="shared" si="501"/>
        <v/>
      </c>
      <c r="BI331" s="8" t="str">
        <f t="shared" si="502"/>
        <v/>
      </c>
      <c r="BJ331" s="8" t="str">
        <f t="shared" si="503"/>
        <v/>
      </c>
      <c r="BK331" s="8" t="str">
        <f t="shared" si="504"/>
        <v/>
      </c>
      <c r="BL331" s="8" t="str">
        <f t="shared" si="505"/>
        <v/>
      </c>
      <c r="BM331" s="8" t="str">
        <f t="shared" si="506"/>
        <v/>
      </c>
      <c r="BN331" s="8" t="str">
        <f t="shared" si="507"/>
        <v/>
      </c>
      <c r="BO331" s="8" t="str">
        <f t="shared" si="508"/>
        <v/>
      </c>
      <c r="BP331" s="8" t="str">
        <f t="shared" si="509"/>
        <v/>
      </c>
      <c r="BQ331" s="8" t="str">
        <f t="shared" si="510"/>
        <v/>
      </c>
      <c r="BR331" s="8" t="str">
        <f t="shared" si="511"/>
        <v/>
      </c>
      <c r="BS331" s="8" t="str">
        <f t="shared" si="512"/>
        <v/>
      </c>
      <c r="BT331" s="8" t="str">
        <f t="shared" si="513"/>
        <v/>
      </c>
      <c r="BU331" s="8" t="str">
        <f t="shared" si="514"/>
        <v/>
      </c>
      <c r="BV331" s="8" t="str">
        <f t="shared" si="515"/>
        <v/>
      </c>
      <c r="BW331" s="8" t="str">
        <f t="shared" si="516"/>
        <v/>
      </c>
      <c r="BX331" s="8" t="str">
        <f t="shared" si="517"/>
        <v/>
      </c>
      <c r="BY331" s="8" t="str">
        <f t="shared" si="518"/>
        <v/>
      </c>
      <c r="BZ331" s="8" t="str">
        <f t="shared" si="519"/>
        <v/>
      </c>
      <c r="CA331" s="8" t="str">
        <f t="shared" si="520"/>
        <v/>
      </c>
      <c r="CK331" s="8" t="s">
        <v>6654</v>
      </c>
      <c r="CL331" s="8" t="s">
        <v>141</v>
      </c>
      <c r="DI331" s="8" t="s">
        <v>3506</v>
      </c>
    </row>
    <row r="332" spans="29:114" x14ac:dyDescent="0.2">
      <c r="AC332" s="8" t="s">
        <v>5631</v>
      </c>
      <c r="AE332" s="8" t="str">
        <f t="shared" si="472"/>
        <v/>
      </c>
      <c r="AF332" s="8" t="str">
        <f t="shared" si="473"/>
        <v/>
      </c>
      <c r="AG332" s="8" t="str">
        <f t="shared" si="474"/>
        <v/>
      </c>
      <c r="AH332" s="8" t="str">
        <f t="shared" si="475"/>
        <v/>
      </c>
      <c r="AI332" s="8" t="str">
        <f t="shared" si="476"/>
        <v/>
      </c>
      <c r="AJ332" s="8" t="str">
        <f t="shared" si="477"/>
        <v/>
      </c>
      <c r="AK332" s="8" t="str">
        <f t="shared" si="478"/>
        <v/>
      </c>
      <c r="AL332" s="8" t="str">
        <f t="shared" si="479"/>
        <v/>
      </c>
      <c r="AM332" s="8" t="str">
        <f t="shared" si="480"/>
        <v/>
      </c>
      <c r="AN332" s="8" t="str">
        <f t="shared" si="481"/>
        <v/>
      </c>
      <c r="AO332" s="8" t="str">
        <f t="shared" si="482"/>
        <v/>
      </c>
      <c r="AP332" s="8" t="str">
        <f t="shared" si="483"/>
        <v/>
      </c>
      <c r="AQ332" s="8" t="str">
        <f t="shared" si="484"/>
        <v/>
      </c>
      <c r="AR332" s="8" t="str">
        <f t="shared" si="485"/>
        <v/>
      </c>
      <c r="AS332" s="8" t="str">
        <f t="shared" si="486"/>
        <v/>
      </c>
      <c r="AT332" s="8" t="str">
        <f t="shared" si="487"/>
        <v/>
      </c>
      <c r="AU332" s="8" t="str">
        <f t="shared" si="488"/>
        <v/>
      </c>
      <c r="AV332" s="8" t="str">
        <f t="shared" si="489"/>
        <v/>
      </c>
      <c r="AW332" s="8" t="str">
        <f t="shared" si="490"/>
        <v/>
      </c>
      <c r="AX332" s="8" t="str">
        <f t="shared" si="491"/>
        <v/>
      </c>
      <c r="AY332" s="8" t="str">
        <f t="shared" si="492"/>
        <v/>
      </c>
      <c r="AZ332" s="8" t="str">
        <f t="shared" si="493"/>
        <v/>
      </c>
      <c r="BA332" s="8" t="str">
        <f t="shared" si="494"/>
        <v/>
      </c>
      <c r="BB332" s="8" t="str">
        <f t="shared" si="495"/>
        <v/>
      </c>
      <c r="BC332" s="8" t="str">
        <f t="shared" si="496"/>
        <v/>
      </c>
      <c r="BD332" s="8" t="str">
        <f t="shared" si="497"/>
        <v/>
      </c>
      <c r="BE332" s="8" t="str">
        <f t="shared" si="498"/>
        <v/>
      </c>
      <c r="BF332" s="8" t="str">
        <f t="shared" si="499"/>
        <v/>
      </c>
      <c r="BG332" s="8" t="str">
        <f t="shared" si="500"/>
        <v/>
      </c>
      <c r="BH332" s="8" t="str">
        <f t="shared" si="501"/>
        <v/>
      </c>
      <c r="BI332" s="8" t="str">
        <f t="shared" si="502"/>
        <v/>
      </c>
      <c r="BJ332" s="8" t="str">
        <f t="shared" si="503"/>
        <v/>
      </c>
      <c r="BK332" s="8" t="str">
        <f t="shared" si="504"/>
        <v/>
      </c>
      <c r="BL332" s="8" t="str">
        <f t="shared" si="505"/>
        <v/>
      </c>
      <c r="BM332" s="8" t="str">
        <f t="shared" si="506"/>
        <v/>
      </c>
      <c r="BN332" s="8" t="str">
        <f t="shared" si="507"/>
        <v/>
      </c>
      <c r="BO332" s="8" t="str">
        <f t="shared" si="508"/>
        <v/>
      </c>
      <c r="BP332" s="8" t="str">
        <f t="shared" si="509"/>
        <v/>
      </c>
      <c r="BQ332" s="8" t="str">
        <f t="shared" si="510"/>
        <v/>
      </c>
      <c r="BR332" s="8" t="str">
        <f t="shared" si="511"/>
        <v/>
      </c>
      <c r="BS332" s="8" t="str">
        <f t="shared" si="512"/>
        <v/>
      </c>
      <c r="BT332" s="8" t="str">
        <f t="shared" si="513"/>
        <v/>
      </c>
      <c r="BU332" s="8" t="str">
        <f t="shared" si="514"/>
        <v/>
      </c>
      <c r="BV332" s="8" t="str">
        <f t="shared" si="515"/>
        <v/>
      </c>
      <c r="BW332" s="8" t="str">
        <f t="shared" si="516"/>
        <v/>
      </c>
      <c r="BX332" s="8" t="str">
        <f t="shared" si="517"/>
        <v/>
      </c>
      <c r="BY332" s="8" t="str">
        <f t="shared" si="518"/>
        <v/>
      </c>
      <c r="BZ332" s="8" t="str">
        <f t="shared" si="519"/>
        <v/>
      </c>
      <c r="CA332" s="8" t="str">
        <f t="shared" si="520"/>
        <v/>
      </c>
      <c r="CK332" s="8" t="s">
        <v>6655</v>
      </c>
      <c r="CL332" s="8" t="s">
        <v>4900</v>
      </c>
      <c r="DI332" s="8" t="s">
        <v>3507</v>
      </c>
    </row>
    <row r="333" spans="29:114" x14ac:dyDescent="0.2">
      <c r="AC333" s="8" t="s">
        <v>5632</v>
      </c>
      <c r="AE333" s="8" t="str">
        <f t="shared" si="472"/>
        <v/>
      </c>
      <c r="AF333" s="8" t="str">
        <f t="shared" si="473"/>
        <v/>
      </c>
      <c r="AG333" s="8" t="str">
        <f t="shared" si="474"/>
        <v/>
      </c>
      <c r="AH333" s="8" t="str">
        <f t="shared" si="475"/>
        <v/>
      </c>
      <c r="AI333" s="8" t="str">
        <f t="shared" si="476"/>
        <v/>
      </c>
      <c r="AJ333" s="8" t="str">
        <f t="shared" si="477"/>
        <v/>
      </c>
      <c r="AK333" s="8" t="str">
        <f t="shared" si="478"/>
        <v/>
      </c>
      <c r="AL333" s="8" t="str">
        <f t="shared" si="479"/>
        <v/>
      </c>
      <c r="AM333" s="8" t="str">
        <f t="shared" si="480"/>
        <v/>
      </c>
      <c r="AN333" s="8" t="str">
        <f t="shared" si="481"/>
        <v/>
      </c>
      <c r="AO333" s="8" t="str">
        <f t="shared" si="482"/>
        <v/>
      </c>
      <c r="AP333" s="8" t="str">
        <f t="shared" si="483"/>
        <v/>
      </c>
      <c r="AQ333" s="8" t="str">
        <f t="shared" si="484"/>
        <v/>
      </c>
      <c r="AR333" s="8" t="str">
        <f t="shared" si="485"/>
        <v/>
      </c>
      <c r="AS333" s="8" t="str">
        <f t="shared" si="486"/>
        <v/>
      </c>
      <c r="AT333" s="8" t="str">
        <f t="shared" si="487"/>
        <v/>
      </c>
      <c r="AU333" s="8" t="str">
        <f t="shared" si="488"/>
        <v/>
      </c>
      <c r="AV333" s="8" t="str">
        <f t="shared" si="489"/>
        <v/>
      </c>
      <c r="AW333" s="8" t="str">
        <f t="shared" si="490"/>
        <v/>
      </c>
      <c r="AX333" s="8" t="str">
        <f t="shared" si="491"/>
        <v/>
      </c>
      <c r="AY333" s="8" t="str">
        <f t="shared" si="492"/>
        <v/>
      </c>
      <c r="AZ333" s="8" t="str">
        <f t="shared" si="493"/>
        <v/>
      </c>
      <c r="BA333" s="8" t="str">
        <f t="shared" si="494"/>
        <v/>
      </c>
      <c r="BB333" s="8" t="str">
        <f t="shared" si="495"/>
        <v/>
      </c>
      <c r="BC333" s="8" t="str">
        <f t="shared" si="496"/>
        <v/>
      </c>
      <c r="BD333" s="8" t="str">
        <f t="shared" si="497"/>
        <v/>
      </c>
      <c r="BE333" s="8" t="str">
        <f t="shared" si="498"/>
        <v/>
      </c>
      <c r="BF333" s="8" t="str">
        <f t="shared" si="499"/>
        <v/>
      </c>
      <c r="BG333" s="8" t="str">
        <f t="shared" si="500"/>
        <v/>
      </c>
      <c r="BH333" s="8" t="str">
        <f t="shared" si="501"/>
        <v/>
      </c>
      <c r="BI333" s="8" t="str">
        <f t="shared" si="502"/>
        <v/>
      </c>
      <c r="BJ333" s="8" t="str">
        <f t="shared" si="503"/>
        <v/>
      </c>
      <c r="BK333" s="8" t="str">
        <f t="shared" si="504"/>
        <v/>
      </c>
      <c r="BL333" s="8" t="str">
        <f t="shared" si="505"/>
        <v/>
      </c>
      <c r="BM333" s="8" t="str">
        <f t="shared" si="506"/>
        <v/>
      </c>
      <c r="BN333" s="8" t="str">
        <f t="shared" si="507"/>
        <v/>
      </c>
      <c r="BO333" s="8" t="str">
        <f t="shared" si="508"/>
        <v/>
      </c>
      <c r="BP333" s="8" t="str">
        <f t="shared" si="509"/>
        <v/>
      </c>
      <c r="BQ333" s="8" t="str">
        <f t="shared" si="510"/>
        <v/>
      </c>
      <c r="BR333" s="8" t="str">
        <f t="shared" si="511"/>
        <v/>
      </c>
      <c r="BS333" s="8" t="str">
        <f t="shared" si="512"/>
        <v/>
      </c>
      <c r="BT333" s="8" t="str">
        <f t="shared" si="513"/>
        <v/>
      </c>
      <c r="BU333" s="8" t="str">
        <f t="shared" si="514"/>
        <v/>
      </c>
      <c r="BV333" s="8" t="str">
        <f t="shared" si="515"/>
        <v/>
      </c>
      <c r="BW333" s="8" t="str">
        <f t="shared" si="516"/>
        <v/>
      </c>
      <c r="BX333" s="8" t="str">
        <f t="shared" si="517"/>
        <v/>
      </c>
      <c r="BY333" s="8" t="str">
        <f t="shared" si="518"/>
        <v/>
      </c>
      <c r="BZ333" s="8" t="str">
        <f t="shared" si="519"/>
        <v/>
      </c>
      <c r="CA333" s="8" t="str">
        <f t="shared" si="520"/>
        <v/>
      </c>
      <c r="CK333" s="8" t="s">
        <v>6656</v>
      </c>
      <c r="CL333" s="8" t="s">
        <v>6543</v>
      </c>
      <c r="DI333" s="8" t="s">
        <v>3508</v>
      </c>
    </row>
    <row r="334" spans="29:114" x14ac:dyDescent="0.2">
      <c r="AC334" s="8" t="s">
        <v>5633</v>
      </c>
      <c r="AE334" s="8" t="str">
        <f t="shared" si="472"/>
        <v/>
      </c>
      <c r="AF334" s="8" t="str">
        <f t="shared" si="473"/>
        <v/>
      </c>
      <c r="AG334" s="8" t="str">
        <f t="shared" si="474"/>
        <v/>
      </c>
      <c r="AH334" s="8" t="str">
        <f t="shared" si="475"/>
        <v/>
      </c>
      <c r="AI334" s="8" t="str">
        <f t="shared" si="476"/>
        <v/>
      </c>
      <c r="AJ334" s="8" t="str">
        <f t="shared" si="477"/>
        <v/>
      </c>
      <c r="AK334" s="8" t="str">
        <f t="shared" si="478"/>
        <v/>
      </c>
      <c r="AL334" s="8" t="str">
        <f t="shared" si="479"/>
        <v/>
      </c>
      <c r="AM334" s="8" t="str">
        <f t="shared" si="480"/>
        <v/>
      </c>
      <c r="AN334" s="8" t="str">
        <f t="shared" si="481"/>
        <v/>
      </c>
      <c r="AO334" s="8" t="str">
        <f t="shared" si="482"/>
        <v/>
      </c>
      <c r="AP334" s="8" t="str">
        <f t="shared" si="483"/>
        <v/>
      </c>
      <c r="AQ334" s="8" t="str">
        <f t="shared" si="484"/>
        <v/>
      </c>
      <c r="AR334" s="8" t="str">
        <f t="shared" si="485"/>
        <v/>
      </c>
      <c r="AS334" s="8" t="str">
        <f t="shared" si="486"/>
        <v/>
      </c>
      <c r="AT334" s="8" t="str">
        <f t="shared" si="487"/>
        <v/>
      </c>
      <c r="AU334" s="8" t="str">
        <f t="shared" si="488"/>
        <v/>
      </c>
      <c r="AV334" s="8" t="str">
        <f t="shared" si="489"/>
        <v/>
      </c>
      <c r="AW334" s="8" t="str">
        <f t="shared" si="490"/>
        <v/>
      </c>
      <c r="AX334" s="8" t="str">
        <f t="shared" si="491"/>
        <v/>
      </c>
      <c r="AY334" s="8" t="str">
        <f t="shared" si="492"/>
        <v/>
      </c>
      <c r="AZ334" s="8" t="str">
        <f t="shared" si="493"/>
        <v/>
      </c>
      <c r="BA334" s="8" t="str">
        <f t="shared" si="494"/>
        <v/>
      </c>
      <c r="BB334" s="8" t="str">
        <f t="shared" si="495"/>
        <v/>
      </c>
      <c r="BC334" s="8" t="str">
        <f t="shared" si="496"/>
        <v/>
      </c>
      <c r="BD334" s="8" t="str">
        <f t="shared" si="497"/>
        <v/>
      </c>
      <c r="BE334" s="8" t="str">
        <f t="shared" si="498"/>
        <v/>
      </c>
      <c r="BF334" s="8" t="str">
        <f t="shared" si="499"/>
        <v/>
      </c>
      <c r="BG334" s="8" t="str">
        <f t="shared" si="500"/>
        <v/>
      </c>
      <c r="BH334" s="8" t="str">
        <f t="shared" si="501"/>
        <v/>
      </c>
      <c r="BI334" s="8" t="str">
        <f t="shared" si="502"/>
        <v/>
      </c>
      <c r="BJ334" s="8" t="str">
        <f t="shared" si="503"/>
        <v/>
      </c>
      <c r="BK334" s="8" t="str">
        <f t="shared" si="504"/>
        <v/>
      </c>
      <c r="BL334" s="8" t="str">
        <f t="shared" si="505"/>
        <v/>
      </c>
      <c r="BM334" s="8" t="str">
        <f t="shared" si="506"/>
        <v/>
      </c>
      <c r="BN334" s="8" t="str">
        <f t="shared" si="507"/>
        <v/>
      </c>
      <c r="BO334" s="8" t="str">
        <f t="shared" si="508"/>
        <v/>
      </c>
      <c r="BP334" s="8" t="str">
        <f t="shared" si="509"/>
        <v/>
      </c>
      <c r="BQ334" s="8" t="str">
        <f t="shared" si="510"/>
        <v/>
      </c>
      <c r="BR334" s="8" t="str">
        <f t="shared" si="511"/>
        <v/>
      </c>
      <c r="BS334" s="8" t="str">
        <f t="shared" si="512"/>
        <v/>
      </c>
      <c r="BT334" s="8" t="str">
        <f t="shared" si="513"/>
        <v/>
      </c>
      <c r="BU334" s="8" t="str">
        <f t="shared" si="514"/>
        <v/>
      </c>
      <c r="BV334" s="8" t="str">
        <f t="shared" si="515"/>
        <v/>
      </c>
      <c r="BW334" s="8" t="str">
        <f t="shared" si="516"/>
        <v/>
      </c>
      <c r="BX334" s="8" t="str">
        <f t="shared" si="517"/>
        <v/>
      </c>
      <c r="BY334" s="8" t="str">
        <f t="shared" si="518"/>
        <v/>
      </c>
      <c r="BZ334" s="8" t="str">
        <f t="shared" si="519"/>
        <v/>
      </c>
      <c r="CA334" s="8" t="str">
        <f t="shared" si="520"/>
        <v/>
      </c>
      <c r="CK334" s="8" t="s">
        <v>6657</v>
      </c>
      <c r="CL334" s="8" t="s">
        <v>50</v>
      </c>
      <c r="DI334" s="8" t="s">
        <v>3509</v>
      </c>
    </row>
    <row r="335" spans="29:114" x14ac:dyDescent="0.2">
      <c r="AC335" s="8" t="s">
        <v>5634</v>
      </c>
      <c r="AE335" s="8" t="str">
        <f t="shared" si="472"/>
        <v/>
      </c>
      <c r="AF335" s="8" t="str">
        <f t="shared" si="473"/>
        <v/>
      </c>
      <c r="AG335" s="8" t="str">
        <f t="shared" si="474"/>
        <v/>
      </c>
      <c r="AH335" s="8" t="str">
        <f t="shared" si="475"/>
        <v/>
      </c>
      <c r="AI335" s="8" t="str">
        <f t="shared" si="476"/>
        <v/>
      </c>
      <c r="AJ335" s="8" t="str">
        <f t="shared" si="477"/>
        <v/>
      </c>
      <c r="AK335" s="8" t="str">
        <f t="shared" si="478"/>
        <v/>
      </c>
      <c r="AL335" s="8" t="str">
        <f t="shared" si="479"/>
        <v/>
      </c>
      <c r="AM335" s="8" t="str">
        <f t="shared" si="480"/>
        <v/>
      </c>
      <c r="AN335" s="8" t="str">
        <f t="shared" si="481"/>
        <v/>
      </c>
      <c r="AO335" s="8" t="str">
        <f t="shared" si="482"/>
        <v/>
      </c>
      <c r="AP335" s="8" t="str">
        <f t="shared" si="483"/>
        <v/>
      </c>
      <c r="AQ335" s="8" t="str">
        <f t="shared" si="484"/>
        <v/>
      </c>
      <c r="AR335" s="8" t="str">
        <f t="shared" si="485"/>
        <v/>
      </c>
      <c r="AS335" s="8" t="str">
        <f t="shared" si="486"/>
        <v/>
      </c>
      <c r="AT335" s="8" t="str">
        <f t="shared" si="487"/>
        <v/>
      </c>
      <c r="AU335" s="8" t="str">
        <f t="shared" si="488"/>
        <v/>
      </c>
      <c r="AV335" s="8" t="str">
        <f t="shared" si="489"/>
        <v/>
      </c>
      <c r="AW335" s="8" t="str">
        <f t="shared" si="490"/>
        <v/>
      </c>
      <c r="AX335" s="8" t="str">
        <f t="shared" si="491"/>
        <v/>
      </c>
      <c r="AY335" s="8" t="str">
        <f t="shared" si="492"/>
        <v/>
      </c>
      <c r="AZ335" s="8" t="str">
        <f t="shared" si="493"/>
        <v/>
      </c>
      <c r="BA335" s="8" t="str">
        <f t="shared" si="494"/>
        <v/>
      </c>
      <c r="BB335" s="8" t="str">
        <f t="shared" si="495"/>
        <v/>
      </c>
      <c r="BC335" s="8" t="str">
        <f t="shared" si="496"/>
        <v/>
      </c>
      <c r="BD335" s="8" t="str">
        <f t="shared" si="497"/>
        <v/>
      </c>
      <c r="BE335" s="8" t="str">
        <f t="shared" si="498"/>
        <v/>
      </c>
      <c r="BF335" s="8" t="str">
        <f t="shared" si="499"/>
        <v/>
      </c>
      <c r="BG335" s="8" t="str">
        <f t="shared" si="500"/>
        <v/>
      </c>
      <c r="BH335" s="8" t="str">
        <f t="shared" si="501"/>
        <v/>
      </c>
      <c r="BI335" s="8" t="str">
        <f t="shared" si="502"/>
        <v/>
      </c>
      <c r="BJ335" s="8" t="str">
        <f t="shared" si="503"/>
        <v/>
      </c>
      <c r="BK335" s="8" t="str">
        <f t="shared" si="504"/>
        <v/>
      </c>
      <c r="BL335" s="8" t="str">
        <f t="shared" si="505"/>
        <v/>
      </c>
      <c r="BM335" s="8" t="str">
        <f t="shared" si="506"/>
        <v/>
      </c>
      <c r="BN335" s="8" t="str">
        <f t="shared" si="507"/>
        <v/>
      </c>
      <c r="BO335" s="8" t="str">
        <f t="shared" si="508"/>
        <v/>
      </c>
      <c r="BP335" s="8" t="str">
        <f t="shared" si="509"/>
        <v/>
      </c>
      <c r="BQ335" s="8" t="str">
        <f t="shared" si="510"/>
        <v/>
      </c>
      <c r="BR335" s="8" t="str">
        <f t="shared" si="511"/>
        <v/>
      </c>
      <c r="BS335" s="8" t="str">
        <f t="shared" si="512"/>
        <v/>
      </c>
      <c r="BT335" s="8" t="str">
        <f t="shared" si="513"/>
        <v/>
      </c>
      <c r="BU335" s="8" t="str">
        <f t="shared" si="514"/>
        <v/>
      </c>
      <c r="BV335" s="8" t="str">
        <f t="shared" si="515"/>
        <v/>
      </c>
      <c r="BW335" s="8" t="str">
        <f t="shared" si="516"/>
        <v/>
      </c>
      <c r="BX335" s="8" t="str">
        <f t="shared" si="517"/>
        <v/>
      </c>
      <c r="BY335" s="8" t="str">
        <f t="shared" si="518"/>
        <v/>
      </c>
      <c r="BZ335" s="8" t="str">
        <f t="shared" si="519"/>
        <v/>
      </c>
      <c r="CA335" s="8" t="str">
        <f t="shared" si="520"/>
        <v/>
      </c>
      <c r="CK335" s="8" t="s">
        <v>6658</v>
      </c>
      <c r="CL335" s="8" t="s">
        <v>6575</v>
      </c>
      <c r="DI335" s="8" t="s">
        <v>3510</v>
      </c>
    </row>
    <row r="336" spans="29:114" x14ac:dyDescent="0.2">
      <c r="AC336" s="8" t="s">
        <v>5635</v>
      </c>
      <c r="AE336" s="8" t="str">
        <f t="shared" ref="AE336:AE399" si="521">IF($H$2=$AA$3,$AC336,"")</f>
        <v/>
      </c>
      <c r="AF336" s="8" t="str">
        <f t="shared" ref="AF336:AF399" si="522">IF($H$3=$AA$3,$AC336,"")</f>
        <v/>
      </c>
      <c r="AG336" s="8" t="str">
        <f t="shared" ref="AG336:AG399" si="523">IF($H$4=$AA$3,$AC336,"")</f>
        <v/>
      </c>
      <c r="AH336" s="8" t="str">
        <f t="shared" ref="AH336:AH399" si="524">IF($H$5=$AA$3,$AC336,"")</f>
        <v/>
      </c>
      <c r="AI336" s="8" t="str">
        <f t="shared" ref="AI336:AI399" si="525">IF($H$6=$AA$3,$AC336,"")</f>
        <v/>
      </c>
      <c r="AJ336" s="8" t="str">
        <f t="shared" ref="AJ336:AJ399" si="526">IF($H$7=$AA$3,$AC336,"")</f>
        <v/>
      </c>
      <c r="AK336" s="8" t="str">
        <f t="shared" ref="AK336:AK399" si="527">IF($H$8=$AA$3,$AC336,"")</f>
        <v/>
      </c>
      <c r="AL336" s="8" t="str">
        <f t="shared" ref="AL336:AL399" si="528">IF($H$9=$AA$3,$AC336,"")</f>
        <v/>
      </c>
      <c r="AM336" s="8" t="str">
        <f t="shared" ref="AM336:AM399" si="529">IF($H$10=$AA$3,$AC336,"")</f>
        <v/>
      </c>
      <c r="AN336" s="8" t="str">
        <f t="shared" ref="AN336:AN399" si="530">IF($H$11=$AA$3,$AC336,"")</f>
        <v/>
      </c>
      <c r="AO336" s="8" t="str">
        <f t="shared" ref="AO336:AO399" si="531">IF($H$12=$AA$3,$AC336,"")</f>
        <v/>
      </c>
      <c r="AP336" s="8" t="str">
        <f t="shared" ref="AP336:AP399" si="532">IF($H$13=$AA$3,$AC336,"")</f>
        <v/>
      </c>
      <c r="AQ336" s="8" t="str">
        <f t="shared" ref="AQ336:AQ399" si="533">IF($H$14=$AA$3,$AC336,"")</f>
        <v/>
      </c>
      <c r="AR336" s="8" t="str">
        <f t="shared" ref="AR336:AR399" si="534">IF($H$15=$AA$3,$AC336,"")</f>
        <v/>
      </c>
      <c r="AS336" s="8" t="str">
        <f t="shared" ref="AS336:AS399" si="535">IF($H$16=$AA$3,$AC336,"")</f>
        <v/>
      </c>
      <c r="AT336" s="8" t="str">
        <f t="shared" ref="AT336:AT399" si="536">IF($H$17=$AA$3,$AC336,"")</f>
        <v/>
      </c>
      <c r="AU336" s="8" t="str">
        <f t="shared" ref="AU336:AU399" si="537">IF($H$18=$AA$3,$AC336,"")</f>
        <v/>
      </c>
      <c r="AV336" s="8" t="str">
        <f t="shared" ref="AV336:AV399" si="538">IF($H$19=$AA$3,$AC336,"")</f>
        <v/>
      </c>
      <c r="AW336" s="8" t="str">
        <f t="shared" ref="AW336:AW399" si="539">IF($H$20=$AA$3,$AC336,"")</f>
        <v/>
      </c>
      <c r="AX336" s="8" t="str">
        <f t="shared" ref="AX336:AX399" si="540">IF($H$21=$AA$3,$AC336,"")</f>
        <v/>
      </c>
      <c r="AY336" s="8" t="str">
        <f t="shared" ref="AY336:AY399" si="541">IF($H$22=$AA$3,$AC336,"")</f>
        <v/>
      </c>
      <c r="AZ336" s="8" t="str">
        <f t="shared" ref="AZ336:AZ399" si="542">IF($H$23=$AA$3,$AC336,"")</f>
        <v/>
      </c>
      <c r="BA336" s="8" t="str">
        <f t="shared" ref="BA336:BA399" si="543">IF($H$24=$AA$3,$AC336,"")</f>
        <v/>
      </c>
      <c r="BB336" s="8" t="str">
        <f t="shared" ref="BB336:BB399" si="544">IF($H$25=$AA$3,$AC336,"")</f>
        <v/>
      </c>
      <c r="BC336" s="8" t="str">
        <f t="shared" ref="BC336:BC399" si="545">IF($H$26=$AA$3,$AC336,"")</f>
        <v/>
      </c>
      <c r="BD336" s="8" t="str">
        <f t="shared" ref="BD336:BD399" si="546">IF($H$27=$AA$3,$AC336,"")</f>
        <v/>
      </c>
      <c r="BE336" s="8" t="str">
        <f t="shared" ref="BE336:BE399" si="547">IF($H$28=$AA$3,$AC336,"")</f>
        <v/>
      </c>
      <c r="BF336" s="8" t="str">
        <f t="shared" ref="BF336:BF399" si="548">IF($H$29=$AA$3,$AC336,"")</f>
        <v/>
      </c>
      <c r="BG336" s="8" t="str">
        <f t="shared" ref="BG336:BG399" si="549">IF($H$30=$AA$3,$AC336,"")</f>
        <v/>
      </c>
      <c r="BH336" s="8" t="str">
        <f t="shared" ref="BH336:BH399" si="550">IF($H$31=$AA$3,$AC336,"")</f>
        <v/>
      </c>
      <c r="BI336" s="8" t="str">
        <f t="shared" ref="BI336:BI399" si="551">IF($H$32=$AA$3,$AC336,"")</f>
        <v/>
      </c>
      <c r="BJ336" s="8" t="str">
        <f t="shared" ref="BJ336:BJ399" si="552">IF($H$33=$AA$3,$AC336,"")</f>
        <v/>
      </c>
      <c r="BK336" s="8" t="str">
        <f t="shared" ref="BK336:BK399" si="553">IF($H$34=$AA$3,$AC336,"")</f>
        <v/>
      </c>
      <c r="BL336" s="8" t="str">
        <f t="shared" ref="BL336:BL399" si="554">IF($H$35=$AA$3,$AC336,"")</f>
        <v/>
      </c>
      <c r="BM336" s="8" t="str">
        <f t="shared" ref="BM336:BM399" si="555">IF($H$36=$AA$3,$AC336,"")</f>
        <v/>
      </c>
      <c r="BN336" s="8" t="str">
        <f t="shared" ref="BN336:BN399" si="556">IF($H$37=$AA$3,$AC336,"")</f>
        <v/>
      </c>
      <c r="BO336" s="8" t="str">
        <f t="shared" ref="BO336:BO399" si="557">IF($H$38=$AA$3,$AC336,"")</f>
        <v/>
      </c>
      <c r="BP336" s="8" t="str">
        <f t="shared" ref="BP336:BP399" si="558">IF($H$39=$AA$3,$AC336,"")</f>
        <v/>
      </c>
      <c r="BQ336" s="8" t="str">
        <f t="shared" ref="BQ336:BQ399" si="559">IF($H$40=$AA$3,$AC336,"")</f>
        <v/>
      </c>
      <c r="BR336" s="8" t="str">
        <f t="shared" ref="BR336:BR399" si="560">IF($H$41=$AA$3,$AC336,"")</f>
        <v/>
      </c>
      <c r="BS336" s="8" t="str">
        <f t="shared" ref="BS336:BS399" si="561">IF($H$42=$AA$3,$AC336,"")</f>
        <v/>
      </c>
      <c r="BT336" s="8" t="str">
        <f t="shared" ref="BT336:BT399" si="562">IF($H$43=$AA$3,$AC336,"")</f>
        <v/>
      </c>
      <c r="BU336" s="8" t="str">
        <f t="shared" ref="BU336:BU399" si="563">IF($H$44=$AA$3,$AC336,"")</f>
        <v/>
      </c>
      <c r="BV336" s="8" t="str">
        <f t="shared" ref="BV336:BV399" si="564">IF($H$45=$AA$3,$AC336,"")</f>
        <v/>
      </c>
      <c r="BW336" s="8" t="str">
        <f t="shared" ref="BW336:BW399" si="565">IF($H$46=$AA$3,$AC336,"")</f>
        <v/>
      </c>
      <c r="BX336" s="8" t="str">
        <f t="shared" ref="BX336:BX399" si="566">IF($H$47=$AA$3,$AC336,"")</f>
        <v/>
      </c>
      <c r="BY336" s="8" t="str">
        <f t="shared" ref="BY336:BY399" si="567">IF($H$48=$AA$3,$AC336,"")</f>
        <v/>
      </c>
      <c r="BZ336" s="8" t="str">
        <f t="shared" ref="BZ336:BZ399" si="568">IF($H$49=$AA$3,$AC336,"")</f>
        <v/>
      </c>
      <c r="CA336" s="8" t="str">
        <f t="shared" ref="CA336:CA399" si="569">IF($H$50=$AA$3,$AC336,"")</f>
        <v/>
      </c>
      <c r="CK336" s="8" t="s">
        <v>6659</v>
      </c>
      <c r="CL336" s="8" t="s">
        <v>6571</v>
      </c>
      <c r="DI336" s="8" t="s">
        <v>3511</v>
      </c>
    </row>
    <row r="337" spans="29:114" x14ac:dyDescent="0.2">
      <c r="AC337" s="8" t="s">
        <v>5636</v>
      </c>
      <c r="AE337" s="8" t="str">
        <f t="shared" si="521"/>
        <v/>
      </c>
      <c r="AF337" s="8" t="str">
        <f t="shared" si="522"/>
        <v/>
      </c>
      <c r="AG337" s="8" t="str">
        <f t="shared" si="523"/>
        <v/>
      </c>
      <c r="AH337" s="8" t="str">
        <f t="shared" si="524"/>
        <v/>
      </c>
      <c r="AI337" s="8" t="str">
        <f t="shared" si="525"/>
        <v/>
      </c>
      <c r="AJ337" s="8" t="str">
        <f t="shared" si="526"/>
        <v/>
      </c>
      <c r="AK337" s="8" t="str">
        <f t="shared" si="527"/>
        <v/>
      </c>
      <c r="AL337" s="8" t="str">
        <f t="shared" si="528"/>
        <v/>
      </c>
      <c r="AM337" s="8" t="str">
        <f t="shared" si="529"/>
        <v/>
      </c>
      <c r="AN337" s="8" t="str">
        <f t="shared" si="530"/>
        <v/>
      </c>
      <c r="AO337" s="8" t="str">
        <f t="shared" si="531"/>
        <v/>
      </c>
      <c r="AP337" s="8" t="str">
        <f t="shared" si="532"/>
        <v/>
      </c>
      <c r="AQ337" s="8" t="str">
        <f t="shared" si="533"/>
        <v/>
      </c>
      <c r="AR337" s="8" t="str">
        <f t="shared" si="534"/>
        <v/>
      </c>
      <c r="AS337" s="8" t="str">
        <f t="shared" si="535"/>
        <v/>
      </c>
      <c r="AT337" s="8" t="str">
        <f t="shared" si="536"/>
        <v/>
      </c>
      <c r="AU337" s="8" t="str">
        <f t="shared" si="537"/>
        <v/>
      </c>
      <c r="AV337" s="8" t="str">
        <f t="shared" si="538"/>
        <v/>
      </c>
      <c r="AW337" s="8" t="str">
        <f t="shared" si="539"/>
        <v/>
      </c>
      <c r="AX337" s="8" t="str">
        <f t="shared" si="540"/>
        <v/>
      </c>
      <c r="AY337" s="8" t="str">
        <f t="shared" si="541"/>
        <v/>
      </c>
      <c r="AZ337" s="8" t="str">
        <f t="shared" si="542"/>
        <v/>
      </c>
      <c r="BA337" s="8" t="str">
        <f t="shared" si="543"/>
        <v/>
      </c>
      <c r="BB337" s="8" t="str">
        <f t="shared" si="544"/>
        <v/>
      </c>
      <c r="BC337" s="8" t="str">
        <f t="shared" si="545"/>
        <v/>
      </c>
      <c r="BD337" s="8" t="str">
        <f t="shared" si="546"/>
        <v/>
      </c>
      <c r="BE337" s="8" t="str">
        <f t="shared" si="547"/>
        <v/>
      </c>
      <c r="BF337" s="8" t="str">
        <f t="shared" si="548"/>
        <v/>
      </c>
      <c r="BG337" s="8" t="str">
        <f t="shared" si="549"/>
        <v/>
      </c>
      <c r="BH337" s="8" t="str">
        <f t="shared" si="550"/>
        <v/>
      </c>
      <c r="BI337" s="8" t="str">
        <f t="shared" si="551"/>
        <v/>
      </c>
      <c r="BJ337" s="8" t="str">
        <f t="shared" si="552"/>
        <v/>
      </c>
      <c r="BK337" s="8" t="str">
        <f t="shared" si="553"/>
        <v/>
      </c>
      <c r="BL337" s="8" t="str">
        <f t="shared" si="554"/>
        <v/>
      </c>
      <c r="BM337" s="8" t="str">
        <f t="shared" si="555"/>
        <v/>
      </c>
      <c r="BN337" s="8" t="str">
        <f t="shared" si="556"/>
        <v/>
      </c>
      <c r="BO337" s="8" t="str">
        <f t="shared" si="557"/>
        <v/>
      </c>
      <c r="BP337" s="8" t="str">
        <f t="shared" si="558"/>
        <v/>
      </c>
      <c r="BQ337" s="8" t="str">
        <f t="shared" si="559"/>
        <v/>
      </c>
      <c r="BR337" s="8" t="str">
        <f t="shared" si="560"/>
        <v/>
      </c>
      <c r="BS337" s="8" t="str">
        <f t="shared" si="561"/>
        <v/>
      </c>
      <c r="BT337" s="8" t="str">
        <f t="shared" si="562"/>
        <v/>
      </c>
      <c r="BU337" s="8" t="str">
        <f t="shared" si="563"/>
        <v/>
      </c>
      <c r="BV337" s="8" t="str">
        <f t="shared" si="564"/>
        <v/>
      </c>
      <c r="BW337" s="8" t="str">
        <f t="shared" si="565"/>
        <v/>
      </c>
      <c r="BX337" s="8" t="str">
        <f t="shared" si="566"/>
        <v/>
      </c>
      <c r="BY337" s="8" t="str">
        <f t="shared" si="567"/>
        <v/>
      </c>
      <c r="BZ337" s="8" t="str">
        <f t="shared" si="568"/>
        <v/>
      </c>
      <c r="CA337" s="8" t="str">
        <f t="shared" si="569"/>
        <v/>
      </c>
      <c r="CK337" s="8" t="s">
        <v>6660</v>
      </c>
      <c r="CL337" s="8" t="s">
        <v>6561</v>
      </c>
      <c r="DI337" s="8" t="s">
        <v>3512</v>
      </c>
    </row>
    <row r="338" spans="29:114" x14ac:dyDescent="0.2">
      <c r="AC338" s="8" t="s">
        <v>5637</v>
      </c>
      <c r="AE338" s="8" t="str">
        <f t="shared" si="521"/>
        <v/>
      </c>
      <c r="AF338" s="8" t="str">
        <f t="shared" si="522"/>
        <v/>
      </c>
      <c r="AG338" s="8" t="str">
        <f t="shared" si="523"/>
        <v/>
      </c>
      <c r="AH338" s="8" t="str">
        <f t="shared" si="524"/>
        <v/>
      </c>
      <c r="AI338" s="8" t="str">
        <f t="shared" si="525"/>
        <v/>
      </c>
      <c r="AJ338" s="8" t="str">
        <f t="shared" si="526"/>
        <v/>
      </c>
      <c r="AK338" s="8" t="str">
        <f t="shared" si="527"/>
        <v/>
      </c>
      <c r="AL338" s="8" t="str">
        <f t="shared" si="528"/>
        <v/>
      </c>
      <c r="AM338" s="8" t="str">
        <f t="shared" si="529"/>
        <v/>
      </c>
      <c r="AN338" s="8" t="str">
        <f t="shared" si="530"/>
        <v/>
      </c>
      <c r="AO338" s="8" t="str">
        <f t="shared" si="531"/>
        <v/>
      </c>
      <c r="AP338" s="8" t="str">
        <f t="shared" si="532"/>
        <v/>
      </c>
      <c r="AQ338" s="8" t="str">
        <f t="shared" si="533"/>
        <v/>
      </c>
      <c r="AR338" s="8" t="str">
        <f t="shared" si="534"/>
        <v/>
      </c>
      <c r="AS338" s="8" t="str">
        <f t="shared" si="535"/>
        <v/>
      </c>
      <c r="AT338" s="8" t="str">
        <f t="shared" si="536"/>
        <v/>
      </c>
      <c r="AU338" s="8" t="str">
        <f t="shared" si="537"/>
        <v/>
      </c>
      <c r="AV338" s="8" t="str">
        <f t="shared" si="538"/>
        <v/>
      </c>
      <c r="AW338" s="8" t="str">
        <f t="shared" si="539"/>
        <v/>
      </c>
      <c r="AX338" s="8" t="str">
        <f t="shared" si="540"/>
        <v/>
      </c>
      <c r="AY338" s="8" t="str">
        <f t="shared" si="541"/>
        <v/>
      </c>
      <c r="AZ338" s="8" t="str">
        <f t="shared" si="542"/>
        <v/>
      </c>
      <c r="BA338" s="8" t="str">
        <f t="shared" si="543"/>
        <v/>
      </c>
      <c r="BB338" s="8" t="str">
        <f t="shared" si="544"/>
        <v/>
      </c>
      <c r="BC338" s="8" t="str">
        <f t="shared" si="545"/>
        <v/>
      </c>
      <c r="BD338" s="8" t="str">
        <f t="shared" si="546"/>
        <v/>
      </c>
      <c r="BE338" s="8" t="str">
        <f t="shared" si="547"/>
        <v/>
      </c>
      <c r="BF338" s="8" t="str">
        <f t="shared" si="548"/>
        <v/>
      </c>
      <c r="BG338" s="8" t="str">
        <f t="shared" si="549"/>
        <v/>
      </c>
      <c r="BH338" s="8" t="str">
        <f t="shared" si="550"/>
        <v/>
      </c>
      <c r="BI338" s="8" t="str">
        <f t="shared" si="551"/>
        <v/>
      </c>
      <c r="BJ338" s="8" t="str">
        <f t="shared" si="552"/>
        <v/>
      </c>
      <c r="BK338" s="8" t="str">
        <f t="shared" si="553"/>
        <v/>
      </c>
      <c r="BL338" s="8" t="str">
        <f t="shared" si="554"/>
        <v/>
      </c>
      <c r="BM338" s="8" t="str">
        <f t="shared" si="555"/>
        <v/>
      </c>
      <c r="BN338" s="8" t="str">
        <f t="shared" si="556"/>
        <v/>
      </c>
      <c r="BO338" s="8" t="str">
        <f t="shared" si="557"/>
        <v/>
      </c>
      <c r="BP338" s="8" t="str">
        <f t="shared" si="558"/>
        <v/>
      </c>
      <c r="BQ338" s="8" t="str">
        <f t="shared" si="559"/>
        <v/>
      </c>
      <c r="BR338" s="8" t="str">
        <f t="shared" si="560"/>
        <v/>
      </c>
      <c r="BS338" s="8" t="str">
        <f t="shared" si="561"/>
        <v/>
      </c>
      <c r="BT338" s="8" t="str">
        <f t="shared" si="562"/>
        <v/>
      </c>
      <c r="BU338" s="8" t="str">
        <f t="shared" si="563"/>
        <v/>
      </c>
      <c r="BV338" s="8" t="str">
        <f t="shared" si="564"/>
        <v/>
      </c>
      <c r="BW338" s="8" t="str">
        <f t="shared" si="565"/>
        <v/>
      </c>
      <c r="BX338" s="8" t="str">
        <f t="shared" si="566"/>
        <v/>
      </c>
      <c r="BY338" s="8" t="str">
        <f t="shared" si="567"/>
        <v/>
      </c>
      <c r="BZ338" s="8" t="str">
        <f t="shared" si="568"/>
        <v/>
      </c>
      <c r="CA338" s="8" t="str">
        <f t="shared" si="569"/>
        <v/>
      </c>
      <c r="CK338" s="8" t="s">
        <v>6661</v>
      </c>
      <c r="CL338" s="8" t="s">
        <v>140</v>
      </c>
      <c r="DI338" s="8" t="s">
        <v>3513</v>
      </c>
      <c r="DJ338" s="8" t="s">
        <v>3185</v>
      </c>
    </row>
    <row r="339" spans="29:114" x14ac:dyDescent="0.2">
      <c r="AC339" s="8" t="s">
        <v>5638</v>
      </c>
      <c r="AE339" s="8" t="str">
        <f t="shared" si="521"/>
        <v/>
      </c>
      <c r="AF339" s="8" t="str">
        <f t="shared" si="522"/>
        <v/>
      </c>
      <c r="AG339" s="8" t="str">
        <f t="shared" si="523"/>
        <v/>
      </c>
      <c r="AH339" s="8" t="str">
        <f t="shared" si="524"/>
        <v/>
      </c>
      <c r="AI339" s="8" t="str">
        <f t="shared" si="525"/>
        <v/>
      </c>
      <c r="AJ339" s="8" t="str">
        <f t="shared" si="526"/>
        <v/>
      </c>
      <c r="AK339" s="8" t="str">
        <f t="shared" si="527"/>
        <v/>
      </c>
      <c r="AL339" s="8" t="str">
        <f t="shared" si="528"/>
        <v/>
      </c>
      <c r="AM339" s="8" t="str">
        <f t="shared" si="529"/>
        <v/>
      </c>
      <c r="AN339" s="8" t="str">
        <f t="shared" si="530"/>
        <v/>
      </c>
      <c r="AO339" s="8" t="str">
        <f t="shared" si="531"/>
        <v/>
      </c>
      <c r="AP339" s="8" t="str">
        <f t="shared" si="532"/>
        <v/>
      </c>
      <c r="AQ339" s="8" t="str">
        <f t="shared" si="533"/>
        <v/>
      </c>
      <c r="AR339" s="8" t="str">
        <f t="shared" si="534"/>
        <v/>
      </c>
      <c r="AS339" s="8" t="str">
        <f t="shared" si="535"/>
        <v/>
      </c>
      <c r="AT339" s="8" t="str">
        <f t="shared" si="536"/>
        <v/>
      </c>
      <c r="AU339" s="8" t="str">
        <f t="shared" si="537"/>
        <v/>
      </c>
      <c r="AV339" s="8" t="str">
        <f t="shared" si="538"/>
        <v/>
      </c>
      <c r="AW339" s="8" t="str">
        <f t="shared" si="539"/>
        <v/>
      </c>
      <c r="AX339" s="8" t="str">
        <f t="shared" si="540"/>
        <v/>
      </c>
      <c r="AY339" s="8" t="str">
        <f t="shared" si="541"/>
        <v/>
      </c>
      <c r="AZ339" s="8" t="str">
        <f t="shared" si="542"/>
        <v/>
      </c>
      <c r="BA339" s="8" t="str">
        <f t="shared" si="543"/>
        <v/>
      </c>
      <c r="BB339" s="8" t="str">
        <f t="shared" si="544"/>
        <v/>
      </c>
      <c r="BC339" s="8" t="str">
        <f t="shared" si="545"/>
        <v/>
      </c>
      <c r="BD339" s="8" t="str">
        <f t="shared" si="546"/>
        <v/>
      </c>
      <c r="BE339" s="8" t="str">
        <f t="shared" si="547"/>
        <v/>
      </c>
      <c r="BF339" s="8" t="str">
        <f t="shared" si="548"/>
        <v/>
      </c>
      <c r="BG339" s="8" t="str">
        <f t="shared" si="549"/>
        <v/>
      </c>
      <c r="BH339" s="8" t="str">
        <f t="shared" si="550"/>
        <v/>
      </c>
      <c r="BI339" s="8" t="str">
        <f t="shared" si="551"/>
        <v/>
      </c>
      <c r="BJ339" s="8" t="str">
        <f t="shared" si="552"/>
        <v/>
      </c>
      <c r="BK339" s="8" t="str">
        <f t="shared" si="553"/>
        <v/>
      </c>
      <c r="BL339" s="8" t="str">
        <f t="shared" si="554"/>
        <v/>
      </c>
      <c r="BM339" s="8" t="str">
        <f t="shared" si="555"/>
        <v/>
      </c>
      <c r="BN339" s="8" t="str">
        <f t="shared" si="556"/>
        <v/>
      </c>
      <c r="BO339" s="8" t="str">
        <f t="shared" si="557"/>
        <v/>
      </c>
      <c r="BP339" s="8" t="str">
        <f t="shared" si="558"/>
        <v/>
      </c>
      <c r="BQ339" s="8" t="str">
        <f t="shared" si="559"/>
        <v/>
      </c>
      <c r="BR339" s="8" t="str">
        <f t="shared" si="560"/>
        <v/>
      </c>
      <c r="BS339" s="8" t="str">
        <f t="shared" si="561"/>
        <v/>
      </c>
      <c r="BT339" s="8" t="str">
        <f t="shared" si="562"/>
        <v/>
      </c>
      <c r="BU339" s="8" t="str">
        <f t="shared" si="563"/>
        <v/>
      </c>
      <c r="BV339" s="8" t="str">
        <f t="shared" si="564"/>
        <v/>
      </c>
      <c r="BW339" s="8" t="str">
        <f t="shared" si="565"/>
        <v/>
      </c>
      <c r="BX339" s="8" t="str">
        <f t="shared" si="566"/>
        <v/>
      </c>
      <c r="BY339" s="8" t="str">
        <f t="shared" si="567"/>
        <v/>
      </c>
      <c r="BZ339" s="8" t="str">
        <f t="shared" si="568"/>
        <v/>
      </c>
      <c r="CA339" s="8" t="str">
        <f t="shared" si="569"/>
        <v/>
      </c>
      <c r="CK339" s="8" t="s">
        <v>6662</v>
      </c>
      <c r="CL339" s="8" t="s">
        <v>6543</v>
      </c>
      <c r="DI339" s="8" t="s">
        <v>3514</v>
      </c>
      <c r="DJ339" s="8" t="s">
        <v>3214</v>
      </c>
    </row>
    <row r="340" spans="29:114" x14ac:dyDescent="0.2">
      <c r="AC340" s="8" t="s">
        <v>5639</v>
      </c>
      <c r="AE340" s="8" t="str">
        <f t="shared" si="521"/>
        <v/>
      </c>
      <c r="AF340" s="8" t="str">
        <f t="shared" si="522"/>
        <v/>
      </c>
      <c r="AG340" s="8" t="str">
        <f t="shared" si="523"/>
        <v/>
      </c>
      <c r="AH340" s="8" t="str">
        <f t="shared" si="524"/>
        <v/>
      </c>
      <c r="AI340" s="8" t="str">
        <f t="shared" si="525"/>
        <v/>
      </c>
      <c r="AJ340" s="8" t="str">
        <f t="shared" si="526"/>
        <v/>
      </c>
      <c r="AK340" s="8" t="str">
        <f t="shared" si="527"/>
        <v/>
      </c>
      <c r="AL340" s="8" t="str">
        <f t="shared" si="528"/>
        <v/>
      </c>
      <c r="AM340" s="8" t="str">
        <f t="shared" si="529"/>
        <v/>
      </c>
      <c r="AN340" s="8" t="str">
        <f t="shared" si="530"/>
        <v/>
      </c>
      <c r="AO340" s="8" t="str">
        <f t="shared" si="531"/>
        <v/>
      </c>
      <c r="AP340" s="8" t="str">
        <f t="shared" si="532"/>
        <v/>
      </c>
      <c r="AQ340" s="8" t="str">
        <f t="shared" si="533"/>
        <v/>
      </c>
      <c r="AR340" s="8" t="str">
        <f t="shared" si="534"/>
        <v/>
      </c>
      <c r="AS340" s="8" t="str">
        <f t="shared" si="535"/>
        <v/>
      </c>
      <c r="AT340" s="8" t="str">
        <f t="shared" si="536"/>
        <v/>
      </c>
      <c r="AU340" s="8" t="str">
        <f t="shared" si="537"/>
        <v/>
      </c>
      <c r="AV340" s="8" t="str">
        <f t="shared" si="538"/>
        <v/>
      </c>
      <c r="AW340" s="8" t="str">
        <f t="shared" si="539"/>
        <v/>
      </c>
      <c r="AX340" s="8" t="str">
        <f t="shared" si="540"/>
        <v/>
      </c>
      <c r="AY340" s="8" t="str">
        <f t="shared" si="541"/>
        <v/>
      </c>
      <c r="AZ340" s="8" t="str">
        <f t="shared" si="542"/>
        <v/>
      </c>
      <c r="BA340" s="8" t="str">
        <f t="shared" si="543"/>
        <v/>
      </c>
      <c r="BB340" s="8" t="str">
        <f t="shared" si="544"/>
        <v/>
      </c>
      <c r="BC340" s="8" t="str">
        <f t="shared" si="545"/>
        <v/>
      </c>
      <c r="BD340" s="8" t="str">
        <f t="shared" si="546"/>
        <v/>
      </c>
      <c r="BE340" s="8" t="str">
        <f t="shared" si="547"/>
        <v/>
      </c>
      <c r="BF340" s="8" t="str">
        <f t="shared" si="548"/>
        <v/>
      </c>
      <c r="BG340" s="8" t="str">
        <f t="shared" si="549"/>
        <v/>
      </c>
      <c r="BH340" s="8" t="str">
        <f t="shared" si="550"/>
        <v/>
      </c>
      <c r="BI340" s="8" t="str">
        <f t="shared" si="551"/>
        <v/>
      </c>
      <c r="BJ340" s="8" t="str">
        <f t="shared" si="552"/>
        <v/>
      </c>
      <c r="BK340" s="8" t="str">
        <f t="shared" si="553"/>
        <v/>
      </c>
      <c r="BL340" s="8" t="str">
        <f t="shared" si="554"/>
        <v/>
      </c>
      <c r="BM340" s="8" t="str">
        <f t="shared" si="555"/>
        <v/>
      </c>
      <c r="BN340" s="8" t="str">
        <f t="shared" si="556"/>
        <v/>
      </c>
      <c r="BO340" s="8" t="str">
        <f t="shared" si="557"/>
        <v/>
      </c>
      <c r="BP340" s="8" t="str">
        <f t="shared" si="558"/>
        <v/>
      </c>
      <c r="BQ340" s="8" t="str">
        <f t="shared" si="559"/>
        <v/>
      </c>
      <c r="BR340" s="8" t="str">
        <f t="shared" si="560"/>
        <v/>
      </c>
      <c r="BS340" s="8" t="str">
        <f t="shared" si="561"/>
        <v/>
      </c>
      <c r="BT340" s="8" t="str">
        <f t="shared" si="562"/>
        <v/>
      </c>
      <c r="BU340" s="8" t="str">
        <f t="shared" si="563"/>
        <v/>
      </c>
      <c r="BV340" s="8" t="str">
        <f t="shared" si="564"/>
        <v/>
      </c>
      <c r="BW340" s="8" t="str">
        <f t="shared" si="565"/>
        <v/>
      </c>
      <c r="BX340" s="8" t="str">
        <f t="shared" si="566"/>
        <v/>
      </c>
      <c r="BY340" s="8" t="str">
        <f t="shared" si="567"/>
        <v/>
      </c>
      <c r="BZ340" s="8" t="str">
        <f t="shared" si="568"/>
        <v/>
      </c>
      <c r="CA340" s="8" t="str">
        <f t="shared" si="569"/>
        <v/>
      </c>
      <c r="CK340" s="8" t="s">
        <v>6663</v>
      </c>
      <c r="CL340" s="8" t="s">
        <v>6575</v>
      </c>
      <c r="DI340" s="8" t="s">
        <v>3515</v>
      </c>
      <c r="DJ340" s="8" t="s">
        <v>3216</v>
      </c>
    </row>
    <row r="341" spans="29:114" x14ac:dyDescent="0.2">
      <c r="AC341" s="8" t="s">
        <v>5640</v>
      </c>
      <c r="AE341" s="8" t="str">
        <f t="shared" si="521"/>
        <v/>
      </c>
      <c r="AF341" s="8" t="str">
        <f t="shared" si="522"/>
        <v/>
      </c>
      <c r="AG341" s="8" t="str">
        <f t="shared" si="523"/>
        <v/>
      </c>
      <c r="AH341" s="8" t="str">
        <f t="shared" si="524"/>
        <v/>
      </c>
      <c r="AI341" s="8" t="str">
        <f t="shared" si="525"/>
        <v/>
      </c>
      <c r="AJ341" s="8" t="str">
        <f t="shared" si="526"/>
        <v/>
      </c>
      <c r="AK341" s="8" t="str">
        <f t="shared" si="527"/>
        <v/>
      </c>
      <c r="AL341" s="8" t="str">
        <f t="shared" si="528"/>
        <v/>
      </c>
      <c r="AM341" s="8" t="str">
        <f t="shared" si="529"/>
        <v/>
      </c>
      <c r="AN341" s="8" t="str">
        <f t="shared" si="530"/>
        <v/>
      </c>
      <c r="AO341" s="8" t="str">
        <f t="shared" si="531"/>
        <v/>
      </c>
      <c r="AP341" s="8" t="str">
        <f t="shared" si="532"/>
        <v/>
      </c>
      <c r="AQ341" s="8" t="str">
        <f t="shared" si="533"/>
        <v/>
      </c>
      <c r="AR341" s="8" t="str">
        <f t="shared" si="534"/>
        <v/>
      </c>
      <c r="AS341" s="8" t="str">
        <f t="shared" si="535"/>
        <v/>
      </c>
      <c r="AT341" s="8" t="str">
        <f t="shared" si="536"/>
        <v/>
      </c>
      <c r="AU341" s="8" t="str">
        <f t="shared" si="537"/>
        <v/>
      </c>
      <c r="AV341" s="8" t="str">
        <f t="shared" si="538"/>
        <v/>
      </c>
      <c r="AW341" s="8" t="str">
        <f t="shared" si="539"/>
        <v/>
      </c>
      <c r="AX341" s="8" t="str">
        <f t="shared" si="540"/>
        <v/>
      </c>
      <c r="AY341" s="8" t="str">
        <f t="shared" si="541"/>
        <v/>
      </c>
      <c r="AZ341" s="8" t="str">
        <f t="shared" si="542"/>
        <v/>
      </c>
      <c r="BA341" s="8" t="str">
        <f t="shared" si="543"/>
        <v/>
      </c>
      <c r="BB341" s="8" t="str">
        <f t="shared" si="544"/>
        <v/>
      </c>
      <c r="BC341" s="8" t="str">
        <f t="shared" si="545"/>
        <v/>
      </c>
      <c r="BD341" s="8" t="str">
        <f t="shared" si="546"/>
        <v/>
      </c>
      <c r="BE341" s="8" t="str">
        <f t="shared" si="547"/>
        <v/>
      </c>
      <c r="BF341" s="8" t="str">
        <f t="shared" si="548"/>
        <v/>
      </c>
      <c r="BG341" s="8" t="str">
        <f t="shared" si="549"/>
        <v/>
      </c>
      <c r="BH341" s="8" t="str">
        <f t="shared" si="550"/>
        <v/>
      </c>
      <c r="BI341" s="8" t="str">
        <f t="shared" si="551"/>
        <v/>
      </c>
      <c r="BJ341" s="8" t="str">
        <f t="shared" si="552"/>
        <v/>
      </c>
      <c r="BK341" s="8" t="str">
        <f t="shared" si="553"/>
        <v/>
      </c>
      <c r="BL341" s="8" t="str">
        <f t="shared" si="554"/>
        <v/>
      </c>
      <c r="BM341" s="8" t="str">
        <f t="shared" si="555"/>
        <v/>
      </c>
      <c r="BN341" s="8" t="str">
        <f t="shared" si="556"/>
        <v/>
      </c>
      <c r="BO341" s="8" t="str">
        <f t="shared" si="557"/>
        <v/>
      </c>
      <c r="BP341" s="8" t="str">
        <f t="shared" si="558"/>
        <v/>
      </c>
      <c r="BQ341" s="8" t="str">
        <f t="shared" si="559"/>
        <v/>
      </c>
      <c r="BR341" s="8" t="str">
        <f t="shared" si="560"/>
        <v/>
      </c>
      <c r="BS341" s="8" t="str">
        <f t="shared" si="561"/>
        <v/>
      </c>
      <c r="BT341" s="8" t="str">
        <f t="shared" si="562"/>
        <v/>
      </c>
      <c r="BU341" s="8" t="str">
        <f t="shared" si="563"/>
        <v/>
      </c>
      <c r="BV341" s="8" t="str">
        <f t="shared" si="564"/>
        <v/>
      </c>
      <c r="BW341" s="8" t="str">
        <f t="shared" si="565"/>
        <v/>
      </c>
      <c r="BX341" s="8" t="str">
        <f t="shared" si="566"/>
        <v/>
      </c>
      <c r="BY341" s="8" t="str">
        <f t="shared" si="567"/>
        <v/>
      </c>
      <c r="BZ341" s="8" t="str">
        <f t="shared" si="568"/>
        <v/>
      </c>
      <c r="CA341" s="8" t="str">
        <f t="shared" si="569"/>
        <v/>
      </c>
      <c r="CK341" s="8" t="s">
        <v>6664</v>
      </c>
      <c r="CL341" s="8" t="s">
        <v>149</v>
      </c>
      <c r="DI341" s="8" t="s">
        <v>3516</v>
      </c>
      <c r="DJ341" s="8" t="s">
        <v>3190</v>
      </c>
    </row>
    <row r="342" spans="29:114" x14ac:dyDescent="0.2">
      <c r="AC342" s="8" t="s">
        <v>5641</v>
      </c>
      <c r="AE342" s="8" t="str">
        <f t="shared" si="521"/>
        <v/>
      </c>
      <c r="AF342" s="8" t="str">
        <f t="shared" si="522"/>
        <v/>
      </c>
      <c r="AG342" s="8" t="str">
        <f t="shared" si="523"/>
        <v/>
      </c>
      <c r="AH342" s="8" t="str">
        <f t="shared" si="524"/>
        <v/>
      </c>
      <c r="AI342" s="8" t="str">
        <f t="shared" si="525"/>
        <v/>
      </c>
      <c r="AJ342" s="8" t="str">
        <f t="shared" si="526"/>
        <v/>
      </c>
      <c r="AK342" s="8" t="str">
        <f t="shared" si="527"/>
        <v/>
      </c>
      <c r="AL342" s="8" t="str">
        <f t="shared" si="528"/>
        <v/>
      </c>
      <c r="AM342" s="8" t="str">
        <f t="shared" si="529"/>
        <v/>
      </c>
      <c r="AN342" s="8" t="str">
        <f t="shared" si="530"/>
        <v/>
      </c>
      <c r="AO342" s="8" t="str">
        <f t="shared" si="531"/>
        <v/>
      </c>
      <c r="AP342" s="8" t="str">
        <f t="shared" si="532"/>
        <v/>
      </c>
      <c r="AQ342" s="8" t="str">
        <f t="shared" si="533"/>
        <v/>
      </c>
      <c r="AR342" s="8" t="str">
        <f t="shared" si="534"/>
        <v/>
      </c>
      <c r="AS342" s="8" t="str">
        <f t="shared" si="535"/>
        <v/>
      </c>
      <c r="AT342" s="8" t="str">
        <f t="shared" si="536"/>
        <v/>
      </c>
      <c r="AU342" s="8" t="str">
        <f t="shared" si="537"/>
        <v/>
      </c>
      <c r="AV342" s="8" t="str">
        <f t="shared" si="538"/>
        <v/>
      </c>
      <c r="AW342" s="8" t="str">
        <f t="shared" si="539"/>
        <v/>
      </c>
      <c r="AX342" s="8" t="str">
        <f t="shared" si="540"/>
        <v/>
      </c>
      <c r="AY342" s="8" t="str">
        <f t="shared" si="541"/>
        <v/>
      </c>
      <c r="AZ342" s="8" t="str">
        <f t="shared" si="542"/>
        <v/>
      </c>
      <c r="BA342" s="8" t="str">
        <f t="shared" si="543"/>
        <v/>
      </c>
      <c r="BB342" s="8" t="str">
        <f t="shared" si="544"/>
        <v/>
      </c>
      <c r="BC342" s="8" t="str">
        <f t="shared" si="545"/>
        <v/>
      </c>
      <c r="BD342" s="8" t="str">
        <f t="shared" si="546"/>
        <v/>
      </c>
      <c r="BE342" s="8" t="str">
        <f t="shared" si="547"/>
        <v/>
      </c>
      <c r="BF342" s="8" t="str">
        <f t="shared" si="548"/>
        <v/>
      </c>
      <c r="BG342" s="8" t="str">
        <f t="shared" si="549"/>
        <v/>
      </c>
      <c r="BH342" s="8" t="str">
        <f t="shared" si="550"/>
        <v/>
      </c>
      <c r="BI342" s="8" t="str">
        <f t="shared" si="551"/>
        <v/>
      </c>
      <c r="BJ342" s="8" t="str">
        <f t="shared" si="552"/>
        <v/>
      </c>
      <c r="BK342" s="8" t="str">
        <f t="shared" si="553"/>
        <v/>
      </c>
      <c r="BL342" s="8" t="str">
        <f t="shared" si="554"/>
        <v/>
      </c>
      <c r="BM342" s="8" t="str">
        <f t="shared" si="555"/>
        <v/>
      </c>
      <c r="BN342" s="8" t="str">
        <f t="shared" si="556"/>
        <v/>
      </c>
      <c r="BO342" s="8" t="str">
        <f t="shared" si="557"/>
        <v/>
      </c>
      <c r="BP342" s="8" t="str">
        <f t="shared" si="558"/>
        <v/>
      </c>
      <c r="BQ342" s="8" t="str">
        <f t="shared" si="559"/>
        <v/>
      </c>
      <c r="BR342" s="8" t="str">
        <f t="shared" si="560"/>
        <v/>
      </c>
      <c r="BS342" s="8" t="str">
        <f t="shared" si="561"/>
        <v/>
      </c>
      <c r="BT342" s="8" t="str">
        <f t="shared" si="562"/>
        <v/>
      </c>
      <c r="BU342" s="8" t="str">
        <f t="shared" si="563"/>
        <v/>
      </c>
      <c r="BV342" s="8" t="str">
        <f t="shared" si="564"/>
        <v/>
      </c>
      <c r="BW342" s="8" t="str">
        <f t="shared" si="565"/>
        <v/>
      </c>
      <c r="BX342" s="8" t="str">
        <f t="shared" si="566"/>
        <v/>
      </c>
      <c r="BY342" s="8" t="str">
        <f t="shared" si="567"/>
        <v/>
      </c>
      <c r="BZ342" s="8" t="str">
        <f t="shared" si="568"/>
        <v/>
      </c>
      <c r="CA342" s="8" t="str">
        <f t="shared" si="569"/>
        <v/>
      </c>
      <c r="CK342" s="8" t="s">
        <v>259</v>
      </c>
      <c r="CL342" s="8" t="s">
        <v>44</v>
      </c>
      <c r="DI342" s="8" t="s">
        <v>3517</v>
      </c>
    </row>
    <row r="343" spans="29:114" x14ac:dyDescent="0.2">
      <c r="AC343" s="8" t="s">
        <v>5642</v>
      </c>
      <c r="AE343" s="8" t="str">
        <f t="shared" si="521"/>
        <v/>
      </c>
      <c r="AF343" s="8" t="str">
        <f t="shared" si="522"/>
        <v/>
      </c>
      <c r="AG343" s="8" t="str">
        <f t="shared" si="523"/>
        <v/>
      </c>
      <c r="AH343" s="8" t="str">
        <f t="shared" si="524"/>
        <v/>
      </c>
      <c r="AI343" s="8" t="str">
        <f t="shared" si="525"/>
        <v/>
      </c>
      <c r="AJ343" s="8" t="str">
        <f t="shared" si="526"/>
        <v/>
      </c>
      <c r="AK343" s="8" t="str">
        <f t="shared" si="527"/>
        <v/>
      </c>
      <c r="AL343" s="8" t="str">
        <f t="shared" si="528"/>
        <v/>
      </c>
      <c r="AM343" s="8" t="str">
        <f t="shared" si="529"/>
        <v/>
      </c>
      <c r="AN343" s="8" t="str">
        <f t="shared" si="530"/>
        <v/>
      </c>
      <c r="AO343" s="8" t="str">
        <f t="shared" si="531"/>
        <v/>
      </c>
      <c r="AP343" s="8" t="str">
        <f t="shared" si="532"/>
        <v/>
      </c>
      <c r="AQ343" s="8" t="str">
        <f t="shared" si="533"/>
        <v/>
      </c>
      <c r="AR343" s="8" t="str">
        <f t="shared" si="534"/>
        <v/>
      </c>
      <c r="AS343" s="8" t="str">
        <f t="shared" si="535"/>
        <v/>
      </c>
      <c r="AT343" s="8" t="str">
        <f t="shared" si="536"/>
        <v/>
      </c>
      <c r="AU343" s="8" t="str">
        <f t="shared" si="537"/>
        <v/>
      </c>
      <c r="AV343" s="8" t="str">
        <f t="shared" si="538"/>
        <v/>
      </c>
      <c r="AW343" s="8" t="str">
        <f t="shared" si="539"/>
        <v/>
      </c>
      <c r="AX343" s="8" t="str">
        <f t="shared" si="540"/>
        <v/>
      </c>
      <c r="AY343" s="8" t="str">
        <f t="shared" si="541"/>
        <v/>
      </c>
      <c r="AZ343" s="8" t="str">
        <f t="shared" si="542"/>
        <v/>
      </c>
      <c r="BA343" s="8" t="str">
        <f t="shared" si="543"/>
        <v/>
      </c>
      <c r="BB343" s="8" t="str">
        <f t="shared" si="544"/>
        <v/>
      </c>
      <c r="BC343" s="8" t="str">
        <f t="shared" si="545"/>
        <v/>
      </c>
      <c r="BD343" s="8" t="str">
        <f t="shared" si="546"/>
        <v/>
      </c>
      <c r="BE343" s="8" t="str">
        <f t="shared" si="547"/>
        <v/>
      </c>
      <c r="BF343" s="8" t="str">
        <f t="shared" si="548"/>
        <v/>
      </c>
      <c r="BG343" s="8" t="str">
        <f t="shared" si="549"/>
        <v/>
      </c>
      <c r="BH343" s="8" t="str">
        <f t="shared" si="550"/>
        <v/>
      </c>
      <c r="BI343" s="8" t="str">
        <f t="shared" si="551"/>
        <v/>
      </c>
      <c r="BJ343" s="8" t="str">
        <f t="shared" si="552"/>
        <v/>
      </c>
      <c r="BK343" s="8" t="str">
        <f t="shared" si="553"/>
        <v/>
      </c>
      <c r="BL343" s="8" t="str">
        <f t="shared" si="554"/>
        <v/>
      </c>
      <c r="BM343" s="8" t="str">
        <f t="shared" si="555"/>
        <v/>
      </c>
      <c r="BN343" s="8" t="str">
        <f t="shared" si="556"/>
        <v/>
      </c>
      <c r="BO343" s="8" t="str">
        <f t="shared" si="557"/>
        <v/>
      </c>
      <c r="BP343" s="8" t="str">
        <f t="shared" si="558"/>
        <v/>
      </c>
      <c r="BQ343" s="8" t="str">
        <f t="shared" si="559"/>
        <v/>
      </c>
      <c r="BR343" s="8" t="str">
        <f t="shared" si="560"/>
        <v/>
      </c>
      <c r="BS343" s="8" t="str">
        <f t="shared" si="561"/>
        <v/>
      </c>
      <c r="BT343" s="8" t="str">
        <f t="shared" si="562"/>
        <v/>
      </c>
      <c r="BU343" s="8" t="str">
        <f t="shared" si="563"/>
        <v/>
      </c>
      <c r="BV343" s="8" t="str">
        <f t="shared" si="564"/>
        <v/>
      </c>
      <c r="BW343" s="8" t="str">
        <f t="shared" si="565"/>
        <v/>
      </c>
      <c r="BX343" s="8" t="str">
        <f t="shared" si="566"/>
        <v/>
      </c>
      <c r="BY343" s="8" t="str">
        <f t="shared" si="567"/>
        <v/>
      </c>
      <c r="BZ343" s="8" t="str">
        <f t="shared" si="568"/>
        <v/>
      </c>
      <c r="CA343" s="8" t="str">
        <f t="shared" si="569"/>
        <v/>
      </c>
      <c r="CK343" s="8" t="s">
        <v>260</v>
      </c>
      <c r="CL343" s="8" t="s">
        <v>44</v>
      </c>
      <c r="DI343" s="8" t="s">
        <v>3518</v>
      </c>
    </row>
    <row r="344" spans="29:114" x14ac:dyDescent="0.2">
      <c r="AC344" s="8" t="s">
        <v>5643</v>
      </c>
      <c r="AE344" s="8" t="str">
        <f t="shared" si="521"/>
        <v/>
      </c>
      <c r="AF344" s="8" t="str">
        <f t="shared" si="522"/>
        <v/>
      </c>
      <c r="AG344" s="8" t="str">
        <f t="shared" si="523"/>
        <v/>
      </c>
      <c r="AH344" s="8" t="str">
        <f t="shared" si="524"/>
        <v/>
      </c>
      <c r="AI344" s="8" t="str">
        <f t="shared" si="525"/>
        <v/>
      </c>
      <c r="AJ344" s="8" t="str">
        <f t="shared" si="526"/>
        <v/>
      </c>
      <c r="AK344" s="8" t="str">
        <f t="shared" si="527"/>
        <v/>
      </c>
      <c r="AL344" s="8" t="str">
        <f t="shared" si="528"/>
        <v/>
      </c>
      <c r="AM344" s="8" t="str">
        <f t="shared" si="529"/>
        <v/>
      </c>
      <c r="AN344" s="8" t="str">
        <f t="shared" si="530"/>
        <v/>
      </c>
      <c r="AO344" s="8" t="str">
        <f t="shared" si="531"/>
        <v/>
      </c>
      <c r="AP344" s="8" t="str">
        <f t="shared" si="532"/>
        <v/>
      </c>
      <c r="AQ344" s="8" t="str">
        <f t="shared" si="533"/>
        <v/>
      </c>
      <c r="AR344" s="8" t="str">
        <f t="shared" si="534"/>
        <v/>
      </c>
      <c r="AS344" s="8" t="str">
        <f t="shared" si="535"/>
        <v/>
      </c>
      <c r="AT344" s="8" t="str">
        <f t="shared" si="536"/>
        <v/>
      </c>
      <c r="AU344" s="8" t="str">
        <f t="shared" si="537"/>
        <v/>
      </c>
      <c r="AV344" s="8" t="str">
        <f t="shared" si="538"/>
        <v/>
      </c>
      <c r="AW344" s="8" t="str">
        <f t="shared" si="539"/>
        <v/>
      </c>
      <c r="AX344" s="8" t="str">
        <f t="shared" si="540"/>
        <v/>
      </c>
      <c r="AY344" s="8" t="str">
        <f t="shared" si="541"/>
        <v/>
      </c>
      <c r="AZ344" s="8" t="str">
        <f t="shared" si="542"/>
        <v/>
      </c>
      <c r="BA344" s="8" t="str">
        <f t="shared" si="543"/>
        <v/>
      </c>
      <c r="BB344" s="8" t="str">
        <f t="shared" si="544"/>
        <v/>
      </c>
      <c r="BC344" s="8" t="str">
        <f t="shared" si="545"/>
        <v/>
      </c>
      <c r="BD344" s="8" t="str">
        <f t="shared" si="546"/>
        <v/>
      </c>
      <c r="BE344" s="8" t="str">
        <f t="shared" si="547"/>
        <v/>
      </c>
      <c r="BF344" s="8" t="str">
        <f t="shared" si="548"/>
        <v/>
      </c>
      <c r="BG344" s="8" t="str">
        <f t="shared" si="549"/>
        <v/>
      </c>
      <c r="BH344" s="8" t="str">
        <f t="shared" si="550"/>
        <v/>
      </c>
      <c r="BI344" s="8" t="str">
        <f t="shared" si="551"/>
        <v/>
      </c>
      <c r="BJ344" s="8" t="str">
        <f t="shared" si="552"/>
        <v/>
      </c>
      <c r="BK344" s="8" t="str">
        <f t="shared" si="553"/>
        <v/>
      </c>
      <c r="BL344" s="8" t="str">
        <f t="shared" si="554"/>
        <v/>
      </c>
      <c r="BM344" s="8" t="str">
        <f t="shared" si="555"/>
        <v/>
      </c>
      <c r="BN344" s="8" t="str">
        <f t="shared" si="556"/>
        <v/>
      </c>
      <c r="BO344" s="8" t="str">
        <f t="shared" si="557"/>
        <v/>
      </c>
      <c r="BP344" s="8" t="str">
        <f t="shared" si="558"/>
        <v/>
      </c>
      <c r="BQ344" s="8" t="str">
        <f t="shared" si="559"/>
        <v/>
      </c>
      <c r="BR344" s="8" t="str">
        <f t="shared" si="560"/>
        <v/>
      </c>
      <c r="BS344" s="8" t="str">
        <f t="shared" si="561"/>
        <v/>
      </c>
      <c r="BT344" s="8" t="str">
        <f t="shared" si="562"/>
        <v/>
      </c>
      <c r="BU344" s="8" t="str">
        <f t="shared" si="563"/>
        <v/>
      </c>
      <c r="BV344" s="8" t="str">
        <f t="shared" si="564"/>
        <v/>
      </c>
      <c r="BW344" s="8" t="str">
        <f t="shared" si="565"/>
        <v/>
      </c>
      <c r="BX344" s="8" t="str">
        <f t="shared" si="566"/>
        <v/>
      </c>
      <c r="BY344" s="8" t="str">
        <f t="shared" si="567"/>
        <v/>
      </c>
      <c r="BZ344" s="8" t="str">
        <f t="shared" si="568"/>
        <v/>
      </c>
      <c r="CA344" s="8" t="str">
        <f t="shared" si="569"/>
        <v/>
      </c>
      <c r="CK344" s="8" t="s">
        <v>262</v>
      </c>
      <c r="CL344" s="8" t="s">
        <v>31</v>
      </c>
      <c r="DI344" s="8" t="s">
        <v>3519</v>
      </c>
    </row>
    <row r="345" spans="29:114" x14ac:dyDescent="0.2">
      <c r="AC345" s="8" t="s">
        <v>5797</v>
      </c>
      <c r="AE345" s="8" t="str">
        <f t="shared" si="521"/>
        <v/>
      </c>
      <c r="AF345" s="8" t="str">
        <f t="shared" si="522"/>
        <v/>
      </c>
      <c r="AG345" s="8" t="str">
        <f t="shared" si="523"/>
        <v/>
      </c>
      <c r="AH345" s="8" t="str">
        <f t="shared" si="524"/>
        <v/>
      </c>
      <c r="AI345" s="8" t="str">
        <f t="shared" si="525"/>
        <v/>
      </c>
      <c r="AJ345" s="8" t="str">
        <f t="shared" si="526"/>
        <v/>
      </c>
      <c r="AK345" s="8" t="str">
        <f t="shared" si="527"/>
        <v/>
      </c>
      <c r="AL345" s="8" t="str">
        <f t="shared" si="528"/>
        <v/>
      </c>
      <c r="AM345" s="8" t="str">
        <f t="shared" si="529"/>
        <v/>
      </c>
      <c r="AN345" s="8" t="str">
        <f t="shared" si="530"/>
        <v/>
      </c>
      <c r="AO345" s="8" t="str">
        <f t="shared" si="531"/>
        <v/>
      </c>
      <c r="AP345" s="8" t="str">
        <f t="shared" si="532"/>
        <v/>
      </c>
      <c r="AQ345" s="8" t="str">
        <f t="shared" si="533"/>
        <v/>
      </c>
      <c r="AR345" s="8" t="str">
        <f t="shared" si="534"/>
        <v/>
      </c>
      <c r="AS345" s="8" t="str">
        <f t="shared" si="535"/>
        <v/>
      </c>
      <c r="AT345" s="8" t="str">
        <f t="shared" si="536"/>
        <v/>
      </c>
      <c r="AU345" s="8" t="str">
        <f t="shared" si="537"/>
        <v/>
      </c>
      <c r="AV345" s="8" t="str">
        <f t="shared" si="538"/>
        <v/>
      </c>
      <c r="AW345" s="8" t="str">
        <f t="shared" si="539"/>
        <v/>
      </c>
      <c r="AX345" s="8" t="str">
        <f t="shared" si="540"/>
        <v/>
      </c>
      <c r="AY345" s="8" t="str">
        <f t="shared" si="541"/>
        <v/>
      </c>
      <c r="AZ345" s="8" t="str">
        <f t="shared" si="542"/>
        <v/>
      </c>
      <c r="BA345" s="8" t="str">
        <f t="shared" si="543"/>
        <v/>
      </c>
      <c r="BB345" s="8" t="str">
        <f t="shared" si="544"/>
        <v/>
      </c>
      <c r="BC345" s="8" t="str">
        <f t="shared" si="545"/>
        <v/>
      </c>
      <c r="BD345" s="8" t="str">
        <f t="shared" si="546"/>
        <v/>
      </c>
      <c r="BE345" s="8" t="str">
        <f t="shared" si="547"/>
        <v/>
      </c>
      <c r="BF345" s="8" t="str">
        <f t="shared" si="548"/>
        <v/>
      </c>
      <c r="BG345" s="8" t="str">
        <f t="shared" si="549"/>
        <v/>
      </c>
      <c r="BH345" s="8" t="str">
        <f t="shared" si="550"/>
        <v/>
      </c>
      <c r="BI345" s="8" t="str">
        <f t="shared" si="551"/>
        <v/>
      </c>
      <c r="BJ345" s="8" t="str">
        <f t="shared" si="552"/>
        <v/>
      </c>
      <c r="BK345" s="8" t="str">
        <f t="shared" si="553"/>
        <v/>
      </c>
      <c r="BL345" s="8" t="str">
        <f t="shared" si="554"/>
        <v/>
      </c>
      <c r="BM345" s="8" t="str">
        <f t="shared" si="555"/>
        <v/>
      </c>
      <c r="BN345" s="8" t="str">
        <f t="shared" si="556"/>
        <v/>
      </c>
      <c r="BO345" s="8" t="str">
        <f t="shared" si="557"/>
        <v/>
      </c>
      <c r="BP345" s="8" t="str">
        <f t="shared" si="558"/>
        <v/>
      </c>
      <c r="BQ345" s="8" t="str">
        <f t="shared" si="559"/>
        <v/>
      </c>
      <c r="BR345" s="8" t="str">
        <f t="shared" si="560"/>
        <v/>
      </c>
      <c r="BS345" s="8" t="str">
        <f t="shared" si="561"/>
        <v/>
      </c>
      <c r="BT345" s="8" t="str">
        <f t="shared" si="562"/>
        <v/>
      </c>
      <c r="BU345" s="8" t="str">
        <f t="shared" si="563"/>
        <v/>
      </c>
      <c r="BV345" s="8" t="str">
        <f t="shared" si="564"/>
        <v/>
      </c>
      <c r="BW345" s="8" t="str">
        <f t="shared" si="565"/>
        <v/>
      </c>
      <c r="BX345" s="8" t="str">
        <f t="shared" si="566"/>
        <v/>
      </c>
      <c r="BY345" s="8" t="str">
        <f t="shared" si="567"/>
        <v/>
      </c>
      <c r="BZ345" s="8" t="str">
        <f t="shared" si="568"/>
        <v/>
      </c>
      <c r="CA345" s="8" t="str">
        <f t="shared" si="569"/>
        <v/>
      </c>
      <c r="CK345" s="8" t="s">
        <v>263</v>
      </c>
      <c r="CL345" s="8" t="s">
        <v>4900</v>
      </c>
      <c r="DI345" s="8" t="s">
        <v>3520</v>
      </c>
    </row>
    <row r="346" spans="29:114" x14ac:dyDescent="0.2">
      <c r="AC346" s="8" t="s">
        <v>5798</v>
      </c>
      <c r="AE346" s="8" t="str">
        <f t="shared" si="521"/>
        <v/>
      </c>
      <c r="AF346" s="8" t="str">
        <f t="shared" si="522"/>
        <v/>
      </c>
      <c r="AG346" s="8" t="str">
        <f t="shared" si="523"/>
        <v/>
      </c>
      <c r="AH346" s="8" t="str">
        <f t="shared" si="524"/>
        <v/>
      </c>
      <c r="AI346" s="8" t="str">
        <f t="shared" si="525"/>
        <v/>
      </c>
      <c r="AJ346" s="8" t="str">
        <f t="shared" si="526"/>
        <v/>
      </c>
      <c r="AK346" s="8" t="str">
        <f t="shared" si="527"/>
        <v/>
      </c>
      <c r="AL346" s="8" t="str">
        <f t="shared" si="528"/>
        <v/>
      </c>
      <c r="AM346" s="8" t="str">
        <f t="shared" si="529"/>
        <v/>
      </c>
      <c r="AN346" s="8" t="str">
        <f t="shared" si="530"/>
        <v/>
      </c>
      <c r="AO346" s="8" t="str">
        <f t="shared" si="531"/>
        <v/>
      </c>
      <c r="AP346" s="8" t="str">
        <f t="shared" si="532"/>
        <v/>
      </c>
      <c r="AQ346" s="8" t="str">
        <f t="shared" si="533"/>
        <v/>
      </c>
      <c r="AR346" s="8" t="str">
        <f t="shared" si="534"/>
        <v/>
      </c>
      <c r="AS346" s="8" t="str">
        <f t="shared" si="535"/>
        <v/>
      </c>
      <c r="AT346" s="8" t="str">
        <f t="shared" si="536"/>
        <v/>
      </c>
      <c r="AU346" s="8" t="str">
        <f t="shared" si="537"/>
        <v/>
      </c>
      <c r="AV346" s="8" t="str">
        <f t="shared" si="538"/>
        <v/>
      </c>
      <c r="AW346" s="8" t="str">
        <f t="shared" si="539"/>
        <v/>
      </c>
      <c r="AX346" s="8" t="str">
        <f t="shared" si="540"/>
        <v/>
      </c>
      <c r="AY346" s="8" t="str">
        <f t="shared" si="541"/>
        <v/>
      </c>
      <c r="AZ346" s="8" t="str">
        <f t="shared" si="542"/>
        <v/>
      </c>
      <c r="BA346" s="8" t="str">
        <f t="shared" si="543"/>
        <v/>
      </c>
      <c r="BB346" s="8" t="str">
        <f t="shared" si="544"/>
        <v/>
      </c>
      <c r="BC346" s="8" t="str">
        <f t="shared" si="545"/>
        <v/>
      </c>
      <c r="BD346" s="8" t="str">
        <f t="shared" si="546"/>
        <v/>
      </c>
      <c r="BE346" s="8" t="str">
        <f t="shared" si="547"/>
        <v/>
      </c>
      <c r="BF346" s="8" t="str">
        <f t="shared" si="548"/>
        <v/>
      </c>
      <c r="BG346" s="8" t="str">
        <f t="shared" si="549"/>
        <v/>
      </c>
      <c r="BH346" s="8" t="str">
        <f t="shared" si="550"/>
        <v/>
      </c>
      <c r="BI346" s="8" t="str">
        <f t="shared" si="551"/>
        <v/>
      </c>
      <c r="BJ346" s="8" t="str">
        <f t="shared" si="552"/>
        <v/>
      </c>
      <c r="BK346" s="8" t="str">
        <f t="shared" si="553"/>
        <v/>
      </c>
      <c r="BL346" s="8" t="str">
        <f t="shared" si="554"/>
        <v/>
      </c>
      <c r="BM346" s="8" t="str">
        <f t="shared" si="555"/>
        <v/>
      </c>
      <c r="BN346" s="8" t="str">
        <f t="shared" si="556"/>
        <v/>
      </c>
      <c r="BO346" s="8" t="str">
        <f t="shared" si="557"/>
        <v/>
      </c>
      <c r="BP346" s="8" t="str">
        <f t="shared" si="558"/>
        <v/>
      </c>
      <c r="BQ346" s="8" t="str">
        <f t="shared" si="559"/>
        <v/>
      </c>
      <c r="BR346" s="8" t="str">
        <f t="shared" si="560"/>
        <v/>
      </c>
      <c r="BS346" s="8" t="str">
        <f t="shared" si="561"/>
        <v/>
      </c>
      <c r="BT346" s="8" t="str">
        <f t="shared" si="562"/>
        <v/>
      </c>
      <c r="BU346" s="8" t="str">
        <f t="shared" si="563"/>
        <v/>
      </c>
      <c r="BV346" s="8" t="str">
        <f t="shared" si="564"/>
        <v/>
      </c>
      <c r="BW346" s="8" t="str">
        <f t="shared" si="565"/>
        <v/>
      </c>
      <c r="BX346" s="8" t="str">
        <f t="shared" si="566"/>
        <v/>
      </c>
      <c r="BY346" s="8" t="str">
        <f t="shared" si="567"/>
        <v/>
      </c>
      <c r="BZ346" s="8" t="str">
        <f t="shared" si="568"/>
        <v/>
      </c>
      <c r="CA346" s="8" t="str">
        <f t="shared" si="569"/>
        <v/>
      </c>
      <c r="CK346" s="8" t="s">
        <v>261</v>
      </c>
      <c r="CL346" s="8" t="s">
        <v>50</v>
      </c>
      <c r="DI346" s="8" t="s">
        <v>3521</v>
      </c>
    </row>
    <row r="347" spans="29:114" x14ac:dyDescent="0.2">
      <c r="AC347" s="8" t="s">
        <v>5819</v>
      </c>
      <c r="AE347" s="8" t="str">
        <f t="shared" si="521"/>
        <v/>
      </c>
      <c r="AF347" s="8" t="str">
        <f t="shared" si="522"/>
        <v/>
      </c>
      <c r="AG347" s="8" t="str">
        <f t="shared" si="523"/>
        <v/>
      </c>
      <c r="AH347" s="8" t="str">
        <f t="shared" si="524"/>
        <v/>
      </c>
      <c r="AI347" s="8" t="str">
        <f t="shared" si="525"/>
        <v/>
      </c>
      <c r="AJ347" s="8" t="str">
        <f t="shared" si="526"/>
        <v/>
      </c>
      <c r="AK347" s="8" t="str">
        <f t="shared" si="527"/>
        <v/>
      </c>
      <c r="AL347" s="8" t="str">
        <f t="shared" si="528"/>
        <v/>
      </c>
      <c r="AM347" s="8" t="str">
        <f t="shared" si="529"/>
        <v/>
      </c>
      <c r="AN347" s="8" t="str">
        <f t="shared" si="530"/>
        <v/>
      </c>
      <c r="AO347" s="8" t="str">
        <f t="shared" si="531"/>
        <v/>
      </c>
      <c r="AP347" s="8" t="str">
        <f t="shared" si="532"/>
        <v/>
      </c>
      <c r="AQ347" s="8" t="str">
        <f t="shared" si="533"/>
        <v/>
      </c>
      <c r="AR347" s="8" t="str">
        <f t="shared" si="534"/>
        <v/>
      </c>
      <c r="AS347" s="8" t="str">
        <f t="shared" si="535"/>
        <v/>
      </c>
      <c r="AT347" s="8" t="str">
        <f t="shared" si="536"/>
        <v/>
      </c>
      <c r="AU347" s="8" t="str">
        <f t="shared" si="537"/>
        <v/>
      </c>
      <c r="AV347" s="8" t="str">
        <f t="shared" si="538"/>
        <v/>
      </c>
      <c r="AW347" s="8" t="str">
        <f t="shared" si="539"/>
        <v/>
      </c>
      <c r="AX347" s="8" t="str">
        <f t="shared" si="540"/>
        <v/>
      </c>
      <c r="AY347" s="8" t="str">
        <f t="shared" si="541"/>
        <v/>
      </c>
      <c r="AZ347" s="8" t="str">
        <f t="shared" si="542"/>
        <v/>
      </c>
      <c r="BA347" s="8" t="str">
        <f t="shared" si="543"/>
        <v/>
      </c>
      <c r="BB347" s="8" t="str">
        <f t="shared" si="544"/>
        <v/>
      </c>
      <c r="BC347" s="8" t="str">
        <f t="shared" si="545"/>
        <v/>
      </c>
      <c r="BD347" s="8" t="str">
        <f t="shared" si="546"/>
        <v/>
      </c>
      <c r="BE347" s="8" t="str">
        <f t="shared" si="547"/>
        <v/>
      </c>
      <c r="BF347" s="8" t="str">
        <f t="shared" si="548"/>
        <v/>
      </c>
      <c r="BG347" s="8" t="str">
        <f t="shared" si="549"/>
        <v/>
      </c>
      <c r="BH347" s="8" t="str">
        <f t="shared" si="550"/>
        <v/>
      </c>
      <c r="BI347" s="8" t="str">
        <f t="shared" si="551"/>
        <v/>
      </c>
      <c r="BJ347" s="8" t="str">
        <f t="shared" si="552"/>
        <v/>
      </c>
      <c r="BK347" s="8" t="str">
        <f t="shared" si="553"/>
        <v/>
      </c>
      <c r="BL347" s="8" t="str">
        <f t="shared" si="554"/>
        <v/>
      </c>
      <c r="BM347" s="8" t="str">
        <f t="shared" si="555"/>
        <v/>
      </c>
      <c r="BN347" s="8" t="str">
        <f t="shared" si="556"/>
        <v/>
      </c>
      <c r="BO347" s="8" t="str">
        <f t="shared" si="557"/>
        <v/>
      </c>
      <c r="BP347" s="8" t="str">
        <f t="shared" si="558"/>
        <v/>
      </c>
      <c r="BQ347" s="8" t="str">
        <f t="shared" si="559"/>
        <v/>
      </c>
      <c r="BR347" s="8" t="str">
        <f t="shared" si="560"/>
        <v/>
      </c>
      <c r="BS347" s="8" t="str">
        <f t="shared" si="561"/>
        <v/>
      </c>
      <c r="BT347" s="8" t="str">
        <f t="shared" si="562"/>
        <v/>
      </c>
      <c r="BU347" s="8" t="str">
        <f t="shared" si="563"/>
        <v/>
      </c>
      <c r="BV347" s="8" t="str">
        <f t="shared" si="564"/>
        <v/>
      </c>
      <c r="BW347" s="8" t="str">
        <f t="shared" si="565"/>
        <v/>
      </c>
      <c r="BX347" s="8" t="str">
        <f t="shared" si="566"/>
        <v/>
      </c>
      <c r="BY347" s="8" t="str">
        <f t="shared" si="567"/>
        <v/>
      </c>
      <c r="BZ347" s="8" t="str">
        <f t="shared" si="568"/>
        <v/>
      </c>
      <c r="CA347" s="8" t="str">
        <f t="shared" si="569"/>
        <v/>
      </c>
      <c r="CK347" s="8" t="s">
        <v>264</v>
      </c>
      <c r="CL347" s="8" t="s">
        <v>52</v>
      </c>
      <c r="DI347" s="8" t="s">
        <v>3522</v>
      </c>
    </row>
    <row r="348" spans="29:114" x14ac:dyDescent="0.2">
      <c r="AC348" s="8" t="s">
        <v>5314</v>
      </c>
      <c r="AE348" s="8" t="str">
        <f t="shared" si="521"/>
        <v/>
      </c>
      <c r="AF348" s="8" t="str">
        <f t="shared" si="522"/>
        <v/>
      </c>
      <c r="AG348" s="8" t="str">
        <f t="shared" si="523"/>
        <v/>
      </c>
      <c r="AH348" s="8" t="str">
        <f t="shared" si="524"/>
        <v/>
      </c>
      <c r="AI348" s="8" t="str">
        <f t="shared" si="525"/>
        <v/>
      </c>
      <c r="AJ348" s="8" t="str">
        <f t="shared" si="526"/>
        <v/>
      </c>
      <c r="AK348" s="8" t="str">
        <f t="shared" si="527"/>
        <v/>
      </c>
      <c r="AL348" s="8" t="str">
        <f t="shared" si="528"/>
        <v/>
      </c>
      <c r="AM348" s="8" t="str">
        <f t="shared" si="529"/>
        <v/>
      </c>
      <c r="AN348" s="8" t="str">
        <f t="shared" si="530"/>
        <v/>
      </c>
      <c r="AO348" s="8" t="str">
        <f t="shared" si="531"/>
        <v/>
      </c>
      <c r="AP348" s="8" t="str">
        <f t="shared" si="532"/>
        <v/>
      </c>
      <c r="AQ348" s="8" t="str">
        <f t="shared" si="533"/>
        <v/>
      </c>
      <c r="AR348" s="8" t="str">
        <f t="shared" si="534"/>
        <v/>
      </c>
      <c r="AS348" s="8" t="str">
        <f t="shared" si="535"/>
        <v/>
      </c>
      <c r="AT348" s="8" t="str">
        <f t="shared" si="536"/>
        <v/>
      </c>
      <c r="AU348" s="8" t="str">
        <f t="shared" si="537"/>
        <v/>
      </c>
      <c r="AV348" s="8" t="str">
        <f t="shared" si="538"/>
        <v/>
      </c>
      <c r="AW348" s="8" t="str">
        <f t="shared" si="539"/>
        <v/>
      </c>
      <c r="AX348" s="8" t="str">
        <f t="shared" si="540"/>
        <v/>
      </c>
      <c r="AY348" s="8" t="str">
        <f t="shared" si="541"/>
        <v/>
      </c>
      <c r="AZ348" s="8" t="str">
        <f t="shared" si="542"/>
        <v/>
      </c>
      <c r="BA348" s="8" t="str">
        <f t="shared" si="543"/>
        <v/>
      </c>
      <c r="BB348" s="8" t="str">
        <f t="shared" si="544"/>
        <v/>
      </c>
      <c r="BC348" s="8" t="str">
        <f t="shared" si="545"/>
        <v/>
      </c>
      <c r="BD348" s="8" t="str">
        <f t="shared" si="546"/>
        <v/>
      </c>
      <c r="BE348" s="8" t="str">
        <f t="shared" si="547"/>
        <v/>
      </c>
      <c r="BF348" s="8" t="str">
        <f t="shared" si="548"/>
        <v/>
      </c>
      <c r="BG348" s="8" t="str">
        <f t="shared" si="549"/>
        <v/>
      </c>
      <c r="BH348" s="8" t="str">
        <f t="shared" si="550"/>
        <v/>
      </c>
      <c r="BI348" s="8" t="str">
        <f t="shared" si="551"/>
        <v/>
      </c>
      <c r="BJ348" s="8" t="str">
        <f t="shared" si="552"/>
        <v/>
      </c>
      <c r="BK348" s="8" t="str">
        <f t="shared" si="553"/>
        <v/>
      </c>
      <c r="BL348" s="8" t="str">
        <f t="shared" si="554"/>
        <v/>
      </c>
      <c r="BM348" s="8" t="str">
        <f t="shared" si="555"/>
        <v/>
      </c>
      <c r="BN348" s="8" t="str">
        <f t="shared" si="556"/>
        <v/>
      </c>
      <c r="BO348" s="8" t="str">
        <f t="shared" si="557"/>
        <v/>
      </c>
      <c r="BP348" s="8" t="str">
        <f t="shared" si="558"/>
        <v/>
      </c>
      <c r="BQ348" s="8" t="str">
        <f t="shared" si="559"/>
        <v/>
      </c>
      <c r="BR348" s="8" t="str">
        <f t="shared" si="560"/>
        <v/>
      </c>
      <c r="BS348" s="8" t="str">
        <f t="shared" si="561"/>
        <v/>
      </c>
      <c r="BT348" s="8" t="str">
        <f t="shared" si="562"/>
        <v/>
      </c>
      <c r="BU348" s="8" t="str">
        <f t="shared" si="563"/>
        <v/>
      </c>
      <c r="BV348" s="8" t="str">
        <f t="shared" si="564"/>
        <v/>
      </c>
      <c r="BW348" s="8" t="str">
        <f t="shared" si="565"/>
        <v/>
      </c>
      <c r="BX348" s="8" t="str">
        <f t="shared" si="566"/>
        <v/>
      </c>
      <c r="BY348" s="8" t="str">
        <f t="shared" si="567"/>
        <v/>
      </c>
      <c r="BZ348" s="8" t="str">
        <f t="shared" si="568"/>
        <v/>
      </c>
      <c r="CA348" s="8" t="str">
        <f t="shared" si="569"/>
        <v/>
      </c>
      <c r="CK348" s="8" t="s">
        <v>265</v>
      </c>
      <c r="CL348" s="8" t="s">
        <v>32</v>
      </c>
      <c r="DI348" s="8" t="s">
        <v>3523</v>
      </c>
    </row>
    <row r="349" spans="29:114" x14ac:dyDescent="0.2">
      <c r="AC349" s="8" t="s">
        <v>5281</v>
      </c>
      <c r="AE349" s="8" t="str">
        <f t="shared" si="521"/>
        <v/>
      </c>
      <c r="AF349" s="8" t="str">
        <f t="shared" si="522"/>
        <v/>
      </c>
      <c r="AG349" s="8" t="str">
        <f t="shared" si="523"/>
        <v/>
      </c>
      <c r="AH349" s="8" t="str">
        <f t="shared" si="524"/>
        <v/>
      </c>
      <c r="AI349" s="8" t="str">
        <f t="shared" si="525"/>
        <v/>
      </c>
      <c r="AJ349" s="8" t="str">
        <f t="shared" si="526"/>
        <v/>
      </c>
      <c r="AK349" s="8" t="str">
        <f t="shared" si="527"/>
        <v/>
      </c>
      <c r="AL349" s="8" t="str">
        <f t="shared" si="528"/>
        <v/>
      </c>
      <c r="AM349" s="8" t="str">
        <f t="shared" si="529"/>
        <v/>
      </c>
      <c r="AN349" s="8" t="str">
        <f t="shared" si="530"/>
        <v/>
      </c>
      <c r="AO349" s="8" t="str">
        <f t="shared" si="531"/>
        <v/>
      </c>
      <c r="AP349" s="8" t="str">
        <f t="shared" si="532"/>
        <v/>
      </c>
      <c r="AQ349" s="8" t="str">
        <f t="shared" si="533"/>
        <v/>
      </c>
      <c r="AR349" s="8" t="str">
        <f t="shared" si="534"/>
        <v/>
      </c>
      <c r="AS349" s="8" t="str">
        <f t="shared" si="535"/>
        <v/>
      </c>
      <c r="AT349" s="8" t="str">
        <f t="shared" si="536"/>
        <v/>
      </c>
      <c r="AU349" s="8" t="str">
        <f t="shared" si="537"/>
        <v/>
      </c>
      <c r="AV349" s="8" t="str">
        <f t="shared" si="538"/>
        <v/>
      </c>
      <c r="AW349" s="8" t="str">
        <f t="shared" si="539"/>
        <v/>
      </c>
      <c r="AX349" s="8" t="str">
        <f t="shared" si="540"/>
        <v/>
      </c>
      <c r="AY349" s="8" t="str">
        <f t="shared" si="541"/>
        <v/>
      </c>
      <c r="AZ349" s="8" t="str">
        <f t="shared" si="542"/>
        <v/>
      </c>
      <c r="BA349" s="8" t="str">
        <f t="shared" si="543"/>
        <v/>
      </c>
      <c r="BB349" s="8" t="str">
        <f t="shared" si="544"/>
        <v/>
      </c>
      <c r="BC349" s="8" t="str">
        <f t="shared" si="545"/>
        <v/>
      </c>
      <c r="BD349" s="8" t="str">
        <f t="shared" si="546"/>
        <v/>
      </c>
      <c r="BE349" s="8" t="str">
        <f t="shared" si="547"/>
        <v/>
      </c>
      <c r="BF349" s="8" t="str">
        <f t="shared" si="548"/>
        <v/>
      </c>
      <c r="BG349" s="8" t="str">
        <f t="shared" si="549"/>
        <v/>
      </c>
      <c r="BH349" s="8" t="str">
        <f t="shared" si="550"/>
        <v/>
      </c>
      <c r="BI349" s="8" t="str">
        <f t="shared" si="551"/>
        <v/>
      </c>
      <c r="BJ349" s="8" t="str">
        <f t="shared" si="552"/>
        <v/>
      </c>
      <c r="BK349" s="8" t="str">
        <f t="shared" si="553"/>
        <v/>
      </c>
      <c r="BL349" s="8" t="str">
        <f t="shared" si="554"/>
        <v/>
      </c>
      <c r="BM349" s="8" t="str">
        <f t="shared" si="555"/>
        <v/>
      </c>
      <c r="BN349" s="8" t="str">
        <f t="shared" si="556"/>
        <v/>
      </c>
      <c r="BO349" s="8" t="str">
        <f t="shared" si="557"/>
        <v/>
      </c>
      <c r="BP349" s="8" t="str">
        <f t="shared" si="558"/>
        <v/>
      </c>
      <c r="BQ349" s="8" t="str">
        <f t="shared" si="559"/>
        <v/>
      </c>
      <c r="BR349" s="8" t="str">
        <f t="shared" si="560"/>
        <v/>
      </c>
      <c r="BS349" s="8" t="str">
        <f t="shared" si="561"/>
        <v/>
      </c>
      <c r="BT349" s="8" t="str">
        <f t="shared" si="562"/>
        <v/>
      </c>
      <c r="BU349" s="8" t="str">
        <f t="shared" si="563"/>
        <v/>
      </c>
      <c r="BV349" s="8" t="str">
        <f t="shared" si="564"/>
        <v/>
      </c>
      <c r="BW349" s="8" t="str">
        <f t="shared" si="565"/>
        <v/>
      </c>
      <c r="BX349" s="8" t="str">
        <f t="shared" si="566"/>
        <v/>
      </c>
      <c r="BY349" s="8" t="str">
        <f t="shared" si="567"/>
        <v/>
      </c>
      <c r="BZ349" s="8" t="str">
        <f t="shared" si="568"/>
        <v/>
      </c>
      <c r="CA349" s="8" t="str">
        <f t="shared" si="569"/>
        <v/>
      </c>
      <c r="CK349" s="8" t="s">
        <v>266</v>
      </c>
      <c r="CL349" s="8" t="s">
        <v>55</v>
      </c>
      <c r="DI349" s="8" t="s">
        <v>3524</v>
      </c>
    </row>
    <row r="350" spans="29:114" x14ac:dyDescent="0.2">
      <c r="AC350" s="8" t="s">
        <v>5280</v>
      </c>
      <c r="AE350" s="8" t="str">
        <f t="shared" si="521"/>
        <v/>
      </c>
      <c r="AF350" s="8" t="str">
        <f t="shared" si="522"/>
        <v/>
      </c>
      <c r="AG350" s="8" t="str">
        <f t="shared" si="523"/>
        <v/>
      </c>
      <c r="AH350" s="8" t="str">
        <f t="shared" si="524"/>
        <v/>
      </c>
      <c r="AI350" s="8" t="str">
        <f t="shared" si="525"/>
        <v/>
      </c>
      <c r="AJ350" s="8" t="str">
        <f t="shared" si="526"/>
        <v/>
      </c>
      <c r="AK350" s="8" t="str">
        <f t="shared" si="527"/>
        <v/>
      </c>
      <c r="AL350" s="8" t="str">
        <f t="shared" si="528"/>
        <v/>
      </c>
      <c r="AM350" s="8" t="str">
        <f t="shared" si="529"/>
        <v/>
      </c>
      <c r="AN350" s="8" t="str">
        <f t="shared" si="530"/>
        <v/>
      </c>
      <c r="AO350" s="8" t="str">
        <f t="shared" si="531"/>
        <v/>
      </c>
      <c r="AP350" s="8" t="str">
        <f t="shared" si="532"/>
        <v/>
      </c>
      <c r="AQ350" s="8" t="str">
        <f t="shared" si="533"/>
        <v/>
      </c>
      <c r="AR350" s="8" t="str">
        <f t="shared" si="534"/>
        <v/>
      </c>
      <c r="AS350" s="8" t="str">
        <f t="shared" si="535"/>
        <v/>
      </c>
      <c r="AT350" s="8" t="str">
        <f t="shared" si="536"/>
        <v/>
      </c>
      <c r="AU350" s="8" t="str">
        <f t="shared" si="537"/>
        <v/>
      </c>
      <c r="AV350" s="8" t="str">
        <f t="shared" si="538"/>
        <v/>
      </c>
      <c r="AW350" s="8" t="str">
        <f t="shared" si="539"/>
        <v/>
      </c>
      <c r="AX350" s="8" t="str">
        <f t="shared" si="540"/>
        <v/>
      </c>
      <c r="AY350" s="8" t="str">
        <f t="shared" si="541"/>
        <v/>
      </c>
      <c r="AZ350" s="8" t="str">
        <f t="shared" si="542"/>
        <v/>
      </c>
      <c r="BA350" s="8" t="str">
        <f t="shared" si="543"/>
        <v/>
      </c>
      <c r="BB350" s="8" t="str">
        <f t="shared" si="544"/>
        <v/>
      </c>
      <c r="BC350" s="8" t="str">
        <f t="shared" si="545"/>
        <v/>
      </c>
      <c r="BD350" s="8" t="str">
        <f t="shared" si="546"/>
        <v/>
      </c>
      <c r="BE350" s="8" t="str">
        <f t="shared" si="547"/>
        <v/>
      </c>
      <c r="BF350" s="8" t="str">
        <f t="shared" si="548"/>
        <v/>
      </c>
      <c r="BG350" s="8" t="str">
        <f t="shared" si="549"/>
        <v/>
      </c>
      <c r="BH350" s="8" t="str">
        <f t="shared" si="550"/>
        <v/>
      </c>
      <c r="BI350" s="8" t="str">
        <f t="shared" si="551"/>
        <v/>
      </c>
      <c r="BJ350" s="8" t="str">
        <f t="shared" si="552"/>
        <v/>
      </c>
      <c r="BK350" s="8" t="str">
        <f t="shared" si="553"/>
        <v/>
      </c>
      <c r="BL350" s="8" t="str">
        <f t="shared" si="554"/>
        <v/>
      </c>
      <c r="BM350" s="8" t="str">
        <f t="shared" si="555"/>
        <v/>
      </c>
      <c r="BN350" s="8" t="str">
        <f t="shared" si="556"/>
        <v/>
      </c>
      <c r="BO350" s="8" t="str">
        <f t="shared" si="557"/>
        <v/>
      </c>
      <c r="BP350" s="8" t="str">
        <f t="shared" si="558"/>
        <v/>
      </c>
      <c r="BQ350" s="8" t="str">
        <f t="shared" si="559"/>
        <v/>
      </c>
      <c r="BR350" s="8" t="str">
        <f t="shared" si="560"/>
        <v/>
      </c>
      <c r="BS350" s="8" t="str">
        <f t="shared" si="561"/>
        <v/>
      </c>
      <c r="BT350" s="8" t="str">
        <f t="shared" si="562"/>
        <v/>
      </c>
      <c r="BU350" s="8" t="str">
        <f t="shared" si="563"/>
        <v/>
      </c>
      <c r="BV350" s="8" t="str">
        <f t="shared" si="564"/>
        <v/>
      </c>
      <c r="BW350" s="8" t="str">
        <f t="shared" si="565"/>
        <v/>
      </c>
      <c r="BX350" s="8" t="str">
        <f t="shared" si="566"/>
        <v/>
      </c>
      <c r="BY350" s="8" t="str">
        <f t="shared" si="567"/>
        <v/>
      </c>
      <c r="BZ350" s="8" t="str">
        <f t="shared" si="568"/>
        <v/>
      </c>
      <c r="CA350" s="8" t="str">
        <f t="shared" si="569"/>
        <v/>
      </c>
      <c r="CK350" s="8" t="s">
        <v>267</v>
      </c>
      <c r="CL350" s="8" t="s">
        <v>35</v>
      </c>
      <c r="DI350" s="8" t="s">
        <v>3525</v>
      </c>
    </row>
    <row r="351" spans="29:114" x14ac:dyDescent="0.2">
      <c r="AC351" s="8" t="s">
        <v>5737</v>
      </c>
      <c r="AE351" s="8" t="str">
        <f t="shared" si="521"/>
        <v/>
      </c>
      <c r="AF351" s="8" t="str">
        <f t="shared" si="522"/>
        <v/>
      </c>
      <c r="AG351" s="8" t="str">
        <f t="shared" si="523"/>
        <v/>
      </c>
      <c r="AH351" s="8" t="str">
        <f t="shared" si="524"/>
        <v/>
      </c>
      <c r="AI351" s="8" t="str">
        <f t="shared" si="525"/>
        <v/>
      </c>
      <c r="AJ351" s="8" t="str">
        <f t="shared" si="526"/>
        <v/>
      </c>
      <c r="AK351" s="8" t="str">
        <f t="shared" si="527"/>
        <v/>
      </c>
      <c r="AL351" s="8" t="str">
        <f t="shared" si="528"/>
        <v/>
      </c>
      <c r="AM351" s="8" t="str">
        <f t="shared" si="529"/>
        <v/>
      </c>
      <c r="AN351" s="8" t="str">
        <f t="shared" si="530"/>
        <v/>
      </c>
      <c r="AO351" s="8" t="str">
        <f t="shared" si="531"/>
        <v/>
      </c>
      <c r="AP351" s="8" t="str">
        <f t="shared" si="532"/>
        <v/>
      </c>
      <c r="AQ351" s="8" t="str">
        <f t="shared" si="533"/>
        <v/>
      </c>
      <c r="AR351" s="8" t="str">
        <f t="shared" si="534"/>
        <v/>
      </c>
      <c r="AS351" s="8" t="str">
        <f t="shared" si="535"/>
        <v/>
      </c>
      <c r="AT351" s="8" t="str">
        <f t="shared" si="536"/>
        <v/>
      </c>
      <c r="AU351" s="8" t="str">
        <f t="shared" si="537"/>
        <v/>
      </c>
      <c r="AV351" s="8" t="str">
        <f t="shared" si="538"/>
        <v/>
      </c>
      <c r="AW351" s="8" t="str">
        <f t="shared" si="539"/>
        <v/>
      </c>
      <c r="AX351" s="8" t="str">
        <f t="shared" si="540"/>
        <v/>
      </c>
      <c r="AY351" s="8" t="str">
        <f t="shared" si="541"/>
        <v/>
      </c>
      <c r="AZ351" s="8" t="str">
        <f t="shared" si="542"/>
        <v/>
      </c>
      <c r="BA351" s="8" t="str">
        <f t="shared" si="543"/>
        <v/>
      </c>
      <c r="BB351" s="8" t="str">
        <f t="shared" si="544"/>
        <v/>
      </c>
      <c r="BC351" s="8" t="str">
        <f t="shared" si="545"/>
        <v/>
      </c>
      <c r="BD351" s="8" t="str">
        <f t="shared" si="546"/>
        <v/>
      </c>
      <c r="BE351" s="8" t="str">
        <f t="shared" si="547"/>
        <v/>
      </c>
      <c r="BF351" s="8" t="str">
        <f t="shared" si="548"/>
        <v/>
      </c>
      <c r="BG351" s="8" t="str">
        <f t="shared" si="549"/>
        <v/>
      </c>
      <c r="BH351" s="8" t="str">
        <f t="shared" si="550"/>
        <v/>
      </c>
      <c r="BI351" s="8" t="str">
        <f t="shared" si="551"/>
        <v/>
      </c>
      <c r="BJ351" s="8" t="str">
        <f t="shared" si="552"/>
        <v/>
      </c>
      <c r="BK351" s="8" t="str">
        <f t="shared" si="553"/>
        <v/>
      </c>
      <c r="BL351" s="8" t="str">
        <f t="shared" si="554"/>
        <v/>
      </c>
      <c r="BM351" s="8" t="str">
        <f t="shared" si="555"/>
        <v/>
      </c>
      <c r="BN351" s="8" t="str">
        <f t="shared" si="556"/>
        <v/>
      </c>
      <c r="BO351" s="8" t="str">
        <f t="shared" si="557"/>
        <v/>
      </c>
      <c r="BP351" s="8" t="str">
        <f t="shared" si="558"/>
        <v/>
      </c>
      <c r="BQ351" s="8" t="str">
        <f t="shared" si="559"/>
        <v/>
      </c>
      <c r="BR351" s="8" t="str">
        <f t="shared" si="560"/>
        <v/>
      </c>
      <c r="BS351" s="8" t="str">
        <f t="shared" si="561"/>
        <v/>
      </c>
      <c r="BT351" s="8" t="str">
        <f t="shared" si="562"/>
        <v/>
      </c>
      <c r="BU351" s="8" t="str">
        <f t="shared" si="563"/>
        <v/>
      </c>
      <c r="BV351" s="8" t="str">
        <f t="shared" si="564"/>
        <v/>
      </c>
      <c r="BW351" s="8" t="str">
        <f t="shared" si="565"/>
        <v/>
      </c>
      <c r="BX351" s="8" t="str">
        <f t="shared" si="566"/>
        <v/>
      </c>
      <c r="BY351" s="8" t="str">
        <f t="shared" si="567"/>
        <v/>
      </c>
      <c r="BZ351" s="8" t="str">
        <f t="shared" si="568"/>
        <v/>
      </c>
      <c r="CA351" s="8" t="str">
        <f t="shared" si="569"/>
        <v/>
      </c>
      <c r="CK351" s="8" t="s">
        <v>268</v>
      </c>
      <c r="CL351" s="8" t="s">
        <v>58</v>
      </c>
      <c r="DI351" s="8" t="s">
        <v>3526</v>
      </c>
    </row>
    <row r="352" spans="29:114" x14ac:dyDescent="0.2">
      <c r="AC352" s="8" t="s">
        <v>5772</v>
      </c>
      <c r="AE352" s="8" t="str">
        <f t="shared" si="521"/>
        <v/>
      </c>
      <c r="AF352" s="8" t="str">
        <f t="shared" si="522"/>
        <v/>
      </c>
      <c r="AG352" s="8" t="str">
        <f t="shared" si="523"/>
        <v/>
      </c>
      <c r="AH352" s="8" t="str">
        <f t="shared" si="524"/>
        <v/>
      </c>
      <c r="AI352" s="8" t="str">
        <f t="shared" si="525"/>
        <v/>
      </c>
      <c r="AJ352" s="8" t="str">
        <f t="shared" si="526"/>
        <v/>
      </c>
      <c r="AK352" s="8" t="str">
        <f t="shared" si="527"/>
        <v/>
      </c>
      <c r="AL352" s="8" t="str">
        <f t="shared" si="528"/>
        <v/>
      </c>
      <c r="AM352" s="8" t="str">
        <f t="shared" si="529"/>
        <v/>
      </c>
      <c r="AN352" s="8" t="str">
        <f t="shared" si="530"/>
        <v/>
      </c>
      <c r="AO352" s="8" t="str">
        <f t="shared" si="531"/>
        <v/>
      </c>
      <c r="AP352" s="8" t="str">
        <f t="shared" si="532"/>
        <v/>
      </c>
      <c r="AQ352" s="8" t="str">
        <f t="shared" si="533"/>
        <v/>
      </c>
      <c r="AR352" s="8" t="str">
        <f t="shared" si="534"/>
        <v/>
      </c>
      <c r="AS352" s="8" t="str">
        <f t="shared" si="535"/>
        <v/>
      </c>
      <c r="AT352" s="8" t="str">
        <f t="shared" si="536"/>
        <v/>
      </c>
      <c r="AU352" s="8" t="str">
        <f t="shared" si="537"/>
        <v/>
      </c>
      <c r="AV352" s="8" t="str">
        <f t="shared" si="538"/>
        <v/>
      </c>
      <c r="AW352" s="8" t="str">
        <f t="shared" si="539"/>
        <v/>
      </c>
      <c r="AX352" s="8" t="str">
        <f t="shared" si="540"/>
        <v/>
      </c>
      <c r="AY352" s="8" t="str">
        <f t="shared" si="541"/>
        <v/>
      </c>
      <c r="AZ352" s="8" t="str">
        <f t="shared" si="542"/>
        <v/>
      </c>
      <c r="BA352" s="8" t="str">
        <f t="shared" si="543"/>
        <v/>
      </c>
      <c r="BB352" s="8" t="str">
        <f t="shared" si="544"/>
        <v/>
      </c>
      <c r="BC352" s="8" t="str">
        <f t="shared" si="545"/>
        <v/>
      </c>
      <c r="BD352" s="8" t="str">
        <f t="shared" si="546"/>
        <v/>
      </c>
      <c r="BE352" s="8" t="str">
        <f t="shared" si="547"/>
        <v/>
      </c>
      <c r="BF352" s="8" t="str">
        <f t="shared" si="548"/>
        <v/>
      </c>
      <c r="BG352" s="8" t="str">
        <f t="shared" si="549"/>
        <v/>
      </c>
      <c r="BH352" s="8" t="str">
        <f t="shared" si="550"/>
        <v/>
      </c>
      <c r="BI352" s="8" t="str">
        <f t="shared" si="551"/>
        <v/>
      </c>
      <c r="BJ352" s="8" t="str">
        <f t="shared" si="552"/>
        <v/>
      </c>
      <c r="BK352" s="8" t="str">
        <f t="shared" si="553"/>
        <v/>
      </c>
      <c r="BL352" s="8" t="str">
        <f t="shared" si="554"/>
        <v/>
      </c>
      <c r="BM352" s="8" t="str">
        <f t="shared" si="555"/>
        <v/>
      </c>
      <c r="BN352" s="8" t="str">
        <f t="shared" si="556"/>
        <v/>
      </c>
      <c r="BO352" s="8" t="str">
        <f t="shared" si="557"/>
        <v/>
      </c>
      <c r="BP352" s="8" t="str">
        <f t="shared" si="558"/>
        <v/>
      </c>
      <c r="BQ352" s="8" t="str">
        <f t="shared" si="559"/>
        <v/>
      </c>
      <c r="BR352" s="8" t="str">
        <f t="shared" si="560"/>
        <v/>
      </c>
      <c r="BS352" s="8" t="str">
        <f t="shared" si="561"/>
        <v/>
      </c>
      <c r="BT352" s="8" t="str">
        <f t="shared" si="562"/>
        <v/>
      </c>
      <c r="BU352" s="8" t="str">
        <f t="shared" si="563"/>
        <v/>
      </c>
      <c r="BV352" s="8" t="str">
        <f t="shared" si="564"/>
        <v/>
      </c>
      <c r="BW352" s="8" t="str">
        <f t="shared" si="565"/>
        <v/>
      </c>
      <c r="BX352" s="8" t="str">
        <f t="shared" si="566"/>
        <v/>
      </c>
      <c r="BY352" s="8" t="str">
        <f t="shared" si="567"/>
        <v/>
      </c>
      <c r="BZ352" s="8" t="str">
        <f t="shared" si="568"/>
        <v/>
      </c>
      <c r="CA352" s="8" t="str">
        <f t="shared" si="569"/>
        <v/>
      </c>
      <c r="CK352" s="8" t="s">
        <v>269</v>
      </c>
      <c r="CL352" s="8" t="s">
        <v>60</v>
      </c>
      <c r="DI352" s="8" t="s">
        <v>3527</v>
      </c>
    </row>
    <row r="353" spans="29:113" x14ac:dyDescent="0.2">
      <c r="AC353" s="8" t="s">
        <v>5773</v>
      </c>
      <c r="AE353" s="8" t="str">
        <f t="shared" si="521"/>
        <v/>
      </c>
      <c r="AF353" s="8" t="str">
        <f t="shared" si="522"/>
        <v/>
      </c>
      <c r="AG353" s="8" t="str">
        <f t="shared" si="523"/>
        <v/>
      </c>
      <c r="AH353" s="8" t="str">
        <f t="shared" si="524"/>
        <v/>
      </c>
      <c r="AI353" s="8" t="str">
        <f t="shared" si="525"/>
        <v/>
      </c>
      <c r="AJ353" s="8" t="str">
        <f t="shared" si="526"/>
        <v/>
      </c>
      <c r="AK353" s="8" t="str">
        <f t="shared" si="527"/>
        <v/>
      </c>
      <c r="AL353" s="8" t="str">
        <f t="shared" si="528"/>
        <v/>
      </c>
      <c r="AM353" s="8" t="str">
        <f t="shared" si="529"/>
        <v/>
      </c>
      <c r="AN353" s="8" t="str">
        <f t="shared" si="530"/>
        <v/>
      </c>
      <c r="AO353" s="8" t="str">
        <f t="shared" si="531"/>
        <v/>
      </c>
      <c r="AP353" s="8" t="str">
        <f t="shared" si="532"/>
        <v/>
      </c>
      <c r="AQ353" s="8" t="str">
        <f t="shared" si="533"/>
        <v/>
      </c>
      <c r="AR353" s="8" t="str">
        <f t="shared" si="534"/>
        <v/>
      </c>
      <c r="AS353" s="8" t="str">
        <f t="shared" si="535"/>
        <v/>
      </c>
      <c r="AT353" s="8" t="str">
        <f t="shared" si="536"/>
        <v/>
      </c>
      <c r="AU353" s="8" t="str">
        <f t="shared" si="537"/>
        <v/>
      </c>
      <c r="AV353" s="8" t="str">
        <f t="shared" si="538"/>
        <v/>
      </c>
      <c r="AW353" s="8" t="str">
        <f t="shared" si="539"/>
        <v/>
      </c>
      <c r="AX353" s="8" t="str">
        <f t="shared" si="540"/>
        <v/>
      </c>
      <c r="AY353" s="8" t="str">
        <f t="shared" si="541"/>
        <v/>
      </c>
      <c r="AZ353" s="8" t="str">
        <f t="shared" si="542"/>
        <v/>
      </c>
      <c r="BA353" s="8" t="str">
        <f t="shared" si="543"/>
        <v/>
      </c>
      <c r="BB353" s="8" t="str">
        <f t="shared" si="544"/>
        <v/>
      </c>
      <c r="BC353" s="8" t="str">
        <f t="shared" si="545"/>
        <v/>
      </c>
      <c r="BD353" s="8" t="str">
        <f t="shared" si="546"/>
        <v/>
      </c>
      <c r="BE353" s="8" t="str">
        <f t="shared" si="547"/>
        <v/>
      </c>
      <c r="BF353" s="8" t="str">
        <f t="shared" si="548"/>
        <v/>
      </c>
      <c r="BG353" s="8" t="str">
        <f t="shared" si="549"/>
        <v/>
      </c>
      <c r="BH353" s="8" t="str">
        <f t="shared" si="550"/>
        <v/>
      </c>
      <c r="BI353" s="8" t="str">
        <f t="shared" si="551"/>
        <v/>
      </c>
      <c r="BJ353" s="8" t="str">
        <f t="shared" si="552"/>
        <v/>
      </c>
      <c r="BK353" s="8" t="str">
        <f t="shared" si="553"/>
        <v/>
      </c>
      <c r="BL353" s="8" t="str">
        <f t="shared" si="554"/>
        <v/>
      </c>
      <c r="BM353" s="8" t="str">
        <f t="shared" si="555"/>
        <v/>
      </c>
      <c r="BN353" s="8" t="str">
        <f t="shared" si="556"/>
        <v/>
      </c>
      <c r="BO353" s="8" t="str">
        <f t="shared" si="557"/>
        <v/>
      </c>
      <c r="BP353" s="8" t="str">
        <f t="shared" si="558"/>
        <v/>
      </c>
      <c r="BQ353" s="8" t="str">
        <f t="shared" si="559"/>
        <v/>
      </c>
      <c r="BR353" s="8" t="str">
        <f t="shared" si="560"/>
        <v/>
      </c>
      <c r="BS353" s="8" t="str">
        <f t="shared" si="561"/>
        <v/>
      </c>
      <c r="BT353" s="8" t="str">
        <f t="shared" si="562"/>
        <v/>
      </c>
      <c r="BU353" s="8" t="str">
        <f t="shared" si="563"/>
        <v/>
      </c>
      <c r="BV353" s="8" t="str">
        <f t="shared" si="564"/>
        <v/>
      </c>
      <c r="BW353" s="8" t="str">
        <f t="shared" si="565"/>
        <v/>
      </c>
      <c r="BX353" s="8" t="str">
        <f t="shared" si="566"/>
        <v/>
      </c>
      <c r="BY353" s="8" t="str">
        <f t="shared" si="567"/>
        <v/>
      </c>
      <c r="BZ353" s="8" t="str">
        <f t="shared" si="568"/>
        <v/>
      </c>
      <c r="CA353" s="8" t="str">
        <f t="shared" si="569"/>
        <v/>
      </c>
      <c r="CK353" s="8" t="s">
        <v>270</v>
      </c>
      <c r="CL353" s="8" t="s">
        <v>4900</v>
      </c>
      <c r="DI353" s="8" t="s">
        <v>3528</v>
      </c>
    </row>
    <row r="354" spans="29:113" x14ac:dyDescent="0.2">
      <c r="AC354" s="8" t="s">
        <v>4992</v>
      </c>
      <c r="AE354" s="8" t="str">
        <f t="shared" si="521"/>
        <v/>
      </c>
      <c r="AF354" s="8" t="str">
        <f t="shared" si="522"/>
        <v/>
      </c>
      <c r="AG354" s="8" t="str">
        <f t="shared" si="523"/>
        <v/>
      </c>
      <c r="AH354" s="8" t="str">
        <f t="shared" si="524"/>
        <v/>
      </c>
      <c r="AI354" s="8" t="str">
        <f t="shared" si="525"/>
        <v/>
      </c>
      <c r="AJ354" s="8" t="str">
        <f t="shared" si="526"/>
        <v/>
      </c>
      <c r="AK354" s="8" t="str">
        <f t="shared" si="527"/>
        <v/>
      </c>
      <c r="AL354" s="8" t="str">
        <f t="shared" si="528"/>
        <v/>
      </c>
      <c r="AM354" s="8" t="str">
        <f t="shared" si="529"/>
        <v/>
      </c>
      <c r="AN354" s="8" t="str">
        <f t="shared" si="530"/>
        <v/>
      </c>
      <c r="AO354" s="8" t="str">
        <f t="shared" si="531"/>
        <v/>
      </c>
      <c r="AP354" s="8" t="str">
        <f t="shared" si="532"/>
        <v/>
      </c>
      <c r="AQ354" s="8" t="str">
        <f t="shared" si="533"/>
        <v/>
      </c>
      <c r="AR354" s="8" t="str">
        <f t="shared" si="534"/>
        <v/>
      </c>
      <c r="AS354" s="8" t="str">
        <f t="shared" si="535"/>
        <v/>
      </c>
      <c r="AT354" s="8" t="str">
        <f t="shared" si="536"/>
        <v/>
      </c>
      <c r="AU354" s="8" t="str">
        <f t="shared" si="537"/>
        <v/>
      </c>
      <c r="AV354" s="8" t="str">
        <f t="shared" si="538"/>
        <v/>
      </c>
      <c r="AW354" s="8" t="str">
        <f t="shared" si="539"/>
        <v/>
      </c>
      <c r="AX354" s="8" t="str">
        <f t="shared" si="540"/>
        <v/>
      </c>
      <c r="AY354" s="8" t="str">
        <f t="shared" si="541"/>
        <v/>
      </c>
      <c r="AZ354" s="8" t="str">
        <f t="shared" si="542"/>
        <v/>
      </c>
      <c r="BA354" s="8" t="str">
        <f t="shared" si="543"/>
        <v/>
      </c>
      <c r="BB354" s="8" t="str">
        <f t="shared" si="544"/>
        <v/>
      </c>
      <c r="BC354" s="8" t="str">
        <f t="shared" si="545"/>
        <v/>
      </c>
      <c r="BD354" s="8" t="str">
        <f t="shared" si="546"/>
        <v/>
      </c>
      <c r="BE354" s="8" t="str">
        <f t="shared" si="547"/>
        <v/>
      </c>
      <c r="BF354" s="8" t="str">
        <f t="shared" si="548"/>
        <v/>
      </c>
      <c r="BG354" s="8" t="str">
        <f t="shared" si="549"/>
        <v/>
      </c>
      <c r="BH354" s="8" t="str">
        <f t="shared" si="550"/>
        <v/>
      </c>
      <c r="BI354" s="8" t="str">
        <f t="shared" si="551"/>
        <v/>
      </c>
      <c r="BJ354" s="8" t="str">
        <f t="shared" si="552"/>
        <v/>
      </c>
      <c r="BK354" s="8" t="str">
        <f t="shared" si="553"/>
        <v/>
      </c>
      <c r="BL354" s="8" t="str">
        <f t="shared" si="554"/>
        <v/>
      </c>
      <c r="BM354" s="8" t="str">
        <f t="shared" si="555"/>
        <v/>
      </c>
      <c r="BN354" s="8" t="str">
        <f t="shared" si="556"/>
        <v/>
      </c>
      <c r="BO354" s="8" t="str">
        <f t="shared" si="557"/>
        <v/>
      </c>
      <c r="BP354" s="8" t="str">
        <f t="shared" si="558"/>
        <v/>
      </c>
      <c r="BQ354" s="8" t="str">
        <f t="shared" si="559"/>
        <v/>
      </c>
      <c r="BR354" s="8" t="str">
        <f t="shared" si="560"/>
        <v/>
      </c>
      <c r="BS354" s="8" t="str">
        <f t="shared" si="561"/>
        <v/>
      </c>
      <c r="BT354" s="8" t="str">
        <f t="shared" si="562"/>
        <v/>
      </c>
      <c r="BU354" s="8" t="str">
        <f t="shared" si="563"/>
        <v/>
      </c>
      <c r="BV354" s="8" t="str">
        <f t="shared" si="564"/>
        <v/>
      </c>
      <c r="BW354" s="8" t="str">
        <f t="shared" si="565"/>
        <v/>
      </c>
      <c r="BX354" s="8" t="str">
        <f t="shared" si="566"/>
        <v/>
      </c>
      <c r="BY354" s="8" t="str">
        <f t="shared" si="567"/>
        <v/>
      </c>
      <c r="BZ354" s="8" t="str">
        <f t="shared" si="568"/>
        <v/>
      </c>
      <c r="CA354" s="8" t="str">
        <f t="shared" si="569"/>
        <v/>
      </c>
      <c r="CK354" s="8" t="s">
        <v>271</v>
      </c>
      <c r="CL354" s="8" t="s">
        <v>44</v>
      </c>
      <c r="DI354" s="8" t="s">
        <v>3529</v>
      </c>
    </row>
    <row r="355" spans="29:113" x14ac:dyDescent="0.2">
      <c r="AC355" s="8" t="s">
        <v>5456</v>
      </c>
      <c r="AE355" s="8" t="str">
        <f t="shared" si="521"/>
        <v/>
      </c>
      <c r="AF355" s="8" t="str">
        <f t="shared" si="522"/>
        <v/>
      </c>
      <c r="AG355" s="8" t="str">
        <f t="shared" si="523"/>
        <v/>
      </c>
      <c r="AH355" s="8" t="str">
        <f t="shared" si="524"/>
        <v/>
      </c>
      <c r="AI355" s="8" t="str">
        <f t="shared" si="525"/>
        <v/>
      </c>
      <c r="AJ355" s="8" t="str">
        <f t="shared" si="526"/>
        <v/>
      </c>
      <c r="AK355" s="8" t="str">
        <f t="shared" si="527"/>
        <v/>
      </c>
      <c r="AL355" s="8" t="str">
        <f t="shared" si="528"/>
        <v/>
      </c>
      <c r="AM355" s="8" t="str">
        <f t="shared" si="529"/>
        <v/>
      </c>
      <c r="AN355" s="8" t="str">
        <f t="shared" si="530"/>
        <v/>
      </c>
      <c r="AO355" s="8" t="str">
        <f t="shared" si="531"/>
        <v/>
      </c>
      <c r="AP355" s="8" t="str">
        <f t="shared" si="532"/>
        <v/>
      </c>
      <c r="AQ355" s="8" t="str">
        <f t="shared" si="533"/>
        <v/>
      </c>
      <c r="AR355" s="8" t="str">
        <f t="shared" si="534"/>
        <v/>
      </c>
      <c r="AS355" s="8" t="str">
        <f t="shared" si="535"/>
        <v/>
      </c>
      <c r="AT355" s="8" t="str">
        <f t="shared" si="536"/>
        <v/>
      </c>
      <c r="AU355" s="8" t="str">
        <f t="shared" si="537"/>
        <v/>
      </c>
      <c r="AV355" s="8" t="str">
        <f t="shared" si="538"/>
        <v/>
      </c>
      <c r="AW355" s="8" t="str">
        <f t="shared" si="539"/>
        <v/>
      </c>
      <c r="AX355" s="8" t="str">
        <f t="shared" si="540"/>
        <v/>
      </c>
      <c r="AY355" s="8" t="str">
        <f t="shared" si="541"/>
        <v/>
      </c>
      <c r="AZ355" s="8" t="str">
        <f t="shared" si="542"/>
        <v/>
      </c>
      <c r="BA355" s="8" t="str">
        <f t="shared" si="543"/>
        <v/>
      </c>
      <c r="BB355" s="8" t="str">
        <f t="shared" si="544"/>
        <v/>
      </c>
      <c r="BC355" s="8" t="str">
        <f t="shared" si="545"/>
        <v/>
      </c>
      <c r="BD355" s="8" t="str">
        <f t="shared" si="546"/>
        <v/>
      </c>
      <c r="BE355" s="8" t="str">
        <f t="shared" si="547"/>
        <v/>
      </c>
      <c r="BF355" s="8" t="str">
        <f t="shared" si="548"/>
        <v/>
      </c>
      <c r="BG355" s="8" t="str">
        <f t="shared" si="549"/>
        <v/>
      </c>
      <c r="BH355" s="8" t="str">
        <f t="shared" si="550"/>
        <v/>
      </c>
      <c r="BI355" s="8" t="str">
        <f t="shared" si="551"/>
        <v/>
      </c>
      <c r="BJ355" s="8" t="str">
        <f t="shared" si="552"/>
        <v/>
      </c>
      <c r="BK355" s="8" t="str">
        <f t="shared" si="553"/>
        <v/>
      </c>
      <c r="BL355" s="8" t="str">
        <f t="shared" si="554"/>
        <v/>
      </c>
      <c r="BM355" s="8" t="str">
        <f t="shared" si="555"/>
        <v/>
      </c>
      <c r="BN355" s="8" t="str">
        <f t="shared" si="556"/>
        <v/>
      </c>
      <c r="BO355" s="8" t="str">
        <f t="shared" si="557"/>
        <v/>
      </c>
      <c r="BP355" s="8" t="str">
        <f t="shared" si="558"/>
        <v/>
      </c>
      <c r="BQ355" s="8" t="str">
        <f t="shared" si="559"/>
        <v/>
      </c>
      <c r="BR355" s="8" t="str">
        <f t="shared" si="560"/>
        <v/>
      </c>
      <c r="BS355" s="8" t="str">
        <f t="shared" si="561"/>
        <v/>
      </c>
      <c r="BT355" s="8" t="str">
        <f t="shared" si="562"/>
        <v/>
      </c>
      <c r="BU355" s="8" t="str">
        <f t="shared" si="563"/>
        <v/>
      </c>
      <c r="BV355" s="8" t="str">
        <f t="shared" si="564"/>
        <v/>
      </c>
      <c r="BW355" s="8" t="str">
        <f t="shared" si="565"/>
        <v/>
      </c>
      <c r="BX355" s="8" t="str">
        <f t="shared" si="566"/>
        <v/>
      </c>
      <c r="BY355" s="8" t="str">
        <f t="shared" si="567"/>
        <v/>
      </c>
      <c r="BZ355" s="8" t="str">
        <f t="shared" si="568"/>
        <v/>
      </c>
      <c r="CA355" s="8" t="str">
        <f t="shared" si="569"/>
        <v/>
      </c>
      <c r="CK355" s="8" t="s">
        <v>272</v>
      </c>
      <c r="CL355" s="8" t="s">
        <v>44</v>
      </c>
      <c r="DI355" s="8" t="s">
        <v>3530</v>
      </c>
    </row>
    <row r="356" spans="29:113" x14ac:dyDescent="0.2">
      <c r="AC356" s="8" t="s">
        <v>5817</v>
      </c>
      <c r="AE356" s="8" t="str">
        <f t="shared" si="521"/>
        <v/>
      </c>
      <c r="AF356" s="8" t="str">
        <f t="shared" si="522"/>
        <v/>
      </c>
      <c r="AG356" s="8" t="str">
        <f t="shared" si="523"/>
        <v/>
      </c>
      <c r="AH356" s="8" t="str">
        <f t="shared" si="524"/>
        <v/>
      </c>
      <c r="AI356" s="8" t="str">
        <f t="shared" si="525"/>
        <v/>
      </c>
      <c r="AJ356" s="8" t="str">
        <f t="shared" si="526"/>
        <v/>
      </c>
      <c r="AK356" s="8" t="str">
        <f t="shared" si="527"/>
        <v/>
      </c>
      <c r="AL356" s="8" t="str">
        <f t="shared" si="528"/>
        <v/>
      </c>
      <c r="AM356" s="8" t="str">
        <f t="shared" si="529"/>
        <v/>
      </c>
      <c r="AN356" s="8" t="str">
        <f t="shared" si="530"/>
        <v/>
      </c>
      <c r="AO356" s="8" t="str">
        <f t="shared" si="531"/>
        <v/>
      </c>
      <c r="AP356" s="8" t="str">
        <f t="shared" si="532"/>
        <v/>
      </c>
      <c r="AQ356" s="8" t="str">
        <f t="shared" si="533"/>
        <v/>
      </c>
      <c r="AR356" s="8" t="str">
        <f t="shared" si="534"/>
        <v/>
      </c>
      <c r="AS356" s="8" t="str">
        <f t="shared" si="535"/>
        <v/>
      </c>
      <c r="AT356" s="8" t="str">
        <f t="shared" si="536"/>
        <v/>
      </c>
      <c r="AU356" s="8" t="str">
        <f t="shared" si="537"/>
        <v/>
      </c>
      <c r="AV356" s="8" t="str">
        <f t="shared" si="538"/>
        <v/>
      </c>
      <c r="AW356" s="8" t="str">
        <f t="shared" si="539"/>
        <v/>
      </c>
      <c r="AX356" s="8" t="str">
        <f t="shared" si="540"/>
        <v/>
      </c>
      <c r="AY356" s="8" t="str">
        <f t="shared" si="541"/>
        <v/>
      </c>
      <c r="AZ356" s="8" t="str">
        <f t="shared" si="542"/>
        <v/>
      </c>
      <c r="BA356" s="8" t="str">
        <f t="shared" si="543"/>
        <v/>
      </c>
      <c r="BB356" s="8" t="str">
        <f t="shared" si="544"/>
        <v/>
      </c>
      <c r="BC356" s="8" t="str">
        <f t="shared" si="545"/>
        <v/>
      </c>
      <c r="BD356" s="8" t="str">
        <f t="shared" si="546"/>
        <v/>
      </c>
      <c r="BE356" s="8" t="str">
        <f t="shared" si="547"/>
        <v/>
      </c>
      <c r="BF356" s="8" t="str">
        <f t="shared" si="548"/>
        <v/>
      </c>
      <c r="BG356" s="8" t="str">
        <f t="shared" si="549"/>
        <v/>
      </c>
      <c r="BH356" s="8" t="str">
        <f t="shared" si="550"/>
        <v/>
      </c>
      <c r="BI356" s="8" t="str">
        <f t="shared" si="551"/>
        <v/>
      </c>
      <c r="BJ356" s="8" t="str">
        <f t="shared" si="552"/>
        <v/>
      </c>
      <c r="BK356" s="8" t="str">
        <f t="shared" si="553"/>
        <v/>
      </c>
      <c r="BL356" s="8" t="str">
        <f t="shared" si="554"/>
        <v/>
      </c>
      <c r="BM356" s="8" t="str">
        <f t="shared" si="555"/>
        <v/>
      </c>
      <c r="BN356" s="8" t="str">
        <f t="shared" si="556"/>
        <v/>
      </c>
      <c r="BO356" s="8" t="str">
        <f t="shared" si="557"/>
        <v/>
      </c>
      <c r="BP356" s="8" t="str">
        <f t="shared" si="558"/>
        <v/>
      </c>
      <c r="BQ356" s="8" t="str">
        <f t="shared" si="559"/>
        <v/>
      </c>
      <c r="BR356" s="8" t="str">
        <f t="shared" si="560"/>
        <v/>
      </c>
      <c r="BS356" s="8" t="str">
        <f t="shared" si="561"/>
        <v/>
      </c>
      <c r="BT356" s="8" t="str">
        <f t="shared" si="562"/>
        <v/>
      </c>
      <c r="BU356" s="8" t="str">
        <f t="shared" si="563"/>
        <v/>
      </c>
      <c r="BV356" s="8" t="str">
        <f t="shared" si="564"/>
        <v/>
      </c>
      <c r="BW356" s="8" t="str">
        <f t="shared" si="565"/>
        <v/>
      </c>
      <c r="BX356" s="8" t="str">
        <f t="shared" si="566"/>
        <v/>
      </c>
      <c r="BY356" s="8" t="str">
        <f t="shared" si="567"/>
        <v/>
      </c>
      <c r="BZ356" s="8" t="str">
        <f t="shared" si="568"/>
        <v/>
      </c>
      <c r="CA356" s="8" t="str">
        <f t="shared" si="569"/>
        <v/>
      </c>
      <c r="CK356" s="8" t="s">
        <v>6665</v>
      </c>
      <c r="CL356" s="8" t="s">
        <v>50</v>
      </c>
      <c r="DI356" s="8" t="s">
        <v>3531</v>
      </c>
    </row>
    <row r="357" spans="29:113" x14ac:dyDescent="0.2">
      <c r="AC357" s="8" t="s">
        <v>5261</v>
      </c>
      <c r="AE357" s="8" t="str">
        <f t="shared" si="521"/>
        <v/>
      </c>
      <c r="AF357" s="8" t="str">
        <f t="shared" si="522"/>
        <v/>
      </c>
      <c r="AG357" s="8" t="str">
        <f t="shared" si="523"/>
        <v/>
      </c>
      <c r="AH357" s="8" t="str">
        <f t="shared" si="524"/>
        <v/>
      </c>
      <c r="AI357" s="8" t="str">
        <f t="shared" si="525"/>
        <v/>
      </c>
      <c r="AJ357" s="8" t="str">
        <f t="shared" si="526"/>
        <v/>
      </c>
      <c r="AK357" s="8" t="str">
        <f t="shared" si="527"/>
        <v/>
      </c>
      <c r="AL357" s="8" t="str">
        <f t="shared" si="528"/>
        <v/>
      </c>
      <c r="AM357" s="8" t="str">
        <f t="shared" si="529"/>
        <v/>
      </c>
      <c r="AN357" s="8" t="str">
        <f t="shared" si="530"/>
        <v/>
      </c>
      <c r="AO357" s="8" t="str">
        <f t="shared" si="531"/>
        <v/>
      </c>
      <c r="AP357" s="8" t="str">
        <f t="shared" si="532"/>
        <v/>
      </c>
      <c r="AQ357" s="8" t="str">
        <f t="shared" si="533"/>
        <v/>
      </c>
      <c r="AR357" s="8" t="str">
        <f t="shared" si="534"/>
        <v/>
      </c>
      <c r="AS357" s="8" t="str">
        <f t="shared" si="535"/>
        <v/>
      </c>
      <c r="AT357" s="8" t="str">
        <f t="shared" si="536"/>
        <v/>
      </c>
      <c r="AU357" s="8" t="str">
        <f t="shared" si="537"/>
        <v/>
      </c>
      <c r="AV357" s="8" t="str">
        <f t="shared" si="538"/>
        <v/>
      </c>
      <c r="AW357" s="8" t="str">
        <f t="shared" si="539"/>
        <v/>
      </c>
      <c r="AX357" s="8" t="str">
        <f t="shared" si="540"/>
        <v/>
      </c>
      <c r="AY357" s="8" t="str">
        <f t="shared" si="541"/>
        <v/>
      </c>
      <c r="AZ357" s="8" t="str">
        <f t="shared" si="542"/>
        <v/>
      </c>
      <c r="BA357" s="8" t="str">
        <f t="shared" si="543"/>
        <v/>
      </c>
      <c r="BB357" s="8" t="str">
        <f t="shared" si="544"/>
        <v/>
      </c>
      <c r="BC357" s="8" t="str">
        <f t="shared" si="545"/>
        <v/>
      </c>
      <c r="BD357" s="8" t="str">
        <f t="shared" si="546"/>
        <v/>
      </c>
      <c r="BE357" s="8" t="str">
        <f t="shared" si="547"/>
        <v/>
      </c>
      <c r="BF357" s="8" t="str">
        <f t="shared" si="548"/>
        <v/>
      </c>
      <c r="BG357" s="8" t="str">
        <f t="shared" si="549"/>
        <v/>
      </c>
      <c r="BH357" s="8" t="str">
        <f t="shared" si="550"/>
        <v/>
      </c>
      <c r="BI357" s="8" t="str">
        <f t="shared" si="551"/>
        <v/>
      </c>
      <c r="BJ357" s="8" t="str">
        <f t="shared" si="552"/>
        <v/>
      </c>
      <c r="BK357" s="8" t="str">
        <f t="shared" si="553"/>
        <v/>
      </c>
      <c r="BL357" s="8" t="str">
        <f t="shared" si="554"/>
        <v/>
      </c>
      <c r="BM357" s="8" t="str">
        <f t="shared" si="555"/>
        <v/>
      </c>
      <c r="BN357" s="8" t="str">
        <f t="shared" si="556"/>
        <v/>
      </c>
      <c r="BO357" s="8" t="str">
        <f t="shared" si="557"/>
        <v/>
      </c>
      <c r="BP357" s="8" t="str">
        <f t="shared" si="558"/>
        <v/>
      </c>
      <c r="BQ357" s="8" t="str">
        <f t="shared" si="559"/>
        <v/>
      </c>
      <c r="BR357" s="8" t="str">
        <f t="shared" si="560"/>
        <v/>
      </c>
      <c r="BS357" s="8" t="str">
        <f t="shared" si="561"/>
        <v/>
      </c>
      <c r="BT357" s="8" t="str">
        <f t="shared" si="562"/>
        <v/>
      </c>
      <c r="BU357" s="8" t="str">
        <f t="shared" si="563"/>
        <v/>
      </c>
      <c r="BV357" s="8" t="str">
        <f t="shared" si="564"/>
        <v/>
      </c>
      <c r="BW357" s="8" t="str">
        <f t="shared" si="565"/>
        <v/>
      </c>
      <c r="BX357" s="8" t="str">
        <f t="shared" si="566"/>
        <v/>
      </c>
      <c r="BY357" s="8" t="str">
        <f t="shared" si="567"/>
        <v/>
      </c>
      <c r="BZ357" s="8" t="str">
        <f t="shared" si="568"/>
        <v/>
      </c>
      <c r="CA357" s="8" t="str">
        <f t="shared" si="569"/>
        <v/>
      </c>
      <c r="CK357" s="8" t="s">
        <v>273</v>
      </c>
      <c r="CL357" s="8" t="s">
        <v>4900</v>
      </c>
      <c r="DI357" s="8" t="s">
        <v>3532</v>
      </c>
    </row>
    <row r="358" spans="29:113" x14ac:dyDescent="0.2">
      <c r="AC358" s="8" t="s">
        <v>5262</v>
      </c>
      <c r="AE358" s="8" t="str">
        <f t="shared" si="521"/>
        <v/>
      </c>
      <c r="AF358" s="8" t="str">
        <f t="shared" si="522"/>
        <v/>
      </c>
      <c r="AG358" s="8" t="str">
        <f t="shared" si="523"/>
        <v/>
      </c>
      <c r="AH358" s="8" t="str">
        <f t="shared" si="524"/>
        <v/>
      </c>
      <c r="AI358" s="8" t="str">
        <f t="shared" si="525"/>
        <v/>
      </c>
      <c r="AJ358" s="8" t="str">
        <f t="shared" si="526"/>
        <v/>
      </c>
      <c r="AK358" s="8" t="str">
        <f t="shared" si="527"/>
        <v/>
      </c>
      <c r="AL358" s="8" t="str">
        <f t="shared" si="528"/>
        <v/>
      </c>
      <c r="AM358" s="8" t="str">
        <f t="shared" si="529"/>
        <v/>
      </c>
      <c r="AN358" s="8" t="str">
        <f t="shared" si="530"/>
        <v/>
      </c>
      <c r="AO358" s="8" t="str">
        <f t="shared" si="531"/>
        <v/>
      </c>
      <c r="AP358" s="8" t="str">
        <f t="shared" si="532"/>
        <v/>
      </c>
      <c r="AQ358" s="8" t="str">
        <f t="shared" si="533"/>
        <v/>
      </c>
      <c r="AR358" s="8" t="str">
        <f t="shared" si="534"/>
        <v/>
      </c>
      <c r="AS358" s="8" t="str">
        <f t="shared" si="535"/>
        <v/>
      </c>
      <c r="AT358" s="8" t="str">
        <f t="shared" si="536"/>
        <v/>
      </c>
      <c r="AU358" s="8" t="str">
        <f t="shared" si="537"/>
        <v/>
      </c>
      <c r="AV358" s="8" t="str">
        <f t="shared" si="538"/>
        <v/>
      </c>
      <c r="AW358" s="8" t="str">
        <f t="shared" si="539"/>
        <v/>
      </c>
      <c r="AX358" s="8" t="str">
        <f t="shared" si="540"/>
        <v/>
      </c>
      <c r="AY358" s="8" t="str">
        <f t="shared" si="541"/>
        <v/>
      </c>
      <c r="AZ358" s="8" t="str">
        <f t="shared" si="542"/>
        <v/>
      </c>
      <c r="BA358" s="8" t="str">
        <f t="shared" si="543"/>
        <v/>
      </c>
      <c r="BB358" s="8" t="str">
        <f t="shared" si="544"/>
        <v/>
      </c>
      <c r="BC358" s="8" t="str">
        <f t="shared" si="545"/>
        <v/>
      </c>
      <c r="BD358" s="8" t="str">
        <f t="shared" si="546"/>
        <v/>
      </c>
      <c r="BE358" s="8" t="str">
        <f t="shared" si="547"/>
        <v/>
      </c>
      <c r="BF358" s="8" t="str">
        <f t="shared" si="548"/>
        <v/>
      </c>
      <c r="BG358" s="8" t="str">
        <f t="shared" si="549"/>
        <v/>
      </c>
      <c r="BH358" s="8" t="str">
        <f t="shared" si="550"/>
        <v/>
      </c>
      <c r="BI358" s="8" t="str">
        <f t="shared" si="551"/>
        <v/>
      </c>
      <c r="BJ358" s="8" t="str">
        <f t="shared" si="552"/>
        <v/>
      </c>
      <c r="BK358" s="8" t="str">
        <f t="shared" si="553"/>
        <v/>
      </c>
      <c r="BL358" s="8" t="str">
        <f t="shared" si="554"/>
        <v/>
      </c>
      <c r="BM358" s="8" t="str">
        <f t="shared" si="555"/>
        <v/>
      </c>
      <c r="BN358" s="8" t="str">
        <f t="shared" si="556"/>
        <v/>
      </c>
      <c r="BO358" s="8" t="str">
        <f t="shared" si="557"/>
        <v/>
      </c>
      <c r="BP358" s="8" t="str">
        <f t="shared" si="558"/>
        <v/>
      </c>
      <c r="BQ358" s="8" t="str">
        <f t="shared" si="559"/>
        <v/>
      </c>
      <c r="BR358" s="8" t="str">
        <f t="shared" si="560"/>
        <v/>
      </c>
      <c r="BS358" s="8" t="str">
        <f t="shared" si="561"/>
        <v/>
      </c>
      <c r="BT358" s="8" t="str">
        <f t="shared" si="562"/>
        <v/>
      </c>
      <c r="BU358" s="8" t="str">
        <f t="shared" si="563"/>
        <v/>
      </c>
      <c r="BV358" s="8" t="str">
        <f t="shared" si="564"/>
        <v/>
      </c>
      <c r="BW358" s="8" t="str">
        <f t="shared" si="565"/>
        <v/>
      </c>
      <c r="BX358" s="8" t="str">
        <f t="shared" si="566"/>
        <v/>
      </c>
      <c r="BY358" s="8" t="str">
        <f t="shared" si="567"/>
        <v/>
      </c>
      <c r="BZ358" s="8" t="str">
        <f t="shared" si="568"/>
        <v/>
      </c>
      <c r="CA358" s="8" t="str">
        <f t="shared" si="569"/>
        <v/>
      </c>
      <c r="CK358" s="8" t="s">
        <v>274</v>
      </c>
      <c r="CL358" s="8" t="s">
        <v>44</v>
      </c>
      <c r="DI358" s="8" t="s">
        <v>3533</v>
      </c>
    </row>
    <row r="359" spans="29:113" x14ac:dyDescent="0.2">
      <c r="AC359" s="8" t="s">
        <v>5009</v>
      </c>
      <c r="AE359" s="8" t="str">
        <f t="shared" si="521"/>
        <v/>
      </c>
      <c r="AF359" s="8" t="str">
        <f t="shared" si="522"/>
        <v/>
      </c>
      <c r="AG359" s="8" t="str">
        <f t="shared" si="523"/>
        <v/>
      </c>
      <c r="AH359" s="8" t="str">
        <f t="shared" si="524"/>
        <v/>
      </c>
      <c r="AI359" s="8" t="str">
        <f t="shared" si="525"/>
        <v/>
      </c>
      <c r="AJ359" s="8" t="str">
        <f t="shared" si="526"/>
        <v/>
      </c>
      <c r="AK359" s="8" t="str">
        <f t="shared" si="527"/>
        <v/>
      </c>
      <c r="AL359" s="8" t="str">
        <f t="shared" si="528"/>
        <v/>
      </c>
      <c r="AM359" s="8" t="str">
        <f t="shared" si="529"/>
        <v/>
      </c>
      <c r="AN359" s="8" t="str">
        <f t="shared" si="530"/>
        <v/>
      </c>
      <c r="AO359" s="8" t="str">
        <f t="shared" si="531"/>
        <v/>
      </c>
      <c r="AP359" s="8" t="str">
        <f t="shared" si="532"/>
        <v/>
      </c>
      <c r="AQ359" s="8" t="str">
        <f t="shared" si="533"/>
        <v/>
      </c>
      <c r="AR359" s="8" t="str">
        <f t="shared" si="534"/>
        <v/>
      </c>
      <c r="AS359" s="8" t="str">
        <f t="shared" si="535"/>
        <v/>
      </c>
      <c r="AT359" s="8" t="str">
        <f t="shared" si="536"/>
        <v/>
      </c>
      <c r="AU359" s="8" t="str">
        <f t="shared" si="537"/>
        <v/>
      </c>
      <c r="AV359" s="8" t="str">
        <f t="shared" si="538"/>
        <v/>
      </c>
      <c r="AW359" s="8" t="str">
        <f t="shared" si="539"/>
        <v/>
      </c>
      <c r="AX359" s="8" t="str">
        <f t="shared" si="540"/>
        <v/>
      </c>
      <c r="AY359" s="8" t="str">
        <f t="shared" si="541"/>
        <v/>
      </c>
      <c r="AZ359" s="8" t="str">
        <f t="shared" si="542"/>
        <v/>
      </c>
      <c r="BA359" s="8" t="str">
        <f t="shared" si="543"/>
        <v/>
      </c>
      <c r="BB359" s="8" t="str">
        <f t="shared" si="544"/>
        <v/>
      </c>
      <c r="BC359" s="8" t="str">
        <f t="shared" si="545"/>
        <v/>
      </c>
      <c r="BD359" s="8" t="str">
        <f t="shared" si="546"/>
        <v/>
      </c>
      <c r="BE359" s="8" t="str">
        <f t="shared" si="547"/>
        <v/>
      </c>
      <c r="BF359" s="8" t="str">
        <f t="shared" si="548"/>
        <v/>
      </c>
      <c r="BG359" s="8" t="str">
        <f t="shared" si="549"/>
        <v/>
      </c>
      <c r="BH359" s="8" t="str">
        <f t="shared" si="550"/>
        <v/>
      </c>
      <c r="BI359" s="8" t="str">
        <f t="shared" si="551"/>
        <v/>
      </c>
      <c r="BJ359" s="8" t="str">
        <f t="shared" si="552"/>
        <v/>
      </c>
      <c r="BK359" s="8" t="str">
        <f t="shared" si="553"/>
        <v/>
      </c>
      <c r="BL359" s="8" t="str">
        <f t="shared" si="554"/>
        <v/>
      </c>
      <c r="BM359" s="8" t="str">
        <f t="shared" si="555"/>
        <v/>
      </c>
      <c r="BN359" s="8" t="str">
        <f t="shared" si="556"/>
        <v/>
      </c>
      <c r="BO359" s="8" t="str">
        <f t="shared" si="557"/>
        <v/>
      </c>
      <c r="BP359" s="8" t="str">
        <f t="shared" si="558"/>
        <v/>
      </c>
      <c r="BQ359" s="8" t="str">
        <f t="shared" si="559"/>
        <v/>
      </c>
      <c r="BR359" s="8" t="str">
        <f t="shared" si="560"/>
        <v/>
      </c>
      <c r="BS359" s="8" t="str">
        <f t="shared" si="561"/>
        <v/>
      </c>
      <c r="BT359" s="8" t="str">
        <f t="shared" si="562"/>
        <v/>
      </c>
      <c r="BU359" s="8" t="str">
        <f t="shared" si="563"/>
        <v/>
      </c>
      <c r="BV359" s="8" t="str">
        <f t="shared" si="564"/>
        <v/>
      </c>
      <c r="BW359" s="8" t="str">
        <f t="shared" si="565"/>
        <v/>
      </c>
      <c r="BX359" s="8" t="str">
        <f t="shared" si="566"/>
        <v/>
      </c>
      <c r="BY359" s="8" t="str">
        <f t="shared" si="567"/>
        <v/>
      </c>
      <c r="BZ359" s="8" t="str">
        <f t="shared" si="568"/>
        <v/>
      </c>
      <c r="CA359" s="8" t="str">
        <f t="shared" si="569"/>
        <v/>
      </c>
      <c r="CK359" s="8" t="s">
        <v>275</v>
      </c>
      <c r="CL359" s="8" t="s">
        <v>31</v>
      </c>
      <c r="DI359" s="8" t="s">
        <v>6110</v>
      </c>
    </row>
    <row r="360" spans="29:113" x14ac:dyDescent="0.2">
      <c r="AC360" s="8" t="s">
        <v>5385</v>
      </c>
      <c r="AE360" s="8" t="str">
        <f t="shared" si="521"/>
        <v/>
      </c>
      <c r="AF360" s="8" t="str">
        <f t="shared" si="522"/>
        <v/>
      </c>
      <c r="AG360" s="8" t="str">
        <f t="shared" si="523"/>
        <v/>
      </c>
      <c r="AH360" s="8" t="str">
        <f t="shared" si="524"/>
        <v/>
      </c>
      <c r="AI360" s="8" t="str">
        <f t="shared" si="525"/>
        <v/>
      </c>
      <c r="AJ360" s="8" t="str">
        <f t="shared" si="526"/>
        <v/>
      </c>
      <c r="AK360" s="8" t="str">
        <f t="shared" si="527"/>
        <v/>
      </c>
      <c r="AL360" s="8" t="str">
        <f t="shared" si="528"/>
        <v/>
      </c>
      <c r="AM360" s="8" t="str">
        <f t="shared" si="529"/>
        <v/>
      </c>
      <c r="AN360" s="8" t="str">
        <f t="shared" si="530"/>
        <v/>
      </c>
      <c r="AO360" s="8" t="str">
        <f t="shared" si="531"/>
        <v/>
      </c>
      <c r="AP360" s="8" t="str">
        <f t="shared" si="532"/>
        <v/>
      </c>
      <c r="AQ360" s="8" t="str">
        <f t="shared" si="533"/>
        <v/>
      </c>
      <c r="AR360" s="8" t="str">
        <f t="shared" si="534"/>
        <v/>
      </c>
      <c r="AS360" s="8" t="str">
        <f t="shared" si="535"/>
        <v/>
      </c>
      <c r="AT360" s="8" t="str">
        <f t="shared" si="536"/>
        <v/>
      </c>
      <c r="AU360" s="8" t="str">
        <f t="shared" si="537"/>
        <v/>
      </c>
      <c r="AV360" s="8" t="str">
        <f t="shared" si="538"/>
        <v/>
      </c>
      <c r="AW360" s="8" t="str">
        <f t="shared" si="539"/>
        <v/>
      </c>
      <c r="AX360" s="8" t="str">
        <f t="shared" si="540"/>
        <v/>
      </c>
      <c r="AY360" s="8" t="str">
        <f t="shared" si="541"/>
        <v/>
      </c>
      <c r="AZ360" s="8" t="str">
        <f t="shared" si="542"/>
        <v/>
      </c>
      <c r="BA360" s="8" t="str">
        <f t="shared" si="543"/>
        <v/>
      </c>
      <c r="BB360" s="8" t="str">
        <f t="shared" si="544"/>
        <v/>
      </c>
      <c r="BC360" s="8" t="str">
        <f t="shared" si="545"/>
        <v/>
      </c>
      <c r="BD360" s="8" t="str">
        <f t="shared" si="546"/>
        <v/>
      </c>
      <c r="BE360" s="8" t="str">
        <f t="shared" si="547"/>
        <v/>
      </c>
      <c r="BF360" s="8" t="str">
        <f t="shared" si="548"/>
        <v/>
      </c>
      <c r="BG360" s="8" t="str">
        <f t="shared" si="549"/>
        <v/>
      </c>
      <c r="BH360" s="8" t="str">
        <f t="shared" si="550"/>
        <v/>
      </c>
      <c r="BI360" s="8" t="str">
        <f t="shared" si="551"/>
        <v/>
      </c>
      <c r="BJ360" s="8" t="str">
        <f t="shared" si="552"/>
        <v/>
      </c>
      <c r="BK360" s="8" t="str">
        <f t="shared" si="553"/>
        <v/>
      </c>
      <c r="BL360" s="8" t="str">
        <f t="shared" si="554"/>
        <v/>
      </c>
      <c r="BM360" s="8" t="str">
        <f t="shared" si="555"/>
        <v/>
      </c>
      <c r="BN360" s="8" t="str">
        <f t="shared" si="556"/>
        <v/>
      </c>
      <c r="BO360" s="8" t="str">
        <f t="shared" si="557"/>
        <v/>
      </c>
      <c r="BP360" s="8" t="str">
        <f t="shared" si="558"/>
        <v/>
      </c>
      <c r="BQ360" s="8" t="str">
        <f t="shared" si="559"/>
        <v/>
      </c>
      <c r="BR360" s="8" t="str">
        <f t="shared" si="560"/>
        <v/>
      </c>
      <c r="BS360" s="8" t="str">
        <f t="shared" si="561"/>
        <v/>
      </c>
      <c r="BT360" s="8" t="str">
        <f t="shared" si="562"/>
        <v/>
      </c>
      <c r="BU360" s="8" t="str">
        <f t="shared" si="563"/>
        <v/>
      </c>
      <c r="BV360" s="8" t="str">
        <f t="shared" si="564"/>
        <v/>
      </c>
      <c r="BW360" s="8" t="str">
        <f t="shared" si="565"/>
        <v/>
      </c>
      <c r="BX360" s="8" t="str">
        <f t="shared" si="566"/>
        <v/>
      </c>
      <c r="BY360" s="8" t="str">
        <f t="shared" si="567"/>
        <v/>
      </c>
      <c r="BZ360" s="8" t="str">
        <f t="shared" si="568"/>
        <v/>
      </c>
      <c r="CA360" s="8" t="str">
        <f t="shared" si="569"/>
        <v/>
      </c>
      <c r="CK360" s="8" t="s">
        <v>276</v>
      </c>
      <c r="CL360" s="8" t="s">
        <v>4900</v>
      </c>
      <c r="DI360" s="8" t="s">
        <v>6111</v>
      </c>
    </row>
    <row r="361" spans="29:113" x14ac:dyDescent="0.2">
      <c r="AC361" s="8" t="s">
        <v>5330</v>
      </c>
      <c r="AE361" s="8" t="str">
        <f t="shared" si="521"/>
        <v/>
      </c>
      <c r="AF361" s="8" t="str">
        <f t="shared" si="522"/>
        <v/>
      </c>
      <c r="AG361" s="8" t="str">
        <f t="shared" si="523"/>
        <v/>
      </c>
      <c r="AH361" s="8" t="str">
        <f t="shared" si="524"/>
        <v/>
      </c>
      <c r="AI361" s="8" t="str">
        <f t="shared" si="525"/>
        <v/>
      </c>
      <c r="AJ361" s="8" t="str">
        <f t="shared" si="526"/>
        <v/>
      </c>
      <c r="AK361" s="8" t="str">
        <f t="shared" si="527"/>
        <v/>
      </c>
      <c r="AL361" s="8" t="str">
        <f t="shared" si="528"/>
        <v/>
      </c>
      <c r="AM361" s="8" t="str">
        <f t="shared" si="529"/>
        <v/>
      </c>
      <c r="AN361" s="8" t="str">
        <f t="shared" si="530"/>
        <v/>
      </c>
      <c r="AO361" s="8" t="str">
        <f t="shared" si="531"/>
        <v/>
      </c>
      <c r="AP361" s="8" t="str">
        <f t="shared" si="532"/>
        <v/>
      </c>
      <c r="AQ361" s="8" t="str">
        <f t="shared" si="533"/>
        <v/>
      </c>
      <c r="AR361" s="8" t="str">
        <f t="shared" si="534"/>
        <v/>
      </c>
      <c r="AS361" s="8" t="str">
        <f t="shared" si="535"/>
        <v/>
      </c>
      <c r="AT361" s="8" t="str">
        <f t="shared" si="536"/>
        <v/>
      </c>
      <c r="AU361" s="8" t="str">
        <f t="shared" si="537"/>
        <v/>
      </c>
      <c r="AV361" s="8" t="str">
        <f t="shared" si="538"/>
        <v/>
      </c>
      <c r="AW361" s="8" t="str">
        <f t="shared" si="539"/>
        <v/>
      </c>
      <c r="AX361" s="8" t="str">
        <f t="shared" si="540"/>
        <v/>
      </c>
      <c r="AY361" s="8" t="str">
        <f t="shared" si="541"/>
        <v/>
      </c>
      <c r="AZ361" s="8" t="str">
        <f t="shared" si="542"/>
        <v/>
      </c>
      <c r="BA361" s="8" t="str">
        <f t="shared" si="543"/>
        <v/>
      </c>
      <c r="BB361" s="8" t="str">
        <f t="shared" si="544"/>
        <v/>
      </c>
      <c r="BC361" s="8" t="str">
        <f t="shared" si="545"/>
        <v/>
      </c>
      <c r="BD361" s="8" t="str">
        <f t="shared" si="546"/>
        <v/>
      </c>
      <c r="BE361" s="8" t="str">
        <f t="shared" si="547"/>
        <v/>
      </c>
      <c r="BF361" s="8" t="str">
        <f t="shared" si="548"/>
        <v/>
      </c>
      <c r="BG361" s="8" t="str">
        <f t="shared" si="549"/>
        <v/>
      </c>
      <c r="BH361" s="8" t="str">
        <f t="shared" si="550"/>
        <v/>
      </c>
      <c r="BI361" s="8" t="str">
        <f t="shared" si="551"/>
        <v/>
      </c>
      <c r="BJ361" s="8" t="str">
        <f t="shared" si="552"/>
        <v/>
      </c>
      <c r="BK361" s="8" t="str">
        <f t="shared" si="553"/>
        <v/>
      </c>
      <c r="BL361" s="8" t="str">
        <f t="shared" si="554"/>
        <v/>
      </c>
      <c r="BM361" s="8" t="str">
        <f t="shared" si="555"/>
        <v/>
      </c>
      <c r="BN361" s="8" t="str">
        <f t="shared" si="556"/>
        <v/>
      </c>
      <c r="BO361" s="8" t="str">
        <f t="shared" si="557"/>
        <v/>
      </c>
      <c r="BP361" s="8" t="str">
        <f t="shared" si="558"/>
        <v/>
      </c>
      <c r="BQ361" s="8" t="str">
        <f t="shared" si="559"/>
        <v/>
      </c>
      <c r="BR361" s="8" t="str">
        <f t="shared" si="560"/>
        <v/>
      </c>
      <c r="BS361" s="8" t="str">
        <f t="shared" si="561"/>
        <v/>
      </c>
      <c r="BT361" s="8" t="str">
        <f t="shared" si="562"/>
        <v/>
      </c>
      <c r="BU361" s="8" t="str">
        <f t="shared" si="563"/>
        <v/>
      </c>
      <c r="BV361" s="8" t="str">
        <f t="shared" si="564"/>
        <v/>
      </c>
      <c r="BW361" s="8" t="str">
        <f t="shared" si="565"/>
        <v/>
      </c>
      <c r="BX361" s="8" t="str">
        <f t="shared" si="566"/>
        <v/>
      </c>
      <c r="BY361" s="8" t="str">
        <f t="shared" si="567"/>
        <v/>
      </c>
      <c r="BZ361" s="8" t="str">
        <f t="shared" si="568"/>
        <v/>
      </c>
      <c r="CA361" s="8" t="str">
        <f t="shared" si="569"/>
        <v/>
      </c>
      <c r="CK361" s="8" t="s">
        <v>277</v>
      </c>
      <c r="CL361" s="8" t="s">
        <v>50</v>
      </c>
      <c r="DI361" s="8" t="s">
        <v>6112</v>
      </c>
    </row>
    <row r="362" spans="29:113" x14ac:dyDescent="0.2">
      <c r="AC362" s="8" t="s">
        <v>5603</v>
      </c>
      <c r="AE362" s="8" t="str">
        <f t="shared" si="521"/>
        <v/>
      </c>
      <c r="AF362" s="8" t="str">
        <f t="shared" si="522"/>
        <v/>
      </c>
      <c r="AG362" s="8" t="str">
        <f t="shared" si="523"/>
        <v/>
      </c>
      <c r="AH362" s="8" t="str">
        <f t="shared" si="524"/>
        <v/>
      </c>
      <c r="AI362" s="8" t="str">
        <f t="shared" si="525"/>
        <v/>
      </c>
      <c r="AJ362" s="8" t="str">
        <f t="shared" si="526"/>
        <v/>
      </c>
      <c r="AK362" s="8" t="str">
        <f t="shared" si="527"/>
        <v/>
      </c>
      <c r="AL362" s="8" t="str">
        <f t="shared" si="528"/>
        <v/>
      </c>
      <c r="AM362" s="8" t="str">
        <f t="shared" si="529"/>
        <v/>
      </c>
      <c r="AN362" s="8" t="str">
        <f t="shared" si="530"/>
        <v/>
      </c>
      <c r="AO362" s="8" t="str">
        <f t="shared" si="531"/>
        <v/>
      </c>
      <c r="AP362" s="8" t="str">
        <f t="shared" si="532"/>
        <v/>
      </c>
      <c r="AQ362" s="8" t="str">
        <f t="shared" si="533"/>
        <v/>
      </c>
      <c r="AR362" s="8" t="str">
        <f t="shared" si="534"/>
        <v/>
      </c>
      <c r="AS362" s="8" t="str">
        <f t="shared" si="535"/>
        <v/>
      </c>
      <c r="AT362" s="8" t="str">
        <f t="shared" si="536"/>
        <v/>
      </c>
      <c r="AU362" s="8" t="str">
        <f t="shared" si="537"/>
        <v/>
      </c>
      <c r="AV362" s="8" t="str">
        <f t="shared" si="538"/>
        <v/>
      </c>
      <c r="AW362" s="8" t="str">
        <f t="shared" si="539"/>
        <v/>
      </c>
      <c r="AX362" s="8" t="str">
        <f t="shared" si="540"/>
        <v/>
      </c>
      <c r="AY362" s="8" t="str">
        <f t="shared" si="541"/>
        <v/>
      </c>
      <c r="AZ362" s="8" t="str">
        <f t="shared" si="542"/>
        <v/>
      </c>
      <c r="BA362" s="8" t="str">
        <f t="shared" si="543"/>
        <v/>
      </c>
      <c r="BB362" s="8" t="str">
        <f t="shared" si="544"/>
        <v/>
      </c>
      <c r="BC362" s="8" t="str">
        <f t="shared" si="545"/>
        <v/>
      </c>
      <c r="BD362" s="8" t="str">
        <f t="shared" si="546"/>
        <v/>
      </c>
      <c r="BE362" s="8" t="str">
        <f t="shared" si="547"/>
        <v/>
      </c>
      <c r="BF362" s="8" t="str">
        <f t="shared" si="548"/>
        <v/>
      </c>
      <c r="BG362" s="8" t="str">
        <f t="shared" si="549"/>
        <v/>
      </c>
      <c r="BH362" s="8" t="str">
        <f t="shared" si="550"/>
        <v/>
      </c>
      <c r="BI362" s="8" t="str">
        <f t="shared" si="551"/>
        <v/>
      </c>
      <c r="BJ362" s="8" t="str">
        <f t="shared" si="552"/>
        <v/>
      </c>
      <c r="BK362" s="8" t="str">
        <f t="shared" si="553"/>
        <v/>
      </c>
      <c r="BL362" s="8" t="str">
        <f t="shared" si="554"/>
        <v/>
      </c>
      <c r="BM362" s="8" t="str">
        <f t="shared" si="555"/>
        <v/>
      </c>
      <c r="BN362" s="8" t="str">
        <f t="shared" si="556"/>
        <v/>
      </c>
      <c r="BO362" s="8" t="str">
        <f t="shared" si="557"/>
        <v/>
      </c>
      <c r="BP362" s="8" t="str">
        <f t="shared" si="558"/>
        <v/>
      </c>
      <c r="BQ362" s="8" t="str">
        <f t="shared" si="559"/>
        <v/>
      </c>
      <c r="BR362" s="8" t="str">
        <f t="shared" si="560"/>
        <v/>
      </c>
      <c r="BS362" s="8" t="str">
        <f t="shared" si="561"/>
        <v/>
      </c>
      <c r="BT362" s="8" t="str">
        <f t="shared" si="562"/>
        <v/>
      </c>
      <c r="BU362" s="8" t="str">
        <f t="shared" si="563"/>
        <v/>
      </c>
      <c r="BV362" s="8" t="str">
        <f t="shared" si="564"/>
        <v/>
      </c>
      <c r="BW362" s="8" t="str">
        <f t="shared" si="565"/>
        <v/>
      </c>
      <c r="BX362" s="8" t="str">
        <f t="shared" si="566"/>
        <v/>
      </c>
      <c r="BY362" s="8" t="str">
        <f t="shared" si="567"/>
        <v/>
      </c>
      <c r="BZ362" s="8" t="str">
        <f t="shared" si="568"/>
        <v/>
      </c>
      <c r="CA362" s="8" t="str">
        <f t="shared" si="569"/>
        <v/>
      </c>
      <c r="CK362" s="8" t="s">
        <v>278</v>
      </c>
      <c r="CL362" s="8" t="s">
        <v>52</v>
      </c>
      <c r="DI362" s="8" t="s">
        <v>6113</v>
      </c>
    </row>
    <row r="363" spans="29:113" x14ac:dyDescent="0.2">
      <c r="AC363" s="8" t="s">
        <v>5774</v>
      </c>
      <c r="AE363" s="8" t="str">
        <f t="shared" si="521"/>
        <v/>
      </c>
      <c r="AF363" s="8" t="str">
        <f t="shared" si="522"/>
        <v/>
      </c>
      <c r="AG363" s="8" t="str">
        <f t="shared" si="523"/>
        <v/>
      </c>
      <c r="AH363" s="8" t="str">
        <f t="shared" si="524"/>
        <v/>
      </c>
      <c r="AI363" s="8" t="str">
        <f t="shared" si="525"/>
        <v/>
      </c>
      <c r="AJ363" s="8" t="str">
        <f t="shared" si="526"/>
        <v/>
      </c>
      <c r="AK363" s="8" t="str">
        <f t="shared" si="527"/>
        <v/>
      </c>
      <c r="AL363" s="8" t="str">
        <f t="shared" si="528"/>
        <v/>
      </c>
      <c r="AM363" s="8" t="str">
        <f t="shared" si="529"/>
        <v/>
      </c>
      <c r="AN363" s="8" t="str">
        <f t="shared" si="530"/>
        <v/>
      </c>
      <c r="AO363" s="8" t="str">
        <f t="shared" si="531"/>
        <v/>
      </c>
      <c r="AP363" s="8" t="str">
        <f t="shared" si="532"/>
        <v/>
      </c>
      <c r="AQ363" s="8" t="str">
        <f t="shared" si="533"/>
        <v/>
      </c>
      <c r="AR363" s="8" t="str">
        <f t="shared" si="534"/>
        <v/>
      </c>
      <c r="AS363" s="8" t="str">
        <f t="shared" si="535"/>
        <v/>
      </c>
      <c r="AT363" s="8" t="str">
        <f t="shared" si="536"/>
        <v/>
      </c>
      <c r="AU363" s="8" t="str">
        <f t="shared" si="537"/>
        <v/>
      </c>
      <c r="AV363" s="8" t="str">
        <f t="shared" si="538"/>
        <v/>
      </c>
      <c r="AW363" s="8" t="str">
        <f t="shared" si="539"/>
        <v/>
      </c>
      <c r="AX363" s="8" t="str">
        <f t="shared" si="540"/>
        <v/>
      </c>
      <c r="AY363" s="8" t="str">
        <f t="shared" si="541"/>
        <v/>
      </c>
      <c r="AZ363" s="8" t="str">
        <f t="shared" si="542"/>
        <v/>
      </c>
      <c r="BA363" s="8" t="str">
        <f t="shared" si="543"/>
        <v/>
      </c>
      <c r="BB363" s="8" t="str">
        <f t="shared" si="544"/>
        <v/>
      </c>
      <c r="BC363" s="8" t="str">
        <f t="shared" si="545"/>
        <v/>
      </c>
      <c r="BD363" s="8" t="str">
        <f t="shared" si="546"/>
        <v/>
      </c>
      <c r="BE363" s="8" t="str">
        <f t="shared" si="547"/>
        <v/>
      </c>
      <c r="BF363" s="8" t="str">
        <f t="shared" si="548"/>
        <v/>
      </c>
      <c r="BG363" s="8" t="str">
        <f t="shared" si="549"/>
        <v/>
      </c>
      <c r="BH363" s="8" t="str">
        <f t="shared" si="550"/>
        <v/>
      </c>
      <c r="BI363" s="8" t="str">
        <f t="shared" si="551"/>
        <v/>
      </c>
      <c r="BJ363" s="8" t="str">
        <f t="shared" si="552"/>
        <v/>
      </c>
      <c r="BK363" s="8" t="str">
        <f t="shared" si="553"/>
        <v/>
      </c>
      <c r="BL363" s="8" t="str">
        <f t="shared" si="554"/>
        <v/>
      </c>
      <c r="BM363" s="8" t="str">
        <f t="shared" si="555"/>
        <v/>
      </c>
      <c r="BN363" s="8" t="str">
        <f t="shared" si="556"/>
        <v/>
      </c>
      <c r="BO363" s="8" t="str">
        <f t="shared" si="557"/>
        <v/>
      </c>
      <c r="BP363" s="8" t="str">
        <f t="shared" si="558"/>
        <v/>
      </c>
      <c r="BQ363" s="8" t="str">
        <f t="shared" si="559"/>
        <v/>
      </c>
      <c r="BR363" s="8" t="str">
        <f t="shared" si="560"/>
        <v/>
      </c>
      <c r="BS363" s="8" t="str">
        <f t="shared" si="561"/>
        <v/>
      </c>
      <c r="BT363" s="8" t="str">
        <f t="shared" si="562"/>
        <v/>
      </c>
      <c r="BU363" s="8" t="str">
        <f t="shared" si="563"/>
        <v/>
      </c>
      <c r="BV363" s="8" t="str">
        <f t="shared" si="564"/>
        <v/>
      </c>
      <c r="BW363" s="8" t="str">
        <f t="shared" si="565"/>
        <v/>
      </c>
      <c r="BX363" s="8" t="str">
        <f t="shared" si="566"/>
        <v/>
      </c>
      <c r="BY363" s="8" t="str">
        <f t="shared" si="567"/>
        <v/>
      </c>
      <c r="BZ363" s="8" t="str">
        <f t="shared" si="568"/>
        <v/>
      </c>
      <c r="CA363" s="8" t="str">
        <f t="shared" si="569"/>
        <v/>
      </c>
      <c r="CK363" s="8" t="s">
        <v>279</v>
      </c>
      <c r="CL363" s="8" t="s">
        <v>32</v>
      </c>
      <c r="DI363" s="8" t="s">
        <v>6114</v>
      </c>
    </row>
    <row r="364" spans="29:113" x14ac:dyDescent="0.2">
      <c r="AC364" s="8" t="s">
        <v>5775</v>
      </c>
      <c r="AE364" s="8" t="str">
        <f t="shared" si="521"/>
        <v/>
      </c>
      <c r="AF364" s="8" t="str">
        <f t="shared" si="522"/>
        <v/>
      </c>
      <c r="AG364" s="8" t="str">
        <f t="shared" si="523"/>
        <v/>
      </c>
      <c r="AH364" s="8" t="str">
        <f t="shared" si="524"/>
        <v/>
      </c>
      <c r="AI364" s="8" t="str">
        <f t="shared" si="525"/>
        <v/>
      </c>
      <c r="AJ364" s="8" t="str">
        <f t="shared" si="526"/>
        <v/>
      </c>
      <c r="AK364" s="8" t="str">
        <f t="shared" si="527"/>
        <v/>
      </c>
      <c r="AL364" s="8" t="str">
        <f t="shared" si="528"/>
        <v/>
      </c>
      <c r="AM364" s="8" t="str">
        <f t="shared" si="529"/>
        <v/>
      </c>
      <c r="AN364" s="8" t="str">
        <f t="shared" si="530"/>
        <v/>
      </c>
      <c r="AO364" s="8" t="str">
        <f t="shared" si="531"/>
        <v/>
      </c>
      <c r="AP364" s="8" t="str">
        <f t="shared" si="532"/>
        <v/>
      </c>
      <c r="AQ364" s="8" t="str">
        <f t="shared" si="533"/>
        <v/>
      </c>
      <c r="AR364" s="8" t="str">
        <f t="shared" si="534"/>
        <v/>
      </c>
      <c r="AS364" s="8" t="str">
        <f t="shared" si="535"/>
        <v/>
      </c>
      <c r="AT364" s="8" t="str">
        <f t="shared" si="536"/>
        <v/>
      </c>
      <c r="AU364" s="8" t="str">
        <f t="shared" si="537"/>
        <v/>
      </c>
      <c r="AV364" s="8" t="str">
        <f t="shared" si="538"/>
        <v/>
      </c>
      <c r="AW364" s="8" t="str">
        <f t="shared" si="539"/>
        <v/>
      </c>
      <c r="AX364" s="8" t="str">
        <f t="shared" si="540"/>
        <v/>
      </c>
      <c r="AY364" s="8" t="str">
        <f t="shared" si="541"/>
        <v/>
      </c>
      <c r="AZ364" s="8" t="str">
        <f t="shared" si="542"/>
        <v/>
      </c>
      <c r="BA364" s="8" t="str">
        <f t="shared" si="543"/>
        <v/>
      </c>
      <c r="BB364" s="8" t="str">
        <f t="shared" si="544"/>
        <v/>
      </c>
      <c r="BC364" s="8" t="str">
        <f t="shared" si="545"/>
        <v/>
      </c>
      <c r="BD364" s="8" t="str">
        <f t="shared" si="546"/>
        <v/>
      </c>
      <c r="BE364" s="8" t="str">
        <f t="shared" si="547"/>
        <v/>
      </c>
      <c r="BF364" s="8" t="str">
        <f t="shared" si="548"/>
        <v/>
      </c>
      <c r="BG364" s="8" t="str">
        <f t="shared" si="549"/>
        <v/>
      </c>
      <c r="BH364" s="8" t="str">
        <f t="shared" si="550"/>
        <v/>
      </c>
      <c r="BI364" s="8" t="str">
        <f t="shared" si="551"/>
        <v/>
      </c>
      <c r="BJ364" s="8" t="str">
        <f t="shared" si="552"/>
        <v/>
      </c>
      <c r="BK364" s="8" t="str">
        <f t="shared" si="553"/>
        <v/>
      </c>
      <c r="BL364" s="8" t="str">
        <f t="shared" si="554"/>
        <v/>
      </c>
      <c r="BM364" s="8" t="str">
        <f t="shared" si="555"/>
        <v/>
      </c>
      <c r="BN364" s="8" t="str">
        <f t="shared" si="556"/>
        <v/>
      </c>
      <c r="BO364" s="8" t="str">
        <f t="shared" si="557"/>
        <v/>
      </c>
      <c r="BP364" s="8" t="str">
        <f t="shared" si="558"/>
        <v/>
      </c>
      <c r="BQ364" s="8" t="str">
        <f t="shared" si="559"/>
        <v/>
      </c>
      <c r="BR364" s="8" t="str">
        <f t="shared" si="560"/>
        <v/>
      </c>
      <c r="BS364" s="8" t="str">
        <f t="shared" si="561"/>
        <v/>
      </c>
      <c r="BT364" s="8" t="str">
        <f t="shared" si="562"/>
        <v/>
      </c>
      <c r="BU364" s="8" t="str">
        <f t="shared" si="563"/>
        <v/>
      </c>
      <c r="BV364" s="8" t="str">
        <f t="shared" si="564"/>
        <v/>
      </c>
      <c r="BW364" s="8" t="str">
        <f t="shared" si="565"/>
        <v/>
      </c>
      <c r="BX364" s="8" t="str">
        <f t="shared" si="566"/>
        <v/>
      </c>
      <c r="BY364" s="8" t="str">
        <f t="shared" si="567"/>
        <v/>
      </c>
      <c r="BZ364" s="8" t="str">
        <f t="shared" si="568"/>
        <v/>
      </c>
      <c r="CA364" s="8" t="str">
        <f t="shared" si="569"/>
        <v/>
      </c>
      <c r="CK364" s="8" t="s">
        <v>280</v>
      </c>
      <c r="CL364" s="8" t="s">
        <v>55</v>
      </c>
      <c r="DI364" s="8" t="s">
        <v>6115</v>
      </c>
    </row>
    <row r="365" spans="29:113" x14ac:dyDescent="0.2">
      <c r="AC365" s="8" t="s">
        <v>5008</v>
      </c>
      <c r="AE365" s="8" t="str">
        <f t="shared" si="521"/>
        <v/>
      </c>
      <c r="AF365" s="8" t="str">
        <f t="shared" si="522"/>
        <v/>
      </c>
      <c r="AG365" s="8" t="str">
        <f t="shared" si="523"/>
        <v/>
      </c>
      <c r="AH365" s="8" t="str">
        <f t="shared" si="524"/>
        <v/>
      </c>
      <c r="AI365" s="8" t="str">
        <f t="shared" si="525"/>
        <v/>
      </c>
      <c r="AJ365" s="8" t="str">
        <f t="shared" si="526"/>
        <v/>
      </c>
      <c r="AK365" s="8" t="str">
        <f t="shared" si="527"/>
        <v/>
      </c>
      <c r="AL365" s="8" t="str">
        <f t="shared" si="528"/>
        <v/>
      </c>
      <c r="AM365" s="8" t="str">
        <f t="shared" si="529"/>
        <v/>
      </c>
      <c r="AN365" s="8" t="str">
        <f t="shared" si="530"/>
        <v/>
      </c>
      <c r="AO365" s="8" t="str">
        <f t="shared" si="531"/>
        <v/>
      </c>
      <c r="AP365" s="8" t="str">
        <f t="shared" si="532"/>
        <v/>
      </c>
      <c r="AQ365" s="8" t="str">
        <f t="shared" si="533"/>
        <v/>
      </c>
      <c r="AR365" s="8" t="str">
        <f t="shared" si="534"/>
        <v/>
      </c>
      <c r="AS365" s="8" t="str">
        <f t="shared" si="535"/>
        <v/>
      </c>
      <c r="AT365" s="8" t="str">
        <f t="shared" si="536"/>
        <v/>
      </c>
      <c r="AU365" s="8" t="str">
        <f t="shared" si="537"/>
        <v/>
      </c>
      <c r="AV365" s="8" t="str">
        <f t="shared" si="538"/>
        <v/>
      </c>
      <c r="AW365" s="8" t="str">
        <f t="shared" si="539"/>
        <v/>
      </c>
      <c r="AX365" s="8" t="str">
        <f t="shared" si="540"/>
        <v/>
      </c>
      <c r="AY365" s="8" t="str">
        <f t="shared" si="541"/>
        <v/>
      </c>
      <c r="AZ365" s="8" t="str">
        <f t="shared" si="542"/>
        <v/>
      </c>
      <c r="BA365" s="8" t="str">
        <f t="shared" si="543"/>
        <v/>
      </c>
      <c r="BB365" s="8" t="str">
        <f t="shared" si="544"/>
        <v/>
      </c>
      <c r="BC365" s="8" t="str">
        <f t="shared" si="545"/>
        <v/>
      </c>
      <c r="BD365" s="8" t="str">
        <f t="shared" si="546"/>
        <v/>
      </c>
      <c r="BE365" s="8" t="str">
        <f t="shared" si="547"/>
        <v/>
      </c>
      <c r="BF365" s="8" t="str">
        <f t="shared" si="548"/>
        <v/>
      </c>
      <c r="BG365" s="8" t="str">
        <f t="shared" si="549"/>
        <v/>
      </c>
      <c r="BH365" s="8" t="str">
        <f t="shared" si="550"/>
        <v/>
      </c>
      <c r="BI365" s="8" t="str">
        <f t="shared" si="551"/>
        <v/>
      </c>
      <c r="BJ365" s="8" t="str">
        <f t="shared" si="552"/>
        <v/>
      </c>
      <c r="BK365" s="8" t="str">
        <f t="shared" si="553"/>
        <v/>
      </c>
      <c r="BL365" s="8" t="str">
        <f t="shared" si="554"/>
        <v/>
      </c>
      <c r="BM365" s="8" t="str">
        <f t="shared" si="555"/>
        <v/>
      </c>
      <c r="BN365" s="8" t="str">
        <f t="shared" si="556"/>
        <v/>
      </c>
      <c r="BO365" s="8" t="str">
        <f t="shared" si="557"/>
        <v/>
      </c>
      <c r="BP365" s="8" t="str">
        <f t="shared" si="558"/>
        <v/>
      </c>
      <c r="BQ365" s="8" t="str">
        <f t="shared" si="559"/>
        <v/>
      </c>
      <c r="BR365" s="8" t="str">
        <f t="shared" si="560"/>
        <v/>
      </c>
      <c r="BS365" s="8" t="str">
        <f t="shared" si="561"/>
        <v/>
      </c>
      <c r="BT365" s="8" t="str">
        <f t="shared" si="562"/>
        <v/>
      </c>
      <c r="BU365" s="8" t="str">
        <f t="shared" si="563"/>
        <v/>
      </c>
      <c r="BV365" s="8" t="str">
        <f t="shared" si="564"/>
        <v/>
      </c>
      <c r="BW365" s="8" t="str">
        <f t="shared" si="565"/>
        <v/>
      </c>
      <c r="BX365" s="8" t="str">
        <f t="shared" si="566"/>
        <v/>
      </c>
      <c r="BY365" s="8" t="str">
        <f t="shared" si="567"/>
        <v/>
      </c>
      <c r="BZ365" s="8" t="str">
        <f t="shared" si="568"/>
        <v/>
      </c>
      <c r="CA365" s="8" t="str">
        <f t="shared" si="569"/>
        <v/>
      </c>
      <c r="CK365" s="8" t="s">
        <v>281</v>
      </c>
      <c r="CL365" s="8" t="s">
        <v>35</v>
      </c>
      <c r="DI365" s="8" t="s">
        <v>6116</v>
      </c>
    </row>
    <row r="366" spans="29:113" x14ac:dyDescent="0.2">
      <c r="AC366" s="8" t="s">
        <v>5154</v>
      </c>
      <c r="AE366" s="8" t="str">
        <f t="shared" si="521"/>
        <v/>
      </c>
      <c r="AF366" s="8" t="str">
        <f t="shared" si="522"/>
        <v/>
      </c>
      <c r="AG366" s="8" t="str">
        <f t="shared" si="523"/>
        <v/>
      </c>
      <c r="AH366" s="8" t="str">
        <f t="shared" si="524"/>
        <v/>
      </c>
      <c r="AI366" s="8" t="str">
        <f t="shared" si="525"/>
        <v/>
      </c>
      <c r="AJ366" s="8" t="str">
        <f t="shared" si="526"/>
        <v/>
      </c>
      <c r="AK366" s="8" t="str">
        <f t="shared" si="527"/>
        <v/>
      </c>
      <c r="AL366" s="8" t="str">
        <f t="shared" si="528"/>
        <v/>
      </c>
      <c r="AM366" s="8" t="str">
        <f t="shared" si="529"/>
        <v/>
      </c>
      <c r="AN366" s="8" t="str">
        <f t="shared" si="530"/>
        <v/>
      </c>
      <c r="AO366" s="8" t="str">
        <f t="shared" si="531"/>
        <v/>
      </c>
      <c r="AP366" s="8" t="str">
        <f t="shared" si="532"/>
        <v/>
      </c>
      <c r="AQ366" s="8" t="str">
        <f t="shared" si="533"/>
        <v/>
      </c>
      <c r="AR366" s="8" t="str">
        <f t="shared" si="534"/>
        <v/>
      </c>
      <c r="AS366" s="8" t="str">
        <f t="shared" si="535"/>
        <v/>
      </c>
      <c r="AT366" s="8" t="str">
        <f t="shared" si="536"/>
        <v/>
      </c>
      <c r="AU366" s="8" t="str">
        <f t="shared" si="537"/>
        <v/>
      </c>
      <c r="AV366" s="8" t="str">
        <f t="shared" si="538"/>
        <v/>
      </c>
      <c r="AW366" s="8" t="str">
        <f t="shared" si="539"/>
        <v/>
      </c>
      <c r="AX366" s="8" t="str">
        <f t="shared" si="540"/>
        <v/>
      </c>
      <c r="AY366" s="8" t="str">
        <f t="shared" si="541"/>
        <v/>
      </c>
      <c r="AZ366" s="8" t="str">
        <f t="shared" si="542"/>
        <v/>
      </c>
      <c r="BA366" s="8" t="str">
        <f t="shared" si="543"/>
        <v/>
      </c>
      <c r="BB366" s="8" t="str">
        <f t="shared" si="544"/>
        <v/>
      </c>
      <c r="BC366" s="8" t="str">
        <f t="shared" si="545"/>
        <v/>
      </c>
      <c r="BD366" s="8" t="str">
        <f t="shared" si="546"/>
        <v/>
      </c>
      <c r="BE366" s="8" t="str">
        <f t="shared" si="547"/>
        <v/>
      </c>
      <c r="BF366" s="8" t="str">
        <f t="shared" si="548"/>
        <v/>
      </c>
      <c r="BG366" s="8" t="str">
        <f t="shared" si="549"/>
        <v/>
      </c>
      <c r="BH366" s="8" t="str">
        <f t="shared" si="550"/>
        <v/>
      </c>
      <c r="BI366" s="8" t="str">
        <f t="shared" si="551"/>
        <v/>
      </c>
      <c r="BJ366" s="8" t="str">
        <f t="shared" si="552"/>
        <v/>
      </c>
      <c r="BK366" s="8" t="str">
        <f t="shared" si="553"/>
        <v/>
      </c>
      <c r="BL366" s="8" t="str">
        <f t="shared" si="554"/>
        <v/>
      </c>
      <c r="BM366" s="8" t="str">
        <f t="shared" si="555"/>
        <v/>
      </c>
      <c r="BN366" s="8" t="str">
        <f t="shared" si="556"/>
        <v/>
      </c>
      <c r="BO366" s="8" t="str">
        <f t="shared" si="557"/>
        <v/>
      </c>
      <c r="BP366" s="8" t="str">
        <f t="shared" si="558"/>
        <v/>
      </c>
      <c r="BQ366" s="8" t="str">
        <f t="shared" si="559"/>
        <v/>
      </c>
      <c r="BR366" s="8" t="str">
        <f t="shared" si="560"/>
        <v/>
      </c>
      <c r="BS366" s="8" t="str">
        <f t="shared" si="561"/>
        <v/>
      </c>
      <c r="BT366" s="8" t="str">
        <f t="shared" si="562"/>
        <v/>
      </c>
      <c r="BU366" s="8" t="str">
        <f t="shared" si="563"/>
        <v/>
      </c>
      <c r="BV366" s="8" t="str">
        <f t="shared" si="564"/>
        <v/>
      </c>
      <c r="BW366" s="8" t="str">
        <f t="shared" si="565"/>
        <v/>
      </c>
      <c r="BX366" s="8" t="str">
        <f t="shared" si="566"/>
        <v/>
      </c>
      <c r="BY366" s="8" t="str">
        <f t="shared" si="567"/>
        <v/>
      </c>
      <c r="BZ366" s="8" t="str">
        <f t="shared" si="568"/>
        <v/>
      </c>
      <c r="CA366" s="8" t="str">
        <f t="shared" si="569"/>
        <v/>
      </c>
      <c r="CK366" s="8" t="s">
        <v>282</v>
      </c>
      <c r="CL366" s="8" t="s">
        <v>58</v>
      </c>
      <c r="DI366" s="8" t="s">
        <v>6117</v>
      </c>
    </row>
    <row r="367" spans="29:113" x14ac:dyDescent="0.2">
      <c r="AC367" s="8" t="s">
        <v>5002</v>
      </c>
      <c r="AE367" s="8" t="str">
        <f t="shared" si="521"/>
        <v/>
      </c>
      <c r="AF367" s="8" t="str">
        <f t="shared" si="522"/>
        <v/>
      </c>
      <c r="AG367" s="8" t="str">
        <f t="shared" si="523"/>
        <v/>
      </c>
      <c r="AH367" s="8" t="str">
        <f t="shared" si="524"/>
        <v/>
      </c>
      <c r="AI367" s="8" t="str">
        <f t="shared" si="525"/>
        <v/>
      </c>
      <c r="AJ367" s="8" t="str">
        <f t="shared" si="526"/>
        <v/>
      </c>
      <c r="AK367" s="8" t="str">
        <f t="shared" si="527"/>
        <v/>
      </c>
      <c r="AL367" s="8" t="str">
        <f t="shared" si="528"/>
        <v/>
      </c>
      <c r="AM367" s="8" t="str">
        <f t="shared" si="529"/>
        <v/>
      </c>
      <c r="AN367" s="8" t="str">
        <f t="shared" si="530"/>
        <v/>
      </c>
      <c r="AO367" s="8" t="str">
        <f t="shared" si="531"/>
        <v/>
      </c>
      <c r="AP367" s="8" t="str">
        <f t="shared" si="532"/>
        <v/>
      </c>
      <c r="AQ367" s="8" t="str">
        <f t="shared" si="533"/>
        <v/>
      </c>
      <c r="AR367" s="8" t="str">
        <f t="shared" si="534"/>
        <v/>
      </c>
      <c r="AS367" s="8" t="str">
        <f t="shared" si="535"/>
        <v/>
      </c>
      <c r="AT367" s="8" t="str">
        <f t="shared" si="536"/>
        <v/>
      </c>
      <c r="AU367" s="8" t="str">
        <f t="shared" si="537"/>
        <v/>
      </c>
      <c r="AV367" s="8" t="str">
        <f t="shared" si="538"/>
        <v/>
      </c>
      <c r="AW367" s="8" t="str">
        <f t="shared" si="539"/>
        <v/>
      </c>
      <c r="AX367" s="8" t="str">
        <f t="shared" si="540"/>
        <v/>
      </c>
      <c r="AY367" s="8" t="str">
        <f t="shared" si="541"/>
        <v/>
      </c>
      <c r="AZ367" s="8" t="str">
        <f t="shared" si="542"/>
        <v/>
      </c>
      <c r="BA367" s="8" t="str">
        <f t="shared" si="543"/>
        <v/>
      </c>
      <c r="BB367" s="8" t="str">
        <f t="shared" si="544"/>
        <v/>
      </c>
      <c r="BC367" s="8" t="str">
        <f t="shared" si="545"/>
        <v/>
      </c>
      <c r="BD367" s="8" t="str">
        <f t="shared" si="546"/>
        <v/>
      </c>
      <c r="BE367" s="8" t="str">
        <f t="shared" si="547"/>
        <v/>
      </c>
      <c r="BF367" s="8" t="str">
        <f t="shared" si="548"/>
        <v/>
      </c>
      <c r="BG367" s="8" t="str">
        <f t="shared" si="549"/>
        <v/>
      </c>
      <c r="BH367" s="8" t="str">
        <f t="shared" si="550"/>
        <v/>
      </c>
      <c r="BI367" s="8" t="str">
        <f t="shared" si="551"/>
        <v/>
      </c>
      <c r="BJ367" s="8" t="str">
        <f t="shared" si="552"/>
        <v/>
      </c>
      <c r="BK367" s="8" t="str">
        <f t="shared" si="553"/>
        <v/>
      </c>
      <c r="BL367" s="8" t="str">
        <f t="shared" si="554"/>
        <v/>
      </c>
      <c r="BM367" s="8" t="str">
        <f t="shared" si="555"/>
        <v/>
      </c>
      <c r="BN367" s="8" t="str">
        <f t="shared" si="556"/>
        <v/>
      </c>
      <c r="BO367" s="8" t="str">
        <f t="shared" si="557"/>
        <v/>
      </c>
      <c r="BP367" s="8" t="str">
        <f t="shared" si="558"/>
        <v/>
      </c>
      <c r="BQ367" s="8" t="str">
        <f t="shared" si="559"/>
        <v/>
      </c>
      <c r="BR367" s="8" t="str">
        <f t="shared" si="560"/>
        <v/>
      </c>
      <c r="BS367" s="8" t="str">
        <f t="shared" si="561"/>
        <v/>
      </c>
      <c r="BT367" s="8" t="str">
        <f t="shared" si="562"/>
        <v/>
      </c>
      <c r="BU367" s="8" t="str">
        <f t="shared" si="563"/>
        <v/>
      </c>
      <c r="BV367" s="8" t="str">
        <f t="shared" si="564"/>
        <v/>
      </c>
      <c r="BW367" s="8" t="str">
        <f t="shared" si="565"/>
        <v/>
      </c>
      <c r="BX367" s="8" t="str">
        <f t="shared" si="566"/>
        <v/>
      </c>
      <c r="BY367" s="8" t="str">
        <f t="shared" si="567"/>
        <v/>
      </c>
      <c r="BZ367" s="8" t="str">
        <f t="shared" si="568"/>
        <v/>
      </c>
      <c r="CA367" s="8" t="str">
        <f t="shared" si="569"/>
        <v/>
      </c>
      <c r="CK367" s="8" t="s">
        <v>283</v>
      </c>
      <c r="CL367" s="8" t="s">
        <v>60</v>
      </c>
      <c r="DI367" s="8" t="s">
        <v>6118</v>
      </c>
    </row>
    <row r="368" spans="29:113" x14ac:dyDescent="0.2">
      <c r="AC368" s="8" t="s">
        <v>5155</v>
      </c>
      <c r="AE368" s="8" t="str">
        <f t="shared" si="521"/>
        <v/>
      </c>
      <c r="AF368" s="8" t="str">
        <f t="shared" si="522"/>
        <v/>
      </c>
      <c r="AG368" s="8" t="str">
        <f t="shared" si="523"/>
        <v/>
      </c>
      <c r="AH368" s="8" t="str">
        <f t="shared" si="524"/>
        <v/>
      </c>
      <c r="AI368" s="8" t="str">
        <f t="shared" si="525"/>
        <v/>
      </c>
      <c r="AJ368" s="8" t="str">
        <f t="shared" si="526"/>
        <v/>
      </c>
      <c r="AK368" s="8" t="str">
        <f t="shared" si="527"/>
        <v/>
      </c>
      <c r="AL368" s="8" t="str">
        <f t="shared" si="528"/>
        <v/>
      </c>
      <c r="AM368" s="8" t="str">
        <f t="shared" si="529"/>
        <v/>
      </c>
      <c r="AN368" s="8" t="str">
        <f t="shared" si="530"/>
        <v/>
      </c>
      <c r="AO368" s="8" t="str">
        <f t="shared" si="531"/>
        <v/>
      </c>
      <c r="AP368" s="8" t="str">
        <f t="shared" si="532"/>
        <v/>
      </c>
      <c r="AQ368" s="8" t="str">
        <f t="shared" si="533"/>
        <v/>
      </c>
      <c r="AR368" s="8" t="str">
        <f t="shared" si="534"/>
        <v/>
      </c>
      <c r="AS368" s="8" t="str">
        <f t="shared" si="535"/>
        <v/>
      </c>
      <c r="AT368" s="8" t="str">
        <f t="shared" si="536"/>
        <v/>
      </c>
      <c r="AU368" s="8" t="str">
        <f t="shared" si="537"/>
        <v/>
      </c>
      <c r="AV368" s="8" t="str">
        <f t="shared" si="538"/>
        <v/>
      </c>
      <c r="AW368" s="8" t="str">
        <f t="shared" si="539"/>
        <v/>
      </c>
      <c r="AX368" s="8" t="str">
        <f t="shared" si="540"/>
        <v/>
      </c>
      <c r="AY368" s="8" t="str">
        <f t="shared" si="541"/>
        <v/>
      </c>
      <c r="AZ368" s="8" t="str">
        <f t="shared" si="542"/>
        <v/>
      </c>
      <c r="BA368" s="8" t="str">
        <f t="shared" si="543"/>
        <v/>
      </c>
      <c r="BB368" s="8" t="str">
        <f t="shared" si="544"/>
        <v/>
      </c>
      <c r="BC368" s="8" t="str">
        <f t="shared" si="545"/>
        <v/>
      </c>
      <c r="BD368" s="8" t="str">
        <f t="shared" si="546"/>
        <v/>
      </c>
      <c r="BE368" s="8" t="str">
        <f t="shared" si="547"/>
        <v/>
      </c>
      <c r="BF368" s="8" t="str">
        <f t="shared" si="548"/>
        <v/>
      </c>
      <c r="BG368" s="8" t="str">
        <f t="shared" si="549"/>
        <v/>
      </c>
      <c r="BH368" s="8" t="str">
        <f t="shared" si="550"/>
        <v/>
      </c>
      <c r="BI368" s="8" t="str">
        <f t="shared" si="551"/>
        <v/>
      </c>
      <c r="BJ368" s="8" t="str">
        <f t="shared" si="552"/>
        <v/>
      </c>
      <c r="BK368" s="8" t="str">
        <f t="shared" si="553"/>
        <v/>
      </c>
      <c r="BL368" s="8" t="str">
        <f t="shared" si="554"/>
        <v/>
      </c>
      <c r="BM368" s="8" t="str">
        <f t="shared" si="555"/>
        <v/>
      </c>
      <c r="BN368" s="8" t="str">
        <f t="shared" si="556"/>
        <v/>
      </c>
      <c r="BO368" s="8" t="str">
        <f t="shared" si="557"/>
        <v/>
      </c>
      <c r="BP368" s="8" t="str">
        <f t="shared" si="558"/>
        <v/>
      </c>
      <c r="BQ368" s="8" t="str">
        <f t="shared" si="559"/>
        <v/>
      </c>
      <c r="BR368" s="8" t="str">
        <f t="shared" si="560"/>
        <v/>
      </c>
      <c r="BS368" s="8" t="str">
        <f t="shared" si="561"/>
        <v/>
      </c>
      <c r="BT368" s="8" t="str">
        <f t="shared" si="562"/>
        <v/>
      </c>
      <c r="BU368" s="8" t="str">
        <f t="shared" si="563"/>
        <v/>
      </c>
      <c r="BV368" s="8" t="str">
        <f t="shared" si="564"/>
        <v/>
      </c>
      <c r="BW368" s="8" t="str">
        <f t="shared" si="565"/>
        <v/>
      </c>
      <c r="BX368" s="8" t="str">
        <f t="shared" si="566"/>
        <v/>
      </c>
      <c r="BY368" s="8" t="str">
        <f t="shared" si="567"/>
        <v/>
      </c>
      <c r="BZ368" s="8" t="str">
        <f t="shared" si="568"/>
        <v/>
      </c>
      <c r="CA368" s="8" t="str">
        <f t="shared" si="569"/>
        <v/>
      </c>
      <c r="CK368" s="8" t="s">
        <v>284</v>
      </c>
      <c r="CL368" s="8" t="s">
        <v>44</v>
      </c>
      <c r="DI368" s="8" t="s">
        <v>6119</v>
      </c>
    </row>
    <row r="369" spans="29:114" x14ac:dyDescent="0.2">
      <c r="AC369" s="8" t="s">
        <v>5156</v>
      </c>
      <c r="AE369" s="8" t="str">
        <f t="shared" si="521"/>
        <v/>
      </c>
      <c r="AF369" s="8" t="str">
        <f t="shared" si="522"/>
        <v/>
      </c>
      <c r="AG369" s="8" t="str">
        <f t="shared" si="523"/>
        <v/>
      </c>
      <c r="AH369" s="8" t="str">
        <f t="shared" si="524"/>
        <v/>
      </c>
      <c r="AI369" s="8" t="str">
        <f t="shared" si="525"/>
        <v/>
      </c>
      <c r="AJ369" s="8" t="str">
        <f t="shared" si="526"/>
        <v/>
      </c>
      <c r="AK369" s="8" t="str">
        <f t="shared" si="527"/>
        <v/>
      </c>
      <c r="AL369" s="8" t="str">
        <f t="shared" si="528"/>
        <v/>
      </c>
      <c r="AM369" s="8" t="str">
        <f t="shared" si="529"/>
        <v/>
      </c>
      <c r="AN369" s="8" t="str">
        <f t="shared" si="530"/>
        <v/>
      </c>
      <c r="AO369" s="8" t="str">
        <f t="shared" si="531"/>
        <v/>
      </c>
      <c r="AP369" s="8" t="str">
        <f t="shared" si="532"/>
        <v/>
      </c>
      <c r="AQ369" s="8" t="str">
        <f t="shared" si="533"/>
        <v/>
      </c>
      <c r="AR369" s="8" t="str">
        <f t="shared" si="534"/>
        <v/>
      </c>
      <c r="AS369" s="8" t="str">
        <f t="shared" si="535"/>
        <v/>
      </c>
      <c r="AT369" s="8" t="str">
        <f t="shared" si="536"/>
        <v/>
      </c>
      <c r="AU369" s="8" t="str">
        <f t="shared" si="537"/>
        <v/>
      </c>
      <c r="AV369" s="8" t="str">
        <f t="shared" si="538"/>
        <v/>
      </c>
      <c r="AW369" s="8" t="str">
        <f t="shared" si="539"/>
        <v/>
      </c>
      <c r="AX369" s="8" t="str">
        <f t="shared" si="540"/>
        <v/>
      </c>
      <c r="AY369" s="8" t="str">
        <f t="shared" si="541"/>
        <v/>
      </c>
      <c r="AZ369" s="8" t="str">
        <f t="shared" si="542"/>
        <v/>
      </c>
      <c r="BA369" s="8" t="str">
        <f t="shared" si="543"/>
        <v/>
      </c>
      <c r="BB369" s="8" t="str">
        <f t="shared" si="544"/>
        <v/>
      </c>
      <c r="BC369" s="8" t="str">
        <f t="shared" si="545"/>
        <v/>
      </c>
      <c r="BD369" s="8" t="str">
        <f t="shared" si="546"/>
        <v/>
      </c>
      <c r="BE369" s="8" t="str">
        <f t="shared" si="547"/>
        <v/>
      </c>
      <c r="BF369" s="8" t="str">
        <f t="shared" si="548"/>
        <v/>
      </c>
      <c r="BG369" s="8" t="str">
        <f t="shared" si="549"/>
        <v/>
      </c>
      <c r="BH369" s="8" t="str">
        <f t="shared" si="550"/>
        <v/>
      </c>
      <c r="BI369" s="8" t="str">
        <f t="shared" si="551"/>
        <v/>
      </c>
      <c r="BJ369" s="8" t="str">
        <f t="shared" si="552"/>
        <v/>
      </c>
      <c r="BK369" s="8" t="str">
        <f t="shared" si="553"/>
        <v/>
      </c>
      <c r="BL369" s="8" t="str">
        <f t="shared" si="554"/>
        <v/>
      </c>
      <c r="BM369" s="8" t="str">
        <f t="shared" si="555"/>
        <v/>
      </c>
      <c r="BN369" s="8" t="str">
        <f t="shared" si="556"/>
        <v/>
      </c>
      <c r="BO369" s="8" t="str">
        <f t="shared" si="557"/>
        <v/>
      </c>
      <c r="BP369" s="8" t="str">
        <f t="shared" si="558"/>
        <v/>
      </c>
      <c r="BQ369" s="8" t="str">
        <f t="shared" si="559"/>
        <v/>
      </c>
      <c r="BR369" s="8" t="str">
        <f t="shared" si="560"/>
        <v/>
      </c>
      <c r="BS369" s="8" t="str">
        <f t="shared" si="561"/>
        <v/>
      </c>
      <c r="BT369" s="8" t="str">
        <f t="shared" si="562"/>
        <v/>
      </c>
      <c r="BU369" s="8" t="str">
        <f t="shared" si="563"/>
        <v/>
      </c>
      <c r="BV369" s="8" t="str">
        <f t="shared" si="564"/>
        <v/>
      </c>
      <c r="BW369" s="8" t="str">
        <f t="shared" si="565"/>
        <v/>
      </c>
      <c r="BX369" s="8" t="str">
        <f t="shared" si="566"/>
        <v/>
      </c>
      <c r="BY369" s="8" t="str">
        <f t="shared" si="567"/>
        <v/>
      </c>
      <c r="BZ369" s="8" t="str">
        <f t="shared" si="568"/>
        <v/>
      </c>
      <c r="CA369" s="8" t="str">
        <f t="shared" si="569"/>
        <v/>
      </c>
      <c r="CK369" s="8" t="s">
        <v>285</v>
      </c>
      <c r="CL369" s="8" t="s">
        <v>48</v>
      </c>
      <c r="DI369" s="8" t="s">
        <v>6120</v>
      </c>
    </row>
    <row r="370" spans="29:114" x14ac:dyDescent="0.2">
      <c r="AC370" s="8" t="s">
        <v>5750</v>
      </c>
      <c r="AE370" s="8" t="str">
        <f t="shared" si="521"/>
        <v/>
      </c>
      <c r="AF370" s="8" t="str">
        <f t="shared" si="522"/>
        <v/>
      </c>
      <c r="AG370" s="8" t="str">
        <f t="shared" si="523"/>
        <v/>
      </c>
      <c r="AH370" s="8" t="str">
        <f t="shared" si="524"/>
        <v/>
      </c>
      <c r="AI370" s="8" t="str">
        <f t="shared" si="525"/>
        <v/>
      </c>
      <c r="AJ370" s="8" t="str">
        <f t="shared" si="526"/>
        <v/>
      </c>
      <c r="AK370" s="8" t="str">
        <f t="shared" si="527"/>
        <v/>
      </c>
      <c r="AL370" s="8" t="str">
        <f t="shared" si="528"/>
        <v/>
      </c>
      <c r="AM370" s="8" t="str">
        <f t="shared" si="529"/>
        <v/>
      </c>
      <c r="AN370" s="8" t="str">
        <f t="shared" si="530"/>
        <v/>
      </c>
      <c r="AO370" s="8" t="str">
        <f t="shared" si="531"/>
        <v/>
      </c>
      <c r="AP370" s="8" t="str">
        <f t="shared" si="532"/>
        <v/>
      </c>
      <c r="AQ370" s="8" t="str">
        <f t="shared" si="533"/>
        <v/>
      </c>
      <c r="AR370" s="8" t="str">
        <f t="shared" si="534"/>
        <v/>
      </c>
      <c r="AS370" s="8" t="str">
        <f t="shared" si="535"/>
        <v/>
      </c>
      <c r="AT370" s="8" t="str">
        <f t="shared" si="536"/>
        <v/>
      </c>
      <c r="AU370" s="8" t="str">
        <f t="shared" si="537"/>
        <v/>
      </c>
      <c r="AV370" s="8" t="str">
        <f t="shared" si="538"/>
        <v/>
      </c>
      <c r="AW370" s="8" t="str">
        <f t="shared" si="539"/>
        <v/>
      </c>
      <c r="AX370" s="8" t="str">
        <f t="shared" si="540"/>
        <v/>
      </c>
      <c r="AY370" s="8" t="str">
        <f t="shared" si="541"/>
        <v/>
      </c>
      <c r="AZ370" s="8" t="str">
        <f t="shared" si="542"/>
        <v/>
      </c>
      <c r="BA370" s="8" t="str">
        <f t="shared" si="543"/>
        <v/>
      </c>
      <c r="BB370" s="8" t="str">
        <f t="shared" si="544"/>
        <v/>
      </c>
      <c r="BC370" s="8" t="str">
        <f t="shared" si="545"/>
        <v/>
      </c>
      <c r="BD370" s="8" t="str">
        <f t="shared" si="546"/>
        <v/>
      </c>
      <c r="BE370" s="8" t="str">
        <f t="shared" si="547"/>
        <v/>
      </c>
      <c r="BF370" s="8" t="str">
        <f t="shared" si="548"/>
        <v/>
      </c>
      <c r="BG370" s="8" t="str">
        <f t="shared" si="549"/>
        <v/>
      </c>
      <c r="BH370" s="8" t="str">
        <f t="shared" si="550"/>
        <v/>
      </c>
      <c r="BI370" s="8" t="str">
        <f t="shared" si="551"/>
        <v/>
      </c>
      <c r="BJ370" s="8" t="str">
        <f t="shared" si="552"/>
        <v/>
      </c>
      <c r="BK370" s="8" t="str">
        <f t="shared" si="553"/>
        <v/>
      </c>
      <c r="BL370" s="8" t="str">
        <f t="shared" si="554"/>
        <v/>
      </c>
      <c r="BM370" s="8" t="str">
        <f t="shared" si="555"/>
        <v/>
      </c>
      <c r="BN370" s="8" t="str">
        <f t="shared" si="556"/>
        <v/>
      </c>
      <c r="BO370" s="8" t="str">
        <f t="shared" si="557"/>
        <v/>
      </c>
      <c r="BP370" s="8" t="str">
        <f t="shared" si="558"/>
        <v/>
      </c>
      <c r="BQ370" s="8" t="str">
        <f t="shared" si="559"/>
        <v/>
      </c>
      <c r="BR370" s="8" t="str">
        <f t="shared" si="560"/>
        <v/>
      </c>
      <c r="BS370" s="8" t="str">
        <f t="shared" si="561"/>
        <v/>
      </c>
      <c r="BT370" s="8" t="str">
        <f t="shared" si="562"/>
        <v/>
      </c>
      <c r="BU370" s="8" t="str">
        <f t="shared" si="563"/>
        <v/>
      </c>
      <c r="BV370" s="8" t="str">
        <f t="shared" si="564"/>
        <v/>
      </c>
      <c r="BW370" s="8" t="str">
        <f t="shared" si="565"/>
        <v/>
      </c>
      <c r="BX370" s="8" t="str">
        <f t="shared" si="566"/>
        <v/>
      </c>
      <c r="BY370" s="8" t="str">
        <f t="shared" si="567"/>
        <v/>
      </c>
      <c r="BZ370" s="8" t="str">
        <f t="shared" si="568"/>
        <v/>
      </c>
      <c r="CA370" s="8" t="str">
        <f t="shared" si="569"/>
        <v/>
      </c>
      <c r="CK370" s="8" t="s">
        <v>286</v>
      </c>
      <c r="CL370" s="8" t="s">
        <v>50</v>
      </c>
      <c r="DI370" s="8" t="s">
        <v>6121</v>
      </c>
    </row>
    <row r="371" spans="29:114" x14ac:dyDescent="0.2">
      <c r="AC371" s="8" t="s">
        <v>5751</v>
      </c>
      <c r="AE371" s="8" t="str">
        <f t="shared" si="521"/>
        <v/>
      </c>
      <c r="AF371" s="8" t="str">
        <f t="shared" si="522"/>
        <v/>
      </c>
      <c r="AG371" s="8" t="str">
        <f t="shared" si="523"/>
        <v/>
      </c>
      <c r="AH371" s="8" t="str">
        <f t="shared" si="524"/>
        <v/>
      </c>
      <c r="AI371" s="8" t="str">
        <f t="shared" si="525"/>
        <v/>
      </c>
      <c r="AJ371" s="8" t="str">
        <f t="shared" si="526"/>
        <v/>
      </c>
      <c r="AK371" s="8" t="str">
        <f t="shared" si="527"/>
        <v/>
      </c>
      <c r="AL371" s="8" t="str">
        <f t="shared" si="528"/>
        <v/>
      </c>
      <c r="AM371" s="8" t="str">
        <f t="shared" si="529"/>
        <v/>
      </c>
      <c r="AN371" s="8" t="str">
        <f t="shared" si="530"/>
        <v/>
      </c>
      <c r="AO371" s="8" t="str">
        <f t="shared" si="531"/>
        <v/>
      </c>
      <c r="AP371" s="8" t="str">
        <f t="shared" si="532"/>
        <v/>
      </c>
      <c r="AQ371" s="8" t="str">
        <f t="shared" si="533"/>
        <v/>
      </c>
      <c r="AR371" s="8" t="str">
        <f t="shared" si="534"/>
        <v/>
      </c>
      <c r="AS371" s="8" t="str">
        <f t="shared" si="535"/>
        <v/>
      </c>
      <c r="AT371" s="8" t="str">
        <f t="shared" si="536"/>
        <v/>
      </c>
      <c r="AU371" s="8" t="str">
        <f t="shared" si="537"/>
        <v/>
      </c>
      <c r="AV371" s="8" t="str">
        <f t="shared" si="538"/>
        <v/>
      </c>
      <c r="AW371" s="8" t="str">
        <f t="shared" si="539"/>
        <v/>
      </c>
      <c r="AX371" s="8" t="str">
        <f t="shared" si="540"/>
        <v/>
      </c>
      <c r="AY371" s="8" t="str">
        <f t="shared" si="541"/>
        <v/>
      </c>
      <c r="AZ371" s="8" t="str">
        <f t="shared" si="542"/>
        <v/>
      </c>
      <c r="BA371" s="8" t="str">
        <f t="shared" si="543"/>
        <v/>
      </c>
      <c r="BB371" s="8" t="str">
        <f t="shared" si="544"/>
        <v/>
      </c>
      <c r="BC371" s="8" t="str">
        <f t="shared" si="545"/>
        <v/>
      </c>
      <c r="BD371" s="8" t="str">
        <f t="shared" si="546"/>
        <v/>
      </c>
      <c r="BE371" s="8" t="str">
        <f t="shared" si="547"/>
        <v/>
      </c>
      <c r="BF371" s="8" t="str">
        <f t="shared" si="548"/>
        <v/>
      </c>
      <c r="BG371" s="8" t="str">
        <f t="shared" si="549"/>
        <v/>
      </c>
      <c r="BH371" s="8" t="str">
        <f t="shared" si="550"/>
        <v/>
      </c>
      <c r="BI371" s="8" t="str">
        <f t="shared" si="551"/>
        <v/>
      </c>
      <c r="BJ371" s="8" t="str">
        <f t="shared" si="552"/>
        <v/>
      </c>
      <c r="BK371" s="8" t="str">
        <f t="shared" si="553"/>
        <v/>
      </c>
      <c r="BL371" s="8" t="str">
        <f t="shared" si="554"/>
        <v/>
      </c>
      <c r="BM371" s="8" t="str">
        <f t="shared" si="555"/>
        <v/>
      </c>
      <c r="BN371" s="8" t="str">
        <f t="shared" si="556"/>
        <v/>
      </c>
      <c r="BO371" s="8" t="str">
        <f t="shared" si="557"/>
        <v/>
      </c>
      <c r="BP371" s="8" t="str">
        <f t="shared" si="558"/>
        <v/>
      </c>
      <c r="BQ371" s="8" t="str">
        <f t="shared" si="559"/>
        <v/>
      </c>
      <c r="BR371" s="8" t="str">
        <f t="shared" si="560"/>
        <v/>
      </c>
      <c r="BS371" s="8" t="str">
        <f t="shared" si="561"/>
        <v/>
      </c>
      <c r="BT371" s="8" t="str">
        <f t="shared" si="562"/>
        <v/>
      </c>
      <c r="BU371" s="8" t="str">
        <f t="shared" si="563"/>
        <v/>
      </c>
      <c r="BV371" s="8" t="str">
        <f t="shared" si="564"/>
        <v/>
      </c>
      <c r="BW371" s="8" t="str">
        <f t="shared" si="565"/>
        <v/>
      </c>
      <c r="BX371" s="8" t="str">
        <f t="shared" si="566"/>
        <v/>
      </c>
      <c r="BY371" s="8" t="str">
        <f t="shared" si="567"/>
        <v/>
      </c>
      <c r="BZ371" s="8" t="str">
        <f t="shared" si="568"/>
        <v/>
      </c>
      <c r="CA371" s="8" t="str">
        <f t="shared" si="569"/>
        <v/>
      </c>
      <c r="CK371" s="8" t="s">
        <v>287</v>
      </c>
      <c r="CL371" s="8" t="s">
        <v>31</v>
      </c>
      <c r="DI371" s="8" t="s">
        <v>6122</v>
      </c>
    </row>
    <row r="372" spans="29:114" x14ac:dyDescent="0.2">
      <c r="AC372" s="8" t="s">
        <v>5451</v>
      </c>
      <c r="AE372" s="8" t="str">
        <f t="shared" si="521"/>
        <v/>
      </c>
      <c r="AF372" s="8" t="str">
        <f t="shared" si="522"/>
        <v/>
      </c>
      <c r="AG372" s="8" t="str">
        <f t="shared" si="523"/>
        <v/>
      </c>
      <c r="AH372" s="8" t="str">
        <f t="shared" si="524"/>
        <v/>
      </c>
      <c r="AI372" s="8" t="str">
        <f t="shared" si="525"/>
        <v/>
      </c>
      <c r="AJ372" s="8" t="str">
        <f t="shared" si="526"/>
        <v/>
      </c>
      <c r="AK372" s="8" t="str">
        <f t="shared" si="527"/>
        <v/>
      </c>
      <c r="AL372" s="8" t="str">
        <f t="shared" si="528"/>
        <v/>
      </c>
      <c r="AM372" s="8" t="str">
        <f t="shared" si="529"/>
        <v/>
      </c>
      <c r="AN372" s="8" t="str">
        <f t="shared" si="530"/>
        <v/>
      </c>
      <c r="AO372" s="8" t="str">
        <f t="shared" si="531"/>
        <v/>
      </c>
      <c r="AP372" s="8" t="str">
        <f t="shared" si="532"/>
        <v/>
      </c>
      <c r="AQ372" s="8" t="str">
        <f t="shared" si="533"/>
        <v/>
      </c>
      <c r="AR372" s="8" t="str">
        <f t="shared" si="534"/>
        <v/>
      </c>
      <c r="AS372" s="8" t="str">
        <f t="shared" si="535"/>
        <v/>
      </c>
      <c r="AT372" s="8" t="str">
        <f t="shared" si="536"/>
        <v/>
      </c>
      <c r="AU372" s="8" t="str">
        <f t="shared" si="537"/>
        <v/>
      </c>
      <c r="AV372" s="8" t="str">
        <f t="shared" si="538"/>
        <v/>
      </c>
      <c r="AW372" s="8" t="str">
        <f t="shared" si="539"/>
        <v/>
      </c>
      <c r="AX372" s="8" t="str">
        <f t="shared" si="540"/>
        <v/>
      </c>
      <c r="AY372" s="8" t="str">
        <f t="shared" si="541"/>
        <v/>
      </c>
      <c r="AZ372" s="8" t="str">
        <f t="shared" si="542"/>
        <v/>
      </c>
      <c r="BA372" s="8" t="str">
        <f t="shared" si="543"/>
        <v/>
      </c>
      <c r="BB372" s="8" t="str">
        <f t="shared" si="544"/>
        <v/>
      </c>
      <c r="BC372" s="8" t="str">
        <f t="shared" si="545"/>
        <v/>
      </c>
      <c r="BD372" s="8" t="str">
        <f t="shared" si="546"/>
        <v/>
      </c>
      <c r="BE372" s="8" t="str">
        <f t="shared" si="547"/>
        <v/>
      </c>
      <c r="BF372" s="8" t="str">
        <f t="shared" si="548"/>
        <v/>
      </c>
      <c r="BG372" s="8" t="str">
        <f t="shared" si="549"/>
        <v/>
      </c>
      <c r="BH372" s="8" t="str">
        <f t="shared" si="550"/>
        <v/>
      </c>
      <c r="BI372" s="8" t="str">
        <f t="shared" si="551"/>
        <v/>
      </c>
      <c r="BJ372" s="8" t="str">
        <f t="shared" si="552"/>
        <v/>
      </c>
      <c r="BK372" s="8" t="str">
        <f t="shared" si="553"/>
        <v/>
      </c>
      <c r="BL372" s="8" t="str">
        <f t="shared" si="554"/>
        <v/>
      </c>
      <c r="BM372" s="8" t="str">
        <f t="shared" si="555"/>
        <v/>
      </c>
      <c r="BN372" s="8" t="str">
        <f t="shared" si="556"/>
        <v/>
      </c>
      <c r="BO372" s="8" t="str">
        <f t="shared" si="557"/>
        <v/>
      </c>
      <c r="BP372" s="8" t="str">
        <f t="shared" si="558"/>
        <v/>
      </c>
      <c r="BQ372" s="8" t="str">
        <f t="shared" si="559"/>
        <v/>
      </c>
      <c r="BR372" s="8" t="str">
        <f t="shared" si="560"/>
        <v/>
      </c>
      <c r="BS372" s="8" t="str">
        <f t="shared" si="561"/>
        <v/>
      </c>
      <c r="BT372" s="8" t="str">
        <f t="shared" si="562"/>
        <v/>
      </c>
      <c r="BU372" s="8" t="str">
        <f t="shared" si="563"/>
        <v/>
      </c>
      <c r="BV372" s="8" t="str">
        <f t="shared" si="564"/>
        <v/>
      </c>
      <c r="BW372" s="8" t="str">
        <f t="shared" si="565"/>
        <v/>
      </c>
      <c r="BX372" s="8" t="str">
        <f t="shared" si="566"/>
        <v/>
      </c>
      <c r="BY372" s="8" t="str">
        <f t="shared" si="567"/>
        <v/>
      </c>
      <c r="BZ372" s="8" t="str">
        <f t="shared" si="568"/>
        <v/>
      </c>
      <c r="CA372" s="8" t="str">
        <f t="shared" si="569"/>
        <v/>
      </c>
      <c r="CK372" s="8" t="s">
        <v>288</v>
      </c>
      <c r="CL372" s="8" t="s">
        <v>4900</v>
      </c>
      <c r="DI372" s="8" t="s">
        <v>6123</v>
      </c>
    </row>
    <row r="373" spans="29:114" x14ac:dyDescent="0.2">
      <c r="AC373" s="8" t="s">
        <v>5378</v>
      </c>
      <c r="AE373" s="8" t="str">
        <f t="shared" si="521"/>
        <v/>
      </c>
      <c r="AF373" s="8" t="str">
        <f t="shared" si="522"/>
        <v/>
      </c>
      <c r="AG373" s="8" t="str">
        <f t="shared" si="523"/>
        <v/>
      </c>
      <c r="AH373" s="8" t="str">
        <f t="shared" si="524"/>
        <v/>
      </c>
      <c r="AI373" s="8" t="str">
        <f t="shared" si="525"/>
        <v/>
      </c>
      <c r="AJ373" s="8" t="str">
        <f t="shared" si="526"/>
        <v/>
      </c>
      <c r="AK373" s="8" t="str">
        <f t="shared" si="527"/>
        <v/>
      </c>
      <c r="AL373" s="8" t="str">
        <f t="shared" si="528"/>
        <v/>
      </c>
      <c r="AM373" s="8" t="str">
        <f t="shared" si="529"/>
        <v/>
      </c>
      <c r="AN373" s="8" t="str">
        <f t="shared" si="530"/>
        <v/>
      </c>
      <c r="AO373" s="8" t="str">
        <f t="shared" si="531"/>
        <v/>
      </c>
      <c r="AP373" s="8" t="str">
        <f t="shared" si="532"/>
        <v/>
      </c>
      <c r="AQ373" s="8" t="str">
        <f t="shared" si="533"/>
        <v/>
      </c>
      <c r="AR373" s="8" t="str">
        <f t="shared" si="534"/>
        <v/>
      </c>
      <c r="AS373" s="8" t="str">
        <f t="shared" si="535"/>
        <v/>
      </c>
      <c r="AT373" s="8" t="str">
        <f t="shared" si="536"/>
        <v/>
      </c>
      <c r="AU373" s="8" t="str">
        <f t="shared" si="537"/>
        <v/>
      </c>
      <c r="AV373" s="8" t="str">
        <f t="shared" si="538"/>
        <v/>
      </c>
      <c r="AW373" s="8" t="str">
        <f t="shared" si="539"/>
        <v/>
      </c>
      <c r="AX373" s="8" t="str">
        <f t="shared" si="540"/>
        <v/>
      </c>
      <c r="AY373" s="8" t="str">
        <f t="shared" si="541"/>
        <v/>
      </c>
      <c r="AZ373" s="8" t="str">
        <f t="shared" si="542"/>
        <v/>
      </c>
      <c r="BA373" s="8" t="str">
        <f t="shared" si="543"/>
        <v/>
      </c>
      <c r="BB373" s="8" t="str">
        <f t="shared" si="544"/>
        <v/>
      </c>
      <c r="BC373" s="8" t="str">
        <f t="shared" si="545"/>
        <v/>
      </c>
      <c r="BD373" s="8" t="str">
        <f t="shared" si="546"/>
        <v/>
      </c>
      <c r="BE373" s="8" t="str">
        <f t="shared" si="547"/>
        <v/>
      </c>
      <c r="BF373" s="8" t="str">
        <f t="shared" si="548"/>
        <v/>
      </c>
      <c r="BG373" s="8" t="str">
        <f t="shared" si="549"/>
        <v/>
      </c>
      <c r="BH373" s="8" t="str">
        <f t="shared" si="550"/>
        <v/>
      </c>
      <c r="BI373" s="8" t="str">
        <f t="shared" si="551"/>
        <v/>
      </c>
      <c r="BJ373" s="8" t="str">
        <f t="shared" si="552"/>
        <v/>
      </c>
      <c r="BK373" s="8" t="str">
        <f t="shared" si="553"/>
        <v/>
      </c>
      <c r="BL373" s="8" t="str">
        <f t="shared" si="554"/>
        <v/>
      </c>
      <c r="BM373" s="8" t="str">
        <f t="shared" si="555"/>
        <v/>
      </c>
      <c r="BN373" s="8" t="str">
        <f t="shared" si="556"/>
        <v/>
      </c>
      <c r="BO373" s="8" t="str">
        <f t="shared" si="557"/>
        <v/>
      </c>
      <c r="BP373" s="8" t="str">
        <f t="shared" si="558"/>
        <v/>
      </c>
      <c r="BQ373" s="8" t="str">
        <f t="shared" si="559"/>
        <v/>
      </c>
      <c r="BR373" s="8" t="str">
        <f t="shared" si="560"/>
        <v/>
      </c>
      <c r="BS373" s="8" t="str">
        <f t="shared" si="561"/>
        <v/>
      </c>
      <c r="BT373" s="8" t="str">
        <f t="shared" si="562"/>
        <v/>
      </c>
      <c r="BU373" s="8" t="str">
        <f t="shared" si="563"/>
        <v/>
      </c>
      <c r="BV373" s="8" t="str">
        <f t="shared" si="564"/>
        <v/>
      </c>
      <c r="BW373" s="8" t="str">
        <f t="shared" si="565"/>
        <v/>
      </c>
      <c r="BX373" s="8" t="str">
        <f t="shared" si="566"/>
        <v/>
      </c>
      <c r="BY373" s="8" t="str">
        <f t="shared" si="567"/>
        <v/>
      </c>
      <c r="BZ373" s="8" t="str">
        <f t="shared" si="568"/>
        <v/>
      </c>
      <c r="CA373" s="8" t="str">
        <f t="shared" si="569"/>
        <v/>
      </c>
      <c r="CK373" s="8" t="s">
        <v>289</v>
      </c>
      <c r="CL373" s="8" t="s">
        <v>50</v>
      </c>
      <c r="DI373" s="8" t="s">
        <v>6124</v>
      </c>
    </row>
    <row r="374" spans="29:114" x14ac:dyDescent="0.2">
      <c r="AC374" s="8" t="s">
        <v>5708</v>
      </c>
      <c r="AE374" s="8" t="str">
        <f t="shared" si="521"/>
        <v/>
      </c>
      <c r="AF374" s="8" t="str">
        <f t="shared" si="522"/>
        <v/>
      </c>
      <c r="AG374" s="8" t="str">
        <f t="shared" si="523"/>
        <v/>
      </c>
      <c r="AH374" s="8" t="str">
        <f t="shared" si="524"/>
        <v/>
      </c>
      <c r="AI374" s="8" t="str">
        <f t="shared" si="525"/>
        <v/>
      </c>
      <c r="AJ374" s="8" t="str">
        <f t="shared" si="526"/>
        <v/>
      </c>
      <c r="AK374" s="8" t="str">
        <f t="shared" si="527"/>
        <v/>
      </c>
      <c r="AL374" s="8" t="str">
        <f t="shared" si="528"/>
        <v/>
      </c>
      <c r="AM374" s="8" t="str">
        <f t="shared" si="529"/>
        <v/>
      </c>
      <c r="AN374" s="8" t="str">
        <f t="shared" si="530"/>
        <v/>
      </c>
      <c r="AO374" s="8" t="str">
        <f t="shared" si="531"/>
        <v/>
      </c>
      <c r="AP374" s="8" t="str">
        <f t="shared" si="532"/>
        <v/>
      </c>
      <c r="AQ374" s="8" t="str">
        <f t="shared" si="533"/>
        <v/>
      </c>
      <c r="AR374" s="8" t="str">
        <f t="shared" si="534"/>
        <v/>
      </c>
      <c r="AS374" s="8" t="str">
        <f t="shared" si="535"/>
        <v/>
      </c>
      <c r="AT374" s="8" t="str">
        <f t="shared" si="536"/>
        <v/>
      </c>
      <c r="AU374" s="8" t="str">
        <f t="shared" si="537"/>
        <v/>
      </c>
      <c r="AV374" s="8" t="str">
        <f t="shared" si="538"/>
        <v/>
      </c>
      <c r="AW374" s="8" t="str">
        <f t="shared" si="539"/>
        <v/>
      </c>
      <c r="AX374" s="8" t="str">
        <f t="shared" si="540"/>
        <v/>
      </c>
      <c r="AY374" s="8" t="str">
        <f t="shared" si="541"/>
        <v/>
      </c>
      <c r="AZ374" s="8" t="str">
        <f t="shared" si="542"/>
        <v/>
      </c>
      <c r="BA374" s="8" t="str">
        <f t="shared" si="543"/>
        <v/>
      </c>
      <c r="BB374" s="8" t="str">
        <f t="shared" si="544"/>
        <v/>
      </c>
      <c r="BC374" s="8" t="str">
        <f t="shared" si="545"/>
        <v/>
      </c>
      <c r="BD374" s="8" t="str">
        <f t="shared" si="546"/>
        <v/>
      </c>
      <c r="BE374" s="8" t="str">
        <f t="shared" si="547"/>
        <v/>
      </c>
      <c r="BF374" s="8" t="str">
        <f t="shared" si="548"/>
        <v/>
      </c>
      <c r="BG374" s="8" t="str">
        <f t="shared" si="549"/>
        <v/>
      </c>
      <c r="BH374" s="8" t="str">
        <f t="shared" si="550"/>
        <v/>
      </c>
      <c r="BI374" s="8" t="str">
        <f t="shared" si="551"/>
        <v/>
      </c>
      <c r="BJ374" s="8" t="str">
        <f t="shared" si="552"/>
        <v/>
      </c>
      <c r="BK374" s="8" t="str">
        <f t="shared" si="553"/>
        <v/>
      </c>
      <c r="BL374" s="8" t="str">
        <f t="shared" si="554"/>
        <v/>
      </c>
      <c r="BM374" s="8" t="str">
        <f t="shared" si="555"/>
        <v/>
      </c>
      <c r="BN374" s="8" t="str">
        <f t="shared" si="556"/>
        <v/>
      </c>
      <c r="BO374" s="8" t="str">
        <f t="shared" si="557"/>
        <v/>
      </c>
      <c r="BP374" s="8" t="str">
        <f t="shared" si="558"/>
        <v/>
      </c>
      <c r="BQ374" s="8" t="str">
        <f t="shared" si="559"/>
        <v/>
      </c>
      <c r="BR374" s="8" t="str">
        <f t="shared" si="560"/>
        <v/>
      </c>
      <c r="BS374" s="8" t="str">
        <f t="shared" si="561"/>
        <v/>
      </c>
      <c r="BT374" s="8" t="str">
        <f t="shared" si="562"/>
        <v/>
      </c>
      <c r="BU374" s="8" t="str">
        <f t="shared" si="563"/>
        <v/>
      </c>
      <c r="BV374" s="8" t="str">
        <f t="shared" si="564"/>
        <v/>
      </c>
      <c r="BW374" s="8" t="str">
        <f t="shared" si="565"/>
        <v/>
      </c>
      <c r="BX374" s="8" t="str">
        <f t="shared" si="566"/>
        <v/>
      </c>
      <c r="BY374" s="8" t="str">
        <f t="shared" si="567"/>
        <v/>
      </c>
      <c r="BZ374" s="8" t="str">
        <f t="shared" si="568"/>
        <v/>
      </c>
      <c r="CA374" s="8" t="str">
        <f t="shared" si="569"/>
        <v/>
      </c>
      <c r="CK374" s="8" t="s">
        <v>290</v>
      </c>
      <c r="CL374" s="8" t="s">
        <v>52</v>
      </c>
      <c r="DI374" s="8" t="s">
        <v>6125</v>
      </c>
    </row>
    <row r="375" spans="29:114" x14ac:dyDescent="0.2">
      <c r="AC375" s="8" t="s">
        <v>5254</v>
      </c>
      <c r="AE375" s="8" t="str">
        <f t="shared" si="521"/>
        <v/>
      </c>
      <c r="AF375" s="8" t="str">
        <f t="shared" si="522"/>
        <v/>
      </c>
      <c r="AG375" s="8" t="str">
        <f t="shared" si="523"/>
        <v/>
      </c>
      <c r="AH375" s="8" t="str">
        <f t="shared" si="524"/>
        <v/>
      </c>
      <c r="AI375" s="8" t="str">
        <f t="shared" si="525"/>
        <v/>
      </c>
      <c r="AJ375" s="8" t="str">
        <f t="shared" si="526"/>
        <v/>
      </c>
      <c r="AK375" s="8" t="str">
        <f t="shared" si="527"/>
        <v/>
      </c>
      <c r="AL375" s="8" t="str">
        <f t="shared" si="528"/>
        <v/>
      </c>
      <c r="AM375" s="8" t="str">
        <f t="shared" si="529"/>
        <v/>
      </c>
      <c r="AN375" s="8" t="str">
        <f t="shared" si="530"/>
        <v/>
      </c>
      <c r="AO375" s="8" t="str">
        <f t="shared" si="531"/>
        <v/>
      </c>
      <c r="AP375" s="8" t="str">
        <f t="shared" si="532"/>
        <v/>
      </c>
      <c r="AQ375" s="8" t="str">
        <f t="shared" si="533"/>
        <v/>
      </c>
      <c r="AR375" s="8" t="str">
        <f t="shared" si="534"/>
        <v/>
      </c>
      <c r="AS375" s="8" t="str">
        <f t="shared" si="535"/>
        <v/>
      </c>
      <c r="AT375" s="8" t="str">
        <f t="shared" si="536"/>
        <v/>
      </c>
      <c r="AU375" s="8" t="str">
        <f t="shared" si="537"/>
        <v/>
      </c>
      <c r="AV375" s="8" t="str">
        <f t="shared" si="538"/>
        <v/>
      </c>
      <c r="AW375" s="8" t="str">
        <f t="shared" si="539"/>
        <v/>
      </c>
      <c r="AX375" s="8" t="str">
        <f t="shared" si="540"/>
        <v/>
      </c>
      <c r="AY375" s="8" t="str">
        <f t="shared" si="541"/>
        <v/>
      </c>
      <c r="AZ375" s="8" t="str">
        <f t="shared" si="542"/>
        <v/>
      </c>
      <c r="BA375" s="8" t="str">
        <f t="shared" si="543"/>
        <v/>
      </c>
      <c r="BB375" s="8" t="str">
        <f t="shared" si="544"/>
        <v/>
      </c>
      <c r="BC375" s="8" t="str">
        <f t="shared" si="545"/>
        <v/>
      </c>
      <c r="BD375" s="8" t="str">
        <f t="shared" si="546"/>
        <v/>
      </c>
      <c r="BE375" s="8" t="str">
        <f t="shared" si="547"/>
        <v/>
      </c>
      <c r="BF375" s="8" t="str">
        <f t="shared" si="548"/>
        <v/>
      </c>
      <c r="BG375" s="8" t="str">
        <f t="shared" si="549"/>
        <v/>
      </c>
      <c r="BH375" s="8" t="str">
        <f t="shared" si="550"/>
        <v/>
      </c>
      <c r="BI375" s="8" t="str">
        <f t="shared" si="551"/>
        <v/>
      </c>
      <c r="BJ375" s="8" t="str">
        <f t="shared" si="552"/>
        <v/>
      </c>
      <c r="BK375" s="8" t="str">
        <f t="shared" si="553"/>
        <v/>
      </c>
      <c r="BL375" s="8" t="str">
        <f t="shared" si="554"/>
        <v/>
      </c>
      <c r="BM375" s="8" t="str">
        <f t="shared" si="555"/>
        <v/>
      </c>
      <c r="BN375" s="8" t="str">
        <f t="shared" si="556"/>
        <v/>
      </c>
      <c r="BO375" s="8" t="str">
        <f t="shared" si="557"/>
        <v/>
      </c>
      <c r="BP375" s="8" t="str">
        <f t="shared" si="558"/>
        <v/>
      </c>
      <c r="BQ375" s="8" t="str">
        <f t="shared" si="559"/>
        <v/>
      </c>
      <c r="BR375" s="8" t="str">
        <f t="shared" si="560"/>
        <v/>
      </c>
      <c r="BS375" s="8" t="str">
        <f t="shared" si="561"/>
        <v/>
      </c>
      <c r="BT375" s="8" t="str">
        <f t="shared" si="562"/>
        <v/>
      </c>
      <c r="BU375" s="8" t="str">
        <f t="shared" si="563"/>
        <v/>
      </c>
      <c r="BV375" s="8" t="str">
        <f t="shared" si="564"/>
        <v/>
      </c>
      <c r="BW375" s="8" t="str">
        <f t="shared" si="565"/>
        <v/>
      </c>
      <c r="BX375" s="8" t="str">
        <f t="shared" si="566"/>
        <v/>
      </c>
      <c r="BY375" s="8" t="str">
        <f t="shared" si="567"/>
        <v/>
      </c>
      <c r="BZ375" s="8" t="str">
        <f t="shared" si="568"/>
        <v/>
      </c>
      <c r="CA375" s="8" t="str">
        <f t="shared" si="569"/>
        <v/>
      </c>
      <c r="CK375" s="8" t="s">
        <v>291</v>
      </c>
      <c r="CL375" s="8" t="s">
        <v>32</v>
      </c>
      <c r="DI375" s="8" t="s">
        <v>6126</v>
      </c>
    </row>
    <row r="376" spans="29:114" x14ac:dyDescent="0.2">
      <c r="AC376" s="8" t="s">
        <v>5583</v>
      </c>
      <c r="AE376" s="8" t="str">
        <f t="shared" si="521"/>
        <v/>
      </c>
      <c r="AF376" s="8" t="str">
        <f t="shared" si="522"/>
        <v/>
      </c>
      <c r="AG376" s="8" t="str">
        <f t="shared" si="523"/>
        <v/>
      </c>
      <c r="AH376" s="8" t="str">
        <f t="shared" si="524"/>
        <v/>
      </c>
      <c r="AI376" s="8" t="str">
        <f t="shared" si="525"/>
        <v/>
      </c>
      <c r="AJ376" s="8" t="str">
        <f t="shared" si="526"/>
        <v/>
      </c>
      <c r="AK376" s="8" t="str">
        <f t="shared" si="527"/>
        <v/>
      </c>
      <c r="AL376" s="8" t="str">
        <f t="shared" si="528"/>
        <v/>
      </c>
      <c r="AM376" s="8" t="str">
        <f t="shared" si="529"/>
        <v/>
      </c>
      <c r="AN376" s="8" t="str">
        <f t="shared" si="530"/>
        <v/>
      </c>
      <c r="AO376" s="8" t="str">
        <f t="shared" si="531"/>
        <v/>
      </c>
      <c r="AP376" s="8" t="str">
        <f t="shared" si="532"/>
        <v/>
      </c>
      <c r="AQ376" s="8" t="str">
        <f t="shared" si="533"/>
        <v/>
      </c>
      <c r="AR376" s="8" t="str">
        <f t="shared" si="534"/>
        <v/>
      </c>
      <c r="AS376" s="8" t="str">
        <f t="shared" si="535"/>
        <v/>
      </c>
      <c r="AT376" s="8" t="str">
        <f t="shared" si="536"/>
        <v/>
      </c>
      <c r="AU376" s="8" t="str">
        <f t="shared" si="537"/>
        <v/>
      </c>
      <c r="AV376" s="8" t="str">
        <f t="shared" si="538"/>
        <v/>
      </c>
      <c r="AW376" s="8" t="str">
        <f t="shared" si="539"/>
        <v/>
      </c>
      <c r="AX376" s="8" t="str">
        <f t="shared" si="540"/>
        <v/>
      </c>
      <c r="AY376" s="8" t="str">
        <f t="shared" si="541"/>
        <v/>
      </c>
      <c r="AZ376" s="8" t="str">
        <f t="shared" si="542"/>
        <v/>
      </c>
      <c r="BA376" s="8" t="str">
        <f t="shared" si="543"/>
        <v/>
      </c>
      <c r="BB376" s="8" t="str">
        <f t="shared" si="544"/>
        <v/>
      </c>
      <c r="BC376" s="8" t="str">
        <f t="shared" si="545"/>
        <v/>
      </c>
      <c r="BD376" s="8" t="str">
        <f t="shared" si="546"/>
        <v/>
      </c>
      <c r="BE376" s="8" t="str">
        <f t="shared" si="547"/>
        <v/>
      </c>
      <c r="BF376" s="8" t="str">
        <f t="shared" si="548"/>
        <v/>
      </c>
      <c r="BG376" s="8" t="str">
        <f t="shared" si="549"/>
        <v/>
      </c>
      <c r="BH376" s="8" t="str">
        <f t="shared" si="550"/>
        <v/>
      </c>
      <c r="BI376" s="8" t="str">
        <f t="shared" si="551"/>
        <v/>
      </c>
      <c r="BJ376" s="8" t="str">
        <f t="shared" si="552"/>
        <v/>
      </c>
      <c r="BK376" s="8" t="str">
        <f t="shared" si="553"/>
        <v/>
      </c>
      <c r="BL376" s="8" t="str">
        <f t="shared" si="554"/>
        <v/>
      </c>
      <c r="BM376" s="8" t="str">
        <f t="shared" si="555"/>
        <v/>
      </c>
      <c r="BN376" s="8" t="str">
        <f t="shared" si="556"/>
        <v/>
      </c>
      <c r="BO376" s="8" t="str">
        <f t="shared" si="557"/>
        <v/>
      </c>
      <c r="BP376" s="8" t="str">
        <f t="shared" si="558"/>
        <v/>
      </c>
      <c r="BQ376" s="8" t="str">
        <f t="shared" si="559"/>
        <v/>
      </c>
      <c r="BR376" s="8" t="str">
        <f t="shared" si="560"/>
        <v/>
      </c>
      <c r="BS376" s="8" t="str">
        <f t="shared" si="561"/>
        <v/>
      </c>
      <c r="BT376" s="8" t="str">
        <f t="shared" si="562"/>
        <v/>
      </c>
      <c r="BU376" s="8" t="str">
        <f t="shared" si="563"/>
        <v/>
      </c>
      <c r="BV376" s="8" t="str">
        <f t="shared" si="564"/>
        <v/>
      </c>
      <c r="BW376" s="8" t="str">
        <f t="shared" si="565"/>
        <v/>
      </c>
      <c r="BX376" s="8" t="str">
        <f t="shared" si="566"/>
        <v/>
      </c>
      <c r="BY376" s="8" t="str">
        <f t="shared" si="567"/>
        <v/>
      </c>
      <c r="BZ376" s="8" t="str">
        <f t="shared" si="568"/>
        <v/>
      </c>
      <c r="CA376" s="8" t="str">
        <f t="shared" si="569"/>
        <v/>
      </c>
      <c r="CK376" s="8" t="s">
        <v>292</v>
      </c>
      <c r="CL376" s="8" t="s">
        <v>55</v>
      </c>
      <c r="DI376" s="8" t="s">
        <v>6127</v>
      </c>
    </row>
    <row r="377" spans="29:114" x14ac:dyDescent="0.2">
      <c r="AC377" s="8" t="s">
        <v>5584</v>
      </c>
      <c r="AE377" s="8" t="str">
        <f t="shared" si="521"/>
        <v/>
      </c>
      <c r="AF377" s="8" t="str">
        <f t="shared" si="522"/>
        <v/>
      </c>
      <c r="AG377" s="8" t="str">
        <f t="shared" si="523"/>
        <v/>
      </c>
      <c r="AH377" s="8" t="str">
        <f t="shared" si="524"/>
        <v/>
      </c>
      <c r="AI377" s="8" t="str">
        <f t="shared" si="525"/>
        <v/>
      </c>
      <c r="AJ377" s="8" t="str">
        <f t="shared" si="526"/>
        <v/>
      </c>
      <c r="AK377" s="8" t="str">
        <f t="shared" si="527"/>
        <v/>
      </c>
      <c r="AL377" s="8" t="str">
        <f t="shared" si="528"/>
        <v/>
      </c>
      <c r="AM377" s="8" t="str">
        <f t="shared" si="529"/>
        <v/>
      </c>
      <c r="AN377" s="8" t="str">
        <f t="shared" si="530"/>
        <v/>
      </c>
      <c r="AO377" s="8" t="str">
        <f t="shared" si="531"/>
        <v/>
      </c>
      <c r="AP377" s="8" t="str">
        <f t="shared" si="532"/>
        <v/>
      </c>
      <c r="AQ377" s="8" t="str">
        <f t="shared" si="533"/>
        <v/>
      </c>
      <c r="AR377" s="8" t="str">
        <f t="shared" si="534"/>
        <v/>
      </c>
      <c r="AS377" s="8" t="str">
        <f t="shared" si="535"/>
        <v/>
      </c>
      <c r="AT377" s="8" t="str">
        <f t="shared" si="536"/>
        <v/>
      </c>
      <c r="AU377" s="8" t="str">
        <f t="shared" si="537"/>
        <v/>
      </c>
      <c r="AV377" s="8" t="str">
        <f t="shared" si="538"/>
        <v/>
      </c>
      <c r="AW377" s="8" t="str">
        <f t="shared" si="539"/>
        <v/>
      </c>
      <c r="AX377" s="8" t="str">
        <f t="shared" si="540"/>
        <v/>
      </c>
      <c r="AY377" s="8" t="str">
        <f t="shared" si="541"/>
        <v/>
      </c>
      <c r="AZ377" s="8" t="str">
        <f t="shared" si="542"/>
        <v/>
      </c>
      <c r="BA377" s="8" t="str">
        <f t="shared" si="543"/>
        <v/>
      </c>
      <c r="BB377" s="8" t="str">
        <f t="shared" si="544"/>
        <v/>
      </c>
      <c r="BC377" s="8" t="str">
        <f t="shared" si="545"/>
        <v/>
      </c>
      <c r="BD377" s="8" t="str">
        <f t="shared" si="546"/>
        <v/>
      </c>
      <c r="BE377" s="8" t="str">
        <f t="shared" si="547"/>
        <v/>
      </c>
      <c r="BF377" s="8" t="str">
        <f t="shared" si="548"/>
        <v/>
      </c>
      <c r="BG377" s="8" t="str">
        <f t="shared" si="549"/>
        <v/>
      </c>
      <c r="BH377" s="8" t="str">
        <f t="shared" si="550"/>
        <v/>
      </c>
      <c r="BI377" s="8" t="str">
        <f t="shared" si="551"/>
        <v/>
      </c>
      <c r="BJ377" s="8" t="str">
        <f t="shared" si="552"/>
        <v/>
      </c>
      <c r="BK377" s="8" t="str">
        <f t="shared" si="553"/>
        <v/>
      </c>
      <c r="BL377" s="8" t="str">
        <f t="shared" si="554"/>
        <v/>
      </c>
      <c r="BM377" s="8" t="str">
        <f t="shared" si="555"/>
        <v/>
      </c>
      <c r="BN377" s="8" t="str">
        <f t="shared" si="556"/>
        <v/>
      </c>
      <c r="BO377" s="8" t="str">
        <f t="shared" si="557"/>
        <v/>
      </c>
      <c r="BP377" s="8" t="str">
        <f t="shared" si="558"/>
        <v/>
      </c>
      <c r="BQ377" s="8" t="str">
        <f t="shared" si="559"/>
        <v/>
      </c>
      <c r="BR377" s="8" t="str">
        <f t="shared" si="560"/>
        <v/>
      </c>
      <c r="BS377" s="8" t="str">
        <f t="shared" si="561"/>
        <v/>
      </c>
      <c r="BT377" s="8" t="str">
        <f t="shared" si="562"/>
        <v/>
      </c>
      <c r="BU377" s="8" t="str">
        <f t="shared" si="563"/>
        <v/>
      </c>
      <c r="BV377" s="8" t="str">
        <f t="shared" si="564"/>
        <v/>
      </c>
      <c r="BW377" s="8" t="str">
        <f t="shared" si="565"/>
        <v/>
      </c>
      <c r="BX377" s="8" t="str">
        <f t="shared" si="566"/>
        <v/>
      </c>
      <c r="BY377" s="8" t="str">
        <f t="shared" si="567"/>
        <v/>
      </c>
      <c r="BZ377" s="8" t="str">
        <f t="shared" si="568"/>
        <v/>
      </c>
      <c r="CA377" s="8" t="str">
        <f t="shared" si="569"/>
        <v/>
      </c>
      <c r="CK377" s="8" t="s">
        <v>293</v>
      </c>
      <c r="CL377" s="8" t="s">
        <v>35</v>
      </c>
      <c r="DI377" s="8" t="s">
        <v>6128</v>
      </c>
    </row>
    <row r="378" spans="29:114" x14ac:dyDescent="0.2">
      <c r="AC378" s="8" t="s">
        <v>5585</v>
      </c>
      <c r="AE378" s="8" t="str">
        <f t="shared" si="521"/>
        <v/>
      </c>
      <c r="AF378" s="8" t="str">
        <f t="shared" si="522"/>
        <v/>
      </c>
      <c r="AG378" s="8" t="str">
        <f t="shared" si="523"/>
        <v/>
      </c>
      <c r="AH378" s="8" t="str">
        <f t="shared" si="524"/>
        <v/>
      </c>
      <c r="AI378" s="8" t="str">
        <f t="shared" si="525"/>
        <v/>
      </c>
      <c r="AJ378" s="8" t="str">
        <f t="shared" si="526"/>
        <v/>
      </c>
      <c r="AK378" s="8" t="str">
        <f t="shared" si="527"/>
        <v/>
      </c>
      <c r="AL378" s="8" t="str">
        <f t="shared" si="528"/>
        <v/>
      </c>
      <c r="AM378" s="8" t="str">
        <f t="shared" si="529"/>
        <v/>
      </c>
      <c r="AN378" s="8" t="str">
        <f t="shared" si="530"/>
        <v/>
      </c>
      <c r="AO378" s="8" t="str">
        <f t="shared" si="531"/>
        <v/>
      </c>
      <c r="AP378" s="8" t="str">
        <f t="shared" si="532"/>
        <v/>
      </c>
      <c r="AQ378" s="8" t="str">
        <f t="shared" si="533"/>
        <v/>
      </c>
      <c r="AR378" s="8" t="str">
        <f t="shared" si="534"/>
        <v/>
      </c>
      <c r="AS378" s="8" t="str">
        <f t="shared" si="535"/>
        <v/>
      </c>
      <c r="AT378" s="8" t="str">
        <f t="shared" si="536"/>
        <v/>
      </c>
      <c r="AU378" s="8" t="str">
        <f t="shared" si="537"/>
        <v/>
      </c>
      <c r="AV378" s="8" t="str">
        <f t="shared" si="538"/>
        <v/>
      </c>
      <c r="AW378" s="8" t="str">
        <f t="shared" si="539"/>
        <v/>
      </c>
      <c r="AX378" s="8" t="str">
        <f t="shared" si="540"/>
        <v/>
      </c>
      <c r="AY378" s="8" t="str">
        <f t="shared" si="541"/>
        <v/>
      </c>
      <c r="AZ378" s="8" t="str">
        <f t="shared" si="542"/>
        <v/>
      </c>
      <c r="BA378" s="8" t="str">
        <f t="shared" si="543"/>
        <v/>
      </c>
      <c r="BB378" s="8" t="str">
        <f t="shared" si="544"/>
        <v/>
      </c>
      <c r="BC378" s="8" t="str">
        <f t="shared" si="545"/>
        <v/>
      </c>
      <c r="BD378" s="8" t="str">
        <f t="shared" si="546"/>
        <v/>
      </c>
      <c r="BE378" s="8" t="str">
        <f t="shared" si="547"/>
        <v/>
      </c>
      <c r="BF378" s="8" t="str">
        <f t="shared" si="548"/>
        <v/>
      </c>
      <c r="BG378" s="8" t="str">
        <f t="shared" si="549"/>
        <v/>
      </c>
      <c r="BH378" s="8" t="str">
        <f t="shared" si="550"/>
        <v/>
      </c>
      <c r="BI378" s="8" t="str">
        <f t="shared" si="551"/>
        <v/>
      </c>
      <c r="BJ378" s="8" t="str">
        <f t="shared" si="552"/>
        <v/>
      </c>
      <c r="BK378" s="8" t="str">
        <f t="shared" si="553"/>
        <v/>
      </c>
      <c r="BL378" s="8" t="str">
        <f t="shared" si="554"/>
        <v/>
      </c>
      <c r="BM378" s="8" t="str">
        <f t="shared" si="555"/>
        <v/>
      </c>
      <c r="BN378" s="8" t="str">
        <f t="shared" si="556"/>
        <v/>
      </c>
      <c r="BO378" s="8" t="str">
        <f t="shared" si="557"/>
        <v/>
      </c>
      <c r="BP378" s="8" t="str">
        <f t="shared" si="558"/>
        <v/>
      </c>
      <c r="BQ378" s="8" t="str">
        <f t="shared" si="559"/>
        <v/>
      </c>
      <c r="BR378" s="8" t="str">
        <f t="shared" si="560"/>
        <v/>
      </c>
      <c r="BS378" s="8" t="str">
        <f t="shared" si="561"/>
        <v/>
      </c>
      <c r="BT378" s="8" t="str">
        <f t="shared" si="562"/>
        <v/>
      </c>
      <c r="BU378" s="8" t="str">
        <f t="shared" si="563"/>
        <v/>
      </c>
      <c r="BV378" s="8" t="str">
        <f t="shared" si="564"/>
        <v/>
      </c>
      <c r="BW378" s="8" t="str">
        <f t="shared" si="565"/>
        <v/>
      </c>
      <c r="BX378" s="8" t="str">
        <f t="shared" si="566"/>
        <v/>
      </c>
      <c r="BY378" s="8" t="str">
        <f t="shared" si="567"/>
        <v/>
      </c>
      <c r="BZ378" s="8" t="str">
        <f t="shared" si="568"/>
        <v/>
      </c>
      <c r="CA378" s="8" t="str">
        <f t="shared" si="569"/>
        <v/>
      </c>
      <c r="CK378" s="8" t="s">
        <v>294</v>
      </c>
      <c r="CL378" s="8" t="s">
        <v>58</v>
      </c>
      <c r="DI378" s="8" t="s">
        <v>6129</v>
      </c>
    </row>
    <row r="379" spans="29:114" x14ac:dyDescent="0.2">
      <c r="AC379" s="8" t="s">
        <v>5586</v>
      </c>
      <c r="AE379" s="8" t="str">
        <f t="shared" si="521"/>
        <v/>
      </c>
      <c r="AF379" s="8" t="str">
        <f t="shared" si="522"/>
        <v/>
      </c>
      <c r="AG379" s="8" t="str">
        <f t="shared" si="523"/>
        <v/>
      </c>
      <c r="AH379" s="8" t="str">
        <f t="shared" si="524"/>
        <v/>
      </c>
      <c r="AI379" s="8" t="str">
        <f t="shared" si="525"/>
        <v/>
      </c>
      <c r="AJ379" s="8" t="str">
        <f t="shared" si="526"/>
        <v/>
      </c>
      <c r="AK379" s="8" t="str">
        <f t="shared" si="527"/>
        <v/>
      </c>
      <c r="AL379" s="8" t="str">
        <f t="shared" si="528"/>
        <v/>
      </c>
      <c r="AM379" s="8" t="str">
        <f t="shared" si="529"/>
        <v/>
      </c>
      <c r="AN379" s="8" t="str">
        <f t="shared" si="530"/>
        <v/>
      </c>
      <c r="AO379" s="8" t="str">
        <f t="shared" si="531"/>
        <v/>
      </c>
      <c r="AP379" s="8" t="str">
        <f t="shared" si="532"/>
        <v/>
      </c>
      <c r="AQ379" s="8" t="str">
        <f t="shared" si="533"/>
        <v/>
      </c>
      <c r="AR379" s="8" t="str">
        <f t="shared" si="534"/>
        <v/>
      </c>
      <c r="AS379" s="8" t="str">
        <f t="shared" si="535"/>
        <v/>
      </c>
      <c r="AT379" s="8" t="str">
        <f t="shared" si="536"/>
        <v/>
      </c>
      <c r="AU379" s="8" t="str">
        <f t="shared" si="537"/>
        <v/>
      </c>
      <c r="AV379" s="8" t="str">
        <f t="shared" si="538"/>
        <v/>
      </c>
      <c r="AW379" s="8" t="str">
        <f t="shared" si="539"/>
        <v/>
      </c>
      <c r="AX379" s="8" t="str">
        <f t="shared" si="540"/>
        <v/>
      </c>
      <c r="AY379" s="8" t="str">
        <f t="shared" si="541"/>
        <v/>
      </c>
      <c r="AZ379" s="8" t="str">
        <f t="shared" si="542"/>
        <v/>
      </c>
      <c r="BA379" s="8" t="str">
        <f t="shared" si="543"/>
        <v/>
      </c>
      <c r="BB379" s="8" t="str">
        <f t="shared" si="544"/>
        <v/>
      </c>
      <c r="BC379" s="8" t="str">
        <f t="shared" si="545"/>
        <v/>
      </c>
      <c r="BD379" s="8" t="str">
        <f t="shared" si="546"/>
        <v/>
      </c>
      <c r="BE379" s="8" t="str">
        <f t="shared" si="547"/>
        <v/>
      </c>
      <c r="BF379" s="8" t="str">
        <f t="shared" si="548"/>
        <v/>
      </c>
      <c r="BG379" s="8" t="str">
        <f t="shared" si="549"/>
        <v/>
      </c>
      <c r="BH379" s="8" t="str">
        <f t="shared" si="550"/>
        <v/>
      </c>
      <c r="BI379" s="8" t="str">
        <f t="shared" si="551"/>
        <v/>
      </c>
      <c r="BJ379" s="8" t="str">
        <f t="shared" si="552"/>
        <v/>
      </c>
      <c r="BK379" s="8" t="str">
        <f t="shared" si="553"/>
        <v/>
      </c>
      <c r="BL379" s="8" t="str">
        <f t="shared" si="554"/>
        <v/>
      </c>
      <c r="BM379" s="8" t="str">
        <f t="shared" si="555"/>
        <v/>
      </c>
      <c r="BN379" s="8" t="str">
        <f t="shared" si="556"/>
        <v/>
      </c>
      <c r="BO379" s="8" t="str">
        <f t="shared" si="557"/>
        <v/>
      </c>
      <c r="BP379" s="8" t="str">
        <f t="shared" si="558"/>
        <v/>
      </c>
      <c r="BQ379" s="8" t="str">
        <f t="shared" si="559"/>
        <v/>
      </c>
      <c r="BR379" s="8" t="str">
        <f t="shared" si="560"/>
        <v/>
      </c>
      <c r="BS379" s="8" t="str">
        <f t="shared" si="561"/>
        <v/>
      </c>
      <c r="BT379" s="8" t="str">
        <f t="shared" si="562"/>
        <v/>
      </c>
      <c r="BU379" s="8" t="str">
        <f t="shared" si="563"/>
        <v/>
      </c>
      <c r="BV379" s="8" t="str">
        <f t="shared" si="564"/>
        <v/>
      </c>
      <c r="BW379" s="8" t="str">
        <f t="shared" si="565"/>
        <v/>
      </c>
      <c r="BX379" s="8" t="str">
        <f t="shared" si="566"/>
        <v/>
      </c>
      <c r="BY379" s="8" t="str">
        <f t="shared" si="567"/>
        <v/>
      </c>
      <c r="BZ379" s="8" t="str">
        <f t="shared" si="568"/>
        <v/>
      </c>
      <c r="CA379" s="8" t="str">
        <f t="shared" si="569"/>
        <v/>
      </c>
      <c r="CK379" s="8" t="s">
        <v>295</v>
      </c>
      <c r="CL379" s="8" t="s">
        <v>60</v>
      </c>
      <c r="DI379" s="8" t="s">
        <v>6130</v>
      </c>
    </row>
    <row r="380" spans="29:114" x14ac:dyDescent="0.2">
      <c r="AC380" s="8" t="s">
        <v>5587</v>
      </c>
      <c r="AE380" s="8" t="str">
        <f t="shared" si="521"/>
        <v/>
      </c>
      <c r="AF380" s="8" t="str">
        <f t="shared" si="522"/>
        <v/>
      </c>
      <c r="AG380" s="8" t="str">
        <f t="shared" si="523"/>
        <v/>
      </c>
      <c r="AH380" s="8" t="str">
        <f t="shared" si="524"/>
        <v/>
      </c>
      <c r="AI380" s="8" t="str">
        <f t="shared" si="525"/>
        <v/>
      </c>
      <c r="AJ380" s="8" t="str">
        <f t="shared" si="526"/>
        <v/>
      </c>
      <c r="AK380" s="8" t="str">
        <f t="shared" si="527"/>
        <v/>
      </c>
      <c r="AL380" s="8" t="str">
        <f t="shared" si="528"/>
        <v/>
      </c>
      <c r="AM380" s="8" t="str">
        <f t="shared" si="529"/>
        <v/>
      </c>
      <c r="AN380" s="8" t="str">
        <f t="shared" si="530"/>
        <v/>
      </c>
      <c r="AO380" s="8" t="str">
        <f t="shared" si="531"/>
        <v/>
      </c>
      <c r="AP380" s="8" t="str">
        <f t="shared" si="532"/>
        <v/>
      </c>
      <c r="AQ380" s="8" t="str">
        <f t="shared" si="533"/>
        <v/>
      </c>
      <c r="AR380" s="8" t="str">
        <f t="shared" si="534"/>
        <v/>
      </c>
      <c r="AS380" s="8" t="str">
        <f t="shared" si="535"/>
        <v/>
      </c>
      <c r="AT380" s="8" t="str">
        <f t="shared" si="536"/>
        <v/>
      </c>
      <c r="AU380" s="8" t="str">
        <f t="shared" si="537"/>
        <v/>
      </c>
      <c r="AV380" s="8" t="str">
        <f t="shared" si="538"/>
        <v/>
      </c>
      <c r="AW380" s="8" t="str">
        <f t="shared" si="539"/>
        <v/>
      </c>
      <c r="AX380" s="8" t="str">
        <f t="shared" si="540"/>
        <v/>
      </c>
      <c r="AY380" s="8" t="str">
        <f t="shared" si="541"/>
        <v/>
      </c>
      <c r="AZ380" s="8" t="str">
        <f t="shared" si="542"/>
        <v/>
      </c>
      <c r="BA380" s="8" t="str">
        <f t="shared" si="543"/>
        <v/>
      </c>
      <c r="BB380" s="8" t="str">
        <f t="shared" si="544"/>
        <v/>
      </c>
      <c r="BC380" s="8" t="str">
        <f t="shared" si="545"/>
        <v/>
      </c>
      <c r="BD380" s="8" t="str">
        <f t="shared" si="546"/>
        <v/>
      </c>
      <c r="BE380" s="8" t="str">
        <f t="shared" si="547"/>
        <v/>
      </c>
      <c r="BF380" s="8" t="str">
        <f t="shared" si="548"/>
        <v/>
      </c>
      <c r="BG380" s="8" t="str">
        <f t="shared" si="549"/>
        <v/>
      </c>
      <c r="BH380" s="8" t="str">
        <f t="shared" si="550"/>
        <v/>
      </c>
      <c r="BI380" s="8" t="str">
        <f t="shared" si="551"/>
        <v/>
      </c>
      <c r="BJ380" s="8" t="str">
        <f t="shared" si="552"/>
        <v/>
      </c>
      <c r="BK380" s="8" t="str">
        <f t="shared" si="553"/>
        <v/>
      </c>
      <c r="BL380" s="8" t="str">
        <f t="shared" si="554"/>
        <v/>
      </c>
      <c r="BM380" s="8" t="str">
        <f t="shared" si="555"/>
        <v/>
      </c>
      <c r="BN380" s="8" t="str">
        <f t="shared" si="556"/>
        <v/>
      </c>
      <c r="BO380" s="8" t="str">
        <f t="shared" si="557"/>
        <v/>
      </c>
      <c r="BP380" s="8" t="str">
        <f t="shared" si="558"/>
        <v/>
      </c>
      <c r="BQ380" s="8" t="str">
        <f t="shared" si="559"/>
        <v/>
      </c>
      <c r="BR380" s="8" t="str">
        <f t="shared" si="560"/>
        <v/>
      </c>
      <c r="BS380" s="8" t="str">
        <f t="shared" si="561"/>
        <v/>
      </c>
      <c r="BT380" s="8" t="str">
        <f t="shared" si="562"/>
        <v/>
      </c>
      <c r="BU380" s="8" t="str">
        <f t="shared" si="563"/>
        <v/>
      </c>
      <c r="BV380" s="8" t="str">
        <f t="shared" si="564"/>
        <v/>
      </c>
      <c r="BW380" s="8" t="str">
        <f t="shared" si="565"/>
        <v/>
      </c>
      <c r="BX380" s="8" t="str">
        <f t="shared" si="566"/>
        <v/>
      </c>
      <c r="BY380" s="8" t="str">
        <f t="shared" si="567"/>
        <v/>
      </c>
      <c r="BZ380" s="8" t="str">
        <f t="shared" si="568"/>
        <v/>
      </c>
      <c r="CA380" s="8" t="str">
        <f t="shared" si="569"/>
        <v/>
      </c>
      <c r="CK380" s="8" t="s">
        <v>296</v>
      </c>
      <c r="CL380" s="8" t="s">
        <v>44</v>
      </c>
      <c r="DI380" s="8" t="s">
        <v>3534</v>
      </c>
      <c r="DJ380" s="8" t="s">
        <v>3185</v>
      </c>
    </row>
    <row r="381" spans="29:114" x14ac:dyDescent="0.2">
      <c r="AC381" s="8" t="s">
        <v>5588</v>
      </c>
      <c r="AE381" s="8" t="str">
        <f t="shared" si="521"/>
        <v/>
      </c>
      <c r="AF381" s="8" t="str">
        <f t="shared" si="522"/>
        <v/>
      </c>
      <c r="AG381" s="8" t="str">
        <f t="shared" si="523"/>
        <v/>
      </c>
      <c r="AH381" s="8" t="str">
        <f t="shared" si="524"/>
        <v/>
      </c>
      <c r="AI381" s="8" t="str">
        <f t="shared" si="525"/>
        <v/>
      </c>
      <c r="AJ381" s="8" t="str">
        <f t="shared" si="526"/>
        <v/>
      </c>
      <c r="AK381" s="8" t="str">
        <f t="shared" si="527"/>
        <v/>
      </c>
      <c r="AL381" s="8" t="str">
        <f t="shared" si="528"/>
        <v/>
      </c>
      <c r="AM381" s="8" t="str">
        <f t="shared" si="529"/>
        <v/>
      </c>
      <c r="AN381" s="8" t="str">
        <f t="shared" si="530"/>
        <v/>
      </c>
      <c r="AO381" s="8" t="str">
        <f t="shared" si="531"/>
        <v/>
      </c>
      <c r="AP381" s="8" t="str">
        <f t="shared" si="532"/>
        <v/>
      </c>
      <c r="AQ381" s="8" t="str">
        <f t="shared" si="533"/>
        <v/>
      </c>
      <c r="AR381" s="8" t="str">
        <f t="shared" si="534"/>
        <v/>
      </c>
      <c r="AS381" s="8" t="str">
        <f t="shared" si="535"/>
        <v/>
      </c>
      <c r="AT381" s="8" t="str">
        <f t="shared" si="536"/>
        <v/>
      </c>
      <c r="AU381" s="8" t="str">
        <f t="shared" si="537"/>
        <v/>
      </c>
      <c r="AV381" s="8" t="str">
        <f t="shared" si="538"/>
        <v/>
      </c>
      <c r="AW381" s="8" t="str">
        <f t="shared" si="539"/>
        <v/>
      </c>
      <c r="AX381" s="8" t="str">
        <f t="shared" si="540"/>
        <v/>
      </c>
      <c r="AY381" s="8" t="str">
        <f t="shared" si="541"/>
        <v/>
      </c>
      <c r="AZ381" s="8" t="str">
        <f t="shared" si="542"/>
        <v/>
      </c>
      <c r="BA381" s="8" t="str">
        <f t="shared" si="543"/>
        <v/>
      </c>
      <c r="BB381" s="8" t="str">
        <f t="shared" si="544"/>
        <v/>
      </c>
      <c r="BC381" s="8" t="str">
        <f t="shared" si="545"/>
        <v/>
      </c>
      <c r="BD381" s="8" t="str">
        <f t="shared" si="546"/>
        <v/>
      </c>
      <c r="BE381" s="8" t="str">
        <f t="shared" si="547"/>
        <v/>
      </c>
      <c r="BF381" s="8" t="str">
        <f t="shared" si="548"/>
        <v/>
      </c>
      <c r="BG381" s="8" t="str">
        <f t="shared" si="549"/>
        <v/>
      </c>
      <c r="BH381" s="8" t="str">
        <f t="shared" si="550"/>
        <v/>
      </c>
      <c r="BI381" s="8" t="str">
        <f t="shared" si="551"/>
        <v/>
      </c>
      <c r="BJ381" s="8" t="str">
        <f t="shared" si="552"/>
        <v/>
      </c>
      <c r="BK381" s="8" t="str">
        <f t="shared" si="553"/>
        <v/>
      </c>
      <c r="BL381" s="8" t="str">
        <f t="shared" si="554"/>
        <v/>
      </c>
      <c r="BM381" s="8" t="str">
        <f t="shared" si="555"/>
        <v/>
      </c>
      <c r="BN381" s="8" t="str">
        <f t="shared" si="556"/>
        <v/>
      </c>
      <c r="BO381" s="8" t="str">
        <f t="shared" si="557"/>
        <v/>
      </c>
      <c r="BP381" s="8" t="str">
        <f t="shared" si="558"/>
        <v/>
      </c>
      <c r="BQ381" s="8" t="str">
        <f t="shared" si="559"/>
        <v/>
      </c>
      <c r="BR381" s="8" t="str">
        <f t="shared" si="560"/>
        <v/>
      </c>
      <c r="BS381" s="8" t="str">
        <f t="shared" si="561"/>
        <v/>
      </c>
      <c r="BT381" s="8" t="str">
        <f t="shared" si="562"/>
        <v/>
      </c>
      <c r="BU381" s="8" t="str">
        <f t="shared" si="563"/>
        <v/>
      </c>
      <c r="BV381" s="8" t="str">
        <f t="shared" si="564"/>
        <v/>
      </c>
      <c r="BW381" s="8" t="str">
        <f t="shared" si="565"/>
        <v/>
      </c>
      <c r="BX381" s="8" t="str">
        <f t="shared" si="566"/>
        <v/>
      </c>
      <c r="BY381" s="8" t="str">
        <f t="shared" si="567"/>
        <v/>
      </c>
      <c r="BZ381" s="8" t="str">
        <f t="shared" si="568"/>
        <v/>
      </c>
      <c r="CA381" s="8" t="str">
        <f t="shared" si="569"/>
        <v/>
      </c>
      <c r="CK381" s="8" t="s">
        <v>297</v>
      </c>
      <c r="CL381" s="8" t="s">
        <v>138</v>
      </c>
      <c r="DI381" s="8" t="s">
        <v>3535</v>
      </c>
      <c r="DJ381" s="8" t="s">
        <v>3240</v>
      </c>
    </row>
    <row r="382" spans="29:114" x14ac:dyDescent="0.2">
      <c r="AC382" s="8" t="s">
        <v>5589</v>
      </c>
      <c r="AE382" s="8" t="str">
        <f t="shared" si="521"/>
        <v/>
      </c>
      <c r="AF382" s="8" t="str">
        <f t="shared" si="522"/>
        <v/>
      </c>
      <c r="AG382" s="8" t="str">
        <f t="shared" si="523"/>
        <v/>
      </c>
      <c r="AH382" s="8" t="str">
        <f t="shared" si="524"/>
        <v/>
      </c>
      <c r="AI382" s="8" t="str">
        <f t="shared" si="525"/>
        <v/>
      </c>
      <c r="AJ382" s="8" t="str">
        <f t="shared" si="526"/>
        <v/>
      </c>
      <c r="AK382" s="8" t="str">
        <f t="shared" si="527"/>
        <v/>
      </c>
      <c r="AL382" s="8" t="str">
        <f t="shared" si="528"/>
        <v/>
      </c>
      <c r="AM382" s="8" t="str">
        <f t="shared" si="529"/>
        <v/>
      </c>
      <c r="AN382" s="8" t="str">
        <f t="shared" si="530"/>
        <v/>
      </c>
      <c r="AO382" s="8" t="str">
        <f t="shared" si="531"/>
        <v/>
      </c>
      <c r="AP382" s="8" t="str">
        <f t="shared" si="532"/>
        <v/>
      </c>
      <c r="AQ382" s="8" t="str">
        <f t="shared" si="533"/>
        <v/>
      </c>
      <c r="AR382" s="8" t="str">
        <f t="shared" si="534"/>
        <v/>
      </c>
      <c r="AS382" s="8" t="str">
        <f t="shared" si="535"/>
        <v/>
      </c>
      <c r="AT382" s="8" t="str">
        <f t="shared" si="536"/>
        <v/>
      </c>
      <c r="AU382" s="8" t="str">
        <f t="shared" si="537"/>
        <v/>
      </c>
      <c r="AV382" s="8" t="str">
        <f t="shared" si="538"/>
        <v/>
      </c>
      <c r="AW382" s="8" t="str">
        <f t="shared" si="539"/>
        <v/>
      </c>
      <c r="AX382" s="8" t="str">
        <f t="shared" si="540"/>
        <v/>
      </c>
      <c r="AY382" s="8" t="str">
        <f t="shared" si="541"/>
        <v/>
      </c>
      <c r="AZ382" s="8" t="str">
        <f t="shared" si="542"/>
        <v/>
      </c>
      <c r="BA382" s="8" t="str">
        <f t="shared" si="543"/>
        <v/>
      </c>
      <c r="BB382" s="8" t="str">
        <f t="shared" si="544"/>
        <v/>
      </c>
      <c r="BC382" s="8" t="str">
        <f t="shared" si="545"/>
        <v/>
      </c>
      <c r="BD382" s="8" t="str">
        <f t="shared" si="546"/>
        <v/>
      </c>
      <c r="BE382" s="8" t="str">
        <f t="shared" si="547"/>
        <v/>
      </c>
      <c r="BF382" s="8" t="str">
        <f t="shared" si="548"/>
        <v/>
      </c>
      <c r="BG382" s="8" t="str">
        <f t="shared" si="549"/>
        <v/>
      </c>
      <c r="BH382" s="8" t="str">
        <f t="shared" si="550"/>
        <v/>
      </c>
      <c r="BI382" s="8" t="str">
        <f t="shared" si="551"/>
        <v/>
      </c>
      <c r="BJ382" s="8" t="str">
        <f t="shared" si="552"/>
        <v/>
      </c>
      <c r="BK382" s="8" t="str">
        <f t="shared" si="553"/>
        <v/>
      </c>
      <c r="BL382" s="8" t="str">
        <f t="shared" si="554"/>
        <v/>
      </c>
      <c r="BM382" s="8" t="str">
        <f t="shared" si="555"/>
        <v/>
      </c>
      <c r="BN382" s="8" t="str">
        <f t="shared" si="556"/>
        <v/>
      </c>
      <c r="BO382" s="8" t="str">
        <f t="shared" si="557"/>
        <v/>
      </c>
      <c r="BP382" s="8" t="str">
        <f t="shared" si="558"/>
        <v/>
      </c>
      <c r="BQ382" s="8" t="str">
        <f t="shared" si="559"/>
        <v/>
      </c>
      <c r="BR382" s="8" t="str">
        <f t="shared" si="560"/>
        <v/>
      </c>
      <c r="BS382" s="8" t="str">
        <f t="shared" si="561"/>
        <v/>
      </c>
      <c r="BT382" s="8" t="str">
        <f t="shared" si="562"/>
        <v/>
      </c>
      <c r="BU382" s="8" t="str">
        <f t="shared" si="563"/>
        <v/>
      </c>
      <c r="BV382" s="8" t="str">
        <f t="shared" si="564"/>
        <v/>
      </c>
      <c r="BW382" s="8" t="str">
        <f t="shared" si="565"/>
        <v/>
      </c>
      <c r="BX382" s="8" t="str">
        <f t="shared" si="566"/>
        <v/>
      </c>
      <c r="BY382" s="8" t="str">
        <f t="shared" si="567"/>
        <v/>
      </c>
      <c r="BZ382" s="8" t="str">
        <f t="shared" si="568"/>
        <v/>
      </c>
      <c r="CA382" s="8" t="str">
        <f t="shared" si="569"/>
        <v/>
      </c>
      <c r="CK382" s="8" t="s">
        <v>298</v>
      </c>
      <c r="CL382" s="8" t="s">
        <v>138</v>
      </c>
      <c r="DI382" s="8" t="s">
        <v>3536</v>
      </c>
      <c r="DJ382" s="8" t="s">
        <v>3187</v>
      </c>
    </row>
    <row r="383" spans="29:114" x14ac:dyDescent="0.2">
      <c r="AC383" s="8" t="s">
        <v>5820</v>
      </c>
      <c r="AE383" s="8" t="str">
        <f t="shared" si="521"/>
        <v/>
      </c>
      <c r="AF383" s="8" t="str">
        <f t="shared" si="522"/>
        <v/>
      </c>
      <c r="AG383" s="8" t="str">
        <f t="shared" si="523"/>
        <v/>
      </c>
      <c r="AH383" s="8" t="str">
        <f t="shared" si="524"/>
        <v/>
      </c>
      <c r="AI383" s="8" t="str">
        <f t="shared" si="525"/>
        <v/>
      </c>
      <c r="AJ383" s="8" t="str">
        <f t="shared" si="526"/>
        <v/>
      </c>
      <c r="AK383" s="8" t="str">
        <f t="shared" si="527"/>
        <v/>
      </c>
      <c r="AL383" s="8" t="str">
        <f t="shared" si="528"/>
        <v/>
      </c>
      <c r="AM383" s="8" t="str">
        <f t="shared" si="529"/>
        <v/>
      </c>
      <c r="AN383" s="8" t="str">
        <f t="shared" si="530"/>
        <v/>
      </c>
      <c r="AO383" s="8" t="str">
        <f t="shared" si="531"/>
        <v/>
      </c>
      <c r="AP383" s="8" t="str">
        <f t="shared" si="532"/>
        <v/>
      </c>
      <c r="AQ383" s="8" t="str">
        <f t="shared" si="533"/>
        <v/>
      </c>
      <c r="AR383" s="8" t="str">
        <f t="shared" si="534"/>
        <v/>
      </c>
      <c r="AS383" s="8" t="str">
        <f t="shared" si="535"/>
        <v/>
      </c>
      <c r="AT383" s="8" t="str">
        <f t="shared" si="536"/>
        <v/>
      </c>
      <c r="AU383" s="8" t="str">
        <f t="shared" si="537"/>
        <v/>
      </c>
      <c r="AV383" s="8" t="str">
        <f t="shared" si="538"/>
        <v/>
      </c>
      <c r="AW383" s="8" t="str">
        <f t="shared" si="539"/>
        <v/>
      </c>
      <c r="AX383" s="8" t="str">
        <f t="shared" si="540"/>
        <v/>
      </c>
      <c r="AY383" s="8" t="str">
        <f t="shared" si="541"/>
        <v/>
      </c>
      <c r="AZ383" s="8" t="str">
        <f t="shared" si="542"/>
        <v/>
      </c>
      <c r="BA383" s="8" t="str">
        <f t="shared" si="543"/>
        <v/>
      </c>
      <c r="BB383" s="8" t="str">
        <f t="shared" si="544"/>
        <v/>
      </c>
      <c r="BC383" s="8" t="str">
        <f t="shared" si="545"/>
        <v/>
      </c>
      <c r="BD383" s="8" t="str">
        <f t="shared" si="546"/>
        <v/>
      </c>
      <c r="BE383" s="8" t="str">
        <f t="shared" si="547"/>
        <v/>
      </c>
      <c r="BF383" s="8" t="str">
        <f t="shared" si="548"/>
        <v/>
      </c>
      <c r="BG383" s="8" t="str">
        <f t="shared" si="549"/>
        <v/>
      </c>
      <c r="BH383" s="8" t="str">
        <f t="shared" si="550"/>
        <v/>
      </c>
      <c r="BI383" s="8" t="str">
        <f t="shared" si="551"/>
        <v/>
      </c>
      <c r="BJ383" s="8" t="str">
        <f t="shared" si="552"/>
        <v/>
      </c>
      <c r="BK383" s="8" t="str">
        <f t="shared" si="553"/>
        <v/>
      </c>
      <c r="BL383" s="8" t="str">
        <f t="shared" si="554"/>
        <v/>
      </c>
      <c r="BM383" s="8" t="str">
        <f t="shared" si="555"/>
        <v/>
      </c>
      <c r="BN383" s="8" t="str">
        <f t="shared" si="556"/>
        <v/>
      </c>
      <c r="BO383" s="8" t="str">
        <f t="shared" si="557"/>
        <v/>
      </c>
      <c r="BP383" s="8" t="str">
        <f t="shared" si="558"/>
        <v/>
      </c>
      <c r="BQ383" s="8" t="str">
        <f t="shared" si="559"/>
        <v/>
      </c>
      <c r="BR383" s="8" t="str">
        <f t="shared" si="560"/>
        <v/>
      </c>
      <c r="BS383" s="8" t="str">
        <f t="shared" si="561"/>
        <v/>
      </c>
      <c r="BT383" s="8" t="str">
        <f t="shared" si="562"/>
        <v/>
      </c>
      <c r="BU383" s="8" t="str">
        <f t="shared" si="563"/>
        <v/>
      </c>
      <c r="BV383" s="8" t="str">
        <f t="shared" si="564"/>
        <v/>
      </c>
      <c r="BW383" s="8" t="str">
        <f t="shared" si="565"/>
        <v/>
      </c>
      <c r="BX383" s="8" t="str">
        <f t="shared" si="566"/>
        <v/>
      </c>
      <c r="BY383" s="8" t="str">
        <f t="shared" si="567"/>
        <v/>
      </c>
      <c r="BZ383" s="8" t="str">
        <f t="shared" si="568"/>
        <v/>
      </c>
      <c r="CA383" s="8" t="str">
        <f t="shared" si="569"/>
        <v/>
      </c>
      <c r="CK383" s="8" t="s">
        <v>299</v>
      </c>
      <c r="CL383" s="8" t="s">
        <v>4900</v>
      </c>
      <c r="DI383" s="8" t="s">
        <v>3537</v>
      </c>
      <c r="DJ383" s="8" t="s">
        <v>3538</v>
      </c>
    </row>
    <row r="384" spans="29:114" x14ac:dyDescent="0.2">
      <c r="AC384" s="8" t="s">
        <v>5226</v>
      </c>
      <c r="AE384" s="8" t="str">
        <f t="shared" si="521"/>
        <v/>
      </c>
      <c r="AF384" s="8" t="str">
        <f t="shared" si="522"/>
        <v/>
      </c>
      <c r="AG384" s="8" t="str">
        <f t="shared" si="523"/>
        <v/>
      </c>
      <c r="AH384" s="8" t="str">
        <f t="shared" si="524"/>
        <v/>
      </c>
      <c r="AI384" s="8" t="str">
        <f t="shared" si="525"/>
        <v/>
      </c>
      <c r="AJ384" s="8" t="str">
        <f t="shared" si="526"/>
        <v/>
      </c>
      <c r="AK384" s="8" t="str">
        <f t="shared" si="527"/>
        <v/>
      </c>
      <c r="AL384" s="8" t="str">
        <f t="shared" si="528"/>
        <v/>
      </c>
      <c r="AM384" s="8" t="str">
        <f t="shared" si="529"/>
        <v/>
      </c>
      <c r="AN384" s="8" t="str">
        <f t="shared" si="530"/>
        <v/>
      </c>
      <c r="AO384" s="8" t="str">
        <f t="shared" si="531"/>
        <v/>
      </c>
      <c r="AP384" s="8" t="str">
        <f t="shared" si="532"/>
        <v/>
      </c>
      <c r="AQ384" s="8" t="str">
        <f t="shared" si="533"/>
        <v/>
      </c>
      <c r="AR384" s="8" t="str">
        <f t="shared" si="534"/>
        <v/>
      </c>
      <c r="AS384" s="8" t="str">
        <f t="shared" si="535"/>
        <v/>
      </c>
      <c r="AT384" s="8" t="str">
        <f t="shared" si="536"/>
        <v/>
      </c>
      <c r="AU384" s="8" t="str">
        <f t="shared" si="537"/>
        <v/>
      </c>
      <c r="AV384" s="8" t="str">
        <f t="shared" si="538"/>
        <v/>
      </c>
      <c r="AW384" s="8" t="str">
        <f t="shared" si="539"/>
        <v/>
      </c>
      <c r="AX384" s="8" t="str">
        <f t="shared" si="540"/>
        <v/>
      </c>
      <c r="AY384" s="8" t="str">
        <f t="shared" si="541"/>
        <v/>
      </c>
      <c r="AZ384" s="8" t="str">
        <f t="shared" si="542"/>
        <v/>
      </c>
      <c r="BA384" s="8" t="str">
        <f t="shared" si="543"/>
        <v/>
      </c>
      <c r="BB384" s="8" t="str">
        <f t="shared" si="544"/>
        <v/>
      </c>
      <c r="BC384" s="8" t="str">
        <f t="shared" si="545"/>
        <v/>
      </c>
      <c r="BD384" s="8" t="str">
        <f t="shared" si="546"/>
        <v/>
      </c>
      <c r="BE384" s="8" t="str">
        <f t="shared" si="547"/>
        <v/>
      </c>
      <c r="BF384" s="8" t="str">
        <f t="shared" si="548"/>
        <v/>
      </c>
      <c r="BG384" s="8" t="str">
        <f t="shared" si="549"/>
        <v/>
      </c>
      <c r="BH384" s="8" t="str">
        <f t="shared" si="550"/>
        <v/>
      </c>
      <c r="BI384" s="8" t="str">
        <f t="shared" si="551"/>
        <v/>
      </c>
      <c r="BJ384" s="8" t="str">
        <f t="shared" si="552"/>
        <v/>
      </c>
      <c r="BK384" s="8" t="str">
        <f t="shared" si="553"/>
        <v/>
      </c>
      <c r="BL384" s="8" t="str">
        <f t="shared" si="554"/>
        <v/>
      </c>
      <c r="BM384" s="8" t="str">
        <f t="shared" si="555"/>
        <v/>
      </c>
      <c r="BN384" s="8" t="str">
        <f t="shared" si="556"/>
        <v/>
      </c>
      <c r="BO384" s="8" t="str">
        <f t="shared" si="557"/>
        <v/>
      </c>
      <c r="BP384" s="8" t="str">
        <f t="shared" si="558"/>
        <v/>
      </c>
      <c r="BQ384" s="8" t="str">
        <f t="shared" si="559"/>
        <v/>
      </c>
      <c r="BR384" s="8" t="str">
        <f t="shared" si="560"/>
        <v/>
      </c>
      <c r="BS384" s="8" t="str">
        <f t="shared" si="561"/>
        <v/>
      </c>
      <c r="BT384" s="8" t="str">
        <f t="shared" si="562"/>
        <v/>
      </c>
      <c r="BU384" s="8" t="str">
        <f t="shared" si="563"/>
        <v/>
      </c>
      <c r="BV384" s="8" t="str">
        <f t="shared" si="564"/>
        <v/>
      </c>
      <c r="BW384" s="8" t="str">
        <f t="shared" si="565"/>
        <v/>
      </c>
      <c r="BX384" s="8" t="str">
        <f t="shared" si="566"/>
        <v/>
      </c>
      <c r="BY384" s="8" t="str">
        <f t="shared" si="567"/>
        <v/>
      </c>
      <c r="BZ384" s="8" t="str">
        <f t="shared" si="568"/>
        <v/>
      </c>
      <c r="CA384" s="8" t="str">
        <f t="shared" si="569"/>
        <v/>
      </c>
      <c r="CK384" s="8" t="s">
        <v>299</v>
      </c>
      <c r="CL384" s="8" t="s">
        <v>4900</v>
      </c>
      <c r="DI384" s="8" t="s">
        <v>3539</v>
      </c>
      <c r="DJ384" s="8" t="s">
        <v>3214</v>
      </c>
    </row>
    <row r="385" spans="29:114" x14ac:dyDescent="0.2">
      <c r="AC385" s="8" t="s">
        <v>5227</v>
      </c>
      <c r="AE385" s="8" t="str">
        <f t="shared" si="521"/>
        <v/>
      </c>
      <c r="AF385" s="8" t="str">
        <f t="shared" si="522"/>
        <v/>
      </c>
      <c r="AG385" s="8" t="str">
        <f t="shared" si="523"/>
        <v/>
      </c>
      <c r="AH385" s="8" t="str">
        <f t="shared" si="524"/>
        <v/>
      </c>
      <c r="AI385" s="8" t="str">
        <f t="shared" si="525"/>
        <v/>
      </c>
      <c r="AJ385" s="8" t="str">
        <f t="shared" si="526"/>
        <v/>
      </c>
      <c r="AK385" s="8" t="str">
        <f t="shared" si="527"/>
        <v/>
      </c>
      <c r="AL385" s="8" t="str">
        <f t="shared" si="528"/>
        <v/>
      </c>
      <c r="AM385" s="8" t="str">
        <f t="shared" si="529"/>
        <v/>
      </c>
      <c r="AN385" s="8" t="str">
        <f t="shared" si="530"/>
        <v/>
      </c>
      <c r="AO385" s="8" t="str">
        <f t="shared" si="531"/>
        <v/>
      </c>
      <c r="AP385" s="8" t="str">
        <f t="shared" si="532"/>
        <v/>
      </c>
      <c r="AQ385" s="8" t="str">
        <f t="shared" si="533"/>
        <v/>
      </c>
      <c r="AR385" s="8" t="str">
        <f t="shared" si="534"/>
        <v/>
      </c>
      <c r="AS385" s="8" t="str">
        <f t="shared" si="535"/>
        <v/>
      </c>
      <c r="AT385" s="8" t="str">
        <f t="shared" si="536"/>
        <v/>
      </c>
      <c r="AU385" s="8" t="str">
        <f t="shared" si="537"/>
        <v/>
      </c>
      <c r="AV385" s="8" t="str">
        <f t="shared" si="538"/>
        <v/>
      </c>
      <c r="AW385" s="8" t="str">
        <f t="shared" si="539"/>
        <v/>
      </c>
      <c r="AX385" s="8" t="str">
        <f t="shared" si="540"/>
        <v/>
      </c>
      <c r="AY385" s="8" t="str">
        <f t="shared" si="541"/>
        <v/>
      </c>
      <c r="AZ385" s="8" t="str">
        <f t="shared" si="542"/>
        <v/>
      </c>
      <c r="BA385" s="8" t="str">
        <f t="shared" si="543"/>
        <v/>
      </c>
      <c r="BB385" s="8" t="str">
        <f t="shared" si="544"/>
        <v/>
      </c>
      <c r="BC385" s="8" t="str">
        <f t="shared" si="545"/>
        <v/>
      </c>
      <c r="BD385" s="8" t="str">
        <f t="shared" si="546"/>
        <v/>
      </c>
      <c r="BE385" s="8" t="str">
        <f t="shared" si="547"/>
        <v/>
      </c>
      <c r="BF385" s="8" t="str">
        <f t="shared" si="548"/>
        <v/>
      </c>
      <c r="BG385" s="8" t="str">
        <f t="shared" si="549"/>
        <v/>
      </c>
      <c r="BH385" s="8" t="str">
        <f t="shared" si="550"/>
        <v/>
      </c>
      <c r="BI385" s="8" t="str">
        <f t="shared" si="551"/>
        <v/>
      </c>
      <c r="BJ385" s="8" t="str">
        <f t="shared" si="552"/>
        <v/>
      </c>
      <c r="BK385" s="8" t="str">
        <f t="shared" si="553"/>
        <v/>
      </c>
      <c r="BL385" s="8" t="str">
        <f t="shared" si="554"/>
        <v/>
      </c>
      <c r="BM385" s="8" t="str">
        <f t="shared" si="555"/>
        <v/>
      </c>
      <c r="BN385" s="8" t="str">
        <f t="shared" si="556"/>
        <v/>
      </c>
      <c r="BO385" s="8" t="str">
        <f t="shared" si="557"/>
        <v/>
      </c>
      <c r="BP385" s="8" t="str">
        <f t="shared" si="558"/>
        <v/>
      </c>
      <c r="BQ385" s="8" t="str">
        <f t="shared" si="559"/>
        <v/>
      </c>
      <c r="BR385" s="8" t="str">
        <f t="shared" si="560"/>
        <v/>
      </c>
      <c r="BS385" s="8" t="str">
        <f t="shared" si="561"/>
        <v/>
      </c>
      <c r="BT385" s="8" t="str">
        <f t="shared" si="562"/>
        <v/>
      </c>
      <c r="BU385" s="8" t="str">
        <f t="shared" si="563"/>
        <v/>
      </c>
      <c r="BV385" s="8" t="str">
        <f t="shared" si="564"/>
        <v/>
      </c>
      <c r="BW385" s="8" t="str">
        <f t="shared" si="565"/>
        <v/>
      </c>
      <c r="BX385" s="8" t="str">
        <f t="shared" si="566"/>
        <v/>
      </c>
      <c r="BY385" s="8" t="str">
        <f t="shared" si="567"/>
        <v/>
      </c>
      <c r="BZ385" s="8" t="str">
        <f t="shared" si="568"/>
        <v/>
      </c>
      <c r="CA385" s="8" t="str">
        <f t="shared" si="569"/>
        <v/>
      </c>
      <c r="CK385" s="8" t="s">
        <v>6666</v>
      </c>
      <c r="CL385" s="8" t="s">
        <v>6543</v>
      </c>
      <c r="DI385" s="8" t="s">
        <v>3540</v>
      </c>
      <c r="DJ385" s="8" t="s">
        <v>3190</v>
      </c>
    </row>
    <row r="386" spans="29:114" x14ac:dyDescent="0.2">
      <c r="AC386" s="8" t="s">
        <v>5228</v>
      </c>
      <c r="AE386" s="8" t="str">
        <f t="shared" si="521"/>
        <v/>
      </c>
      <c r="AF386" s="8" t="str">
        <f t="shared" si="522"/>
        <v/>
      </c>
      <c r="AG386" s="8" t="str">
        <f t="shared" si="523"/>
        <v/>
      </c>
      <c r="AH386" s="8" t="str">
        <f t="shared" si="524"/>
        <v/>
      </c>
      <c r="AI386" s="8" t="str">
        <f t="shared" si="525"/>
        <v/>
      </c>
      <c r="AJ386" s="8" t="str">
        <f t="shared" si="526"/>
        <v/>
      </c>
      <c r="AK386" s="8" t="str">
        <f t="shared" si="527"/>
        <v/>
      </c>
      <c r="AL386" s="8" t="str">
        <f t="shared" si="528"/>
        <v/>
      </c>
      <c r="AM386" s="8" t="str">
        <f t="shared" si="529"/>
        <v/>
      </c>
      <c r="AN386" s="8" t="str">
        <f t="shared" si="530"/>
        <v/>
      </c>
      <c r="AO386" s="8" t="str">
        <f t="shared" si="531"/>
        <v/>
      </c>
      <c r="AP386" s="8" t="str">
        <f t="shared" si="532"/>
        <v/>
      </c>
      <c r="AQ386" s="8" t="str">
        <f t="shared" si="533"/>
        <v/>
      </c>
      <c r="AR386" s="8" t="str">
        <f t="shared" si="534"/>
        <v/>
      </c>
      <c r="AS386" s="8" t="str">
        <f t="shared" si="535"/>
        <v/>
      </c>
      <c r="AT386" s="8" t="str">
        <f t="shared" si="536"/>
        <v/>
      </c>
      <c r="AU386" s="8" t="str">
        <f t="shared" si="537"/>
        <v/>
      </c>
      <c r="AV386" s="8" t="str">
        <f t="shared" si="538"/>
        <v/>
      </c>
      <c r="AW386" s="8" t="str">
        <f t="shared" si="539"/>
        <v/>
      </c>
      <c r="AX386" s="8" t="str">
        <f t="shared" si="540"/>
        <v/>
      </c>
      <c r="AY386" s="8" t="str">
        <f t="shared" si="541"/>
        <v/>
      </c>
      <c r="AZ386" s="8" t="str">
        <f t="shared" si="542"/>
        <v/>
      </c>
      <c r="BA386" s="8" t="str">
        <f t="shared" si="543"/>
        <v/>
      </c>
      <c r="BB386" s="8" t="str">
        <f t="shared" si="544"/>
        <v/>
      </c>
      <c r="BC386" s="8" t="str">
        <f t="shared" si="545"/>
        <v/>
      </c>
      <c r="BD386" s="8" t="str">
        <f t="shared" si="546"/>
        <v/>
      </c>
      <c r="BE386" s="8" t="str">
        <f t="shared" si="547"/>
        <v/>
      </c>
      <c r="BF386" s="8" t="str">
        <f t="shared" si="548"/>
        <v/>
      </c>
      <c r="BG386" s="8" t="str">
        <f t="shared" si="549"/>
        <v/>
      </c>
      <c r="BH386" s="8" t="str">
        <f t="shared" si="550"/>
        <v/>
      </c>
      <c r="BI386" s="8" t="str">
        <f t="shared" si="551"/>
        <v/>
      </c>
      <c r="BJ386" s="8" t="str">
        <f t="shared" si="552"/>
        <v/>
      </c>
      <c r="BK386" s="8" t="str">
        <f t="shared" si="553"/>
        <v/>
      </c>
      <c r="BL386" s="8" t="str">
        <f t="shared" si="554"/>
        <v/>
      </c>
      <c r="BM386" s="8" t="str">
        <f t="shared" si="555"/>
        <v/>
      </c>
      <c r="BN386" s="8" t="str">
        <f t="shared" si="556"/>
        <v/>
      </c>
      <c r="BO386" s="8" t="str">
        <f t="shared" si="557"/>
        <v/>
      </c>
      <c r="BP386" s="8" t="str">
        <f t="shared" si="558"/>
        <v/>
      </c>
      <c r="BQ386" s="8" t="str">
        <f t="shared" si="559"/>
        <v/>
      </c>
      <c r="BR386" s="8" t="str">
        <f t="shared" si="560"/>
        <v/>
      </c>
      <c r="BS386" s="8" t="str">
        <f t="shared" si="561"/>
        <v/>
      </c>
      <c r="BT386" s="8" t="str">
        <f t="shared" si="562"/>
        <v/>
      </c>
      <c r="BU386" s="8" t="str">
        <f t="shared" si="563"/>
        <v/>
      </c>
      <c r="BV386" s="8" t="str">
        <f t="shared" si="564"/>
        <v/>
      </c>
      <c r="BW386" s="8" t="str">
        <f t="shared" si="565"/>
        <v/>
      </c>
      <c r="BX386" s="8" t="str">
        <f t="shared" si="566"/>
        <v/>
      </c>
      <c r="BY386" s="8" t="str">
        <f t="shared" si="567"/>
        <v/>
      </c>
      <c r="BZ386" s="8" t="str">
        <f t="shared" si="568"/>
        <v/>
      </c>
      <c r="CA386" s="8" t="str">
        <f t="shared" si="569"/>
        <v/>
      </c>
      <c r="CK386" s="8" t="s">
        <v>6667</v>
      </c>
      <c r="CL386" s="8" t="s">
        <v>6575</v>
      </c>
      <c r="DI386" s="8" t="s">
        <v>3541</v>
      </c>
      <c r="DJ386" s="8" t="s">
        <v>3251</v>
      </c>
    </row>
    <row r="387" spans="29:114" x14ac:dyDescent="0.2">
      <c r="AC387" s="8" t="s">
        <v>5229</v>
      </c>
      <c r="AE387" s="8" t="str">
        <f t="shared" si="521"/>
        <v/>
      </c>
      <c r="AF387" s="8" t="str">
        <f t="shared" si="522"/>
        <v/>
      </c>
      <c r="AG387" s="8" t="str">
        <f t="shared" si="523"/>
        <v/>
      </c>
      <c r="AH387" s="8" t="str">
        <f t="shared" si="524"/>
        <v/>
      </c>
      <c r="AI387" s="8" t="str">
        <f t="shared" si="525"/>
        <v/>
      </c>
      <c r="AJ387" s="8" t="str">
        <f t="shared" si="526"/>
        <v/>
      </c>
      <c r="AK387" s="8" t="str">
        <f t="shared" si="527"/>
        <v/>
      </c>
      <c r="AL387" s="8" t="str">
        <f t="shared" si="528"/>
        <v/>
      </c>
      <c r="AM387" s="8" t="str">
        <f t="shared" si="529"/>
        <v/>
      </c>
      <c r="AN387" s="8" t="str">
        <f t="shared" si="530"/>
        <v/>
      </c>
      <c r="AO387" s="8" t="str">
        <f t="shared" si="531"/>
        <v/>
      </c>
      <c r="AP387" s="8" t="str">
        <f t="shared" si="532"/>
        <v/>
      </c>
      <c r="AQ387" s="8" t="str">
        <f t="shared" si="533"/>
        <v/>
      </c>
      <c r="AR387" s="8" t="str">
        <f t="shared" si="534"/>
        <v/>
      </c>
      <c r="AS387" s="8" t="str">
        <f t="shared" si="535"/>
        <v/>
      </c>
      <c r="AT387" s="8" t="str">
        <f t="shared" si="536"/>
        <v/>
      </c>
      <c r="AU387" s="8" t="str">
        <f t="shared" si="537"/>
        <v/>
      </c>
      <c r="AV387" s="8" t="str">
        <f t="shared" si="538"/>
        <v/>
      </c>
      <c r="AW387" s="8" t="str">
        <f t="shared" si="539"/>
        <v/>
      </c>
      <c r="AX387" s="8" t="str">
        <f t="shared" si="540"/>
        <v/>
      </c>
      <c r="AY387" s="8" t="str">
        <f t="shared" si="541"/>
        <v/>
      </c>
      <c r="AZ387" s="8" t="str">
        <f t="shared" si="542"/>
        <v/>
      </c>
      <c r="BA387" s="8" t="str">
        <f t="shared" si="543"/>
        <v/>
      </c>
      <c r="BB387" s="8" t="str">
        <f t="shared" si="544"/>
        <v/>
      </c>
      <c r="BC387" s="8" t="str">
        <f t="shared" si="545"/>
        <v/>
      </c>
      <c r="BD387" s="8" t="str">
        <f t="shared" si="546"/>
        <v/>
      </c>
      <c r="BE387" s="8" t="str">
        <f t="shared" si="547"/>
        <v/>
      </c>
      <c r="BF387" s="8" t="str">
        <f t="shared" si="548"/>
        <v/>
      </c>
      <c r="BG387" s="8" t="str">
        <f t="shared" si="549"/>
        <v/>
      </c>
      <c r="BH387" s="8" t="str">
        <f t="shared" si="550"/>
        <v/>
      </c>
      <c r="BI387" s="8" t="str">
        <f t="shared" si="551"/>
        <v/>
      </c>
      <c r="BJ387" s="8" t="str">
        <f t="shared" si="552"/>
        <v/>
      </c>
      <c r="BK387" s="8" t="str">
        <f t="shared" si="553"/>
        <v/>
      </c>
      <c r="BL387" s="8" t="str">
        <f t="shared" si="554"/>
        <v/>
      </c>
      <c r="BM387" s="8" t="str">
        <f t="shared" si="555"/>
        <v/>
      </c>
      <c r="BN387" s="8" t="str">
        <f t="shared" si="556"/>
        <v/>
      </c>
      <c r="BO387" s="8" t="str">
        <f t="shared" si="557"/>
        <v/>
      </c>
      <c r="BP387" s="8" t="str">
        <f t="shared" si="558"/>
        <v/>
      </c>
      <c r="BQ387" s="8" t="str">
        <f t="shared" si="559"/>
        <v/>
      </c>
      <c r="BR387" s="8" t="str">
        <f t="shared" si="560"/>
        <v/>
      </c>
      <c r="BS387" s="8" t="str">
        <f t="shared" si="561"/>
        <v/>
      </c>
      <c r="BT387" s="8" t="str">
        <f t="shared" si="562"/>
        <v/>
      </c>
      <c r="BU387" s="8" t="str">
        <f t="shared" si="563"/>
        <v/>
      </c>
      <c r="BV387" s="8" t="str">
        <f t="shared" si="564"/>
        <v/>
      </c>
      <c r="BW387" s="8" t="str">
        <f t="shared" si="565"/>
        <v/>
      </c>
      <c r="BX387" s="8" t="str">
        <f t="shared" si="566"/>
        <v/>
      </c>
      <c r="BY387" s="8" t="str">
        <f t="shared" si="567"/>
        <v/>
      </c>
      <c r="BZ387" s="8" t="str">
        <f t="shared" si="568"/>
        <v/>
      </c>
      <c r="CA387" s="8" t="str">
        <f t="shared" si="569"/>
        <v/>
      </c>
      <c r="CK387" s="8" t="s">
        <v>6668</v>
      </c>
      <c r="CL387" s="8" t="s">
        <v>6561</v>
      </c>
      <c r="DI387" s="8" t="s">
        <v>3542</v>
      </c>
      <c r="DJ387" s="8" t="s">
        <v>3220</v>
      </c>
    </row>
    <row r="388" spans="29:114" x14ac:dyDescent="0.2">
      <c r="AC388" s="8" t="s">
        <v>5230</v>
      </c>
      <c r="AE388" s="8" t="str">
        <f t="shared" si="521"/>
        <v/>
      </c>
      <c r="AF388" s="8" t="str">
        <f t="shared" si="522"/>
        <v/>
      </c>
      <c r="AG388" s="8" t="str">
        <f t="shared" si="523"/>
        <v/>
      </c>
      <c r="AH388" s="8" t="str">
        <f t="shared" si="524"/>
        <v/>
      </c>
      <c r="AI388" s="8" t="str">
        <f t="shared" si="525"/>
        <v/>
      </c>
      <c r="AJ388" s="8" t="str">
        <f t="shared" si="526"/>
        <v/>
      </c>
      <c r="AK388" s="8" t="str">
        <f t="shared" si="527"/>
        <v/>
      </c>
      <c r="AL388" s="8" t="str">
        <f t="shared" si="528"/>
        <v/>
      </c>
      <c r="AM388" s="8" t="str">
        <f t="shared" si="529"/>
        <v/>
      </c>
      <c r="AN388" s="8" t="str">
        <f t="shared" si="530"/>
        <v/>
      </c>
      <c r="AO388" s="8" t="str">
        <f t="shared" si="531"/>
        <v/>
      </c>
      <c r="AP388" s="8" t="str">
        <f t="shared" si="532"/>
        <v/>
      </c>
      <c r="AQ388" s="8" t="str">
        <f t="shared" si="533"/>
        <v/>
      </c>
      <c r="AR388" s="8" t="str">
        <f t="shared" si="534"/>
        <v/>
      </c>
      <c r="AS388" s="8" t="str">
        <f t="shared" si="535"/>
        <v/>
      </c>
      <c r="AT388" s="8" t="str">
        <f t="shared" si="536"/>
        <v/>
      </c>
      <c r="AU388" s="8" t="str">
        <f t="shared" si="537"/>
        <v/>
      </c>
      <c r="AV388" s="8" t="str">
        <f t="shared" si="538"/>
        <v/>
      </c>
      <c r="AW388" s="8" t="str">
        <f t="shared" si="539"/>
        <v/>
      </c>
      <c r="AX388" s="8" t="str">
        <f t="shared" si="540"/>
        <v/>
      </c>
      <c r="AY388" s="8" t="str">
        <f t="shared" si="541"/>
        <v/>
      </c>
      <c r="AZ388" s="8" t="str">
        <f t="shared" si="542"/>
        <v/>
      </c>
      <c r="BA388" s="8" t="str">
        <f t="shared" si="543"/>
        <v/>
      </c>
      <c r="BB388" s="8" t="str">
        <f t="shared" si="544"/>
        <v/>
      </c>
      <c r="BC388" s="8" t="str">
        <f t="shared" si="545"/>
        <v/>
      </c>
      <c r="BD388" s="8" t="str">
        <f t="shared" si="546"/>
        <v/>
      </c>
      <c r="BE388" s="8" t="str">
        <f t="shared" si="547"/>
        <v/>
      </c>
      <c r="BF388" s="8" t="str">
        <f t="shared" si="548"/>
        <v/>
      </c>
      <c r="BG388" s="8" t="str">
        <f t="shared" si="549"/>
        <v/>
      </c>
      <c r="BH388" s="8" t="str">
        <f t="shared" si="550"/>
        <v/>
      </c>
      <c r="BI388" s="8" t="str">
        <f t="shared" si="551"/>
        <v/>
      </c>
      <c r="BJ388" s="8" t="str">
        <f t="shared" si="552"/>
        <v/>
      </c>
      <c r="BK388" s="8" t="str">
        <f t="shared" si="553"/>
        <v/>
      </c>
      <c r="BL388" s="8" t="str">
        <f t="shared" si="554"/>
        <v/>
      </c>
      <c r="BM388" s="8" t="str">
        <f t="shared" si="555"/>
        <v/>
      </c>
      <c r="BN388" s="8" t="str">
        <f t="shared" si="556"/>
        <v/>
      </c>
      <c r="BO388" s="8" t="str">
        <f t="shared" si="557"/>
        <v/>
      </c>
      <c r="BP388" s="8" t="str">
        <f t="shared" si="558"/>
        <v/>
      </c>
      <c r="BQ388" s="8" t="str">
        <f t="shared" si="559"/>
        <v/>
      </c>
      <c r="BR388" s="8" t="str">
        <f t="shared" si="560"/>
        <v/>
      </c>
      <c r="BS388" s="8" t="str">
        <f t="shared" si="561"/>
        <v/>
      </c>
      <c r="BT388" s="8" t="str">
        <f t="shared" si="562"/>
        <v/>
      </c>
      <c r="BU388" s="8" t="str">
        <f t="shared" si="563"/>
        <v/>
      </c>
      <c r="BV388" s="8" t="str">
        <f t="shared" si="564"/>
        <v/>
      </c>
      <c r="BW388" s="8" t="str">
        <f t="shared" si="565"/>
        <v/>
      </c>
      <c r="BX388" s="8" t="str">
        <f t="shared" si="566"/>
        <v/>
      </c>
      <c r="BY388" s="8" t="str">
        <f t="shared" si="567"/>
        <v/>
      </c>
      <c r="BZ388" s="8" t="str">
        <f t="shared" si="568"/>
        <v/>
      </c>
      <c r="CA388" s="8" t="str">
        <f t="shared" si="569"/>
        <v/>
      </c>
      <c r="CK388" s="8" t="s">
        <v>6669</v>
      </c>
      <c r="CL388" s="8" t="s">
        <v>302</v>
      </c>
      <c r="DI388" s="8" t="s">
        <v>3543</v>
      </c>
    </row>
    <row r="389" spans="29:114" x14ac:dyDescent="0.2">
      <c r="AC389" s="8" t="s">
        <v>5019</v>
      </c>
      <c r="AE389" s="8" t="str">
        <f t="shared" si="521"/>
        <v/>
      </c>
      <c r="AF389" s="8" t="str">
        <f t="shared" si="522"/>
        <v/>
      </c>
      <c r="AG389" s="8" t="str">
        <f t="shared" si="523"/>
        <v/>
      </c>
      <c r="AH389" s="8" t="str">
        <f t="shared" si="524"/>
        <v/>
      </c>
      <c r="AI389" s="8" t="str">
        <f t="shared" si="525"/>
        <v/>
      </c>
      <c r="AJ389" s="8" t="str">
        <f t="shared" si="526"/>
        <v/>
      </c>
      <c r="AK389" s="8" t="str">
        <f t="shared" si="527"/>
        <v/>
      </c>
      <c r="AL389" s="8" t="str">
        <f t="shared" si="528"/>
        <v/>
      </c>
      <c r="AM389" s="8" t="str">
        <f t="shared" si="529"/>
        <v/>
      </c>
      <c r="AN389" s="8" t="str">
        <f t="shared" si="530"/>
        <v/>
      </c>
      <c r="AO389" s="8" t="str">
        <f t="shared" si="531"/>
        <v/>
      </c>
      <c r="AP389" s="8" t="str">
        <f t="shared" si="532"/>
        <v/>
      </c>
      <c r="AQ389" s="8" t="str">
        <f t="shared" si="533"/>
        <v/>
      </c>
      <c r="AR389" s="8" t="str">
        <f t="shared" si="534"/>
        <v/>
      </c>
      <c r="AS389" s="8" t="str">
        <f t="shared" si="535"/>
        <v/>
      </c>
      <c r="AT389" s="8" t="str">
        <f t="shared" si="536"/>
        <v/>
      </c>
      <c r="AU389" s="8" t="str">
        <f t="shared" si="537"/>
        <v/>
      </c>
      <c r="AV389" s="8" t="str">
        <f t="shared" si="538"/>
        <v/>
      </c>
      <c r="AW389" s="8" t="str">
        <f t="shared" si="539"/>
        <v/>
      </c>
      <c r="AX389" s="8" t="str">
        <f t="shared" si="540"/>
        <v/>
      </c>
      <c r="AY389" s="8" t="str">
        <f t="shared" si="541"/>
        <v/>
      </c>
      <c r="AZ389" s="8" t="str">
        <f t="shared" si="542"/>
        <v/>
      </c>
      <c r="BA389" s="8" t="str">
        <f t="shared" si="543"/>
        <v/>
      </c>
      <c r="BB389" s="8" t="str">
        <f t="shared" si="544"/>
        <v/>
      </c>
      <c r="BC389" s="8" t="str">
        <f t="shared" si="545"/>
        <v/>
      </c>
      <c r="BD389" s="8" t="str">
        <f t="shared" si="546"/>
        <v/>
      </c>
      <c r="BE389" s="8" t="str">
        <f t="shared" si="547"/>
        <v/>
      </c>
      <c r="BF389" s="8" t="str">
        <f t="shared" si="548"/>
        <v/>
      </c>
      <c r="BG389" s="8" t="str">
        <f t="shared" si="549"/>
        <v/>
      </c>
      <c r="BH389" s="8" t="str">
        <f t="shared" si="550"/>
        <v/>
      </c>
      <c r="BI389" s="8" t="str">
        <f t="shared" si="551"/>
        <v/>
      </c>
      <c r="BJ389" s="8" t="str">
        <f t="shared" si="552"/>
        <v/>
      </c>
      <c r="BK389" s="8" t="str">
        <f t="shared" si="553"/>
        <v/>
      </c>
      <c r="BL389" s="8" t="str">
        <f t="shared" si="554"/>
        <v/>
      </c>
      <c r="BM389" s="8" t="str">
        <f t="shared" si="555"/>
        <v/>
      </c>
      <c r="BN389" s="8" t="str">
        <f t="shared" si="556"/>
        <v/>
      </c>
      <c r="BO389" s="8" t="str">
        <f t="shared" si="557"/>
        <v/>
      </c>
      <c r="BP389" s="8" t="str">
        <f t="shared" si="558"/>
        <v/>
      </c>
      <c r="BQ389" s="8" t="str">
        <f t="shared" si="559"/>
        <v/>
      </c>
      <c r="BR389" s="8" t="str">
        <f t="shared" si="560"/>
        <v/>
      </c>
      <c r="BS389" s="8" t="str">
        <f t="shared" si="561"/>
        <v/>
      </c>
      <c r="BT389" s="8" t="str">
        <f t="shared" si="562"/>
        <v/>
      </c>
      <c r="BU389" s="8" t="str">
        <f t="shared" si="563"/>
        <v/>
      </c>
      <c r="BV389" s="8" t="str">
        <f t="shared" si="564"/>
        <v/>
      </c>
      <c r="BW389" s="8" t="str">
        <f t="shared" si="565"/>
        <v/>
      </c>
      <c r="BX389" s="8" t="str">
        <f t="shared" si="566"/>
        <v/>
      </c>
      <c r="BY389" s="8" t="str">
        <f t="shared" si="567"/>
        <v/>
      </c>
      <c r="BZ389" s="8" t="str">
        <f t="shared" si="568"/>
        <v/>
      </c>
      <c r="CA389" s="8" t="str">
        <f t="shared" si="569"/>
        <v/>
      </c>
      <c r="CK389" s="8" t="s">
        <v>300</v>
      </c>
      <c r="CL389" s="8" t="s">
        <v>44</v>
      </c>
      <c r="DI389" s="8" t="s">
        <v>3544</v>
      </c>
    </row>
    <row r="390" spans="29:114" x14ac:dyDescent="0.2">
      <c r="AC390" s="8" t="s">
        <v>5027</v>
      </c>
      <c r="AE390" s="8" t="str">
        <f t="shared" si="521"/>
        <v/>
      </c>
      <c r="AF390" s="8" t="str">
        <f t="shared" si="522"/>
        <v/>
      </c>
      <c r="AG390" s="8" t="str">
        <f t="shared" si="523"/>
        <v/>
      </c>
      <c r="AH390" s="8" t="str">
        <f t="shared" si="524"/>
        <v/>
      </c>
      <c r="AI390" s="8" t="str">
        <f t="shared" si="525"/>
        <v/>
      </c>
      <c r="AJ390" s="8" t="str">
        <f t="shared" si="526"/>
        <v/>
      </c>
      <c r="AK390" s="8" t="str">
        <f t="shared" si="527"/>
        <v/>
      </c>
      <c r="AL390" s="8" t="str">
        <f t="shared" si="528"/>
        <v/>
      </c>
      <c r="AM390" s="8" t="str">
        <f t="shared" si="529"/>
        <v/>
      </c>
      <c r="AN390" s="8" t="str">
        <f t="shared" si="530"/>
        <v/>
      </c>
      <c r="AO390" s="8" t="str">
        <f t="shared" si="531"/>
        <v/>
      </c>
      <c r="AP390" s="8" t="str">
        <f t="shared" si="532"/>
        <v/>
      </c>
      <c r="AQ390" s="8" t="str">
        <f t="shared" si="533"/>
        <v/>
      </c>
      <c r="AR390" s="8" t="str">
        <f t="shared" si="534"/>
        <v/>
      </c>
      <c r="AS390" s="8" t="str">
        <f t="shared" si="535"/>
        <v/>
      </c>
      <c r="AT390" s="8" t="str">
        <f t="shared" si="536"/>
        <v/>
      </c>
      <c r="AU390" s="8" t="str">
        <f t="shared" si="537"/>
        <v/>
      </c>
      <c r="AV390" s="8" t="str">
        <f t="shared" si="538"/>
        <v/>
      </c>
      <c r="AW390" s="8" t="str">
        <f t="shared" si="539"/>
        <v/>
      </c>
      <c r="AX390" s="8" t="str">
        <f t="shared" si="540"/>
        <v/>
      </c>
      <c r="AY390" s="8" t="str">
        <f t="shared" si="541"/>
        <v/>
      </c>
      <c r="AZ390" s="8" t="str">
        <f t="shared" si="542"/>
        <v/>
      </c>
      <c r="BA390" s="8" t="str">
        <f t="shared" si="543"/>
        <v/>
      </c>
      <c r="BB390" s="8" t="str">
        <f t="shared" si="544"/>
        <v/>
      </c>
      <c r="BC390" s="8" t="str">
        <f t="shared" si="545"/>
        <v/>
      </c>
      <c r="BD390" s="8" t="str">
        <f t="shared" si="546"/>
        <v/>
      </c>
      <c r="BE390" s="8" t="str">
        <f t="shared" si="547"/>
        <v/>
      </c>
      <c r="BF390" s="8" t="str">
        <f t="shared" si="548"/>
        <v/>
      </c>
      <c r="BG390" s="8" t="str">
        <f t="shared" si="549"/>
        <v/>
      </c>
      <c r="BH390" s="8" t="str">
        <f t="shared" si="550"/>
        <v/>
      </c>
      <c r="BI390" s="8" t="str">
        <f t="shared" si="551"/>
        <v/>
      </c>
      <c r="BJ390" s="8" t="str">
        <f t="shared" si="552"/>
        <v/>
      </c>
      <c r="BK390" s="8" t="str">
        <f t="shared" si="553"/>
        <v/>
      </c>
      <c r="BL390" s="8" t="str">
        <f t="shared" si="554"/>
        <v/>
      </c>
      <c r="BM390" s="8" t="str">
        <f t="shared" si="555"/>
        <v/>
      </c>
      <c r="BN390" s="8" t="str">
        <f t="shared" si="556"/>
        <v/>
      </c>
      <c r="BO390" s="8" t="str">
        <f t="shared" si="557"/>
        <v/>
      </c>
      <c r="BP390" s="8" t="str">
        <f t="shared" si="558"/>
        <v/>
      </c>
      <c r="BQ390" s="8" t="str">
        <f t="shared" si="559"/>
        <v/>
      </c>
      <c r="BR390" s="8" t="str">
        <f t="shared" si="560"/>
        <v/>
      </c>
      <c r="BS390" s="8" t="str">
        <f t="shared" si="561"/>
        <v/>
      </c>
      <c r="BT390" s="8" t="str">
        <f t="shared" si="562"/>
        <v/>
      </c>
      <c r="BU390" s="8" t="str">
        <f t="shared" si="563"/>
        <v/>
      </c>
      <c r="BV390" s="8" t="str">
        <f t="shared" si="564"/>
        <v/>
      </c>
      <c r="BW390" s="8" t="str">
        <f t="shared" si="565"/>
        <v/>
      </c>
      <c r="BX390" s="8" t="str">
        <f t="shared" si="566"/>
        <v/>
      </c>
      <c r="BY390" s="8" t="str">
        <f t="shared" si="567"/>
        <v/>
      </c>
      <c r="BZ390" s="8" t="str">
        <f t="shared" si="568"/>
        <v/>
      </c>
      <c r="CA390" s="8" t="str">
        <f t="shared" si="569"/>
        <v/>
      </c>
      <c r="CK390" s="8" t="s">
        <v>301</v>
      </c>
      <c r="CL390" s="8" t="s">
        <v>302</v>
      </c>
      <c r="DI390" s="8" t="s">
        <v>3545</v>
      </c>
    </row>
    <row r="391" spans="29:114" x14ac:dyDescent="0.2">
      <c r="AC391" s="8" t="s">
        <v>5361</v>
      </c>
      <c r="AE391" s="8" t="str">
        <f t="shared" si="521"/>
        <v/>
      </c>
      <c r="AF391" s="8" t="str">
        <f t="shared" si="522"/>
        <v/>
      </c>
      <c r="AG391" s="8" t="str">
        <f t="shared" si="523"/>
        <v/>
      </c>
      <c r="AH391" s="8" t="str">
        <f t="shared" si="524"/>
        <v/>
      </c>
      <c r="AI391" s="8" t="str">
        <f t="shared" si="525"/>
        <v/>
      </c>
      <c r="AJ391" s="8" t="str">
        <f t="shared" si="526"/>
        <v/>
      </c>
      <c r="AK391" s="8" t="str">
        <f t="shared" si="527"/>
        <v/>
      </c>
      <c r="AL391" s="8" t="str">
        <f t="shared" si="528"/>
        <v/>
      </c>
      <c r="AM391" s="8" t="str">
        <f t="shared" si="529"/>
        <v/>
      </c>
      <c r="AN391" s="8" t="str">
        <f t="shared" si="530"/>
        <v/>
      </c>
      <c r="AO391" s="8" t="str">
        <f t="shared" si="531"/>
        <v/>
      </c>
      <c r="AP391" s="8" t="str">
        <f t="shared" si="532"/>
        <v/>
      </c>
      <c r="AQ391" s="8" t="str">
        <f t="shared" si="533"/>
        <v/>
      </c>
      <c r="AR391" s="8" t="str">
        <f t="shared" si="534"/>
        <v/>
      </c>
      <c r="AS391" s="8" t="str">
        <f t="shared" si="535"/>
        <v/>
      </c>
      <c r="AT391" s="8" t="str">
        <f t="shared" si="536"/>
        <v/>
      </c>
      <c r="AU391" s="8" t="str">
        <f t="shared" si="537"/>
        <v/>
      </c>
      <c r="AV391" s="8" t="str">
        <f t="shared" si="538"/>
        <v/>
      </c>
      <c r="AW391" s="8" t="str">
        <f t="shared" si="539"/>
        <v/>
      </c>
      <c r="AX391" s="8" t="str">
        <f t="shared" si="540"/>
        <v/>
      </c>
      <c r="AY391" s="8" t="str">
        <f t="shared" si="541"/>
        <v/>
      </c>
      <c r="AZ391" s="8" t="str">
        <f t="shared" si="542"/>
        <v/>
      </c>
      <c r="BA391" s="8" t="str">
        <f t="shared" si="543"/>
        <v/>
      </c>
      <c r="BB391" s="8" t="str">
        <f t="shared" si="544"/>
        <v/>
      </c>
      <c r="BC391" s="8" t="str">
        <f t="shared" si="545"/>
        <v/>
      </c>
      <c r="BD391" s="8" t="str">
        <f t="shared" si="546"/>
        <v/>
      </c>
      <c r="BE391" s="8" t="str">
        <f t="shared" si="547"/>
        <v/>
      </c>
      <c r="BF391" s="8" t="str">
        <f t="shared" si="548"/>
        <v/>
      </c>
      <c r="BG391" s="8" t="str">
        <f t="shared" si="549"/>
        <v/>
      </c>
      <c r="BH391" s="8" t="str">
        <f t="shared" si="550"/>
        <v/>
      </c>
      <c r="BI391" s="8" t="str">
        <f t="shared" si="551"/>
        <v/>
      </c>
      <c r="BJ391" s="8" t="str">
        <f t="shared" si="552"/>
        <v/>
      </c>
      <c r="BK391" s="8" t="str">
        <f t="shared" si="553"/>
        <v/>
      </c>
      <c r="BL391" s="8" t="str">
        <f t="shared" si="554"/>
        <v/>
      </c>
      <c r="BM391" s="8" t="str">
        <f t="shared" si="555"/>
        <v/>
      </c>
      <c r="BN391" s="8" t="str">
        <f t="shared" si="556"/>
        <v/>
      </c>
      <c r="BO391" s="8" t="str">
        <f t="shared" si="557"/>
        <v/>
      </c>
      <c r="BP391" s="8" t="str">
        <f t="shared" si="558"/>
        <v/>
      </c>
      <c r="BQ391" s="8" t="str">
        <f t="shared" si="559"/>
        <v/>
      </c>
      <c r="BR391" s="8" t="str">
        <f t="shared" si="560"/>
        <v/>
      </c>
      <c r="BS391" s="8" t="str">
        <f t="shared" si="561"/>
        <v/>
      </c>
      <c r="BT391" s="8" t="str">
        <f t="shared" si="562"/>
        <v/>
      </c>
      <c r="BU391" s="8" t="str">
        <f t="shared" si="563"/>
        <v/>
      </c>
      <c r="BV391" s="8" t="str">
        <f t="shared" si="564"/>
        <v/>
      </c>
      <c r="BW391" s="8" t="str">
        <f t="shared" si="565"/>
        <v/>
      </c>
      <c r="BX391" s="8" t="str">
        <f t="shared" si="566"/>
        <v/>
      </c>
      <c r="BY391" s="8" t="str">
        <f t="shared" si="567"/>
        <v/>
      </c>
      <c r="BZ391" s="8" t="str">
        <f t="shared" si="568"/>
        <v/>
      </c>
      <c r="CA391" s="8" t="str">
        <f t="shared" si="569"/>
        <v/>
      </c>
      <c r="CK391" s="8" t="s">
        <v>303</v>
      </c>
      <c r="CL391" s="8" t="s">
        <v>31</v>
      </c>
      <c r="DI391" s="8" t="s">
        <v>3546</v>
      </c>
    </row>
    <row r="392" spans="29:114" x14ac:dyDescent="0.2">
      <c r="AC392" s="8" t="s">
        <v>4920</v>
      </c>
      <c r="AE392" s="8" t="str">
        <f t="shared" si="521"/>
        <v/>
      </c>
      <c r="AF392" s="8" t="str">
        <f t="shared" si="522"/>
        <v/>
      </c>
      <c r="AG392" s="8" t="str">
        <f t="shared" si="523"/>
        <v/>
      </c>
      <c r="AH392" s="8" t="str">
        <f t="shared" si="524"/>
        <v/>
      </c>
      <c r="AI392" s="8" t="str">
        <f t="shared" si="525"/>
        <v/>
      </c>
      <c r="AJ392" s="8" t="str">
        <f t="shared" si="526"/>
        <v/>
      </c>
      <c r="AK392" s="8" t="str">
        <f t="shared" si="527"/>
        <v/>
      </c>
      <c r="AL392" s="8" t="str">
        <f t="shared" si="528"/>
        <v/>
      </c>
      <c r="AM392" s="8" t="str">
        <f t="shared" si="529"/>
        <v/>
      </c>
      <c r="AN392" s="8" t="str">
        <f t="shared" si="530"/>
        <v/>
      </c>
      <c r="AO392" s="8" t="str">
        <f t="shared" si="531"/>
        <v/>
      </c>
      <c r="AP392" s="8" t="str">
        <f t="shared" si="532"/>
        <v/>
      </c>
      <c r="AQ392" s="8" t="str">
        <f t="shared" si="533"/>
        <v/>
      </c>
      <c r="AR392" s="8" t="str">
        <f t="shared" si="534"/>
        <v/>
      </c>
      <c r="AS392" s="8" t="str">
        <f t="shared" si="535"/>
        <v/>
      </c>
      <c r="AT392" s="8" t="str">
        <f t="shared" si="536"/>
        <v/>
      </c>
      <c r="AU392" s="8" t="str">
        <f t="shared" si="537"/>
        <v/>
      </c>
      <c r="AV392" s="8" t="str">
        <f t="shared" si="538"/>
        <v/>
      </c>
      <c r="AW392" s="8" t="str">
        <f t="shared" si="539"/>
        <v/>
      </c>
      <c r="AX392" s="8" t="str">
        <f t="shared" si="540"/>
        <v/>
      </c>
      <c r="AY392" s="8" t="str">
        <f t="shared" si="541"/>
        <v/>
      </c>
      <c r="AZ392" s="8" t="str">
        <f t="shared" si="542"/>
        <v/>
      </c>
      <c r="BA392" s="8" t="str">
        <f t="shared" si="543"/>
        <v/>
      </c>
      <c r="BB392" s="8" t="str">
        <f t="shared" si="544"/>
        <v/>
      </c>
      <c r="BC392" s="8" t="str">
        <f t="shared" si="545"/>
        <v/>
      </c>
      <c r="BD392" s="8" t="str">
        <f t="shared" si="546"/>
        <v/>
      </c>
      <c r="BE392" s="8" t="str">
        <f t="shared" si="547"/>
        <v/>
      </c>
      <c r="BF392" s="8" t="str">
        <f t="shared" si="548"/>
        <v/>
      </c>
      <c r="BG392" s="8" t="str">
        <f t="shared" si="549"/>
        <v/>
      </c>
      <c r="BH392" s="8" t="str">
        <f t="shared" si="550"/>
        <v/>
      </c>
      <c r="BI392" s="8" t="str">
        <f t="shared" si="551"/>
        <v/>
      </c>
      <c r="BJ392" s="8" t="str">
        <f t="shared" si="552"/>
        <v/>
      </c>
      <c r="BK392" s="8" t="str">
        <f t="shared" si="553"/>
        <v/>
      </c>
      <c r="BL392" s="8" t="str">
        <f t="shared" si="554"/>
        <v/>
      </c>
      <c r="BM392" s="8" t="str">
        <f t="shared" si="555"/>
        <v/>
      </c>
      <c r="BN392" s="8" t="str">
        <f t="shared" si="556"/>
        <v/>
      </c>
      <c r="BO392" s="8" t="str">
        <f t="shared" si="557"/>
        <v/>
      </c>
      <c r="BP392" s="8" t="str">
        <f t="shared" si="558"/>
        <v/>
      </c>
      <c r="BQ392" s="8" t="str">
        <f t="shared" si="559"/>
        <v/>
      </c>
      <c r="BR392" s="8" t="str">
        <f t="shared" si="560"/>
        <v/>
      </c>
      <c r="BS392" s="8" t="str">
        <f t="shared" si="561"/>
        <v/>
      </c>
      <c r="BT392" s="8" t="str">
        <f t="shared" si="562"/>
        <v/>
      </c>
      <c r="BU392" s="8" t="str">
        <f t="shared" si="563"/>
        <v/>
      </c>
      <c r="BV392" s="8" t="str">
        <f t="shared" si="564"/>
        <v/>
      </c>
      <c r="BW392" s="8" t="str">
        <f t="shared" si="565"/>
        <v/>
      </c>
      <c r="BX392" s="8" t="str">
        <f t="shared" si="566"/>
        <v/>
      </c>
      <c r="BY392" s="8" t="str">
        <f t="shared" si="567"/>
        <v/>
      </c>
      <c r="BZ392" s="8" t="str">
        <f t="shared" si="568"/>
        <v/>
      </c>
      <c r="CA392" s="8" t="str">
        <f t="shared" si="569"/>
        <v/>
      </c>
      <c r="CK392" s="8" t="s">
        <v>304</v>
      </c>
      <c r="CL392" s="8" t="s">
        <v>4900</v>
      </c>
      <c r="DI392" s="8" t="s">
        <v>3547</v>
      </c>
    </row>
    <row r="393" spans="29:114" x14ac:dyDescent="0.2">
      <c r="AC393" s="8" t="s">
        <v>5249</v>
      </c>
      <c r="AE393" s="8" t="str">
        <f t="shared" si="521"/>
        <v/>
      </c>
      <c r="AF393" s="8" t="str">
        <f t="shared" si="522"/>
        <v/>
      </c>
      <c r="AG393" s="8" t="str">
        <f t="shared" si="523"/>
        <v/>
      </c>
      <c r="AH393" s="8" t="str">
        <f t="shared" si="524"/>
        <v/>
      </c>
      <c r="AI393" s="8" t="str">
        <f t="shared" si="525"/>
        <v/>
      </c>
      <c r="AJ393" s="8" t="str">
        <f t="shared" si="526"/>
        <v/>
      </c>
      <c r="AK393" s="8" t="str">
        <f t="shared" si="527"/>
        <v/>
      </c>
      <c r="AL393" s="8" t="str">
        <f t="shared" si="528"/>
        <v/>
      </c>
      <c r="AM393" s="8" t="str">
        <f t="shared" si="529"/>
        <v/>
      </c>
      <c r="AN393" s="8" t="str">
        <f t="shared" si="530"/>
        <v/>
      </c>
      <c r="AO393" s="8" t="str">
        <f t="shared" si="531"/>
        <v/>
      </c>
      <c r="AP393" s="8" t="str">
        <f t="shared" si="532"/>
        <v/>
      </c>
      <c r="AQ393" s="8" t="str">
        <f t="shared" si="533"/>
        <v/>
      </c>
      <c r="AR393" s="8" t="str">
        <f t="shared" si="534"/>
        <v/>
      </c>
      <c r="AS393" s="8" t="str">
        <f t="shared" si="535"/>
        <v/>
      </c>
      <c r="AT393" s="8" t="str">
        <f t="shared" si="536"/>
        <v/>
      </c>
      <c r="AU393" s="8" t="str">
        <f t="shared" si="537"/>
        <v/>
      </c>
      <c r="AV393" s="8" t="str">
        <f t="shared" si="538"/>
        <v/>
      </c>
      <c r="AW393" s="8" t="str">
        <f t="shared" si="539"/>
        <v/>
      </c>
      <c r="AX393" s="8" t="str">
        <f t="shared" si="540"/>
        <v/>
      </c>
      <c r="AY393" s="8" t="str">
        <f t="shared" si="541"/>
        <v/>
      </c>
      <c r="AZ393" s="8" t="str">
        <f t="shared" si="542"/>
        <v/>
      </c>
      <c r="BA393" s="8" t="str">
        <f t="shared" si="543"/>
        <v/>
      </c>
      <c r="BB393" s="8" t="str">
        <f t="shared" si="544"/>
        <v/>
      </c>
      <c r="BC393" s="8" t="str">
        <f t="shared" si="545"/>
        <v/>
      </c>
      <c r="BD393" s="8" t="str">
        <f t="shared" si="546"/>
        <v/>
      </c>
      <c r="BE393" s="8" t="str">
        <f t="shared" si="547"/>
        <v/>
      </c>
      <c r="BF393" s="8" t="str">
        <f t="shared" si="548"/>
        <v/>
      </c>
      <c r="BG393" s="8" t="str">
        <f t="shared" si="549"/>
        <v/>
      </c>
      <c r="BH393" s="8" t="str">
        <f t="shared" si="550"/>
        <v/>
      </c>
      <c r="BI393" s="8" t="str">
        <f t="shared" si="551"/>
        <v/>
      </c>
      <c r="BJ393" s="8" t="str">
        <f t="shared" si="552"/>
        <v/>
      </c>
      <c r="BK393" s="8" t="str">
        <f t="shared" si="553"/>
        <v/>
      </c>
      <c r="BL393" s="8" t="str">
        <f t="shared" si="554"/>
        <v/>
      </c>
      <c r="BM393" s="8" t="str">
        <f t="shared" si="555"/>
        <v/>
      </c>
      <c r="BN393" s="8" t="str">
        <f t="shared" si="556"/>
        <v/>
      </c>
      <c r="BO393" s="8" t="str">
        <f t="shared" si="557"/>
        <v/>
      </c>
      <c r="BP393" s="8" t="str">
        <f t="shared" si="558"/>
        <v/>
      </c>
      <c r="BQ393" s="8" t="str">
        <f t="shared" si="559"/>
        <v/>
      </c>
      <c r="BR393" s="8" t="str">
        <f t="shared" si="560"/>
        <v/>
      </c>
      <c r="BS393" s="8" t="str">
        <f t="shared" si="561"/>
        <v/>
      </c>
      <c r="BT393" s="8" t="str">
        <f t="shared" si="562"/>
        <v/>
      </c>
      <c r="BU393" s="8" t="str">
        <f t="shared" si="563"/>
        <v/>
      </c>
      <c r="BV393" s="8" t="str">
        <f t="shared" si="564"/>
        <v/>
      </c>
      <c r="BW393" s="8" t="str">
        <f t="shared" si="565"/>
        <v/>
      </c>
      <c r="BX393" s="8" t="str">
        <f t="shared" si="566"/>
        <v/>
      </c>
      <c r="BY393" s="8" t="str">
        <f t="shared" si="567"/>
        <v/>
      </c>
      <c r="BZ393" s="8" t="str">
        <f t="shared" si="568"/>
        <v/>
      </c>
      <c r="CA393" s="8" t="str">
        <f t="shared" si="569"/>
        <v/>
      </c>
      <c r="CK393" s="8" t="s">
        <v>305</v>
      </c>
      <c r="CL393" s="8" t="s">
        <v>52</v>
      </c>
      <c r="DI393" s="8" t="s">
        <v>3548</v>
      </c>
    </row>
    <row r="394" spans="29:114" x14ac:dyDescent="0.2">
      <c r="AC394" s="8" t="s">
        <v>5250</v>
      </c>
      <c r="AE394" s="8" t="str">
        <f t="shared" si="521"/>
        <v/>
      </c>
      <c r="AF394" s="8" t="str">
        <f t="shared" si="522"/>
        <v/>
      </c>
      <c r="AG394" s="8" t="str">
        <f t="shared" si="523"/>
        <v/>
      </c>
      <c r="AH394" s="8" t="str">
        <f t="shared" si="524"/>
        <v/>
      </c>
      <c r="AI394" s="8" t="str">
        <f t="shared" si="525"/>
        <v/>
      </c>
      <c r="AJ394" s="8" t="str">
        <f t="shared" si="526"/>
        <v/>
      </c>
      <c r="AK394" s="8" t="str">
        <f t="shared" si="527"/>
        <v/>
      </c>
      <c r="AL394" s="8" t="str">
        <f t="shared" si="528"/>
        <v/>
      </c>
      <c r="AM394" s="8" t="str">
        <f t="shared" si="529"/>
        <v/>
      </c>
      <c r="AN394" s="8" t="str">
        <f t="shared" si="530"/>
        <v/>
      </c>
      <c r="AO394" s="8" t="str">
        <f t="shared" si="531"/>
        <v/>
      </c>
      <c r="AP394" s="8" t="str">
        <f t="shared" si="532"/>
        <v/>
      </c>
      <c r="AQ394" s="8" t="str">
        <f t="shared" si="533"/>
        <v/>
      </c>
      <c r="AR394" s="8" t="str">
        <f t="shared" si="534"/>
        <v/>
      </c>
      <c r="AS394" s="8" t="str">
        <f t="shared" si="535"/>
        <v/>
      </c>
      <c r="AT394" s="8" t="str">
        <f t="shared" si="536"/>
        <v/>
      </c>
      <c r="AU394" s="8" t="str">
        <f t="shared" si="537"/>
        <v/>
      </c>
      <c r="AV394" s="8" t="str">
        <f t="shared" si="538"/>
        <v/>
      </c>
      <c r="AW394" s="8" t="str">
        <f t="shared" si="539"/>
        <v/>
      </c>
      <c r="AX394" s="8" t="str">
        <f t="shared" si="540"/>
        <v/>
      </c>
      <c r="AY394" s="8" t="str">
        <f t="shared" si="541"/>
        <v/>
      </c>
      <c r="AZ394" s="8" t="str">
        <f t="shared" si="542"/>
        <v/>
      </c>
      <c r="BA394" s="8" t="str">
        <f t="shared" si="543"/>
        <v/>
      </c>
      <c r="BB394" s="8" t="str">
        <f t="shared" si="544"/>
        <v/>
      </c>
      <c r="BC394" s="8" t="str">
        <f t="shared" si="545"/>
        <v/>
      </c>
      <c r="BD394" s="8" t="str">
        <f t="shared" si="546"/>
        <v/>
      </c>
      <c r="BE394" s="8" t="str">
        <f t="shared" si="547"/>
        <v/>
      </c>
      <c r="BF394" s="8" t="str">
        <f t="shared" si="548"/>
        <v/>
      </c>
      <c r="BG394" s="8" t="str">
        <f t="shared" si="549"/>
        <v/>
      </c>
      <c r="BH394" s="8" t="str">
        <f t="shared" si="550"/>
        <v/>
      </c>
      <c r="BI394" s="8" t="str">
        <f t="shared" si="551"/>
        <v/>
      </c>
      <c r="BJ394" s="8" t="str">
        <f t="shared" si="552"/>
        <v/>
      </c>
      <c r="BK394" s="8" t="str">
        <f t="shared" si="553"/>
        <v/>
      </c>
      <c r="BL394" s="8" t="str">
        <f t="shared" si="554"/>
        <v/>
      </c>
      <c r="BM394" s="8" t="str">
        <f t="shared" si="555"/>
        <v/>
      </c>
      <c r="BN394" s="8" t="str">
        <f t="shared" si="556"/>
        <v/>
      </c>
      <c r="BO394" s="8" t="str">
        <f t="shared" si="557"/>
        <v/>
      </c>
      <c r="BP394" s="8" t="str">
        <f t="shared" si="558"/>
        <v/>
      </c>
      <c r="BQ394" s="8" t="str">
        <f t="shared" si="559"/>
        <v/>
      </c>
      <c r="BR394" s="8" t="str">
        <f t="shared" si="560"/>
        <v/>
      </c>
      <c r="BS394" s="8" t="str">
        <f t="shared" si="561"/>
        <v/>
      </c>
      <c r="BT394" s="8" t="str">
        <f t="shared" si="562"/>
        <v/>
      </c>
      <c r="BU394" s="8" t="str">
        <f t="shared" si="563"/>
        <v/>
      </c>
      <c r="BV394" s="8" t="str">
        <f t="shared" si="564"/>
        <v/>
      </c>
      <c r="BW394" s="8" t="str">
        <f t="shared" si="565"/>
        <v/>
      </c>
      <c r="BX394" s="8" t="str">
        <f t="shared" si="566"/>
        <v/>
      </c>
      <c r="BY394" s="8" t="str">
        <f t="shared" si="567"/>
        <v/>
      </c>
      <c r="BZ394" s="8" t="str">
        <f t="shared" si="568"/>
        <v/>
      </c>
      <c r="CA394" s="8" t="str">
        <f t="shared" si="569"/>
        <v/>
      </c>
      <c r="CK394" s="8" t="s">
        <v>306</v>
      </c>
      <c r="CL394" s="8" t="s">
        <v>55</v>
      </c>
      <c r="DI394" s="8" t="s">
        <v>3549</v>
      </c>
    </row>
    <row r="395" spans="29:114" x14ac:dyDescent="0.2">
      <c r="AC395" s="8" t="s">
        <v>5251</v>
      </c>
      <c r="AE395" s="8" t="str">
        <f t="shared" si="521"/>
        <v/>
      </c>
      <c r="AF395" s="8" t="str">
        <f t="shared" si="522"/>
        <v/>
      </c>
      <c r="AG395" s="8" t="str">
        <f t="shared" si="523"/>
        <v/>
      </c>
      <c r="AH395" s="8" t="str">
        <f t="shared" si="524"/>
        <v/>
      </c>
      <c r="AI395" s="8" t="str">
        <f t="shared" si="525"/>
        <v/>
      </c>
      <c r="AJ395" s="8" t="str">
        <f t="shared" si="526"/>
        <v/>
      </c>
      <c r="AK395" s="8" t="str">
        <f t="shared" si="527"/>
        <v/>
      </c>
      <c r="AL395" s="8" t="str">
        <f t="shared" si="528"/>
        <v/>
      </c>
      <c r="AM395" s="8" t="str">
        <f t="shared" si="529"/>
        <v/>
      </c>
      <c r="AN395" s="8" t="str">
        <f t="shared" si="530"/>
        <v/>
      </c>
      <c r="AO395" s="8" t="str">
        <f t="shared" si="531"/>
        <v/>
      </c>
      <c r="AP395" s="8" t="str">
        <f t="shared" si="532"/>
        <v/>
      </c>
      <c r="AQ395" s="8" t="str">
        <f t="shared" si="533"/>
        <v/>
      </c>
      <c r="AR395" s="8" t="str">
        <f t="shared" si="534"/>
        <v/>
      </c>
      <c r="AS395" s="8" t="str">
        <f t="shared" si="535"/>
        <v/>
      </c>
      <c r="AT395" s="8" t="str">
        <f t="shared" si="536"/>
        <v/>
      </c>
      <c r="AU395" s="8" t="str">
        <f t="shared" si="537"/>
        <v/>
      </c>
      <c r="AV395" s="8" t="str">
        <f t="shared" si="538"/>
        <v/>
      </c>
      <c r="AW395" s="8" t="str">
        <f t="shared" si="539"/>
        <v/>
      </c>
      <c r="AX395" s="8" t="str">
        <f t="shared" si="540"/>
        <v/>
      </c>
      <c r="AY395" s="8" t="str">
        <f t="shared" si="541"/>
        <v/>
      </c>
      <c r="AZ395" s="8" t="str">
        <f t="shared" si="542"/>
        <v/>
      </c>
      <c r="BA395" s="8" t="str">
        <f t="shared" si="543"/>
        <v/>
      </c>
      <c r="BB395" s="8" t="str">
        <f t="shared" si="544"/>
        <v/>
      </c>
      <c r="BC395" s="8" t="str">
        <f t="shared" si="545"/>
        <v/>
      </c>
      <c r="BD395" s="8" t="str">
        <f t="shared" si="546"/>
        <v/>
      </c>
      <c r="BE395" s="8" t="str">
        <f t="shared" si="547"/>
        <v/>
      </c>
      <c r="BF395" s="8" t="str">
        <f t="shared" si="548"/>
        <v/>
      </c>
      <c r="BG395" s="8" t="str">
        <f t="shared" si="549"/>
        <v/>
      </c>
      <c r="BH395" s="8" t="str">
        <f t="shared" si="550"/>
        <v/>
      </c>
      <c r="BI395" s="8" t="str">
        <f t="shared" si="551"/>
        <v/>
      </c>
      <c r="BJ395" s="8" t="str">
        <f t="shared" si="552"/>
        <v/>
      </c>
      <c r="BK395" s="8" t="str">
        <f t="shared" si="553"/>
        <v/>
      </c>
      <c r="BL395" s="8" t="str">
        <f t="shared" si="554"/>
        <v/>
      </c>
      <c r="BM395" s="8" t="str">
        <f t="shared" si="555"/>
        <v/>
      </c>
      <c r="BN395" s="8" t="str">
        <f t="shared" si="556"/>
        <v/>
      </c>
      <c r="BO395" s="8" t="str">
        <f t="shared" si="557"/>
        <v/>
      </c>
      <c r="BP395" s="8" t="str">
        <f t="shared" si="558"/>
        <v/>
      </c>
      <c r="BQ395" s="8" t="str">
        <f t="shared" si="559"/>
        <v/>
      </c>
      <c r="BR395" s="8" t="str">
        <f t="shared" si="560"/>
        <v/>
      </c>
      <c r="BS395" s="8" t="str">
        <f t="shared" si="561"/>
        <v/>
      </c>
      <c r="BT395" s="8" t="str">
        <f t="shared" si="562"/>
        <v/>
      </c>
      <c r="BU395" s="8" t="str">
        <f t="shared" si="563"/>
        <v/>
      </c>
      <c r="BV395" s="8" t="str">
        <f t="shared" si="564"/>
        <v/>
      </c>
      <c r="BW395" s="8" t="str">
        <f t="shared" si="565"/>
        <v/>
      </c>
      <c r="BX395" s="8" t="str">
        <f t="shared" si="566"/>
        <v/>
      </c>
      <c r="BY395" s="8" t="str">
        <f t="shared" si="567"/>
        <v/>
      </c>
      <c r="BZ395" s="8" t="str">
        <f t="shared" si="568"/>
        <v/>
      </c>
      <c r="CA395" s="8" t="str">
        <f t="shared" si="569"/>
        <v/>
      </c>
      <c r="CK395" s="8" t="s">
        <v>307</v>
      </c>
      <c r="CL395" s="8" t="s">
        <v>35</v>
      </c>
      <c r="DI395" s="8" t="s">
        <v>3550</v>
      </c>
    </row>
    <row r="396" spans="29:114" x14ac:dyDescent="0.2">
      <c r="AC396" s="8" t="s">
        <v>5252</v>
      </c>
      <c r="AE396" s="8" t="str">
        <f t="shared" si="521"/>
        <v/>
      </c>
      <c r="AF396" s="8" t="str">
        <f t="shared" si="522"/>
        <v/>
      </c>
      <c r="AG396" s="8" t="str">
        <f t="shared" si="523"/>
        <v/>
      </c>
      <c r="AH396" s="8" t="str">
        <f t="shared" si="524"/>
        <v/>
      </c>
      <c r="AI396" s="8" t="str">
        <f t="shared" si="525"/>
        <v/>
      </c>
      <c r="AJ396" s="8" t="str">
        <f t="shared" si="526"/>
        <v/>
      </c>
      <c r="AK396" s="8" t="str">
        <f t="shared" si="527"/>
        <v/>
      </c>
      <c r="AL396" s="8" t="str">
        <f t="shared" si="528"/>
        <v/>
      </c>
      <c r="AM396" s="8" t="str">
        <f t="shared" si="529"/>
        <v/>
      </c>
      <c r="AN396" s="8" t="str">
        <f t="shared" si="530"/>
        <v/>
      </c>
      <c r="AO396" s="8" t="str">
        <f t="shared" si="531"/>
        <v/>
      </c>
      <c r="AP396" s="8" t="str">
        <f t="shared" si="532"/>
        <v/>
      </c>
      <c r="AQ396" s="8" t="str">
        <f t="shared" si="533"/>
        <v/>
      </c>
      <c r="AR396" s="8" t="str">
        <f t="shared" si="534"/>
        <v/>
      </c>
      <c r="AS396" s="8" t="str">
        <f t="shared" si="535"/>
        <v/>
      </c>
      <c r="AT396" s="8" t="str">
        <f t="shared" si="536"/>
        <v/>
      </c>
      <c r="AU396" s="8" t="str">
        <f t="shared" si="537"/>
        <v/>
      </c>
      <c r="AV396" s="8" t="str">
        <f t="shared" si="538"/>
        <v/>
      </c>
      <c r="AW396" s="8" t="str">
        <f t="shared" si="539"/>
        <v/>
      </c>
      <c r="AX396" s="8" t="str">
        <f t="shared" si="540"/>
        <v/>
      </c>
      <c r="AY396" s="8" t="str">
        <f t="shared" si="541"/>
        <v/>
      </c>
      <c r="AZ396" s="8" t="str">
        <f t="shared" si="542"/>
        <v/>
      </c>
      <c r="BA396" s="8" t="str">
        <f t="shared" si="543"/>
        <v/>
      </c>
      <c r="BB396" s="8" t="str">
        <f t="shared" si="544"/>
        <v/>
      </c>
      <c r="BC396" s="8" t="str">
        <f t="shared" si="545"/>
        <v/>
      </c>
      <c r="BD396" s="8" t="str">
        <f t="shared" si="546"/>
        <v/>
      </c>
      <c r="BE396" s="8" t="str">
        <f t="shared" si="547"/>
        <v/>
      </c>
      <c r="BF396" s="8" t="str">
        <f t="shared" si="548"/>
        <v/>
      </c>
      <c r="BG396" s="8" t="str">
        <f t="shared" si="549"/>
        <v/>
      </c>
      <c r="BH396" s="8" t="str">
        <f t="shared" si="550"/>
        <v/>
      </c>
      <c r="BI396" s="8" t="str">
        <f t="shared" si="551"/>
        <v/>
      </c>
      <c r="BJ396" s="8" t="str">
        <f t="shared" si="552"/>
        <v/>
      </c>
      <c r="BK396" s="8" t="str">
        <f t="shared" si="553"/>
        <v/>
      </c>
      <c r="BL396" s="8" t="str">
        <f t="shared" si="554"/>
        <v/>
      </c>
      <c r="BM396" s="8" t="str">
        <f t="shared" si="555"/>
        <v/>
      </c>
      <c r="BN396" s="8" t="str">
        <f t="shared" si="556"/>
        <v/>
      </c>
      <c r="BO396" s="8" t="str">
        <f t="shared" si="557"/>
        <v/>
      </c>
      <c r="BP396" s="8" t="str">
        <f t="shared" si="558"/>
        <v/>
      </c>
      <c r="BQ396" s="8" t="str">
        <f t="shared" si="559"/>
        <v/>
      </c>
      <c r="BR396" s="8" t="str">
        <f t="shared" si="560"/>
        <v/>
      </c>
      <c r="BS396" s="8" t="str">
        <f t="shared" si="561"/>
        <v/>
      </c>
      <c r="BT396" s="8" t="str">
        <f t="shared" si="562"/>
        <v/>
      </c>
      <c r="BU396" s="8" t="str">
        <f t="shared" si="563"/>
        <v/>
      </c>
      <c r="BV396" s="8" t="str">
        <f t="shared" si="564"/>
        <v/>
      </c>
      <c r="BW396" s="8" t="str">
        <f t="shared" si="565"/>
        <v/>
      </c>
      <c r="BX396" s="8" t="str">
        <f t="shared" si="566"/>
        <v/>
      </c>
      <c r="BY396" s="8" t="str">
        <f t="shared" si="567"/>
        <v/>
      </c>
      <c r="BZ396" s="8" t="str">
        <f t="shared" si="568"/>
        <v/>
      </c>
      <c r="CA396" s="8" t="str">
        <f t="shared" si="569"/>
        <v/>
      </c>
      <c r="CK396" s="8" t="s">
        <v>6670</v>
      </c>
      <c r="CL396" s="8" t="s">
        <v>4900</v>
      </c>
      <c r="DI396" s="8" t="s">
        <v>3551</v>
      </c>
    </row>
    <row r="397" spans="29:114" x14ac:dyDescent="0.2">
      <c r="AC397" s="8" t="s">
        <v>5253</v>
      </c>
      <c r="AE397" s="8" t="str">
        <f t="shared" si="521"/>
        <v/>
      </c>
      <c r="AF397" s="8" t="str">
        <f t="shared" si="522"/>
        <v/>
      </c>
      <c r="AG397" s="8" t="str">
        <f t="shared" si="523"/>
        <v/>
      </c>
      <c r="AH397" s="8" t="str">
        <f t="shared" si="524"/>
        <v/>
      </c>
      <c r="AI397" s="8" t="str">
        <f t="shared" si="525"/>
        <v/>
      </c>
      <c r="AJ397" s="8" t="str">
        <f t="shared" si="526"/>
        <v/>
      </c>
      <c r="AK397" s="8" t="str">
        <f t="shared" si="527"/>
        <v/>
      </c>
      <c r="AL397" s="8" t="str">
        <f t="shared" si="528"/>
        <v/>
      </c>
      <c r="AM397" s="8" t="str">
        <f t="shared" si="529"/>
        <v/>
      </c>
      <c r="AN397" s="8" t="str">
        <f t="shared" si="530"/>
        <v/>
      </c>
      <c r="AO397" s="8" t="str">
        <f t="shared" si="531"/>
        <v/>
      </c>
      <c r="AP397" s="8" t="str">
        <f t="shared" si="532"/>
        <v/>
      </c>
      <c r="AQ397" s="8" t="str">
        <f t="shared" si="533"/>
        <v/>
      </c>
      <c r="AR397" s="8" t="str">
        <f t="shared" si="534"/>
        <v/>
      </c>
      <c r="AS397" s="8" t="str">
        <f t="shared" si="535"/>
        <v/>
      </c>
      <c r="AT397" s="8" t="str">
        <f t="shared" si="536"/>
        <v/>
      </c>
      <c r="AU397" s="8" t="str">
        <f t="shared" si="537"/>
        <v/>
      </c>
      <c r="AV397" s="8" t="str">
        <f t="shared" si="538"/>
        <v/>
      </c>
      <c r="AW397" s="8" t="str">
        <f t="shared" si="539"/>
        <v/>
      </c>
      <c r="AX397" s="8" t="str">
        <f t="shared" si="540"/>
        <v/>
      </c>
      <c r="AY397" s="8" t="str">
        <f t="shared" si="541"/>
        <v/>
      </c>
      <c r="AZ397" s="8" t="str">
        <f t="shared" si="542"/>
        <v/>
      </c>
      <c r="BA397" s="8" t="str">
        <f t="shared" si="543"/>
        <v/>
      </c>
      <c r="BB397" s="8" t="str">
        <f t="shared" si="544"/>
        <v/>
      </c>
      <c r="BC397" s="8" t="str">
        <f t="shared" si="545"/>
        <v/>
      </c>
      <c r="BD397" s="8" t="str">
        <f t="shared" si="546"/>
        <v/>
      </c>
      <c r="BE397" s="8" t="str">
        <f t="shared" si="547"/>
        <v/>
      </c>
      <c r="BF397" s="8" t="str">
        <f t="shared" si="548"/>
        <v/>
      </c>
      <c r="BG397" s="8" t="str">
        <f t="shared" si="549"/>
        <v/>
      </c>
      <c r="BH397" s="8" t="str">
        <f t="shared" si="550"/>
        <v/>
      </c>
      <c r="BI397" s="8" t="str">
        <f t="shared" si="551"/>
        <v/>
      </c>
      <c r="BJ397" s="8" t="str">
        <f t="shared" si="552"/>
        <v/>
      </c>
      <c r="BK397" s="8" t="str">
        <f t="shared" si="553"/>
        <v/>
      </c>
      <c r="BL397" s="8" t="str">
        <f t="shared" si="554"/>
        <v/>
      </c>
      <c r="BM397" s="8" t="str">
        <f t="shared" si="555"/>
        <v/>
      </c>
      <c r="BN397" s="8" t="str">
        <f t="shared" si="556"/>
        <v/>
      </c>
      <c r="BO397" s="8" t="str">
        <f t="shared" si="557"/>
        <v/>
      </c>
      <c r="BP397" s="8" t="str">
        <f t="shared" si="558"/>
        <v/>
      </c>
      <c r="BQ397" s="8" t="str">
        <f t="shared" si="559"/>
        <v/>
      </c>
      <c r="BR397" s="8" t="str">
        <f t="shared" si="560"/>
        <v/>
      </c>
      <c r="BS397" s="8" t="str">
        <f t="shared" si="561"/>
        <v/>
      </c>
      <c r="BT397" s="8" t="str">
        <f t="shared" si="562"/>
        <v/>
      </c>
      <c r="BU397" s="8" t="str">
        <f t="shared" si="563"/>
        <v/>
      </c>
      <c r="BV397" s="8" t="str">
        <f t="shared" si="564"/>
        <v/>
      </c>
      <c r="BW397" s="8" t="str">
        <f t="shared" si="565"/>
        <v/>
      </c>
      <c r="BX397" s="8" t="str">
        <f t="shared" si="566"/>
        <v/>
      </c>
      <c r="BY397" s="8" t="str">
        <f t="shared" si="567"/>
        <v/>
      </c>
      <c r="BZ397" s="8" t="str">
        <f t="shared" si="568"/>
        <v/>
      </c>
      <c r="CA397" s="8" t="str">
        <f t="shared" si="569"/>
        <v/>
      </c>
      <c r="CK397" s="8" t="s">
        <v>6671</v>
      </c>
      <c r="CL397" s="8" t="s">
        <v>6543</v>
      </c>
      <c r="DI397" s="8" t="s">
        <v>3552</v>
      </c>
    </row>
    <row r="398" spans="29:114" x14ac:dyDescent="0.2">
      <c r="AC398" s="8" t="s">
        <v>5717</v>
      </c>
      <c r="AE398" s="8" t="str">
        <f t="shared" si="521"/>
        <v/>
      </c>
      <c r="AF398" s="8" t="str">
        <f t="shared" si="522"/>
        <v/>
      </c>
      <c r="AG398" s="8" t="str">
        <f t="shared" si="523"/>
        <v/>
      </c>
      <c r="AH398" s="8" t="str">
        <f t="shared" si="524"/>
        <v/>
      </c>
      <c r="AI398" s="8" t="str">
        <f t="shared" si="525"/>
        <v/>
      </c>
      <c r="AJ398" s="8" t="str">
        <f t="shared" si="526"/>
        <v/>
      </c>
      <c r="AK398" s="8" t="str">
        <f t="shared" si="527"/>
        <v/>
      </c>
      <c r="AL398" s="8" t="str">
        <f t="shared" si="528"/>
        <v/>
      </c>
      <c r="AM398" s="8" t="str">
        <f t="shared" si="529"/>
        <v/>
      </c>
      <c r="AN398" s="8" t="str">
        <f t="shared" si="530"/>
        <v/>
      </c>
      <c r="AO398" s="8" t="str">
        <f t="shared" si="531"/>
        <v/>
      </c>
      <c r="AP398" s="8" t="str">
        <f t="shared" si="532"/>
        <v/>
      </c>
      <c r="AQ398" s="8" t="str">
        <f t="shared" si="533"/>
        <v/>
      </c>
      <c r="AR398" s="8" t="str">
        <f t="shared" si="534"/>
        <v/>
      </c>
      <c r="AS398" s="8" t="str">
        <f t="shared" si="535"/>
        <v/>
      </c>
      <c r="AT398" s="8" t="str">
        <f t="shared" si="536"/>
        <v/>
      </c>
      <c r="AU398" s="8" t="str">
        <f t="shared" si="537"/>
        <v/>
      </c>
      <c r="AV398" s="8" t="str">
        <f t="shared" si="538"/>
        <v/>
      </c>
      <c r="AW398" s="8" t="str">
        <f t="shared" si="539"/>
        <v/>
      </c>
      <c r="AX398" s="8" t="str">
        <f t="shared" si="540"/>
        <v/>
      </c>
      <c r="AY398" s="8" t="str">
        <f t="shared" si="541"/>
        <v/>
      </c>
      <c r="AZ398" s="8" t="str">
        <f t="shared" si="542"/>
        <v/>
      </c>
      <c r="BA398" s="8" t="str">
        <f t="shared" si="543"/>
        <v/>
      </c>
      <c r="BB398" s="8" t="str">
        <f t="shared" si="544"/>
        <v/>
      </c>
      <c r="BC398" s="8" t="str">
        <f t="shared" si="545"/>
        <v/>
      </c>
      <c r="BD398" s="8" t="str">
        <f t="shared" si="546"/>
        <v/>
      </c>
      <c r="BE398" s="8" t="str">
        <f t="shared" si="547"/>
        <v/>
      </c>
      <c r="BF398" s="8" t="str">
        <f t="shared" si="548"/>
        <v/>
      </c>
      <c r="BG398" s="8" t="str">
        <f t="shared" si="549"/>
        <v/>
      </c>
      <c r="BH398" s="8" t="str">
        <f t="shared" si="550"/>
        <v/>
      </c>
      <c r="BI398" s="8" t="str">
        <f t="shared" si="551"/>
        <v/>
      </c>
      <c r="BJ398" s="8" t="str">
        <f t="shared" si="552"/>
        <v/>
      </c>
      <c r="BK398" s="8" t="str">
        <f t="shared" si="553"/>
        <v/>
      </c>
      <c r="BL398" s="8" t="str">
        <f t="shared" si="554"/>
        <v/>
      </c>
      <c r="BM398" s="8" t="str">
        <f t="shared" si="555"/>
        <v/>
      </c>
      <c r="BN398" s="8" t="str">
        <f t="shared" si="556"/>
        <v/>
      </c>
      <c r="BO398" s="8" t="str">
        <f t="shared" si="557"/>
        <v/>
      </c>
      <c r="BP398" s="8" t="str">
        <f t="shared" si="558"/>
        <v/>
      </c>
      <c r="BQ398" s="8" t="str">
        <f t="shared" si="559"/>
        <v/>
      </c>
      <c r="BR398" s="8" t="str">
        <f t="shared" si="560"/>
        <v/>
      </c>
      <c r="BS398" s="8" t="str">
        <f t="shared" si="561"/>
        <v/>
      </c>
      <c r="BT398" s="8" t="str">
        <f t="shared" si="562"/>
        <v/>
      </c>
      <c r="BU398" s="8" t="str">
        <f t="shared" si="563"/>
        <v/>
      </c>
      <c r="BV398" s="8" t="str">
        <f t="shared" si="564"/>
        <v/>
      </c>
      <c r="BW398" s="8" t="str">
        <f t="shared" si="565"/>
        <v/>
      </c>
      <c r="BX398" s="8" t="str">
        <f t="shared" si="566"/>
        <v/>
      </c>
      <c r="BY398" s="8" t="str">
        <f t="shared" si="567"/>
        <v/>
      </c>
      <c r="BZ398" s="8" t="str">
        <f t="shared" si="568"/>
        <v/>
      </c>
      <c r="CA398" s="8" t="str">
        <f t="shared" si="569"/>
        <v/>
      </c>
      <c r="CK398" s="8" t="s">
        <v>6672</v>
      </c>
      <c r="CL398" s="8" t="s">
        <v>6575</v>
      </c>
      <c r="DI398" s="8" t="s">
        <v>3553</v>
      </c>
    </row>
    <row r="399" spans="29:114" x14ac:dyDescent="0.2">
      <c r="AC399" s="8" t="s">
        <v>5231</v>
      </c>
      <c r="AE399" s="8" t="str">
        <f t="shared" si="521"/>
        <v/>
      </c>
      <c r="AF399" s="8" t="str">
        <f t="shared" si="522"/>
        <v/>
      </c>
      <c r="AG399" s="8" t="str">
        <f t="shared" si="523"/>
        <v/>
      </c>
      <c r="AH399" s="8" t="str">
        <f t="shared" si="524"/>
        <v/>
      </c>
      <c r="AI399" s="8" t="str">
        <f t="shared" si="525"/>
        <v/>
      </c>
      <c r="AJ399" s="8" t="str">
        <f t="shared" si="526"/>
        <v/>
      </c>
      <c r="AK399" s="8" t="str">
        <f t="shared" si="527"/>
        <v/>
      </c>
      <c r="AL399" s="8" t="str">
        <f t="shared" si="528"/>
        <v/>
      </c>
      <c r="AM399" s="8" t="str">
        <f t="shared" si="529"/>
        <v/>
      </c>
      <c r="AN399" s="8" t="str">
        <f t="shared" si="530"/>
        <v/>
      </c>
      <c r="AO399" s="8" t="str">
        <f t="shared" si="531"/>
        <v/>
      </c>
      <c r="AP399" s="8" t="str">
        <f t="shared" si="532"/>
        <v/>
      </c>
      <c r="AQ399" s="8" t="str">
        <f t="shared" si="533"/>
        <v/>
      </c>
      <c r="AR399" s="8" t="str">
        <f t="shared" si="534"/>
        <v/>
      </c>
      <c r="AS399" s="8" t="str">
        <f t="shared" si="535"/>
        <v/>
      </c>
      <c r="AT399" s="8" t="str">
        <f t="shared" si="536"/>
        <v/>
      </c>
      <c r="AU399" s="8" t="str">
        <f t="shared" si="537"/>
        <v/>
      </c>
      <c r="AV399" s="8" t="str">
        <f t="shared" si="538"/>
        <v/>
      </c>
      <c r="AW399" s="8" t="str">
        <f t="shared" si="539"/>
        <v/>
      </c>
      <c r="AX399" s="8" t="str">
        <f t="shared" si="540"/>
        <v/>
      </c>
      <c r="AY399" s="8" t="str">
        <f t="shared" si="541"/>
        <v/>
      </c>
      <c r="AZ399" s="8" t="str">
        <f t="shared" si="542"/>
        <v/>
      </c>
      <c r="BA399" s="8" t="str">
        <f t="shared" si="543"/>
        <v/>
      </c>
      <c r="BB399" s="8" t="str">
        <f t="shared" si="544"/>
        <v/>
      </c>
      <c r="BC399" s="8" t="str">
        <f t="shared" si="545"/>
        <v/>
      </c>
      <c r="BD399" s="8" t="str">
        <f t="shared" si="546"/>
        <v/>
      </c>
      <c r="BE399" s="8" t="str">
        <f t="shared" si="547"/>
        <v/>
      </c>
      <c r="BF399" s="8" t="str">
        <f t="shared" si="548"/>
        <v/>
      </c>
      <c r="BG399" s="8" t="str">
        <f t="shared" si="549"/>
        <v/>
      </c>
      <c r="BH399" s="8" t="str">
        <f t="shared" si="550"/>
        <v/>
      </c>
      <c r="BI399" s="8" t="str">
        <f t="shared" si="551"/>
        <v/>
      </c>
      <c r="BJ399" s="8" t="str">
        <f t="shared" si="552"/>
        <v/>
      </c>
      <c r="BK399" s="8" t="str">
        <f t="shared" si="553"/>
        <v/>
      </c>
      <c r="BL399" s="8" t="str">
        <f t="shared" si="554"/>
        <v/>
      </c>
      <c r="BM399" s="8" t="str">
        <f t="shared" si="555"/>
        <v/>
      </c>
      <c r="BN399" s="8" t="str">
        <f t="shared" si="556"/>
        <v/>
      </c>
      <c r="BO399" s="8" t="str">
        <f t="shared" si="557"/>
        <v/>
      </c>
      <c r="BP399" s="8" t="str">
        <f t="shared" si="558"/>
        <v/>
      </c>
      <c r="BQ399" s="8" t="str">
        <f t="shared" si="559"/>
        <v/>
      </c>
      <c r="BR399" s="8" t="str">
        <f t="shared" si="560"/>
        <v/>
      </c>
      <c r="BS399" s="8" t="str">
        <f t="shared" si="561"/>
        <v/>
      </c>
      <c r="BT399" s="8" t="str">
        <f t="shared" si="562"/>
        <v/>
      </c>
      <c r="BU399" s="8" t="str">
        <f t="shared" si="563"/>
        <v/>
      </c>
      <c r="BV399" s="8" t="str">
        <f t="shared" si="564"/>
        <v/>
      </c>
      <c r="BW399" s="8" t="str">
        <f t="shared" si="565"/>
        <v/>
      </c>
      <c r="BX399" s="8" t="str">
        <f t="shared" si="566"/>
        <v/>
      </c>
      <c r="BY399" s="8" t="str">
        <f t="shared" si="567"/>
        <v/>
      </c>
      <c r="BZ399" s="8" t="str">
        <f t="shared" si="568"/>
        <v/>
      </c>
      <c r="CA399" s="8" t="str">
        <f t="shared" si="569"/>
        <v/>
      </c>
      <c r="CK399" s="8" t="s">
        <v>6673</v>
      </c>
      <c r="CL399" s="8" t="s">
        <v>6561</v>
      </c>
      <c r="DI399" s="8" t="s">
        <v>3554</v>
      </c>
    </row>
    <row r="400" spans="29:114" x14ac:dyDescent="0.2">
      <c r="AC400" s="8" t="s">
        <v>5232</v>
      </c>
      <c r="AE400" s="8" t="str">
        <f t="shared" ref="AE400:AE463" si="570">IF($H$2=$AA$3,$AC400,"")</f>
        <v/>
      </c>
      <c r="AF400" s="8" t="str">
        <f t="shared" ref="AF400:AF463" si="571">IF($H$3=$AA$3,$AC400,"")</f>
        <v/>
      </c>
      <c r="AG400" s="8" t="str">
        <f t="shared" ref="AG400:AG463" si="572">IF($H$4=$AA$3,$AC400,"")</f>
        <v/>
      </c>
      <c r="AH400" s="8" t="str">
        <f t="shared" ref="AH400:AH463" si="573">IF($H$5=$AA$3,$AC400,"")</f>
        <v/>
      </c>
      <c r="AI400" s="8" t="str">
        <f t="shared" ref="AI400:AI463" si="574">IF($H$6=$AA$3,$AC400,"")</f>
        <v/>
      </c>
      <c r="AJ400" s="8" t="str">
        <f t="shared" ref="AJ400:AJ463" si="575">IF($H$7=$AA$3,$AC400,"")</f>
        <v/>
      </c>
      <c r="AK400" s="8" t="str">
        <f t="shared" ref="AK400:AK463" si="576">IF($H$8=$AA$3,$AC400,"")</f>
        <v/>
      </c>
      <c r="AL400" s="8" t="str">
        <f t="shared" ref="AL400:AL463" si="577">IF($H$9=$AA$3,$AC400,"")</f>
        <v/>
      </c>
      <c r="AM400" s="8" t="str">
        <f t="shared" ref="AM400:AM463" si="578">IF($H$10=$AA$3,$AC400,"")</f>
        <v/>
      </c>
      <c r="AN400" s="8" t="str">
        <f t="shared" ref="AN400:AN463" si="579">IF($H$11=$AA$3,$AC400,"")</f>
        <v/>
      </c>
      <c r="AO400" s="8" t="str">
        <f t="shared" ref="AO400:AO463" si="580">IF($H$12=$AA$3,$AC400,"")</f>
        <v/>
      </c>
      <c r="AP400" s="8" t="str">
        <f t="shared" ref="AP400:AP463" si="581">IF($H$13=$AA$3,$AC400,"")</f>
        <v/>
      </c>
      <c r="AQ400" s="8" t="str">
        <f t="shared" ref="AQ400:AQ463" si="582">IF($H$14=$AA$3,$AC400,"")</f>
        <v/>
      </c>
      <c r="AR400" s="8" t="str">
        <f t="shared" ref="AR400:AR463" si="583">IF($H$15=$AA$3,$AC400,"")</f>
        <v/>
      </c>
      <c r="AS400" s="8" t="str">
        <f t="shared" ref="AS400:AS463" si="584">IF($H$16=$AA$3,$AC400,"")</f>
        <v/>
      </c>
      <c r="AT400" s="8" t="str">
        <f t="shared" ref="AT400:AT463" si="585">IF($H$17=$AA$3,$AC400,"")</f>
        <v/>
      </c>
      <c r="AU400" s="8" t="str">
        <f t="shared" ref="AU400:AU463" si="586">IF($H$18=$AA$3,$AC400,"")</f>
        <v/>
      </c>
      <c r="AV400" s="8" t="str">
        <f t="shared" ref="AV400:AV463" si="587">IF($H$19=$AA$3,$AC400,"")</f>
        <v/>
      </c>
      <c r="AW400" s="8" t="str">
        <f t="shared" ref="AW400:AW463" si="588">IF($H$20=$AA$3,$AC400,"")</f>
        <v/>
      </c>
      <c r="AX400" s="8" t="str">
        <f t="shared" ref="AX400:AX463" si="589">IF($H$21=$AA$3,$AC400,"")</f>
        <v/>
      </c>
      <c r="AY400" s="8" t="str">
        <f t="shared" ref="AY400:AY463" si="590">IF($H$22=$AA$3,$AC400,"")</f>
        <v/>
      </c>
      <c r="AZ400" s="8" t="str">
        <f t="shared" ref="AZ400:AZ463" si="591">IF($H$23=$AA$3,$AC400,"")</f>
        <v/>
      </c>
      <c r="BA400" s="8" t="str">
        <f t="shared" ref="BA400:BA463" si="592">IF($H$24=$AA$3,$AC400,"")</f>
        <v/>
      </c>
      <c r="BB400" s="8" t="str">
        <f t="shared" ref="BB400:BB463" si="593">IF($H$25=$AA$3,$AC400,"")</f>
        <v/>
      </c>
      <c r="BC400" s="8" t="str">
        <f t="shared" ref="BC400:BC463" si="594">IF($H$26=$AA$3,$AC400,"")</f>
        <v/>
      </c>
      <c r="BD400" s="8" t="str">
        <f t="shared" ref="BD400:BD463" si="595">IF($H$27=$AA$3,$AC400,"")</f>
        <v/>
      </c>
      <c r="BE400" s="8" t="str">
        <f t="shared" ref="BE400:BE463" si="596">IF($H$28=$AA$3,$AC400,"")</f>
        <v/>
      </c>
      <c r="BF400" s="8" t="str">
        <f t="shared" ref="BF400:BF463" si="597">IF($H$29=$AA$3,$AC400,"")</f>
        <v/>
      </c>
      <c r="BG400" s="8" t="str">
        <f t="shared" ref="BG400:BG463" si="598">IF($H$30=$AA$3,$AC400,"")</f>
        <v/>
      </c>
      <c r="BH400" s="8" t="str">
        <f t="shared" ref="BH400:BH463" si="599">IF($H$31=$AA$3,$AC400,"")</f>
        <v/>
      </c>
      <c r="BI400" s="8" t="str">
        <f t="shared" ref="BI400:BI463" si="600">IF($H$32=$AA$3,$AC400,"")</f>
        <v/>
      </c>
      <c r="BJ400" s="8" t="str">
        <f t="shared" ref="BJ400:BJ463" si="601">IF($H$33=$AA$3,$AC400,"")</f>
        <v/>
      </c>
      <c r="BK400" s="8" t="str">
        <f t="shared" ref="BK400:BK463" si="602">IF($H$34=$AA$3,$AC400,"")</f>
        <v/>
      </c>
      <c r="BL400" s="8" t="str">
        <f t="shared" ref="BL400:BL463" si="603">IF($H$35=$AA$3,$AC400,"")</f>
        <v/>
      </c>
      <c r="BM400" s="8" t="str">
        <f t="shared" ref="BM400:BM463" si="604">IF($H$36=$AA$3,$AC400,"")</f>
        <v/>
      </c>
      <c r="BN400" s="8" t="str">
        <f t="shared" ref="BN400:BN463" si="605">IF($H$37=$AA$3,$AC400,"")</f>
        <v/>
      </c>
      <c r="BO400" s="8" t="str">
        <f t="shared" ref="BO400:BO463" si="606">IF($H$38=$AA$3,$AC400,"")</f>
        <v/>
      </c>
      <c r="BP400" s="8" t="str">
        <f t="shared" ref="BP400:BP463" si="607">IF($H$39=$AA$3,$AC400,"")</f>
        <v/>
      </c>
      <c r="BQ400" s="8" t="str">
        <f t="shared" ref="BQ400:BQ463" si="608">IF($H$40=$AA$3,$AC400,"")</f>
        <v/>
      </c>
      <c r="BR400" s="8" t="str">
        <f t="shared" ref="BR400:BR463" si="609">IF($H$41=$AA$3,$AC400,"")</f>
        <v/>
      </c>
      <c r="BS400" s="8" t="str">
        <f t="shared" ref="BS400:BS463" si="610">IF($H$42=$AA$3,$AC400,"")</f>
        <v/>
      </c>
      <c r="BT400" s="8" t="str">
        <f t="shared" ref="BT400:BT463" si="611">IF($H$43=$AA$3,$AC400,"")</f>
        <v/>
      </c>
      <c r="BU400" s="8" t="str">
        <f t="shared" ref="BU400:BU463" si="612">IF($H$44=$AA$3,$AC400,"")</f>
        <v/>
      </c>
      <c r="BV400" s="8" t="str">
        <f t="shared" ref="BV400:BV463" si="613">IF($H$45=$AA$3,$AC400,"")</f>
        <v/>
      </c>
      <c r="BW400" s="8" t="str">
        <f t="shared" ref="BW400:BW463" si="614">IF($H$46=$AA$3,$AC400,"")</f>
        <v/>
      </c>
      <c r="BX400" s="8" t="str">
        <f t="shared" ref="BX400:BX463" si="615">IF($H$47=$AA$3,$AC400,"")</f>
        <v/>
      </c>
      <c r="BY400" s="8" t="str">
        <f t="shared" ref="BY400:BY463" si="616">IF($H$48=$AA$3,$AC400,"")</f>
        <v/>
      </c>
      <c r="BZ400" s="8" t="str">
        <f t="shared" ref="BZ400:BZ463" si="617">IF($H$49=$AA$3,$AC400,"")</f>
        <v/>
      </c>
      <c r="CA400" s="8" t="str">
        <f t="shared" ref="CA400:CA463" si="618">IF($H$50=$AA$3,$AC400,"")</f>
        <v/>
      </c>
      <c r="CK400" s="8" t="s">
        <v>6674</v>
      </c>
      <c r="CL400" s="8" t="s">
        <v>302</v>
      </c>
      <c r="DI400" s="8" t="s">
        <v>3555</v>
      </c>
    </row>
    <row r="401" spans="29:114" x14ac:dyDescent="0.2">
      <c r="AC401" s="8" t="s">
        <v>5233</v>
      </c>
      <c r="AE401" s="8" t="str">
        <f t="shared" si="570"/>
        <v/>
      </c>
      <c r="AF401" s="8" t="str">
        <f t="shared" si="571"/>
        <v/>
      </c>
      <c r="AG401" s="8" t="str">
        <f t="shared" si="572"/>
        <v/>
      </c>
      <c r="AH401" s="8" t="str">
        <f t="shared" si="573"/>
        <v/>
      </c>
      <c r="AI401" s="8" t="str">
        <f t="shared" si="574"/>
        <v/>
      </c>
      <c r="AJ401" s="8" t="str">
        <f t="shared" si="575"/>
        <v/>
      </c>
      <c r="AK401" s="8" t="str">
        <f t="shared" si="576"/>
        <v/>
      </c>
      <c r="AL401" s="8" t="str">
        <f t="shared" si="577"/>
        <v/>
      </c>
      <c r="AM401" s="8" t="str">
        <f t="shared" si="578"/>
        <v/>
      </c>
      <c r="AN401" s="8" t="str">
        <f t="shared" si="579"/>
        <v/>
      </c>
      <c r="AO401" s="8" t="str">
        <f t="shared" si="580"/>
        <v/>
      </c>
      <c r="AP401" s="8" t="str">
        <f t="shared" si="581"/>
        <v/>
      </c>
      <c r="AQ401" s="8" t="str">
        <f t="shared" si="582"/>
        <v/>
      </c>
      <c r="AR401" s="8" t="str">
        <f t="shared" si="583"/>
        <v/>
      </c>
      <c r="AS401" s="8" t="str">
        <f t="shared" si="584"/>
        <v/>
      </c>
      <c r="AT401" s="8" t="str">
        <f t="shared" si="585"/>
        <v/>
      </c>
      <c r="AU401" s="8" t="str">
        <f t="shared" si="586"/>
        <v/>
      </c>
      <c r="AV401" s="8" t="str">
        <f t="shared" si="587"/>
        <v/>
      </c>
      <c r="AW401" s="8" t="str">
        <f t="shared" si="588"/>
        <v/>
      </c>
      <c r="AX401" s="8" t="str">
        <f t="shared" si="589"/>
        <v/>
      </c>
      <c r="AY401" s="8" t="str">
        <f t="shared" si="590"/>
        <v/>
      </c>
      <c r="AZ401" s="8" t="str">
        <f t="shared" si="591"/>
        <v/>
      </c>
      <c r="BA401" s="8" t="str">
        <f t="shared" si="592"/>
        <v/>
      </c>
      <c r="BB401" s="8" t="str">
        <f t="shared" si="593"/>
        <v/>
      </c>
      <c r="BC401" s="8" t="str">
        <f t="shared" si="594"/>
        <v/>
      </c>
      <c r="BD401" s="8" t="str">
        <f t="shared" si="595"/>
        <v/>
      </c>
      <c r="BE401" s="8" t="str">
        <f t="shared" si="596"/>
        <v/>
      </c>
      <c r="BF401" s="8" t="str">
        <f t="shared" si="597"/>
        <v/>
      </c>
      <c r="BG401" s="8" t="str">
        <f t="shared" si="598"/>
        <v/>
      </c>
      <c r="BH401" s="8" t="str">
        <f t="shared" si="599"/>
        <v/>
      </c>
      <c r="BI401" s="8" t="str">
        <f t="shared" si="600"/>
        <v/>
      </c>
      <c r="BJ401" s="8" t="str">
        <f t="shared" si="601"/>
        <v/>
      </c>
      <c r="BK401" s="8" t="str">
        <f t="shared" si="602"/>
        <v/>
      </c>
      <c r="BL401" s="8" t="str">
        <f t="shared" si="603"/>
        <v/>
      </c>
      <c r="BM401" s="8" t="str">
        <f t="shared" si="604"/>
        <v/>
      </c>
      <c r="BN401" s="8" t="str">
        <f t="shared" si="605"/>
        <v/>
      </c>
      <c r="BO401" s="8" t="str">
        <f t="shared" si="606"/>
        <v/>
      </c>
      <c r="BP401" s="8" t="str">
        <f t="shared" si="607"/>
        <v/>
      </c>
      <c r="BQ401" s="8" t="str">
        <f t="shared" si="608"/>
        <v/>
      </c>
      <c r="BR401" s="8" t="str">
        <f t="shared" si="609"/>
        <v/>
      </c>
      <c r="BS401" s="8" t="str">
        <f t="shared" si="610"/>
        <v/>
      </c>
      <c r="BT401" s="8" t="str">
        <f t="shared" si="611"/>
        <v/>
      </c>
      <c r="BU401" s="8" t="str">
        <f t="shared" si="612"/>
        <v/>
      </c>
      <c r="BV401" s="8" t="str">
        <f t="shared" si="613"/>
        <v/>
      </c>
      <c r="BW401" s="8" t="str">
        <f t="shared" si="614"/>
        <v/>
      </c>
      <c r="BX401" s="8" t="str">
        <f t="shared" si="615"/>
        <v/>
      </c>
      <c r="BY401" s="8" t="str">
        <f t="shared" si="616"/>
        <v/>
      </c>
      <c r="BZ401" s="8" t="str">
        <f t="shared" si="617"/>
        <v/>
      </c>
      <c r="CA401" s="8" t="str">
        <f t="shared" si="618"/>
        <v/>
      </c>
      <c r="CK401" s="8" t="s">
        <v>308</v>
      </c>
      <c r="CL401" s="8" t="s">
        <v>31</v>
      </c>
      <c r="DI401" s="8" t="s">
        <v>6088</v>
      </c>
      <c r="DJ401" s="8" t="s">
        <v>6089</v>
      </c>
    </row>
    <row r="402" spans="29:114" x14ac:dyDescent="0.2">
      <c r="AC402" s="8" t="s">
        <v>4966</v>
      </c>
      <c r="AE402" s="8" t="str">
        <f t="shared" si="570"/>
        <v/>
      </c>
      <c r="AF402" s="8" t="str">
        <f t="shared" si="571"/>
        <v/>
      </c>
      <c r="AG402" s="8" t="str">
        <f t="shared" si="572"/>
        <v/>
      </c>
      <c r="AH402" s="8" t="str">
        <f t="shared" si="573"/>
        <v/>
      </c>
      <c r="AI402" s="8" t="str">
        <f t="shared" si="574"/>
        <v/>
      </c>
      <c r="AJ402" s="8" t="str">
        <f t="shared" si="575"/>
        <v/>
      </c>
      <c r="AK402" s="8" t="str">
        <f t="shared" si="576"/>
        <v/>
      </c>
      <c r="AL402" s="8" t="str">
        <f t="shared" si="577"/>
        <v/>
      </c>
      <c r="AM402" s="8" t="str">
        <f t="shared" si="578"/>
        <v/>
      </c>
      <c r="AN402" s="8" t="str">
        <f t="shared" si="579"/>
        <v/>
      </c>
      <c r="AO402" s="8" t="str">
        <f t="shared" si="580"/>
        <v/>
      </c>
      <c r="AP402" s="8" t="str">
        <f t="shared" si="581"/>
        <v/>
      </c>
      <c r="AQ402" s="8" t="str">
        <f t="shared" si="582"/>
        <v/>
      </c>
      <c r="AR402" s="8" t="str">
        <f t="shared" si="583"/>
        <v/>
      </c>
      <c r="AS402" s="8" t="str">
        <f t="shared" si="584"/>
        <v/>
      </c>
      <c r="AT402" s="8" t="str">
        <f t="shared" si="585"/>
        <v/>
      </c>
      <c r="AU402" s="8" t="str">
        <f t="shared" si="586"/>
        <v/>
      </c>
      <c r="AV402" s="8" t="str">
        <f t="shared" si="587"/>
        <v/>
      </c>
      <c r="AW402" s="8" t="str">
        <f t="shared" si="588"/>
        <v/>
      </c>
      <c r="AX402" s="8" t="str">
        <f t="shared" si="589"/>
        <v/>
      </c>
      <c r="AY402" s="8" t="str">
        <f t="shared" si="590"/>
        <v/>
      </c>
      <c r="AZ402" s="8" t="str">
        <f t="shared" si="591"/>
        <v/>
      </c>
      <c r="BA402" s="8" t="str">
        <f t="shared" si="592"/>
        <v/>
      </c>
      <c r="BB402" s="8" t="str">
        <f t="shared" si="593"/>
        <v/>
      </c>
      <c r="BC402" s="8" t="str">
        <f t="shared" si="594"/>
        <v/>
      </c>
      <c r="BD402" s="8" t="str">
        <f t="shared" si="595"/>
        <v/>
      </c>
      <c r="BE402" s="8" t="str">
        <f t="shared" si="596"/>
        <v/>
      </c>
      <c r="BF402" s="8" t="str">
        <f t="shared" si="597"/>
        <v/>
      </c>
      <c r="BG402" s="8" t="str">
        <f t="shared" si="598"/>
        <v/>
      </c>
      <c r="BH402" s="8" t="str">
        <f t="shared" si="599"/>
        <v/>
      </c>
      <c r="BI402" s="8" t="str">
        <f t="shared" si="600"/>
        <v/>
      </c>
      <c r="BJ402" s="8" t="str">
        <f t="shared" si="601"/>
        <v/>
      </c>
      <c r="BK402" s="8" t="str">
        <f t="shared" si="602"/>
        <v/>
      </c>
      <c r="BL402" s="8" t="str">
        <f t="shared" si="603"/>
        <v/>
      </c>
      <c r="BM402" s="8" t="str">
        <f t="shared" si="604"/>
        <v/>
      </c>
      <c r="BN402" s="8" t="str">
        <f t="shared" si="605"/>
        <v/>
      </c>
      <c r="BO402" s="8" t="str">
        <f t="shared" si="606"/>
        <v/>
      </c>
      <c r="BP402" s="8" t="str">
        <f t="shared" si="607"/>
        <v/>
      </c>
      <c r="BQ402" s="8" t="str">
        <f t="shared" si="608"/>
        <v/>
      </c>
      <c r="BR402" s="8" t="str">
        <f t="shared" si="609"/>
        <v/>
      </c>
      <c r="BS402" s="8" t="str">
        <f t="shared" si="610"/>
        <v/>
      </c>
      <c r="BT402" s="8" t="str">
        <f t="shared" si="611"/>
        <v/>
      </c>
      <c r="BU402" s="8" t="str">
        <f t="shared" si="612"/>
        <v/>
      </c>
      <c r="BV402" s="8" t="str">
        <f t="shared" si="613"/>
        <v/>
      </c>
      <c r="BW402" s="8" t="str">
        <f t="shared" si="614"/>
        <v/>
      </c>
      <c r="BX402" s="8" t="str">
        <f t="shared" si="615"/>
        <v/>
      </c>
      <c r="BY402" s="8" t="str">
        <f t="shared" si="616"/>
        <v/>
      </c>
      <c r="BZ402" s="8" t="str">
        <f t="shared" si="617"/>
        <v/>
      </c>
      <c r="CA402" s="8" t="str">
        <f t="shared" si="618"/>
        <v/>
      </c>
      <c r="CK402" s="8" t="s">
        <v>309</v>
      </c>
      <c r="CL402" s="8" t="s">
        <v>4900</v>
      </c>
      <c r="DI402" s="8" t="s">
        <v>6090</v>
      </c>
      <c r="DJ402" s="8" t="s">
        <v>3163</v>
      </c>
    </row>
    <row r="403" spans="29:114" x14ac:dyDescent="0.2">
      <c r="AC403" s="8" t="s">
        <v>5206</v>
      </c>
      <c r="AE403" s="8" t="str">
        <f t="shared" si="570"/>
        <v/>
      </c>
      <c r="AF403" s="8" t="str">
        <f t="shared" si="571"/>
        <v/>
      </c>
      <c r="AG403" s="8" t="str">
        <f t="shared" si="572"/>
        <v/>
      </c>
      <c r="AH403" s="8" t="str">
        <f t="shared" si="573"/>
        <v/>
      </c>
      <c r="AI403" s="8" t="str">
        <f t="shared" si="574"/>
        <v/>
      </c>
      <c r="AJ403" s="8" t="str">
        <f t="shared" si="575"/>
        <v/>
      </c>
      <c r="AK403" s="8" t="str">
        <f t="shared" si="576"/>
        <v/>
      </c>
      <c r="AL403" s="8" t="str">
        <f t="shared" si="577"/>
        <v/>
      </c>
      <c r="AM403" s="8" t="str">
        <f t="shared" si="578"/>
        <v/>
      </c>
      <c r="AN403" s="8" t="str">
        <f t="shared" si="579"/>
        <v/>
      </c>
      <c r="AO403" s="8" t="str">
        <f t="shared" si="580"/>
        <v/>
      </c>
      <c r="AP403" s="8" t="str">
        <f t="shared" si="581"/>
        <v/>
      </c>
      <c r="AQ403" s="8" t="str">
        <f t="shared" si="582"/>
        <v/>
      </c>
      <c r="AR403" s="8" t="str">
        <f t="shared" si="583"/>
        <v/>
      </c>
      <c r="AS403" s="8" t="str">
        <f t="shared" si="584"/>
        <v/>
      </c>
      <c r="AT403" s="8" t="str">
        <f t="shared" si="585"/>
        <v/>
      </c>
      <c r="AU403" s="8" t="str">
        <f t="shared" si="586"/>
        <v/>
      </c>
      <c r="AV403" s="8" t="str">
        <f t="shared" si="587"/>
        <v/>
      </c>
      <c r="AW403" s="8" t="str">
        <f t="shared" si="588"/>
        <v/>
      </c>
      <c r="AX403" s="8" t="str">
        <f t="shared" si="589"/>
        <v/>
      </c>
      <c r="AY403" s="8" t="str">
        <f t="shared" si="590"/>
        <v/>
      </c>
      <c r="AZ403" s="8" t="str">
        <f t="shared" si="591"/>
        <v/>
      </c>
      <c r="BA403" s="8" t="str">
        <f t="shared" si="592"/>
        <v/>
      </c>
      <c r="BB403" s="8" t="str">
        <f t="shared" si="593"/>
        <v/>
      </c>
      <c r="BC403" s="8" t="str">
        <f t="shared" si="594"/>
        <v/>
      </c>
      <c r="BD403" s="8" t="str">
        <f t="shared" si="595"/>
        <v/>
      </c>
      <c r="BE403" s="8" t="str">
        <f t="shared" si="596"/>
        <v/>
      </c>
      <c r="BF403" s="8" t="str">
        <f t="shared" si="597"/>
        <v/>
      </c>
      <c r="BG403" s="8" t="str">
        <f t="shared" si="598"/>
        <v/>
      </c>
      <c r="BH403" s="8" t="str">
        <f t="shared" si="599"/>
        <v/>
      </c>
      <c r="BI403" s="8" t="str">
        <f t="shared" si="600"/>
        <v/>
      </c>
      <c r="BJ403" s="8" t="str">
        <f t="shared" si="601"/>
        <v/>
      </c>
      <c r="BK403" s="8" t="str">
        <f t="shared" si="602"/>
        <v/>
      </c>
      <c r="BL403" s="8" t="str">
        <f t="shared" si="603"/>
        <v/>
      </c>
      <c r="BM403" s="8" t="str">
        <f t="shared" si="604"/>
        <v/>
      </c>
      <c r="BN403" s="8" t="str">
        <f t="shared" si="605"/>
        <v/>
      </c>
      <c r="BO403" s="8" t="str">
        <f t="shared" si="606"/>
        <v/>
      </c>
      <c r="BP403" s="8" t="str">
        <f t="shared" si="607"/>
        <v/>
      </c>
      <c r="BQ403" s="8" t="str">
        <f t="shared" si="608"/>
        <v/>
      </c>
      <c r="BR403" s="8" t="str">
        <f t="shared" si="609"/>
        <v/>
      </c>
      <c r="BS403" s="8" t="str">
        <f t="shared" si="610"/>
        <v/>
      </c>
      <c r="BT403" s="8" t="str">
        <f t="shared" si="611"/>
        <v/>
      </c>
      <c r="BU403" s="8" t="str">
        <f t="shared" si="612"/>
        <v/>
      </c>
      <c r="BV403" s="8" t="str">
        <f t="shared" si="613"/>
        <v/>
      </c>
      <c r="BW403" s="8" t="str">
        <f t="shared" si="614"/>
        <v/>
      </c>
      <c r="BX403" s="8" t="str">
        <f t="shared" si="615"/>
        <v/>
      </c>
      <c r="BY403" s="8" t="str">
        <f t="shared" si="616"/>
        <v/>
      </c>
      <c r="BZ403" s="8" t="str">
        <f t="shared" si="617"/>
        <v/>
      </c>
      <c r="CA403" s="8" t="str">
        <f t="shared" si="618"/>
        <v/>
      </c>
      <c r="CK403" s="8" t="s">
        <v>310</v>
      </c>
      <c r="CL403" s="8" t="s">
        <v>52</v>
      </c>
      <c r="DI403" s="8" t="s">
        <v>6091</v>
      </c>
      <c r="DJ403" s="8" t="s">
        <v>3271</v>
      </c>
    </row>
    <row r="404" spans="29:114" x14ac:dyDescent="0.2">
      <c r="AC404" s="8" t="s">
        <v>5052</v>
      </c>
      <c r="AE404" s="8" t="str">
        <f t="shared" si="570"/>
        <v/>
      </c>
      <c r="AF404" s="8" t="str">
        <f t="shared" si="571"/>
        <v/>
      </c>
      <c r="AG404" s="8" t="str">
        <f t="shared" si="572"/>
        <v/>
      </c>
      <c r="AH404" s="8" t="str">
        <f t="shared" si="573"/>
        <v/>
      </c>
      <c r="AI404" s="8" t="str">
        <f t="shared" si="574"/>
        <v/>
      </c>
      <c r="AJ404" s="8" t="str">
        <f t="shared" si="575"/>
        <v/>
      </c>
      <c r="AK404" s="8" t="str">
        <f t="shared" si="576"/>
        <v/>
      </c>
      <c r="AL404" s="8" t="str">
        <f t="shared" si="577"/>
        <v/>
      </c>
      <c r="AM404" s="8" t="str">
        <f t="shared" si="578"/>
        <v/>
      </c>
      <c r="AN404" s="8" t="str">
        <f t="shared" si="579"/>
        <v/>
      </c>
      <c r="AO404" s="8" t="str">
        <f t="shared" si="580"/>
        <v/>
      </c>
      <c r="AP404" s="8" t="str">
        <f t="shared" si="581"/>
        <v/>
      </c>
      <c r="AQ404" s="8" t="str">
        <f t="shared" si="582"/>
        <v/>
      </c>
      <c r="AR404" s="8" t="str">
        <f t="shared" si="583"/>
        <v/>
      </c>
      <c r="AS404" s="8" t="str">
        <f t="shared" si="584"/>
        <v/>
      </c>
      <c r="AT404" s="8" t="str">
        <f t="shared" si="585"/>
        <v/>
      </c>
      <c r="AU404" s="8" t="str">
        <f t="shared" si="586"/>
        <v/>
      </c>
      <c r="AV404" s="8" t="str">
        <f t="shared" si="587"/>
        <v/>
      </c>
      <c r="AW404" s="8" t="str">
        <f t="shared" si="588"/>
        <v/>
      </c>
      <c r="AX404" s="8" t="str">
        <f t="shared" si="589"/>
        <v/>
      </c>
      <c r="AY404" s="8" t="str">
        <f t="shared" si="590"/>
        <v/>
      </c>
      <c r="AZ404" s="8" t="str">
        <f t="shared" si="591"/>
        <v/>
      </c>
      <c r="BA404" s="8" t="str">
        <f t="shared" si="592"/>
        <v/>
      </c>
      <c r="BB404" s="8" t="str">
        <f t="shared" si="593"/>
        <v/>
      </c>
      <c r="BC404" s="8" t="str">
        <f t="shared" si="594"/>
        <v/>
      </c>
      <c r="BD404" s="8" t="str">
        <f t="shared" si="595"/>
        <v/>
      </c>
      <c r="BE404" s="8" t="str">
        <f t="shared" si="596"/>
        <v/>
      </c>
      <c r="BF404" s="8" t="str">
        <f t="shared" si="597"/>
        <v/>
      </c>
      <c r="BG404" s="8" t="str">
        <f t="shared" si="598"/>
        <v/>
      </c>
      <c r="BH404" s="8" t="str">
        <f t="shared" si="599"/>
        <v/>
      </c>
      <c r="BI404" s="8" t="str">
        <f t="shared" si="600"/>
        <v/>
      </c>
      <c r="BJ404" s="8" t="str">
        <f t="shared" si="601"/>
        <v/>
      </c>
      <c r="BK404" s="8" t="str">
        <f t="shared" si="602"/>
        <v/>
      </c>
      <c r="BL404" s="8" t="str">
        <f t="shared" si="603"/>
        <v/>
      </c>
      <c r="BM404" s="8" t="str">
        <f t="shared" si="604"/>
        <v/>
      </c>
      <c r="BN404" s="8" t="str">
        <f t="shared" si="605"/>
        <v/>
      </c>
      <c r="BO404" s="8" t="str">
        <f t="shared" si="606"/>
        <v/>
      </c>
      <c r="BP404" s="8" t="str">
        <f t="shared" si="607"/>
        <v/>
      </c>
      <c r="BQ404" s="8" t="str">
        <f t="shared" si="608"/>
        <v/>
      </c>
      <c r="BR404" s="8" t="str">
        <f t="shared" si="609"/>
        <v/>
      </c>
      <c r="BS404" s="8" t="str">
        <f t="shared" si="610"/>
        <v/>
      </c>
      <c r="BT404" s="8" t="str">
        <f t="shared" si="611"/>
        <v/>
      </c>
      <c r="BU404" s="8" t="str">
        <f t="shared" si="612"/>
        <v/>
      </c>
      <c r="BV404" s="8" t="str">
        <f t="shared" si="613"/>
        <v/>
      </c>
      <c r="BW404" s="8" t="str">
        <f t="shared" si="614"/>
        <v/>
      </c>
      <c r="BX404" s="8" t="str">
        <f t="shared" si="615"/>
        <v/>
      </c>
      <c r="BY404" s="8" t="str">
        <f t="shared" si="616"/>
        <v/>
      </c>
      <c r="BZ404" s="8" t="str">
        <f t="shared" si="617"/>
        <v/>
      </c>
      <c r="CA404" s="8" t="str">
        <f t="shared" si="618"/>
        <v/>
      </c>
      <c r="CK404" s="8" t="s">
        <v>311</v>
      </c>
      <c r="CL404" s="8" t="s">
        <v>55</v>
      </c>
      <c r="DI404" s="8" t="s">
        <v>6092</v>
      </c>
    </row>
    <row r="405" spans="29:114" x14ac:dyDescent="0.2">
      <c r="AC405" s="8" t="s">
        <v>5265</v>
      </c>
      <c r="AE405" s="8" t="str">
        <f t="shared" si="570"/>
        <v/>
      </c>
      <c r="AF405" s="8" t="str">
        <f t="shared" si="571"/>
        <v/>
      </c>
      <c r="AG405" s="8" t="str">
        <f t="shared" si="572"/>
        <v/>
      </c>
      <c r="AH405" s="8" t="str">
        <f t="shared" si="573"/>
        <v/>
      </c>
      <c r="AI405" s="8" t="str">
        <f t="shared" si="574"/>
        <v/>
      </c>
      <c r="AJ405" s="8" t="str">
        <f t="shared" si="575"/>
        <v/>
      </c>
      <c r="AK405" s="8" t="str">
        <f t="shared" si="576"/>
        <v/>
      </c>
      <c r="AL405" s="8" t="str">
        <f t="shared" si="577"/>
        <v/>
      </c>
      <c r="AM405" s="8" t="str">
        <f t="shared" si="578"/>
        <v/>
      </c>
      <c r="AN405" s="8" t="str">
        <f t="shared" si="579"/>
        <v/>
      </c>
      <c r="AO405" s="8" t="str">
        <f t="shared" si="580"/>
        <v/>
      </c>
      <c r="AP405" s="8" t="str">
        <f t="shared" si="581"/>
        <v/>
      </c>
      <c r="AQ405" s="8" t="str">
        <f t="shared" si="582"/>
        <v/>
      </c>
      <c r="AR405" s="8" t="str">
        <f t="shared" si="583"/>
        <v/>
      </c>
      <c r="AS405" s="8" t="str">
        <f t="shared" si="584"/>
        <v/>
      </c>
      <c r="AT405" s="8" t="str">
        <f t="shared" si="585"/>
        <v/>
      </c>
      <c r="AU405" s="8" t="str">
        <f t="shared" si="586"/>
        <v/>
      </c>
      <c r="AV405" s="8" t="str">
        <f t="shared" si="587"/>
        <v/>
      </c>
      <c r="AW405" s="8" t="str">
        <f t="shared" si="588"/>
        <v/>
      </c>
      <c r="AX405" s="8" t="str">
        <f t="shared" si="589"/>
        <v/>
      </c>
      <c r="AY405" s="8" t="str">
        <f t="shared" si="590"/>
        <v/>
      </c>
      <c r="AZ405" s="8" t="str">
        <f t="shared" si="591"/>
        <v/>
      </c>
      <c r="BA405" s="8" t="str">
        <f t="shared" si="592"/>
        <v/>
      </c>
      <c r="BB405" s="8" t="str">
        <f t="shared" si="593"/>
        <v/>
      </c>
      <c r="BC405" s="8" t="str">
        <f t="shared" si="594"/>
        <v/>
      </c>
      <c r="BD405" s="8" t="str">
        <f t="shared" si="595"/>
        <v/>
      </c>
      <c r="BE405" s="8" t="str">
        <f t="shared" si="596"/>
        <v/>
      </c>
      <c r="BF405" s="8" t="str">
        <f t="shared" si="597"/>
        <v/>
      </c>
      <c r="BG405" s="8" t="str">
        <f t="shared" si="598"/>
        <v/>
      </c>
      <c r="BH405" s="8" t="str">
        <f t="shared" si="599"/>
        <v/>
      </c>
      <c r="BI405" s="8" t="str">
        <f t="shared" si="600"/>
        <v/>
      </c>
      <c r="BJ405" s="8" t="str">
        <f t="shared" si="601"/>
        <v/>
      </c>
      <c r="BK405" s="8" t="str">
        <f t="shared" si="602"/>
        <v/>
      </c>
      <c r="BL405" s="8" t="str">
        <f t="shared" si="603"/>
        <v/>
      </c>
      <c r="BM405" s="8" t="str">
        <f t="shared" si="604"/>
        <v/>
      </c>
      <c r="BN405" s="8" t="str">
        <f t="shared" si="605"/>
        <v/>
      </c>
      <c r="BO405" s="8" t="str">
        <f t="shared" si="606"/>
        <v/>
      </c>
      <c r="BP405" s="8" t="str">
        <f t="shared" si="607"/>
        <v/>
      </c>
      <c r="BQ405" s="8" t="str">
        <f t="shared" si="608"/>
        <v/>
      </c>
      <c r="BR405" s="8" t="str">
        <f t="shared" si="609"/>
        <v/>
      </c>
      <c r="BS405" s="8" t="str">
        <f t="shared" si="610"/>
        <v/>
      </c>
      <c r="BT405" s="8" t="str">
        <f t="shared" si="611"/>
        <v/>
      </c>
      <c r="BU405" s="8" t="str">
        <f t="shared" si="612"/>
        <v/>
      </c>
      <c r="BV405" s="8" t="str">
        <f t="shared" si="613"/>
        <v/>
      </c>
      <c r="BW405" s="8" t="str">
        <f t="shared" si="614"/>
        <v/>
      </c>
      <c r="BX405" s="8" t="str">
        <f t="shared" si="615"/>
        <v/>
      </c>
      <c r="BY405" s="8" t="str">
        <f t="shared" si="616"/>
        <v/>
      </c>
      <c r="BZ405" s="8" t="str">
        <f t="shared" si="617"/>
        <v/>
      </c>
      <c r="CA405" s="8" t="str">
        <f t="shared" si="618"/>
        <v/>
      </c>
      <c r="CK405" s="8" t="s">
        <v>312</v>
      </c>
      <c r="CL405" s="8" t="s">
        <v>35</v>
      </c>
      <c r="DI405" s="8" t="s">
        <v>6093</v>
      </c>
    </row>
    <row r="406" spans="29:114" x14ac:dyDescent="0.2">
      <c r="AC406" s="8" t="s">
        <v>5266</v>
      </c>
      <c r="AE406" s="8" t="str">
        <f t="shared" si="570"/>
        <v/>
      </c>
      <c r="AF406" s="8" t="str">
        <f t="shared" si="571"/>
        <v/>
      </c>
      <c r="AG406" s="8" t="str">
        <f t="shared" si="572"/>
        <v/>
      </c>
      <c r="AH406" s="8" t="str">
        <f t="shared" si="573"/>
        <v/>
      </c>
      <c r="AI406" s="8" t="str">
        <f t="shared" si="574"/>
        <v/>
      </c>
      <c r="AJ406" s="8" t="str">
        <f t="shared" si="575"/>
        <v/>
      </c>
      <c r="AK406" s="8" t="str">
        <f t="shared" si="576"/>
        <v/>
      </c>
      <c r="AL406" s="8" t="str">
        <f t="shared" si="577"/>
        <v/>
      </c>
      <c r="AM406" s="8" t="str">
        <f t="shared" si="578"/>
        <v/>
      </c>
      <c r="AN406" s="8" t="str">
        <f t="shared" si="579"/>
        <v/>
      </c>
      <c r="AO406" s="8" t="str">
        <f t="shared" si="580"/>
        <v/>
      </c>
      <c r="AP406" s="8" t="str">
        <f t="shared" si="581"/>
        <v/>
      </c>
      <c r="AQ406" s="8" t="str">
        <f t="shared" si="582"/>
        <v/>
      </c>
      <c r="AR406" s="8" t="str">
        <f t="shared" si="583"/>
        <v/>
      </c>
      <c r="AS406" s="8" t="str">
        <f t="shared" si="584"/>
        <v/>
      </c>
      <c r="AT406" s="8" t="str">
        <f t="shared" si="585"/>
        <v/>
      </c>
      <c r="AU406" s="8" t="str">
        <f t="shared" si="586"/>
        <v/>
      </c>
      <c r="AV406" s="8" t="str">
        <f t="shared" si="587"/>
        <v/>
      </c>
      <c r="AW406" s="8" t="str">
        <f t="shared" si="588"/>
        <v/>
      </c>
      <c r="AX406" s="8" t="str">
        <f t="shared" si="589"/>
        <v/>
      </c>
      <c r="AY406" s="8" t="str">
        <f t="shared" si="590"/>
        <v/>
      </c>
      <c r="AZ406" s="8" t="str">
        <f t="shared" si="591"/>
        <v/>
      </c>
      <c r="BA406" s="8" t="str">
        <f t="shared" si="592"/>
        <v/>
      </c>
      <c r="BB406" s="8" t="str">
        <f t="shared" si="593"/>
        <v/>
      </c>
      <c r="BC406" s="8" t="str">
        <f t="shared" si="594"/>
        <v/>
      </c>
      <c r="BD406" s="8" t="str">
        <f t="shared" si="595"/>
        <v/>
      </c>
      <c r="BE406" s="8" t="str">
        <f t="shared" si="596"/>
        <v/>
      </c>
      <c r="BF406" s="8" t="str">
        <f t="shared" si="597"/>
        <v/>
      </c>
      <c r="BG406" s="8" t="str">
        <f t="shared" si="598"/>
        <v/>
      </c>
      <c r="BH406" s="8" t="str">
        <f t="shared" si="599"/>
        <v/>
      </c>
      <c r="BI406" s="8" t="str">
        <f t="shared" si="600"/>
        <v/>
      </c>
      <c r="BJ406" s="8" t="str">
        <f t="shared" si="601"/>
        <v/>
      </c>
      <c r="BK406" s="8" t="str">
        <f t="shared" si="602"/>
        <v/>
      </c>
      <c r="BL406" s="8" t="str">
        <f t="shared" si="603"/>
        <v/>
      </c>
      <c r="BM406" s="8" t="str">
        <f t="shared" si="604"/>
        <v/>
      </c>
      <c r="BN406" s="8" t="str">
        <f t="shared" si="605"/>
        <v/>
      </c>
      <c r="BO406" s="8" t="str">
        <f t="shared" si="606"/>
        <v/>
      </c>
      <c r="BP406" s="8" t="str">
        <f t="shared" si="607"/>
        <v/>
      </c>
      <c r="BQ406" s="8" t="str">
        <f t="shared" si="608"/>
        <v/>
      </c>
      <c r="BR406" s="8" t="str">
        <f t="shared" si="609"/>
        <v/>
      </c>
      <c r="BS406" s="8" t="str">
        <f t="shared" si="610"/>
        <v/>
      </c>
      <c r="BT406" s="8" t="str">
        <f t="shared" si="611"/>
        <v/>
      </c>
      <c r="BU406" s="8" t="str">
        <f t="shared" si="612"/>
        <v/>
      </c>
      <c r="BV406" s="8" t="str">
        <f t="shared" si="613"/>
        <v/>
      </c>
      <c r="BW406" s="8" t="str">
        <f t="shared" si="614"/>
        <v/>
      </c>
      <c r="BX406" s="8" t="str">
        <f t="shared" si="615"/>
        <v/>
      </c>
      <c r="BY406" s="8" t="str">
        <f t="shared" si="616"/>
        <v/>
      </c>
      <c r="BZ406" s="8" t="str">
        <f t="shared" si="617"/>
        <v/>
      </c>
      <c r="CA406" s="8" t="str">
        <f t="shared" si="618"/>
        <v/>
      </c>
      <c r="CK406" s="8" t="s">
        <v>313</v>
      </c>
      <c r="CL406" s="8" t="s">
        <v>302</v>
      </c>
      <c r="DI406" s="8" t="s">
        <v>6094</v>
      </c>
    </row>
    <row r="407" spans="29:114" x14ac:dyDescent="0.2">
      <c r="AC407" s="8" t="s">
        <v>5268</v>
      </c>
      <c r="AE407" s="8" t="str">
        <f t="shared" si="570"/>
        <v/>
      </c>
      <c r="AF407" s="8" t="str">
        <f t="shared" si="571"/>
        <v/>
      </c>
      <c r="AG407" s="8" t="str">
        <f t="shared" si="572"/>
        <v/>
      </c>
      <c r="AH407" s="8" t="str">
        <f t="shared" si="573"/>
        <v/>
      </c>
      <c r="AI407" s="8" t="str">
        <f t="shared" si="574"/>
        <v/>
      </c>
      <c r="AJ407" s="8" t="str">
        <f t="shared" si="575"/>
        <v/>
      </c>
      <c r="AK407" s="8" t="str">
        <f t="shared" si="576"/>
        <v/>
      </c>
      <c r="AL407" s="8" t="str">
        <f t="shared" si="577"/>
        <v/>
      </c>
      <c r="AM407" s="8" t="str">
        <f t="shared" si="578"/>
        <v/>
      </c>
      <c r="AN407" s="8" t="str">
        <f t="shared" si="579"/>
        <v/>
      </c>
      <c r="AO407" s="8" t="str">
        <f t="shared" si="580"/>
        <v/>
      </c>
      <c r="AP407" s="8" t="str">
        <f t="shared" si="581"/>
        <v/>
      </c>
      <c r="AQ407" s="8" t="str">
        <f t="shared" si="582"/>
        <v/>
      </c>
      <c r="AR407" s="8" t="str">
        <f t="shared" si="583"/>
        <v/>
      </c>
      <c r="AS407" s="8" t="str">
        <f t="shared" si="584"/>
        <v/>
      </c>
      <c r="AT407" s="8" t="str">
        <f t="shared" si="585"/>
        <v/>
      </c>
      <c r="AU407" s="8" t="str">
        <f t="shared" si="586"/>
        <v/>
      </c>
      <c r="AV407" s="8" t="str">
        <f t="shared" si="587"/>
        <v/>
      </c>
      <c r="AW407" s="8" t="str">
        <f t="shared" si="588"/>
        <v/>
      </c>
      <c r="AX407" s="8" t="str">
        <f t="shared" si="589"/>
        <v/>
      </c>
      <c r="AY407" s="8" t="str">
        <f t="shared" si="590"/>
        <v/>
      </c>
      <c r="AZ407" s="8" t="str">
        <f t="shared" si="591"/>
        <v/>
      </c>
      <c r="BA407" s="8" t="str">
        <f t="shared" si="592"/>
        <v/>
      </c>
      <c r="BB407" s="8" t="str">
        <f t="shared" si="593"/>
        <v/>
      </c>
      <c r="BC407" s="8" t="str">
        <f t="shared" si="594"/>
        <v/>
      </c>
      <c r="BD407" s="8" t="str">
        <f t="shared" si="595"/>
        <v/>
      </c>
      <c r="BE407" s="8" t="str">
        <f t="shared" si="596"/>
        <v/>
      </c>
      <c r="BF407" s="8" t="str">
        <f t="shared" si="597"/>
        <v/>
      </c>
      <c r="BG407" s="8" t="str">
        <f t="shared" si="598"/>
        <v/>
      </c>
      <c r="BH407" s="8" t="str">
        <f t="shared" si="599"/>
        <v/>
      </c>
      <c r="BI407" s="8" t="str">
        <f t="shared" si="600"/>
        <v/>
      </c>
      <c r="BJ407" s="8" t="str">
        <f t="shared" si="601"/>
        <v/>
      </c>
      <c r="BK407" s="8" t="str">
        <f t="shared" si="602"/>
        <v/>
      </c>
      <c r="BL407" s="8" t="str">
        <f t="shared" si="603"/>
        <v/>
      </c>
      <c r="BM407" s="8" t="str">
        <f t="shared" si="604"/>
        <v/>
      </c>
      <c r="BN407" s="8" t="str">
        <f t="shared" si="605"/>
        <v/>
      </c>
      <c r="BO407" s="8" t="str">
        <f t="shared" si="606"/>
        <v/>
      </c>
      <c r="BP407" s="8" t="str">
        <f t="shared" si="607"/>
        <v/>
      </c>
      <c r="BQ407" s="8" t="str">
        <f t="shared" si="608"/>
        <v/>
      </c>
      <c r="BR407" s="8" t="str">
        <f t="shared" si="609"/>
        <v/>
      </c>
      <c r="BS407" s="8" t="str">
        <f t="shared" si="610"/>
        <v/>
      </c>
      <c r="BT407" s="8" t="str">
        <f t="shared" si="611"/>
        <v/>
      </c>
      <c r="BU407" s="8" t="str">
        <f t="shared" si="612"/>
        <v/>
      </c>
      <c r="BV407" s="8" t="str">
        <f t="shared" si="613"/>
        <v/>
      </c>
      <c r="BW407" s="8" t="str">
        <f t="shared" si="614"/>
        <v/>
      </c>
      <c r="BX407" s="8" t="str">
        <f t="shared" si="615"/>
        <v/>
      </c>
      <c r="BY407" s="8" t="str">
        <f t="shared" si="616"/>
        <v/>
      </c>
      <c r="BZ407" s="8" t="str">
        <f t="shared" si="617"/>
        <v/>
      </c>
      <c r="CA407" s="8" t="str">
        <f t="shared" si="618"/>
        <v/>
      </c>
      <c r="CK407" s="8" t="s">
        <v>314</v>
      </c>
      <c r="CL407" s="8" t="s">
        <v>4900</v>
      </c>
      <c r="DI407" s="8" t="s">
        <v>6095</v>
      </c>
    </row>
    <row r="408" spans="29:114" x14ac:dyDescent="0.2">
      <c r="AC408" s="8" t="s">
        <v>5269</v>
      </c>
      <c r="AE408" s="8" t="str">
        <f t="shared" si="570"/>
        <v/>
      </c>
      <c r="AF408" s="8" t="str">
        <f t="shared" si="571"/>
        <v/>
      </c>
      <c r="AG408" s="8" t="str">
        <f t="shared" si="572"/>
        <v/>
      </c>
      <c r="AH408" s="8" t="str">
        <f t="shared" si="573"/>
        <v/>
      </c>
      <c r="AI408" s="8" t="str">
        <f t="shared" si="574"/>
        <v/>
      </c>
      <c r="AJ408" s="8" t="str">
        <f t="shared" si="575"/>
        <v/>
      </c>
      <c r="AK408" s="8" t="str">
        <f t="shared" si="576"/>
        <v/>
      </c>
      <c r="AL408" s="8" t="str">
        <f t="shared" si="577"/>
        <v/>
      </c>
      <c r="AM408" s="8" t="str">
        <f t="shared" si="578"/>
        <v/>
      </c>
      <c r="AN408" s="8" t="str">
        <f t="shared" si="579"/>
        <v/>
      </c>
      <c r="AO408" s="8" t="str">
        <f t="shared" si="580"/>
        <v/>
      </c>
      <c r="AP408" s="8" t="str">
        <f t="shared" si="581"/>
        <v/>
      </c>
      <c r="AQ408" s="8" t="str">
        <f t="shared" si="582"/>
        <v/>
      </c>
      <c r="AR408" s="8" t="str">
        <f t="shared" si="583"/>
        <v/>
      </c>
      <c r="AS408" s="8" t="str">
        <f t="shared" si="584"/>
        <v/>
      </c>
      <c r="AT408" s="8" t="str">
        <f t="shared" si="585"/>
        <v/>
      </c>
      <c r="AU408" s="8" t="str">
        <f t="shared" si="586"/>
        <v/>
      </c>
      <c r="AV408" s="8" t="str">
        <f t="shared" si="587"/>
        <v/>
      </c>
      <c r="AW408" s="8" t="str">
        <f t="shared" si="588"/>
        <v/>
      </c>
      <c r="AX408" s="8" t="str">
        <f t="shared" si="589"/>
        <v/>
      </c>
      <c r="AY408" s="8" t="str">
        <f t="shared" si="590"/>
        <v/>
      </c>
      <c r="AZ408" s="8" t="str">
        <f t="shared" si="591"/>
        <v/>
      </c>
      <c r="BA408" s="8" t="str">
        <f t="shared" si="592"/>
        <v/>
      </c>
      <c r="BB408" s="8" t="str">
        <f t="shared" si="593"/>
        <v/>
      </c>
      <c r="BC408" s="8" t="str">
        <f t="shared" si="594"/>
        <v/>
      </c>
      <c r="BD408" s="8" t="str">
        <f t="shared" si="595"/>
        <v/>
      </c>
      <c r="BE408" s="8" t="str">
        <f t="shared" si="596"/>
        <v/>
      </c>
      <c r="BF408" s="8" t="str">
        <f t="shared" si="597"/>
        <v/>
      </c>
      <c r="BG408" s="8" t="str">
        <f t="shared" si="598"/>
        <v/>
      </c>
      <c r="BH408" s="8" t="str">
        <f t="shared" si="599"/>
        <v/>
      </c>
      <c r="BI408" s="8" t="str">
        <f t="shared" si="600"/>
        <v/>
      </c>
      <c r="BJ408" s="8" t="str">
        <f t="shared" si="601"/>
        <v/>
      </c>
      <c r="BK408" s="8" t="str">
        <f t="shared" si="602"/>
        <v/>
      </c>
      <c r="BL408" s="8" t="str">
        <f t="shared" si="603"/>
        <v/>
      </c>
      <c r="BM408" s="8" t="str">
        <f t="shared" si="604"/>
        <v/>
      </c>
      <c r="BN408" s="8" t="str">
        <f t="shared" si="605"/>
        <v/>
      </c>
      <c r="BO408" s="8" t="str">
        <f t="shared" si="606"/>
        <v/>
      </c>
      <c r="BP408" s="8" t="str">
        <f t="shared" si="607"/>
        <v/>
      </c>
      <c r="BQ408" s="8" t="str">
        <f t="shared" si="608"/>
        <v/>
      </c>
      <c r="BR408" s="8" t="str">
        <f t="shared" si="609"/>
        <v/>
      </c>
      <c r="BS408" s="8" t="str">
        <f t="shared" si="610"/>
        <v/>
      </c>
      <c r="BT408" s="8" t="str">
        <f t="shared" si="611"/>
        <v/>
      </c>
      <c r="BU408" s="8" t="str">
        <f t="shared" si="612"/>
        <v/>
      </c>
      <c r="BV408" s="8" t="str">
        <f t="shared" si="613"/>
        <v/>
      </c>
      <c r="BW408" s="8" t="str">
        <f t="shared" si="614"/>
        <v/>
      </c>
      <c r="BX408" s="8" t="str">
        <f t="shared" si="615"/>
        <v/>
      </c>
      <c r="BY408" s="8" t="str">
        <f t="shared" si="616"/>
        <v/>
      </c>
      <c r="BZ408" s="8" t="str">
        <f t="shared" si="617"/>
        <v/>
      </c>
      <c r="CA408" s="8" t="str">
        <f t="shared" si="618"/>
        <v/>
      </c>
      <c r="CK408" s="8" t="s">
        <v>315</v>
      </c>
      <c r="CL408" s="8" t="s">
        <v>44</v>
      </c>
      <c r="DI408" s="8" t="s">
        <v>6096</v>
      </c>
    </row>
    <row r="409" spans="29:114" x14ac:dyDescent="0.2">
      <c r="AC409" s="8" t="s">
        <v>5270</v>
      </c>
      <c r="AE409" s="8" t="str">
        <f t="shared" si="570"/>
        <v/>
      </c>
      <c r="AF409" s="8" t="str">
        <f t="shared" si="571"/>
        <v/>
      </c>
      <c r="AG409" s="8" t="str">
        <f t="shared" si="572"/>
        <v/>
      </c>
      <c r="AH409" s="8" t="str">
        <f t="shared" si="573"/>
        <v/>
      </c>
      <c r="AI409" s="8" t="str">
        <f t="shared" si="574"/>
        <v/>
      </c>
      <c r="AJ409" s="8" t="str">
        <f t="shared" si="575"/>
        <v/>
      </c>
      <c r="AK409" s="8" t="str">
        <f t="shared" si="576"/>
        <v/>
      </c>
      <c r="AL409" s="8" t="str">
        <f t="shared" si="577"/>
        <v/>
      </c>
      <c r="AM409" s="8" t="str">
        <f t="shared" si="578"/>
        <v/>
      </c>
      <c r="AN409" s="8" t="str">
        <f t="shared" si="579"/>
        <v/>
      </c>
      <c r="AO409" s="8" t="str">
        <f t="shared" si="580"/>
        <v/>
      </c>
      <c r="AP409" s="8" t="str">
        <f t="shared" si="581"/>
        <v/>
      </c>
      <c r="AQ409" s="8" t="str">
        <f t="shared" si="582"/>
        <v/>
      </c>
      <c r="AR409" s="8" t="str">
        <f t="shared" si="583"/>
        <v/>
      </c>
      <c r="AS409" s="8" t="str">
        <f t="shared" si="584"/>
        <v/>
      </c>
      <c r="AT409" s="8" t="str">
        <f t="shared" si="585"/>
        <v/>
      </c>
      <c r="AU409" s="8" t="str">
        <f t="shared" si="586"/>
        <v/>
      </c>
      <c r="AV409" s="8" t="str">
        <f t="shared" si="587"/>
        <v/>
      </c>
      <c r="AW409" s="8" t="str">
        <f t="shared" si="588"/>
        <v/>
      </c>
      <c r="AX409" s="8" t="str">
        <f t="shared" si="589"/>
        <v/>
      </c>
      <c r="AY409" s="8" t="str">
        <f t="shared" si="590"/>
        <v/>
      </c>
      <c r="AZ409" s="8" t="str">
        <f t="shared" si="591"/>
        <v/>
      </c>
      <c r="BA409" s="8" t="str">
        <f t="shared" si="592"/>
        <v/>
      </c>
      <c r="BB409" s="8" t="str">
        <f t="shared" si="593"/>
        <v/>
      </c>
      <c r="BC409" s="8" t="str">
        <f t="shared" si="594"/>
        <v/>
      </c>
      <c r="BD409" s="8" t="str">
        <f t="shared" si="595"/>
        <v/>
      </c>
      <c r="BE409" s="8" t="str">
        <f t="shared" si="596"/>
        <v/>
      </c>
      <c r="BF409" s="8" t="str">
        <f t="shared" si="597"/>
        <v/>
      </c>
      <c r="BG409" s="8" t="str">
        <f t="shared" si="598"/>
        <v/>
      </c>
      <c r="BH409" s="8" t="str">
        <f t="shared" si="599"/>
        <v/>
      </c>
      <c r="BI409" s="8" t="str">
        <f t="shared" si="600"/>
        <v/>
      </c>
      <c r="BJ409" s="8" t="str">
        <f t="shared" si="601"/>
        <v/>
      </c>
      <c r="BK409" s="8" t="str">
        <f t="shared" si="602"/>
        <v/>
      </c>
      <c r="BL409" s="8" t="str">
        <f t="shared" si="603"/>
        <v/>
      </c>
      <c r="BM409" s="8" t="str">
        <f t="shared" si="604"/>
        <v/>
      </c>
      <c r="BN409" s="8" t="str">
        <f t="shared" si="605"/>
        <v/>
      </c>
      <c r="BO409" s="8" t="str">
        <f t="shared" si="606"/>
        <v/>
      </c>
      <c r="BP409" s="8" t="str">
        <f t="shared" si="607"/>
        <v/>
      </c>
      <c r="BQ409" s="8" t="str">
        <f t="shared" si="608"/>
        <v/>
      </c>
      <c r="BR409" s="8" t="str">
        <f t="shared" si="609"/>
        <v/>
      </c>
      <c r="BS409" s="8" t="str">
        <f t="shared" si="610"/>
        <v/>
      </c>
      <c r="BT409" s="8" t="str">
        <f t="shared" si="611"/>
        <v/>
      </c>
      <c r="BU409" s="8" t="str">
        <f t="shared" si="612"/>
        <v/>
      </c>
      <c r="BV409" s="8" t="str">
        <f t="shared" si="613"/>
        <v/>
      </c>
      <c r="BW409" s="8" t="str">
        <f t="shared" si="614"/>
        <v/>
      </c>
      <c r="BX409" s="8" t="str">
        <f t="shared" si="615"/>
        <v/>
      </c>
      <c r="BY409" s="8" t="str">
        <f t="shared" si="616"/>
        <v/>
      </c>
      <c r="BZ409" s="8" t="str">
        <f t="shared" si="617"/>
        <v/>
      </c>
      <c r="CA409" s="8" t="str">
        <f t="shared" si="618"/>
        <v/>
      </c>
      <c r="CK409" s="8" t="s">
        <v>317</v>
      </c>
      <c r="CL409" s="8" t="s">
        <v>316</v>
      </c>
      <c r="DI409" s="8" t="s">
        <v>6097</v>
      </c>
    </row>
    <row r="410" spans="29:114" x14ac:dyDescent="0.2">
      <c r="AC410" s="8" t="s">
        <v>5271</v>
      </c>
      <c r="AE410" s="8" t="str">
        <f t="shared" si="570"/>
        <v/>
      </c>
      <c r="AF410" s="8" t="str">
        <f t="shared" si="571"/>
        <v/>
      </c>
      <c r="AG410" s="8" t="str">
        <f t="shared" si="572"/>
        <v/>
      </c>
      <c r="AH410" s="8" t="str">
        <f t="shared" si="573"/>
        <v/>
      </c>
      <c r="AI410" s="8" t="str">
        <f t="shared" si="574"/>
        <v/>
      </c>
      <c r="AJ410" s="8" t="str">
        <f t="shared" si="575"/>
        <v/>
      </c>
      <c r="AK410" s="8" t="str">
        <f t="shared" si="576"/>
        <v/>
      </c>
      <c r="AL410" s="8" t="str">
        <f t="shared" si="577"/>
        <v/>
      </c>
      <c r="AM410" s="8" t="str">
        <f t="shared" si="578"/>
        <v/>
      </c>
      <c r="AN410" s="8" t="str">
        <f t="shared" si="579"/>
        <v/>
      </c>
      <c r="AO410" s="8" t="str">
        <f t="shared" si="580"/>
        <v/>
      </c>
      <c r="AP410" s="8" t="str">
        <f t="shared" si="581"/>
        <v/>
      </c>
      <c r="AQ410" s="8" t="str">
        <f t="shared" si="582"/>
        <v/>
      </c>
      <c r="AR410" s="8" t="str">
        <f t="shared" si="583"/>
        <v/>
      </c>
      <c r="AS410" s="8" t="str">
        <f t="shared" si="584"/>
        <v/>
      </c>
      <c r="AT410" s="8" t="str">
        <f t="shared" si="585"/>
        <v/>
      </c>
      <c r="AU410" s="8" t="str">
        <f t="shared" si="586"/>
        <v/>
      </c>
      <c r="AV410" s="8" t="str">
        <f t="shared" si="587"/>
        <v/>
      </c>
      <c r="AW410" s="8" t="str">
        <f t="shared" si="588"/>
        <v/>
      </c>
      <c r="AX410" s="8" t="str">
        <f t="shared" si="589"/>
        <v/>
      </c>
      <c r="AY410" s="8" t="str">
        <f t="shared" si="590"/>
        <v/>
      </c>
      <c r="AZ410" s="8" t="str">
        <f t="shared" si="591"/>
        <v/>
      </c>
      <c r="BA410" s="8" t="str">
        <f t="shared" si="592"/>
        <v/>
      </c>
      <c r="BB410" s="8" t="str">
        <f t="shared" si="593"/>
        <v/>
      </c>
      <c r="BC410" s="8" t="str">
        <f t="shared" si="594"/>
        <v/>
      </c>
      <c r="BD410" s="8" t="str">
        <f t="shared" si="595"/>
        <v/>
      </c>
      <c r="BE410" s="8" t="str">
        <f t="shared" si="596"/>
        <v/>
      </c>
      <c r="BF410" s="8" t="str">
        <f t="shared" si="597"/>
        <v/>
      </c>
      <c r="BG410" s="8" t="str">
        <f t="shared" si="598"/>
        <v/>
      </c>
      <c r="BH410" s="8" t="str">
        <f t="shared" si="599"/>
        <v/>
      </c>
      <c r="BI410" s="8" t="str">
        <f t="shared" si="600"/>
        <v/>
      </c>
      <c r="BJ410" s="8" t="str">
        <f t="shared" si="601"/>
        <v/>
      </c>
      <c r="BK410" s="8" t="str">
        <f t="shared" si="602"/>
        <v/>
      </c>
      <c r="BL410" s="8" t="str">
        <f t="shared" si="603"/>
        <v/>
      </c>
      <c r="BM410" s="8" t="str">
        <f t="shared" si="604"/>
        <v/>
      </c>
      <c r="BN410" s="8" t="str">
        <f t="shared" si="605"/>
        <v/>
      </c>
      <c r="BO410" s="8" t="str">
        <f t="shared" si="606"/>
        <v/>
      </c>
      <c r="BP410" s="8" t="str">
        <f t="shared" si="607"/>
        <v/>
      </c>
      <c r="BQ410" s="8" t="str">
        <f t="shared" si="608"/>
        <v/>
      </c>
      <c r="BR410" s="8" t="str">
        <f t="shared" si="609"/>
        <v/>
      </c>
      <c r="BS410" s="8" t="str">
        <f t="shared" si="610"/>
        <v/>
      </c>
      <c r="BT410" s="8" t="str">
        <f t="shared" si="611"/>
        <v/>
      </c>
      <c r="BU410" s="8" t="str">
        <f t="shared" si="612"/>
        <v/>
      </c>
      <c r="BV410" s="8" t="str">
        <f t="shared" si="613"/>
        <v/>
      </c>
      <c r="BW410" s="8" t="str">
        <f t="shared" si="614"/>
        <v/>
      </c>
      <c r="BX410" s="8" t="str">
        <f t="shared" si="615"/>
        <v/>
      </c>
      <c r="BY410" s="8" t="str">
        <f t="shared" si="616"/>
        <v/>
      </c>
      <c r="BZ410" s="8" t="str">
        <f t="shared" si="617"/>
        <v/>
      </c>
      <c r="CA410" s="8" t="str">
        <f t="shared" si="618"/>
        <v/>
      </c>
      <c r="CK410" s="8" t="s">
        <v>319</v>
      </c>
      <c r="CL410" s="8" t="s">
        <v>4900</v>
      </c>
      <c r="DI410" s="8" t="s">
        <v>6098</v>
      </c>
    </row>
    <row r="411" spans="29:114" x14ac:dyDescent="0.2">
      <c r="AC411" s="8" t="s">
        <v>5267</v>
      </c>
      <c r="AE411" s="8" t="str">
        <f t="shared" si="570"/>
        <v/>
      </c>
      <c r="AF411" s="8" t="str">
        <f t="shared" si="571"/>
        <v/>
      </c>
      <c r="AG411" s="8" t="str">
        <f t="shared" si="572"/>
        <v/>
      </c>
      <c r="AH411" s="8" t="str">
        <f t="shared" si="573"/>
        <v/>
      </c>
      <c r="AI411" s="8" t="str">
        <f t="shared" si="574"/>
        <v/>
      </c>
      <c r="AJ411" s="8" t="str">
        <f t="shared" si="575"/>
        <v/>
      </c>
      <c r="AK411" s="8" t="str">
        <f t="shared" si="576"/>
        <v/>
      </c>
      <c r="AL411" s="8" t="str">
        <f t="shared" si="577"/>
        <v/>
      </c>
      <c r="AM411" s="8" t="str">
        <f t="shared" si="578"/>
        <v/>
      </c>
      <c r="AN411" s="8" t="str">
        <f t="shared" si="579"/>
        <v/>
      </c>
      <c r="AO411" s="8" t="str">
        <f t="shared" si="580"/>
        <v/>
      </c>
      <c r="AP411" s="8" t="str">
        <f t="shared" si="581"/>
        <v/>
      </c>
      <c r="AQ411" s="8" t="str">
        <f t="shared" si="582"/>
        <v/>
      </c>
      <c r="AR411" s="8" t="str">
        <f t="shared" si="583"/>
        <v/>
      </c>
      <c r="AS411" s="8" t="str">
        <f t="shared" si="584"/>
        <v/>
      </c>
      <c r="AT411" s="8" t="str">
        <f t="shared" si="585"/>
        <v/>
      </c>
      <c r="AU411" s="8" t="str">
        <f t="shared" si="586"/>
        <v/>
      </c>
      <c r="AV411" s="8" t="str">
        <f t="shared" si="587"/>
        <v/>
      </c>
      <c r="AW411" s="8" t="str">
        <f t="shared" si="588"/>
        <v/>
      </c>
      <c r="AX411" s="8" t="str">
        <f t="shared" si="589"/>
        <v/>
      </c>
      <c r="AY411" s="8" t="str">
        <f t="shared" si="590"/>
        <v/>
      </c>
      <c r="AZ411" s="8" t="str">
        <f t="shared" si="591"/>
        <v/>
      </c>
      <c r="BA411" s="8" t="str">
        <f t="shared" si="592"/>
        <v/>
      </c>
      <c r="BB411" s="8" t="str">
        <f t="shared" si="593"/>
        <v/>
      </c>
      <c r="BC411" s="8" t="str">
        <f t="shared" si="594"/>
        <v/>
      </c>
      <c r="BD411" s="8" t="str">
        <f t="shared" si="595"/>
        <v/>
      </c>
      <c r="BE411" s="8" t="str">
        <f t="shared" si="596"/>
        <v/>
      </c>
      <c r="BF411" s="8" t="str">
        <f t="shared" si="597"/>
        <v/>
      </c>
      <c r="BG411" s="8" t="str">
        <f t="shared" si="598"/>
        <v/>
      </c>
      <c r="BH411" s="8" t="str">
        <f t="shared" si="599"/>
        <v/>
      </c>
      <c r="BI411" s="8" t="str">
        <f t="shared" si="600"/>
        <v/>
      </c>
      <c r="BJ411" s="8" t="str">
        <f t="shared" si="601"/>
        <v/>
      </c>
      <c r="BK411" s="8" t="str">
        <f t="shared" si="602"/>
        <v/>
      </c>
      <c r="BL411" s="8" t="str">
        <f t="shared" si="603"/>
        <v/>
      </c>
      <c r="BM411" s="8" t="str">
        <f t="shared" si="604"/>
        <v/>
      </c>
      <c r="BN411" s="8" t="str">
        <f t="shared" si="605"/>
        <v/>
      </c>
      <c r="BO411" s="8" t="str">
        <f t="shared" si="606"/>
        <v/>
      </c>
      <c r="BP411" s="8" t="str">
        <f t="shared" si="607"/>
        <v/>
      </c>
      <c r="BQ411" s="8" t="str">
        <f t="shared" si="608"/>
        <v/>
      </c>
      <c r="BR411" s="8" t="str">
        <f t="shared" si="609"/>
        <v/>
      </c>
      <c r="BS411" s="8" t="str">
        <f t="shared" si="610"/>
        <v/>
      </c>
      <c r="BT411" s="8" t="str">
        <f t="shared" si="611"/>
        <v/>
      </c>
      <c r="BU411" s="8" t="str">
        <f t="shared" si="612"/>
        <v/>
      </c>
      <c r="BV411" s="8" t="str">
        <f t="shared" si="613"/>
        <v/>
      </c>
      <c r="BW411" s="8" t="str">
        <f t="shared" si="614"/>
        <v/>
      </c>
      <c r="BX411" s="8" t="str">
        <f t="shared" si="615"/>
        <v/>
      </c>
      <c r="BY411" s="8" t="str">
        <f t="shared" si="616"/>
        <v/>
      </c>
      <c r="BZ411" s="8" t="str">
        <f t="shared" si="617"/>
        <v/>
      </c>
      <c r="CA411" s="8" t="str">
        <f t="shared" si="618"/>
        <v/>
      </c>
      <c r="CK411" s="8" t="s">
        <v>320</v>
      </c>
      <c r="CL411" s="8" t="s">
        <v>44</v>
      </c>
      <c r="DI411" s="8" t="s">
        <v>6099</v>
      </c>
    </row>
    <row r="412" spans="29:114" x14ac:dyDescent="0.2">
      <c r="AC412" s="8" t="s">
        <v>5540</v>
      </c>
      <c r="AE412" s="8" t="str">
        <f t="shared" si="570"/>
        <v/>
      </c>
      <c r="AF412" s="8" t="str">
        <f t="shared" si="571"/>
        <v/>
      </c>
      <c r="AG412" s="8" t="str">
        <f t="shared" si="572"/>
        <v/>
      </c>
      <c r="AH412" s="8" t="str">
        <f t="shared" si="573"/>
        <v/>
      </c>
      <c r="AI412" s="8" t="str">
        <f t="shared" si="574"/>
        <v/>
      </c>
      <c r="AJ412" s="8" t="str">
        <f t="shared" si="575"/>
        <v/>
      </c>
      <c r="AK412" s="8" t="str">
        <f t="shared" si="576"/>
        <v/>
      </c>
      <c r="AL412" s="8" t="str">
        <f t="shared" si="577"/>
        <v/>
      </c>
      <c r="AM412" s="8" t="str">
        <f t="shared" si="578"/>
        <v/>
      </c>
      <c r="AN412" s="8" t="str">
        <f t="shared" si="579"/>
        <v/>
      </c>
      <c r="AO412" s="8" t="str">
        <f t="shared" si="580"/>
        <v/>
      </c>
      <c r="AP412" s="8" t="str">
        <f t="shared" si="581"/>
        <v/>
      </c>
      <c r="AQ412" s="8" t="str">
        <f t="shared" si="582"/>
        <v/>
      </c>
      <c r="AR412" s="8" t="str">
        <f t="shared" si="583"/>
        <v/>
      </c>
      <c r="AS412" s="8" t="str">
        <f t="shared" si="584"/>
        <v/>
      </c>
      <c r="AT412" s="8" t="str">
        <f t="shared" si="585"/>
        <v/>
      </c>
      <c r="AU412" s="8" t="str">
        <f t="shared" si="586"/>
        <v/>
      </c>
      <c r="AV412" s="8" t="str">
        <f t="shared" si="587"/>
        <v/>
      </c>
      <c r="AW412" s="8" t="str">
        <f t="shared" si="588"/>
        <v/>
      </c>
      <c r="AX412" s="8" t="str">
        <f t="shared" si="589"/>
        <v/>
      </c>
      <c r="AY412" s="8" t="str">
        <f t="shared" si="590"/>
        <v/>
      </c>
      <c r="AZ412" s="8" t="str">
        <f t="shared" si="591"/>
        <v/>
      </c>
      <c r="BA412" s="8" t="str">
        <f t="shared" si="592"/>
        <v/>
      </c>
      <c r="BB412" s="8" t="str">
        <f t="shared" si="593"/>
        <v/>
      </c>
      <c r="BC412" s="8" t="str">
        <f t="shared" si="594"/>
        <v/>
      </c>
      <c r="BD412" s="8" t="str">
        <f t="shared" si="595"/>
        <v/>
      </c>
      <c r="BE412" s="8" t="str">
        <f t="shared" si="596"/>
        <v/>
      </c>
      <c r="BF412" s="8" t="str">
        <f t="shared" si="597"/>
        <v/>
      </c>
      <c r="BG412" s="8" t="str">
        <f t="shared" si="598"/>
        <v/>
      </c>
      <c r="BH412" s="8" t="str">
        <f t="shared" si="599"/>
        <v/>
      </c>
      <c r="BI412" s="8" t="str">
        <f t="shared" si="600"/>
        <v/>
      </c>
      <c r="BJ412" s="8" t="str">
        <f t="shared" si="601"/>
        <v/>
      </c>
      <c r="BK412" s="8" t="str">
        <f t="shared" si="602"/>
        <v/>
      </c>
      <c r="BL412" s="8" t="str">
        <f t="shared" si="603"/>
        <v/>
      </c>
      <c r="BM412" s="8" t="str">
        <f t="shared" si="604"/>
        <v/>
      </c>
      <c r="BN412" s="8" t="str">
        <f t="shared" si="605"/>
        <v/>
      </c>
      <c r="BO412" s="8" t="str">
        <f t="shared" si="606"/>
        <v/>
      </c>
      <c r="BP412" s="8" t="str">
        <f t="shared" si="607"/>
        <v/>
      </c>
      <c r="BQ412" s="8" t="str">
        <f t="shared" si="608"/>
        <v/>
      </c>
      <c r="BR412" s="8" t="str">
        <f t="shared" si="609"/>
        <v/>
      </c>
      <c r="BS412" s="8" t="str">
        <f t="shared" si="610"/>
        <v/>
      </c>
      <c r="BT412" s="8" t="str">
        <f t="shared" si="611"/>
        <v/>
      </c>
      <c r="BU412" s="8" t="str">
        <f t="shared" si="612"/>
        <v/>
      </c>
      <c r="BV412" s="8" t="str">
        <f t="shared" si="613"/>
        <v/>
      </c>
      <c r="BW412" s="8" t="str">
        <f t="shared" si="614"/>
        <v/>
      </c>
      <c r="BX412" s="8" t="str">
        <f t="shared" si="615"/>
        <v/>
      </c>
      <c r="BY412" s="8" t="str">
        <f t="shared" si="616"/>
        <v/>
      </c>
      <c r="BZ412" s="8" t="str">
        <f t="shared" si="617"/>
        <v/>
      </c>
      <c r="CA412" s="8" t="str">
        <f t="shared" si="618"/>
        <v/>
      </c>
      <c r="CK412" s="8" t="s">
        <v>321</v>
      </c>
      <c r="CL412" s="8" t="s">
        <v>31</v>
      </c>
      <c r="DI412" s="8" t="s">
        <v>6100</v>
      </c>
    </row>
    <row r="413" spans="29:114" x14ac:dyDescent="0.2">
      <c r="AC413" s="8" t="s">
        <v>5541</v>
      </c>
      <c r="AE413" s="8" t="str">
        <f t="shared" si="570"/>
        <v/>
      </c>
      <c r="AF413" s="8" t="str">
        <f t="shared" si="571"/>
        <v/>
      </c>
      <c r="AG413" s="8" t="str">
        <f t="shared" si="572"/>
        <v/>
      </c>
      <c r="AH413" s="8" t="str">
        <f t="shared" si="573"/>
        <v/>
      </c>
      <c r="AI413" s="8" t="str">
        <f t="shared" si="574"/>
        <v/>
      </c>
      <c r="AJ413" s="8" t="str">
        <f t="shared" si="575"/>
        <v/>
      </c>
      <c r="AK413" s="8" t="str">
        <f t="shared" si="576"/>
        <v/>
      </c>
      <c r="AL413" s="8" t="str">
        <f t="shared" si="577"/>
        <v/>
      </c>
      <c r="AM413" s="8" t="str">
        <f t="shared" si="578"/>
        <v/>
      </c>
      <c r="AN413" s="8" t="str">
        <f t="shared" si="579"/>
        <v/>
      </c>
      <c r="AO413" s="8" t="str">
        <f t="shared" si="580"/>
        <v/>
      </c>
      <c r="AP413" s="8" t="str">
        <f t="shared" si="581"/>
        <v/>
      </c>
      <c r="AQ413" s="8" t="str">
        <f t="shared" si="582"/>
        <v/>
      </c>
      <c r="AR413" s="8" t="str">
        <f t="shared" si="583"/>
        <v/>
      </c>
      <c r="AS413" s="8" t="str">
        <f t="shared" si="584"/>
        <v/>
      </c>
      <c r="AT413" s="8" t="str">
        <f t="shared" si="585"/>
        <v/>
      </c>
      <c r="AU413" s="8" t="str">
        <f t="shared" si="586"/>
        <v/>
      </c>
      <c r="AV413" s="8" t="str">
        <f t="shared" si="587"/>
        <v/>
      </c>
      <c r="AW413" s="8" t="str">
        <f t="shared" si="588"/>
        <v/>
      </c>
      <c r="AX413" s="8" t="str">
        <f t="shared" si="589"/>
        <v/>
      </c>
      <c r="AY413" s="8" t="str">
        <f t="shared" si="590"/>
        <v/>
      </c>
      <c r="AZ413" s="8" t="str">
        <f t="shared" si="591"/>
        <v/>
      </c>
      <c r="BA413" s="8" t="str">
        <f t="shared" si="592"/>
        <v/>
      </c>
      <c r="BB413" s="8" t="str">
        <f t="shared" si="593"/>
        <v/>
      </c>
      <c r="BC413" s="8" t="str">
        <f t="shared" si="594"/>
        <v/>
      </c>
      <c r="BD413" s="8" t="str">
        <f t="shared" si="595"/>
        <v/>
      </c>
      <c r="BE413" s="8" t="str">
        <f t="shared" si="596"/>
        <v/>
      </c>
      <c r="BF413" s="8" t="str">
        <f t="shared" si="597"/>
        <v/>
      </c>
      <c r="BG413" s="8" t="str">
        <f t="shared" si="598"/>
        <v/>
      </c>
      <c r="BH413" s="8" t="str">
        <f t="shared" si="599"/>
        <v/>
      </c>
      <c r="BI413" s="8" t="str">
        <f t="shared" si="600"/>
        <v/>
      </c>
      <c r="BJ413" s="8" t="str">
        <f t="shared" si="601"/>
        <v/>
      </c>
      <c r="BK413" s="8" t="str">
        <f t="shared" si="602"/>
        <v/>
      </c>
      <c r="BL413" s="8" t="str">
        <f t="shared" si="603"/>
        <v/>
      </c>
      <c r="BM413" s="8" t="str">
        <f t="shared" si="604"/>
        <v/>
      </c>
      <c r="BN413" s="8" t="str">
        <f t="shared" si="605"/>
        <v/>
      </c>
      <c r="BO413" s="8" t="str">
        <f t="shared" si="606"/>
        <v/>
      </c>
      <c r="BP413" s="8" t="str">
        <f t="shared" si="607"/>
        <v/>
      </c>
      <c r="BQ413" s="8" t="str">
        <f t="shared" si="608"/>
        <v/>
      </c>
      <c r="BR413" s="8" t="str">
        <f t="shared" si="609"/>
        <v/>
      </c>
      <c r="BS413" s="8" t="str">
        <f t="shared" si="610"/>
        <v/>
      </c>
      <c r="BT413" s="8" t="str">
        <f t="shared" si="611"/>
        <v/>
      </c>
      <c r="BU413" s="8" t="str">
        <f t="shared" si="612"/>
        <v/>
      </c>
      <c r="BV413" s="8" t="str">
        <f t="shared" si="613"/>
        <v/>
      </c>
      <c r="BW413" s="8" t="str">
        <f t="shared" si="614"/>
        <v/>
      </c>
      <c r="BX413" s="8" t="str">
        <f t="shared" si="615"/>
        <v/>
      </c>
      <c r="BY413" s="8" t="str">
        <f t="shared" si="616"/>
        <v/>
      </c>
      <c r="BZ413" s="8" t="str">
        <f t="shared" si="617"/>
        <v/>
      </c>
      <c r="CA413" s="8" t="str">
        <f t="shared" si="618"/>
        <v/>
      </c>
      <c r="CK413" s="8" t="s">
        <v>322</v>
      </c>
      <c r="CL413" s="8" t="s">
        <v>4900</v>
      </c>
      <c r="DI413" s="8" t="s">
        <v>6101</v>
      </c>
    </row>
    <row r="414" spans="29:114" x14ac:dyDescent="0.2">
      <c r="AC414" s="8" t="s">
        <v>5542</v>
      </c>
      <c r="AE414" s="8" t="str">
        <f t="shared" si="570"/>
        <v/>
      </c>
      <c r="AF414" s="8" t="str">
        <f t="shared" si="571"/>
        <v/>
      </c>
      <c r="AG414" s="8" t="str">
        <f t="shared" si="572"/>
        <v/>
      </c>
      <c r="AH414" s="8" t="str">
        <f t="shared" si="573"/>
        <v/>
      </c>
      <c r="AI414" s="8" t="str">
        <f t="shared" si="574"/>
        <v/>
      </c>
      <c r="AJ414" s="8" t="str">
        <f t="shared" si="575"/>
        <v/>
      </c>
      <c r="AK414" s="8" t="str">
        <f t="shared" si="576"/>
        <v/>
      </c>
      <c r="AL414" s="8" t="str">
        <f t="shared" si="577"/>
        <v/>
      </c>
      <c r="AM414" s="8" t="str">
        <f t="shared" si="578"/>
        <v/>
      </c>
      <c r="AN414" s="8" t="str">
        <f t="shared" si="579"/>
        <v/>
      </c>
      <c r="AO414" s="8" t="str">
        <f t="shared" si="580"/>
        <v/>
      </c>
      <c r="AP414" s="8" t="str">
        <f t="shared" si="581"/>
        <v/>
      </c>
      <c r="AQ414" s="8" t="str">
        <f t="shared" si="582"/>
        <v/>
      </c>
      <c r="AR414" s="8" t="str">
        <f t="shared" si="583"/>
        <v/>
      </c>
      <c r="AS414" s="8" t="str">
        <f t="shared" si="584"/>
        <v/>
      </c>
      <c r="AT414" s="8" t="str">
        <f t="shared" si="585"/>
        <v/>
      </c>
      <c r="AU414" s="8" t="str">
        <f t="shared" si="586"/>
        <v/>
      </c>
      <c r="AV414" s="8" t="str">
        <f t="shared" si="587"/>
        <v/>
      </c>
      <c r="AW414" s="8" t="str">
        <f t="shared" si="588"/>
        <v/>
      </c>
      <c r="AX414" s="8" t="str">
        <f t="shared" si="589"/>
        <v/>
      </c>
      <c r="AY414" s="8" t="str">
        <f t="shared" si="590"/>
        <v/>
      </c>
      <c r="AZ414" s="8" t="str">
        <f t="shared" si="591"/>
        <v/>
      </c>
      <c r="BA414" s="8" t="str">
        <f t="shared" si="592"/>
        <v/>
      </c>
      <c r="BB414" s="8" t="str">
        <f t="shared" si="593"/>
        <v/>
      </c>
      <c r="BC414" s="8" t="str">
        <f t="shared" si="594"/>
        <v/>
      </c>
      <c r="BD414" s="8" t="str">
        <f t="shared" si="595"/>
        <v/>
      </c>
      <c r="BE414" s="8" t="str">
        <f t="shared" si="596"/>
        <v/>
      </c>
      <c r="BF414" s="8" t="str">
        <f t="shared" si="597"/>
        <v/>
      </c>
      <c r="BG414" s="8" t="str">
        <f t="shared" si="598"/>
        <v/>
      </c>
      <c r="BH414" s="8" t="str">
        <f t="shared" si="599"/>
        <v/>
      </c>
      <c r="BI414" s="8" t="str">
        <f t="shared" si="600"/>
        <v/>
      </c>
      <c r="BJ414" s="8" t="str">
        <f t="shared" si="601"/>
        <v/>
      </c>
      <c r="BK414" s="8" t="str">
        <f t="shared" si="602"/>
        <v/>
      </c>
      <c r="BL414" s="8" t="str">
        <f t="shared" si="603"/>
        <v/>
      </c>
      <c r="BM414" s="8" t="str">
        <f t="shared" si="604"/>
        <v/>
      </c>
      <c r="BN414" s="8" t="str">
        <f t="shared" si="605"/>
        <v/>
      </c>
      <c r="BO414" s="8" t="str">
        <f t="shared" si="606"/>
        <v/>
      </c>
      <c r="BP414" s="8" t="str">
        <f t="shared" si="607"/>
        <v/>
      </c>
      <c r="BQ414" s="8" t="str">
        <f t="shared" si="608"/>
        <v/>
      </c>
      <c r="BR414" s="8" t="str">
        <f t="shared" si="609"/>
        <v/>
      </c>
      <c r="BS414" s="8" t="str">
        <f t="shared" si="610"/>
        <v/>
      </c>
      <c r="BT414" s="8" t="str">
        <f t="shared" si="611"/>
        <v/>
      </c>
      <c r="BU414" s="8" t="str">
        <f t="shared" si="612"/>
        <v/>
      </c>
      <c r="BV414" s="8" t="str">
        <f t="shared" si="613"/>
        <v/>
      </c>
      <c r="BW414" s="8" t="str">
        <f t="shared" si="614"/>
        <v/>
      </c>
      <c r="BX414" s="8" t="str">
        <f t="shared" si="615"/>
        <v/>
      </c>
      <c r="BY414" s="8" t="str">
        <f t="shared" si="616"/>
        <v/>
      </c>
      <c r="BZ414" s="8" t="str">
        <f t="shared" si="617"/>
        <v/>
      </c>
      <c r="CA414" s="8" t="str">
        <f t="shared" si="618"/>
        <v/>
      </c>
      <c r="CK414" s="8" t="s">
        <v>323</v>
      </c>
      <c r="CL414" s="8" t="s">
        <v>50</v>
      </c>
      <c r="DI414" s="8" t="s">
        <v>6102</v>
      </c>
    </row>
    <row r="415" spans="29:114" x14ac:dyDescent="0.2">
      <c r="AC415" s="8" t="s">
        <v>5543</v>
      </c>
      <c r="AE415" s="8" t="str">
        <f t="shared" si="570"/>
        <v/>
      </c>
      <c r="AF415" s="8" t="str">
        <f t="shared" si="571"/>
        <v/>
      </c>
      <c r="AG415" s="8" t="str">
        <f t="shared" si="572"/>
        <v/>
      </c>
      <c r="AH415" s="8" t="str">
        <f t="shared" si="573"/>
        <v/>
      </c>
      <c r="AI415" s="8" t="str">
        <f t="shared" si="574"/>
        <v/>
      </c>
      <c r="AJ415" s="8" t="str">
        <f t="shared" si="575"/>
        <v/>
      </c>
      <c r="AK415" s="8" t="str">
        <f t="shared" si="576"/>
        <v/>
      </c>
      <c r="AL415" s="8" t="str">
        <f t="shared" si="577"/>
        <v/>
      </c>
      <c r="AM415" s="8" t="str">
        <f t="shared" si="578"/>
        <v/>
      </c>
      <c r="AN415" s="8" t="str">
        <f t="shared" si="579"/>
        <v/>
      </c>
      <c r="AO415" s="8" t="str">
        <f t="shared" si="580"/>
        <v/>
      </c>
      <c r="AP415" s="8" t="str">
        <f t="shared" si="581"/>
        <v/>
      </c>
      <c r="AQ415" s="8" t="str">
        <f t="shared" si="582"/>
        <v/>
      </c>
      <c r="AR415" s="8" t="str">
        <f t="shared" si="583"/>
        <v/>
      </c>
      <c r="AS415" s="8" t="str">
        <f t="shared" si="584"/>
        <v/>
      </c>
      <c r="AT415" s="8" t="str">
        <f t="shared" si="585"/>
        <v/>
      </c>
      <c r="AU415" s="8" t="str">
        <f t="shared" si="586"/>
        <v/>
      </c>
      <c r="AV415" s="8" t="str">
        <f t="shared" si="587"/>
        <v/>
      </c>
      <c r="AW415" s="8" t="str">
        <f t="shared" si="588"/>
        <v/>
      </c>
      <c r="AX415" s="8" t="str">
        <f t="shared" si="589"/>
        <v/>
      </c>
      <c r="AY415" s="8" t="str">
        <f t="shared" si="590"/>
        <v/>
      </c>
      <c r="AZ415" s="8" t="str">
        <f t="shared" si="591"/>
        <v/>
      </c>
      <c r="BA415" s="8" t="str">
        <f t="shared" si="592"/>
        <v/>
      </c>
      <c r="BB415" s="8" t="str">
        <f t="shared" si="593"/>
        <v/>
      </c>
      <c r="BC415" s="8" t="str">
        <f t="shared" si="594"/>
        <v/>
      </c>
      <c r="BD415" s="8" t="str">
        <f t="shared" si="595"/>
        <v/>
      </c>
      <c r="BE415" s="8" t="str">
        <f t="shared" si="596"/>
        <v/>
      </c>
      <c r="BF415" s="8" t="str">
        <f t="shared" si="597"/>
        <v/>
      </c>
      <c r="BG415" s="8" t="str">
        <f t="shared" si="598"/>
        <v/>
      </c>
      <c r="BH415" s="8" t="str">
        <f t="shared" si="599"/>
        <v/>
      </c>
      <c r="BI415" s="8" t="str">
        <f t="shared" si="600"/>
        <v/>
      </c>
      <c r="BJ415" s="8" t="str">
        <f t="shared" si="601"/>
        <v/>
      </c>
      <c r="BK415" s="8" t="str">
        <f t="shared" si="602"/>
        <v/>
      </c>
      <c r="BL415" s="8" t="str">
        <f t="shared" si="603"/>
        <v/>
      </c>
      <c r="BM415" s="8" t="str">
        <f t="shared" si="604"/>
        <v/>
      </c>
      <c r="BN415" s="8" t="str">
        <f t="shared" si="605"/>
        <v/>
      </c>
      <c r="BO415" s="8" t="str">
        <f t="shared" si="606"/>
        <v/>
      </c>
      <c r="BP415" s="8" t="str">
        <f t="shared" si="607"/>
        <v/>
      </c>
      <c r="BQ415" s="8" t="str">
        <f t="shared" si="608"/>
        <v/>
      </c>
      <c r="BR415" s="8" t="str">
        <f t="shared" si="609"/>
        <v/>
      </c>
      <c r="BS415" s="8" t="str">
        <f t="shared" si="610"/>
        <v/>
      </c>
      <c r="BT415" s="8" t="str">
        <f t="shared" si="611"/>
        <v/>
      </c>
      <c r="BU415" s="8" t="str">
        <f t="shared" si="612"/>
        <v/>
      </c>
      <c r="BV415" s="8" t="str">
        <f t="shared" si="613"/>
        <v/>
      </c>
      <c r="BW415" s="8" t="str">
        <f t="shared" si="614"/>
        <v/>
      </c>
      <c r="BX415" s="8" t="str">
        <f t="shared" si="615"/>
        <v/>
      </c>
      <c r="BY415" s="8" t="str">
        <f t="shared" si="616"/>
        <v/>
      </c>
      <c r="BZ415" s="8" t="str">
        <f t="shared" si="617"/>
        <v/>
      </c>
      <c r="CA415" s="8" t="str">
        <f t="shared" si="618"/>
        <v/>
      </c>
      <c r="CK415" s="8" t="s">
        <v>324</v>
      </c>
      <c r="CL415" s="8" t="s">
        <v>52</v>
      </c>
      <c r="DI415" s="8" t="s">
        <v>6103</v>
      </c>
    </row>
    <row r="416" spans="29:114" x14ac:dyDescent="0.2">
      <c r="AC416" s="8" t="s">
        <v>5544</v>
      </c>
      <c r="AE416" s="8" t="str">
        <f t="shared" si="570"/>
        <v/>
      </c>
      <c r="AF416" s="8" t="str">
        <f t="shared" si="571"/>
        <v/>
      </c>
      <c r="AG416" s="8" t="str">
        <f t="shared" si="572"/>
        <v/>
      </c>
      <c r="AH416" s="8" t="str">
        <f t="shared" si="573"/>
        <v/>
      </c>
      <c r="AI416" s="8" t="str">
        <f t="shared" si="574"/>
        <v/>
      </c>
      <c r="AJ416" s="8" t="str">
        <f t="shared" si="575"/>
        <v/>
      </c>
      <c r="AK416" s="8" t="str">
        <f t="shared" si="576"/>
        <v/>
      </c>
      <c r="AL416" s="8" t="str">
        <f t="shared" si="577"/>
        <v/>
      </c>
      <c r="AM416" s="8" t="str">
        <f t="shared" si="578"/>
        <v/>
      </c>
      <c r="AN416" s="8" t="str">
        <f t="shared" si="579"/>
        <v/>
      </c>
      <c r="AO416" s="8" t="str">
        <f t="shared" si="580"/>
        <v/>
      </c>
      <c r="AP416" s="8" t="str">
        <f t="shared" si="581"/>
        <v/>
      </c>
      <c r="AQ416" s="8" t="str">
        <f t="shared" si="582"/>
        <v/>
      </c>
      <c r="AR416" s="8" t="str">
        <f t="shared" si="583"/>
        <v/>
      </c>
      <c r="AS416" s="8" t="str">
        <f t="shared" si="584"/>
        <v/>
      </c>
      <c r="AT416" s="8" t="str">
        <f t="shared" si="585"/>
        <v/>
      </c>
      <c r="AU416" s="8" t="str">
        <f t="shared" si="586"/>
        <v/>
      </c>
      <c r="AV416" s="8" t="str">
        <f t="shared" si="587"/>
        <v/>
      </c>
      <c r="AW416" s="8" t="str">
        <f t="shared" si="588"/>
        <v/>
      </c>
      <c r="AX416" s="8" t="str">
        <f t="shared" si="589"/>
        <v/>
      </c>
      <c r="AY416" s="8" t="str">
        <f t="shared" si="590"/>
        <v/>
      </c>
      <c r="AZ416" s="8" t="str">
        <f t="shared" si="591"/>
        <v/>
      </c>
      <c r="BA416" s="8" t="str">
        <f t="shared" si="592"/>
        <v/>
      </c>
      <c r="BB416" s="8" t="str">
        <f t="shared" si="593"/>
        <v/>
      </c>
      <c r="BC416" s="8" t="str">
        <f t="shared" si="594"/>
        <v/>
      </c>
      <c r="BD416" s="8" t="str">
        <f t="shared" si="595"/>
        <v/>
      </c>
      <c r="BE416" s="8" t="str">
        <f t="shared" si="596"/>
        <v/>
      </c>
      <c r="BF416" s="8" t="str">
        <f t="shared" si="597"/>
        <v/>
      </c>
      <c r="BG416" s="8" t="str">
        <f t="shared" si="598"/>
        <v/>
      </c>
      <c r="BH416" s="8" t="str">
        <f t="shared" si="599"/>
        <v/>
      </c>
      <c r="BI416" s="8" t="str">
        <f t="shared" si="600"/>
        <v/>
      </c>
      <c r="BJ416" s="8" t="str">
        <f t="shared" si="601"/>
        <v/>
      </c>
      <c r="BK416" s="8" t="str">
        <f t="shared" si="602"/>
        <v/>
      </c>
      <c r="BL416" s="8" t="str">
        <f t="shared" si="603"/>
        <v/>
      </c>
      <c r="BM416" s="8" t="str">
        <f t="shared" si="604"/>
        <v/>
      </c>
      <c r="BN416" s="8" t="str">
        <f t="shared" si="605"/>
        <v/>
      </c>
      <c r="BO416" s="8" t="str">
        <f t="shared" si="606"/>
        <v/>
      </c>
      <c r="BP416" s="8" t="str">
        <f t="shared" si="607"/>
        <v/>
      </c>
      <c r="BQ416" s="8" t="str">
        <f t="shared" si="608"/>
        <v/>
      </c>
      <c r="BR416" s="8" t="str">
        <f t="shared" si="609"/>
        <v/>
      </c>
      <c r="BS416" s="8" t="str">
        <f t="shared" si="610"/>
        <v/>
      </c>
      <c r="BT416" s="8" t="str">
        <f t="shared" si="611"/>
        <v/>
      </c>
      <c r="BU416" s="8" t="str">
        <f t="shared" si="612"/>
        <v/>
      </c>
      <c r="BV416" s="8" t="str">
        <f t="shared" si="613"/>
        <v/>
      </c>
      <c r="BW416" s="8" t="str">
        <f t="shared" si="614"/>
        <v/>
      </c>
      <c r="BX416" s="8" t="str">
        <f t="shared" si="615"/>
        <v/>
      </c>
      <c r="BY416" s="8" t="str">
        <f t="shared" si="616"/>
        <v/>
      </c>
      <c r="BZ416" s="8" t="str">
        <f t="shared" si="617"/>
        <v/>
      </c>
      <c r="CA416" s="8" t="str">
        <f t="shared" si="618"/>
        <v/>
      </c>
      <c r="CK416" s="8" t="s">
        <v>325</v>
      </c>
      <c r="CL416" s="8" t="s">
        <v>32</v>
      </c>
      <c r="DI416" s="8" t="s">
        <v>6104</v>
      </c>
    </row>
    <row r="417" spans="29:114" x14ac:dyDescent="0.2">
      <c r="AC417" s="8" t="s">
        <v>5162</v>
      </c>
      <c r="AE417" s="8" t="str">
        <f t="shared" si="570"/>
        <v/>
      </c>
      <c r="AF417" s="8" t="str">
        <f t="shared" si="571"/>
        <v/>
      </c>
      <c r="AG417" s="8" t="str">
        <f t="shared" si="572"/>
        <v/>
      </c>
      <c r="AH417" s="8" t="str">
        <f t="shared" si="573"/>
        <v/>
      </c>
      <c r="AI417" s="8" t="str">
        <f t="shared" si="574"/>
        <v/>
      </c>
      <c r="AJ417" s="8" t="str">
        <f t="shared" si="575"/>
        <v/>
      </c>
      <c r="AK417" s="8" t="str">
        <f t="shared" si="576"/>
        <v/>
      </c>
      <c r="AL417" s="8" t="str">
        <f t="shared" si="577"/>
        <v/>
      </c>
      <c r="AM417" s="8" t="str">
        <f t="shared" si="578"/>
        <v/>
      </c>
      <c r="AN417" s="8" t="str">
        <f t="shared" si="579"/>
        <v/>
      </c>
      <c r="AO417" s="8" t="str">
        <f t="shared" si="580"/>
        <v/>
      </c>
      <c r="AP417" s="8" t="str">
        <f t="shared" si="581"/>
        <v/>
      </c>
      <c r="AQ417" s="8" t="str">
        <f t="shared" si="582"/>
        <v/>
      </c>
      <c r="AR417" s="8" t="str">
        <f t="shared" si="583"/>
        <v/>
      </c>
      <c r="AS417" s="8" t="str">
        <f t="shared" si="584"/>
        <v/>
      </c>
      <c r="AT417" s="8" t="str">
        <f t="shared" si="585"/>
        <v/>
      </c>
      <c r="AU417" s="8" t="str">
        <f t="shared" si="586"/>
        <v/>
      </c>
      <c r="AV417" s="8" t="str">
        <f t="shared" si="587"/>
        <v/>
      </c>
      <c r="AW417" s="8" t="str">
        <f t="shared" si="588"/>
        <v/>
      </c>
      <c r="AX417" s="8" t="str">
        <f t="shared" si="589"/>
        <v/>
      </c>
      <c r="AY417" s="8" t="str">
        <f t="shared" si="590"/>
        <v/>
      </c>
      <c r="AZ417" s="8" t="str">
        <f t="shared" si="591"/>
        <v/>
      </c>
      <c r="BA417" s="8" t="str">
        <f t="shared" si="592"/>
        <v/>
      </c>
      <c r="BB417" s="8" t="str">
        <f t="shared" si="593"/>
        <v/>
      </c>
      <c r="BC417" s="8" t="str">
        <f t="shared" si="594"/>
        <v/>
      </c>
      <c r="BD417" s="8" t="str">
        <f t="shared" si="595"/>
        <v/>
      </c>
      <c r="BE417" s="8" t="str">
        <f t="shared" si="596"/>
        <v/>
      </c>
      <c r="BF417" s="8" t="str">
        <f t="shared" si="597"/>
        <v/>
      </c>
      <c r="BG417" s="8" t="str">
        <f t="shared" si="598"/>
        <v/>
      </c>
      <c r="BH417" s="8" t="str">
        <f t="shared" si="599"/>
        <v/>
      </c>
      <c r="BI417" s="8" t="str">
        <f t="shared" si="600"/>
        <v/>
      </c>
      <c r="BJ417" s="8" t="str">
        <f t="shared" si="601"/>
        <v/>
      </c>
      <c r="BK417" s="8" t="str">
        <f t="shared" si="602"/>
        <v/>
      </c>
      <c r="BL417" s="8" t="str">
        <f t="shared" si="603"/>
        <v/>
      </c>
      <c r="BM417" s="8" t="str">
        <f t="shared" si="604"/>
        <v/>
      </c>
      <c r="BN417" s="8" t="str">
        <f t="shared" si="605"/>
        <v/>
      </c>
      <c r="BO417" s="8" t="str">
        <f t="shared" si="606"/>
        <v/>
      </c>
      <c r="BP417" s="8" t="str">
        <f t="shared" si="607"/>
        <v/>
      </c>
      <c r="BQ417" s="8" t="str">
        <f t="shared" si="608"/>
        <v/>
      </c>
      <c r="BR417" s="8" t="str">
        <f t="shared" si="609"/>
        <v/>
      </c>
      <c r="BS417" s="8" t="str">
        <f t="shared" si="610"/>
        <v/>
      </c>
      <c r="BT417" s="8" t="str">
        <f t="shared" si="611"/>
        <v/>
      </c>
      <c r="BU417" s="8" t="str">
        <f t="shared" si="612"/>
        <v/>
      </c>
      <c r="BV417" s="8" t="str">
        <f t="shared" si="613"/>
        <v/>
      </c>
      <c r="BW417" s="8" t="str">
        <f t="shared" si="614"/>
        <v/>
      </c>
      <c r="BX417" s="8" t="str">
        <f t="shared" si="615"/>
        <v/>
      </c>
      <c r="BY417" s="8" t="str">
        <f t="shared" si="616"/>
        <v/>
      </c>
      <c r="BZ417" s="8" t="str">
        <f t="shared" si="617"/>
        <v/>
      </c>
      <c r="CA417" s="8" t="str">
        <f t="shared" si="618"/>
        <v/>
      </c>
      <c r="CK417" s="8" t="s">
        <v>326</v>
      </c>
      <c r="CL417" s="8" t="s">
        <v>55</v>
      </c>
      <c r="DI417" s="8" t="s">
        <v>6105</v>
      </c>
    </row>
    <row r="418" spans="29:114" x14ac:dyDescent="0.2">
      <c r="AC418" s="8" t="s">
        <v>5162</v>
      </c>
      <c r="AE418" s="8" t="str">
        <f t="shared" si="570"/>
        <v/>
      </c>
      <c r="AF418" s="8" t="str">
        <f t="shared" si="571"/>
        <v/>
      </c>
      <c r="AG418" s="8" t="str">
        <f t="shared" si="572"/>
        <v/>
      </c>
      <c r="AH418" s="8" t="str">
        <f t="shared" si="573"/>
        <v/>
      </c>
      <c r="AI418" s="8" t="str">
        <f t="shared" si="574"/>
        <v/>
      </c>
      <c r="AJ418" s="8" t="str">
        <f t="shared" si="575"/>
        <v/>
      </c>
      <c r="AK418" s="8" t="str">
        <f t="shared" si="576"/>
        <v/>
      </c>
      <c r="AL418" s="8" t="str">
        <f t="shared" si="577"/>
        <v/>
      </c>
      <c r="AM418" s="8" t="str">
        <f t="shared" si="578"/>
        <v/>
      </c>
      <c r="AN418" s="8" t="str">
        <f t="shared" si="579"/>
        <v/>
      </c>
      <c r="AO418" s="8" t="str">
        <f t="shared" si="580"/>
        <v/>
      </c>
      <c r="AP418" s="8" t="str">
        <f t="shared" si="581"/>
        <v/>
      </c>
      <c r="AQ418" s="8" t="str">
        <f t="shared" si="582"/>
        <v/>
      </c>
      <c r="AR418" s="8" t="str">
        <f t="shared" si="583"/>
        <v/>
      </c>
      <c r="AS418" s="8" t="str">
        <f t="shared" si="584"/>
        <v/>
      </c>
      <c r="AT418" s="8" t="str">
        <f t="shared" si="585"/>
        <v/>
      </c>
      <c r="AU418" s="8" t="str">
        <f t="shared" si="586"/>
        <v/>
      </c>
      <c r="AV418" s="8" t="str">
        <f t="shared" si="587"/>
        <v/>
      </c>
      <c r="AW418" s="8" t="str">
        <f t="shared" si="588"/>
        <v/>
      </c>
      <c r="AX418" s="8" t="str">
        <f t="shared" si="589"/>
        <v/>
      </c>
      <c r="AY418" s="8" t="str">
        <f t="shared" si="590"/>
        <v/>
      </c>
      <c r="AZ418" s="8" t="str">
        <f t="shared" si="591"/>
        <v/>
      </c>
      <c r="BA418" s="8" t="str">
        <f t="shared" si="592"/>
        <v/>
      </c>
      <c r="BB418" s="8" t="str">
        <f t="shared" si="593"/>
        <v/>
      </c>
      <c r="BC418" s="8" t="str">
        <f t="shared" si="594"/>
        <v/>
      </c>
      <c r="BD418" s="8" t="str">
        <f t="shared" si="595"/>
        <v/>
      </c>
      <c r="BE418" s="8" t="str">
        <f t="shared" si="596"/>
        <v/>
      </c>
      <c r="BF418" s="8" t="str">
        <f t="shared" si="597"/>
        <v/>
      </c>
      <c r="BG418" s="8" t="str">
        <f t="shared" si="598"/>
        <v/>
      </c>
      <c r="BH418" s="8" t="str">
        <f t="shared" si="599"/>
        <v/>
      </c>
      <c r="BI418" s="8" t="str">
        <f t="shared" si="600"/>
        <v/>
      </c>
      <c r="BJ418" s="8" t="str">
        <f t="shared" si="601"/>
        <v/>
      </c>
      <c r="BK418" s="8" t="str">
        <f t="shared" si="602"/>
        <v/>
      </c>
      <c r="BL418" s="8" t="str">
        <f t="shared" si="603"/>
        <v/>
      </c>
      <c r="BM418" s="8" t="str">
        <f t="shared" si="604"/>
        <v/>
      </c>
      <c r="BN418" s="8" t="str">
        <f t="shared" si="605"/>
        <v/>
      </c>
      <c r="BO418" s="8" t="str">
        <f t="shared" si="606"/>
        <v/>
      </c>
      <c r="BP418" s="8" t="str">
        <f t="shared" si="607"/>
        <v/>
      </c>
      <c r="BQ418" s="8" t="str">
        <f t="shared" si="608"/>
        <v/>
      </c>
      <c r="BR418" s="8" t="str">
        <f t="shared" si="609"/>
        <v/>
      </c>
      <c r="BS418" s="8" t="str">
        <f t="shared" si="610"/>
        <v/>
      </c>
      <c r="BT418" s="8" t="str">
        <f t="shared" si="611"/>
        <v/>
      </c>
      <c r="BU418" s="8" t="str">
        <f t="shared" si="612"/>
        <v/>
      </c>
      <c r="BV418" s="8" t="str">
        <f t="shared" si="613"/>
        <v/>
      </c>
      <c r="BW418" s="8" t="str">
        <f t="shared" si="614"/>
        <v/>
      </c>
      <c r="BX418" s="8" t="str">
        <f t="shared" si="615"/>
        <v/>
      </c>
      <c r="BY418" s="8" t="str">
        <f t="shared" si="616"/>
        <v/>
      </c>
      <c r="BZ418" s="8" t="str">
        <f t="shared" si="617"/>
        <v/>
      </c>
      <c r="CA418" s="8" t="str">
        <f t="shared" si="618"/>
        <v/>
      </c>
      <c r="CK418" s="8" t="s">
        <v>327</v>
      </c>
      <c r="CL418" s="8" t="s">
        <v>35</v>
      </c>
      <c r="DI418" s="8" t="s">
        <v>6106</v>
      </c>
    </row>
    <row r="419" spans="29:114" x14ac:dyDescent="0.2">
      <c r="AC419" s="8" t="s">
        <v>5163</v>
      </c>
      <c r="AE419" s="8" t="str">
        <f t="shared" si="570"/>
        <v/>
      </c>
      <c r="AF419" s="8" t="str">
        <f t="shared" si="571"/>
        <v/>
      </c>
      <c r="AG419" s="8" t="str">
        <f t="shared" si="572"/>
        <v/>
      </c>
      <c r="AH419" s="8" t="str">
        <f t="shared" si="573"/>
        <v/>
      </c>
      <c r="AI419" s="8" t="str">
        <f t="shared" si="574"/>
        <v/>
      </c>
      <c r="AJ419" s="8" t="str">
        <f t="shared" si="575"/>
        <v/>
      </c>
      <c r="AK419" s="8" t="str">
        <f t="shared" si="576"/>
        <v/>
      </c>
      <c r="AL419" s="8" t="str">
        <f t="shared" si="577"/>
        <v/>
      </c>
      <c r="AM419" s="8" t="str">
        <f t="shared" si="578"/>
        <v/>
      </c>
      <c r="AN419" s="8" t="str">
        <f t="shared" si="579"/>
        <v/>
      </c>
      <c r="AO419" s="8" t="str">
        <f t="shared" si="580"/>
        <v/>
      </c>
      <c r="AP419" s="8" t="str">
        <f t="shared" si="581"/>
        <v/>
      </c>
      <c r="AQ419" s="8" t="str">
        <f t="shared" si="582"/>
        <v/>
      </c>
      <c r="AR419" s="8" t="str">
        <f t="shared" si="583"/>
        <v/>
      </c>
      <c r="AS419" s="8" t="str">
        <f t="shared" si="584"/>
        <v/>
      </c>
      <c r="AT419" s="8" t="str">
        <f t="shared" si="585"/>
        <v/>
      </c>
      <c r="AU419" s="8" t="str">
        <f t="shared" si="586"/>
        <v/>
      </c>
      <c r="AV419" s="8" t="str">
        <f t="shared" si="587"/>
        <v/>
      </c>
      <c r="AW419" s="8" t="str">
        <f t="shared" si="588"/>
        <v/>
      </c>
      <c r="AX419" s="8" t="str">
        <f t="shared" si="589"/>
        <v/>
      </c>
      <c r="AY419" s="8" t="str">
        <f t="shared" si="590"/>
        <v/>
      </c>
      <c r="AZ419" s="8" t="str">
        <f t="shared" si="591"/>
        <v/>
      </c>
      <c r="BA419" s="8" t="str">
        <f t="shared" si="592"/>
        <v/>
      </c>
      <c r="BB419" s="8" t="str">
        <f t="shared" si="593"/>
        <v/>
      </c>
      <c r="BC419" s="8" t="str">
        <f t="shared" si="594"/>
        <v/>
      </c>
      <c r="BD419" s="8" t="str">
        <f t="shared" si="595"/>
        <v/>
      </c>
      <c r="BE419" s="8" t="str">
        <f t="shared" si="596"/>
        <v/>
      </c>
      <c r="BF419" s="8" t="str">
        <f t="shared" si="597"/>
        <v/>
      </c>
      <c r="BG419" s="8" t="str">
        <f t="shared" si="598"/>
        <v/>
      </c>
      <c r="BH419" s="8" t="str">
        <f t="shared" si="599"/>
        <v/>
      </c>
      <c r="BI419" s="8" t="str">
        <f t="shared" si="600"/>
        <v/>
      </c>
      <c r="BJ419" s="8" t="str">
        <f t="shared" si="601"/>
        <v/>
      </c>
      <c r="BK419" s="8" t="str">
        <f t="shared" si="602"/>
        <v/>
      </c>
      <c r="BL419" s="8" t="str">
        <f t="shared" si="603"/>
        <v/>
      </c>
      <c r="BM419" s="8" t="str">
        <f t="shared" si="604"/>
        <v/>
      </c>
      <c r="BN419" s="8" t="str">
        <f t="shared" si="605"/>
        <v/>
      </c>
      <c r="BO419" s="8" t="str">
        <f t="shared" si="606"/>
        <v/>
      </c>
      <c r="BP419" s="8" t="str">
        <f t="shared" si="607"/>
        <v/>
      </c>
      <c r="BQ419" s="8" t="str">
        <f t="shared" si="608"/>
        <v/>
      </c>
      <c r="BR419" s="8" t="str">
        <f t="shared" si="609"/>
        <v/>
      </c>
      <c r="BS419" s="8" t="str">
        <f t="shared" si="610"/>
        <v/>
      </c>
      <c r="BT419" s="8" t="str">
        <f t="shared" si="611"/>
        <v/>
      </c>
      <c r="BU419" s="8" t="str">
        <f t="shared" si="612"/>
        <v/>
      </c>
      <c r="BV419" s="8" t="str">
        <f t="shared" si="613"/>
        <v/>
      </c>
      <c r="BW419" s="8" t="str">
        <f t="shared" si="614"/>
        <v/>
      </c>
      <c r="BX419" s="8" t="str">
        <f t="shared" si="615"/>
        <v/>
      </c>
      <c r="BY419" s="8" t="str">
        <f t="shared" si="616"/>
        <v/>
      </c>
      <c r="BZ419" s="8" t="str">
        <f t="shared" si="617"/>
        <v/>
      </c>
      <c r="CA419" s="8" t="str">
        <f t="shared" si="618"/>
        <v/>
      </c>
      <c r="CK419" s="8" t="s">
        <v>328</v>
      </c>
      <c r="CL419" s="8" t="s">
        <v>58</v>
      </c>
      <c r="DI419" s="8" t="s">
        <v>6107</v>
      </c>
    </row>
    <row r="420" spans="29:114" x14ac:dyDescent="0.2">
      <c r="AC420" s="8" t="s">
        <v>5173</v>
      </c>
      <c r="AE420" s="8" t="str">
        <f t="shared" si="570"/>
        <v/>
      </c>
      <c r="AF420" s="8" t="str">
        <f t="shared" si="571"/>
        <v/>
      </c>
      <c r="AG420" s="8" t="str">
        <f t="shared" si="572"/>
        <v/>
      </c>
      <c r="AH420" s="8" t="str">
        <f t="shared" si="573"/>
        <v/>
      </c>
      <c r="AI420" s="8" t="str">
        <f t="shared" si="574"/>
        <v/>
      </c>
      <c r="AJ420" s="8" t="str">
        <f t="shared" si="575"/>
        <v/>
      </c>
      <c r="AK420" s="8" t="str">
        <f t="shared" si="576"/>
        <v/>
      </c>
      <c r="AL420" s="8" t="str">
        <f t="shared" si="577"/>
        <v/>
      </c>
      <c r="AM420" s="8" t="str">
        <f t="shared" si="578"/>
        <v/>
      </c>
      <c r="AN420" s="8" t="str">
        <f t="shared" si="579"/>
        <v/>
      </c>
      <c r="AO420" s="8" t="str">
        <f t="shared" si="580"/>
        <v/>
      </c>
      <c r="AP420" s="8" t="str">
        <f t="shared" si="581"/>
        <v/>
      </c>
      <c r="AQ420" s="8" t="str">
        <f t="shared" si="582"/>
        <v/>
      </c>
      <c r="AR420" s="8" t="str">
        <f t="shared" si="583"/>
        <v/>
      </c>
      <c r="AS420" s="8" t="str">
        <f t="shared" si="584"/>
        <v/>
      </c>
      <c r="AT420" s="8" t="str">
        <f t="shared" si="585"/>
        <v/>
      </c>
      <c r="AU420" s="8" t="str">
        <f t="shared" si="586"/>
        <v/>
      </c>
      <c r="AV420" s="8" t="str">
        <f t="shared" si="587"/>
        <v/>
      </c>
      <c r="AW420" s="8" t="str">
        <f t="shared" si="588"/>
        <v/>
      </c>
      <c r="AX420" s="8" t="str">
        <f t="shared" si="589"/>
        <v/>
      </c>
      <c r="AY420" s="8" t="str">
        <f t="shared" si="590"/>
        <v/>
      </c>
      <c r="AZ420" s="8" t="str">
        <f t="shared" si="591"/>
        <v/>
      </c>
      <c r="BA420" s="8" t="str">
        <f t="shared" si="592"/>
        <v/>
      </c>
      <c r="BB420" s="8" t="str">
        <f t="shared" si="593"/>
        <v/>
      </c>
      <c r="BC420" s="8" t="str">
        <f t="shared" si="594"/>
        <v/>
      </c>
      <c r="BD420" s="8" t="str">
        <f t="shared" si="595"/>
        <v/>
      </c>
      <c r="BE420" s="8" t="str">
        <f t="shared" si="596"/>
        <v/>
      </c>
      <c r="BF420" s="8" t="str">
        <f t="shared" si="597"/>
        <v/>
      </c>
      <c r="BG420" s="8" t="str">
        <f t="shared" si="598"/>
        <v/>
      </c>
      <c r="BH420" s="8" t="str">
        <f t="shared" si="599"/>
        <v/>
      </c>
      <c r="BI420" s="8" t="str">
        <f t="shared" si="600"/>
        <v/>
      </c>
      <c r="BJ420" s="8" t="str">
        <f t="shared" si="601"/>
        <v/>
      </c>
      <c r="BK420" s="8" t="str">
        <f t="shared" si="602"/>
        <v/>
      </c>
      <c r="BL420" s="8" t="str">
        <f t="shared" si="603"/>
        <v/>
      </c>
      <c r="BM420" s="8" t="str">
        <f t="shared" si="604"/>
        <v/>
      </c>
      <c r="BN420" s="8" t="str">
        <f t="shared" si="605"/>
        <v/>
      </c>
      <c r="BO420" s="8" t="str">
        <f t="shared" si="606"/>
        <v/>
      </c>
      <c r="BP420" s="8" t="str">
        <f t="shared" si="607"/>
        <v/>
      </c>
      <c r="BQ420" s="8" t="str">
        <f t="shared" si="608"/>
        <v/>
      </c>
      <c r="BR420" s="8" t="str">
        <f t="shared" si="609"/>
        <v/>
      </c>
      <c r="BS420" s="8" t="str">
        <f t="shared" si="610"/>
        <v/>
      </c>
      <c r="BT420" s="8" t="str">
        <f t="shared" si="611"/>
        <v/>
      </c>
      <c r="BU420" s="8" t="str">
        <f t="shared" si="612"/>
        <v/>
      </c>
      <c r="BV420" s="8" t="str">
        <f t="shared" si="613"/>
        <v/>
      </c>
      <c r="BW420" s="8" t="str">
        <f t="shared" si="614"/>
        <v/>
      </c>
      <c r="BX420" s="8" t="str">
        <f t="shared" si="615"/>
        <v/>
      </c>
      <c r="BY420" s="8" t="str">
        <f t="shared" si="616"/>
        <v/>
      </c>
      <c r="BZ420" s="8" t="str">
        <f t="shared" si="617"/>
        <v/>
      </c>
      <c r="CA420" s="8" t="str">
        <f t="shared" si="618"/>
        <v/>
      </c>
      <c r="CK420" s="8" t="s">
        <v>329</v>
      </c>
      <c r="CL420" s="8" t="s">
        <v>60</v>
      </c>
      <c r="DI420" s="8" t="s">
        <v>6108</v>
      </c>
    </row>
    <row r="421" spans="29:114" x14ac:dyDescent="0.2">
      <c r="AC421" s="8" t="s">
        <v>5174</v>
      </c>
      <c r="AE421" s="8" t="str">
        <f t="shared" si="570"/>
        <v/>
      </c>
      <c r="AF421" s="8" t="str">
        <f t="shared" si="571"/>
        <v/>
      </c>
      <c r="AG421" s="8" t="str">
        <f t="shared" si="572"/>
        <v/>
      </c>
      <c r="AH421" s="8" t="str">
        <f t="shared" si="573"/>
        <v/>
      </c>
      <c r="AI421" s="8" t="str">
        <f t="shared" si="574"/>
        <v/>
      </c>
      <c r="AJ421" s="8" t="str">
        <f t="shared" si="575"/>
        <v/>
      </c>
      <c r="AK421" s="8" t="str">
        <f t="shared" si="576"/>
        <v/>
      </c>
      <c r="AL421" s="8" t="str">
        <f t="shared" si="577"/>
        <v/>
      </c>
      <c r="AM421" s="8" t="str">
        <f t="shared" si="578"/>
        <v/>
      </c>
      <c r="AN421" s="8" t="str">
        <f t="shared" si="579"/>
        <v/>
      </c>
      <c r="AO421" s="8" t="str">
        <f t="shared" si="580"/>
        <v/>
      </c>
      <c r="AP421" s="8" t="str">
        <f t="shared" si="581"/>
        <v/>
      </c>
      <c r="AQ421" s="8" t="str">
        <f t="shared" si="582"/>
        <v/>
      </c>
      <c r="AR421" s="8" t="str">
        <f t="shared" si="583"/>
        <v/>
      </c>
      <c r="AS421" s="8" t="str">
        <f t="shared" si="584"/>
        <v/>
      </c>
      <c r="AT421" s="8" t="str">
        <f t="shared" si="585"/>
        <v/>
      </c>
      <c r="AU421" s="8" t="str">
        <f t="shared" si="586"/>
        <v/>
      </c>
      <c r="AV421" s="8" t="str">
        <f t="shared" si="587"/>
        <v/>
      </c>
      <c r="AW421" s="8" t="str">
        <f t="shared" si="588"/>
        <v/>
      </c>
      <c r="AX421" s="8" t="str">
        <f t="shared" si="589"/>
        <v/>
      </c>
      <c r="AY421" s="8" t="str">
        <f t="shared" si="590"/>
        <v/>
      </c>
      <c r="AZ421" s="8" t="str">
        <f t="shared" si="591"/>
        <v/>
      </c>
      <c r="BA421" s="8" t="str">
        <f t="shared" si="592"/>
        <v/>
      </c>
      <c r="BB421" s="8" t="str">
        <f t="shared" si="593"/>
        <v/>
      </c>
      <c r="BC421" s="8" t="str">
        <f t="shared" si="594"/>
        <v/>
      </c>
      <c r="BD421" s="8" t="str">
        <f t="shared" si="595"/>
        <v/>
      </c>
      <c r="BE421" s="8" t="str">
        <f t="shared" si="596"/>
        <v/>
      </c>
      <c r="BF421" s="8" t="str">
        <f t="shared" si="597"/>
        <v/>
      </c>
      <c r="BG421" s="8" t="str">
        <f t="shared" si="598"/>
        <v/>
      </c>
      <c r="BH421" s="8" t="str">
        <f t="shared" si="599"/>
        <v/>
      </c>
      <c r="BI421" s="8" t="str">
        <f t="shared" si="600"/>
        <v/>
      </c>
      <c r="BJ421" s="8" t="str">
        <f t="shared" si="601"/>
        <v/>
      </c>
      <c r="BK421" s="8" t="str">
        <f t="shared" si="602"/>
        <v/>
      </c>
      <c r="BL421" s="8" t="str">
        <f t="shared" si="603"/>
        <v/>
      </c>
      <c r="BM421" s="8" t="str">
        <f t="shared" si="604"/>
        <v/>
      </c>
      <c r="BN421" s="8" t="str">
        <f t="shared" si="605"/>
        <v/>
      </c>
      <c r="BO421" s="8" t="str">
        <f t="shared" si="606"/>
        <v/>
      </c>
      <c r="BP421" s="8" t="str">
        <f t="shared" si="607"/>
        <v/>
      </c>
      <c r="BQ421" s="8" t="str">
        <f t="shared" si="608"/>
        <v/>
      </c>
      <c r="BR421" s="8" t="str">
        <f t="shared" si="609"/>
        <v/>
      </c>
      <c r="BS421" s="8" t="str">
        <f t="shared" si="610"/>
        <v/>
      </c>
      <c r="BT421" s="8" t="str">
        <f t="shared" si="611"/>
        <v/>
      </c>
      <c r="BU421" s="8" t="str">
        <f t="shared" si="612"/>
        <v/>
      </c>
      <c r="BV421" s="8" t="str">
        <f t="shared" si="613"/>
        <v/>
      </c>
      <c r="BW421" s="8" t="str">
        <f t="shared" si="614"/>
        <v/>
      </c>
      <c r="BX421" s="8" t="str">
        <f t="shared" si="615"/>
        <v/>
      </c>
      <c r="BY421" s="8" t="str">
        <f t="shared" si="616"/>
        <v/>
      </c>
      <c r="BZ421" s="8" t="str">
        <f t="shared" si="617"/>
        <v/>
      </c>
      <c r="CA421" s="8" t="str">
        <f t="shared" si="618"/>
        <v/>
      </c>
      <c r="CK421" s="8" t="s">
        <v>330</v>
      </c>
      <c r="CL421" s="8" t="s">
        <v>44</v>
      </c>
      <c r="DI421" s="8" t="s">
        <v>6109</v>
      </c>
    </row>
    <row r="422" spans="29:114" x14ac:dyDescent="0.2">
      <c r="AC422" s="8" t="s">
        <v>5004</v>
      </c>
      <c r="AE422" s="8" t="str">
        <f t="shared" si="570"/>
        <v/>
      </c>
      <c r="AF422" s="8" t="str">
        <f t="shared" si="571"/>
        <v/>
      </c>
      <c r="AG422" s="8" t="str">
        <f t="shared" si="572"/>
        <v/>
      </c>
      <c r="AH422" s="8" t="str">
        <f t="shared" si="573"/>
        <v/>
      </c>
      <c r="AI422" s="8" t="str">
        <f t="shared" si="574"/>
        <v/>
      </c>
      <c r="AJ422" s="8" t="str">
        <f t="shared" si="575"/>
        <v/>
      </c>
      <c r="AK422" s="8" t="str">
        <f t="shared" si="576"/>
        <v/>
      </c>
      <c r="AL422" s="8" t="str">
        <f t="shared" si="577"/>
        <v/>
      </c>
      <c r="AM422" s="8" t="str">
        <f t="shared" si="578"/>
        <v/>
      </c>
      <c r="AN422" s="8" t="str">
        <f t="shared" si="579"/>
        <v/>
      </c>
      <c r="AO422" s="8" t="str">
        <f t="shared" si="580"/>
        <v/>
      </c>
      <c r="AP422" s="8" t="str">
        <f t="shared" si="581"/>
        <v/>
      </c>
      <c r="AQ422" s="8" t="str">
        <f t="shared" si="582"/>
        <v/>
      </c>
      <c r="AR422" s="8" t="str">
        <f t="shared" si="583"/>
        <v/>
      </c>
      <c r="AS422" s="8" t="str">
        <f t="shared" si="584"/>
        <v/>
      </c>
      <c r="AT422" s="8" t="str">
        <f t="shared" si="585"/>
        <v/>
      </c>
      <c r="AU422" s="8" t="str">
        <f t="shared" si="586"/>
        <v/>
      </c>
      <c r="AV422" s="8" t="str">
        <f t="shared" si="587"/>
        <v/>
      </c>
      <c r="AW422" s="8" t="str">
        <f t="shared" si="588"/>
        <v/>
      </c>
      <c r="AX422" s="8" t="str">
        <f t="shared" si="589"/>
        <v/>
      </c>
      <c r="AY422" s="8" t="str">
        <f t="shared" si="590"/>
        <v/>
      </c>
      <c r="AZ422" s="8" t="str">
        <f t="shared" si="591"/>
        <v/>
      </c>
      <c r="BA422" s="8" t="str">
        <f t="shared" si="592"/>
        <v/>
      </c>
      <c r="BB422" s="8" t="str">
        <f t="shared" si="593"/>
        <v/>
      </c>
      <c r="BC422" s="8" t="str">
        <f t="shared" si="594"/>
        <v/>
      </c>
      <c r="BD422" s="8" t="str">
        <f t="shared" si="595"/>
        <v/>
      </c>
      <c r="BE422" s="8" t="str">
        <f t="shared" si="596"/>
        <v/>
      </c>
      <c r="BF422" s="8" t="str">
        <f t="shared" si="597"/>
        <v/>
      </c>
      <c r="BG422" s="8" t="str">
        <f t="shared" si="598"/>
        <v/>
      </c>
      <c r="BH422" s="8" t="str">
        <f t="shared" si="599"/>
        <v/>
      </c>
      <c r="BI422" s="8" t="str">
        <f t="shared" si="600"/>
        <v/>
      </c>
      <c r="BJ422" s="8" t="str">
        <f t="shared" si="601"/>
        <v/>
      </c>
      <c r="BK422" s="8" t="str">
        <f t="shared" si="602"/>
        <v/>
      </c>
      <c r="BL422" s="8" t="str">
        <f t="shared" si="603"/>
        <v/>
      </c>
      <c r="BM422" s="8" t="str">
        <f t="shared" si="604"/>
        <v/>
      </c>
      <c r="BN422" s="8" t="str">
        <f t="shared" si="605"/>
        <v/>
      </c>
      <c r="BO422" s="8" t="str">
        <f t="shared" si="606"/>
        <v/>
      </c>
      <c r="BP422" s="8" t="str">
        <f t="shared" si="607"/>
        <v/>
      </c>
      <c r="BQ422" s="8" t="str">
        <f t="shared" si="608"/>
        <v/>
      </c>
      <c r="BR422" s="8" t="str">
        <f t="shared" si="609"/>
        <v/>
      </c>
      <c r="BS422" s="8" t="str">
        <f t="shared" si="610"/>
        <v/>
      </c>
      <c r="BT422" s="8" t="str">
        <f t="shared" si="611"/>
        <v/>
      </c>
      <c r="BU422" s="8" t="str">
        <f t="shared" si="612"/>
        <v/>
      </c>
      <c r="BV422" s="8" t="str">
        <f t="shared" si="613"/>
        <v/>
      </c>
      <c r="BW422" s="8" t="str">
        <f t="shared" si="614"/>
        <v/>
      </c>
      <c r="BX422" s="8" t="str">
        <f t="shared" si="615"/>
        <v/>
      </c>
      <c r="BY422" s="8" t="str">
        <f t="shared" si="616"/>
        <v/>
      </c>
      <c r="BZ422" s="8" t="str">
        <f t="shared" si="617"/>
        <v/>
      </c>
      <c r="CA422" s="8" t="str">
        <f t="shared" si="618"/>
        <v/>
      </c>
      <c r="CK422" s="8" t="s">
        <v>331</v>
      </c>
      <c r="CL422" s="8" t="s">
        <v>31</v>
      </c>
      <c r="DI422" s="8" t="s">
        <v>3556</v>
      </c>
      <c r="DJ422" s="8" t="s">
        <v>3185</v>
      </c>
    </row>
    <row r="423" spans="29:114" x14ac:dyDescent="0.2">
      <c r="AC423" s="8" t="s">
        <v>5175</v>
      </c>
      <c r="AE423" s="8" t="str">
        <f t="shared" si="570"/>
        <v/>
      </c>
      <c r="AF423" s="8" t="str">
        <f t="shared" si="571"/>
        <v/>
      </c>
      <c r="AG423" s="8" t="str">
        <f t="shared" si="572"/>
        <v/>
      </c>
      <c r="AH423" s="8" t="str">
        <f t="shared" si="573"/>
        <v/>
      </c>
      <c r="AI423" s="8" t="str">
        <f t="shared" si="574"/>
        <v/>
      </c>
      <c r="AJ423" s="8" t="str">
        <f t="shared" si="575"/>
        <v/>
      </c>
      <c r="AK423" s="8" t="str">
        <f t="shared" si="576"/>
        <v/>
      </c>
      <c r="AL423" s="8" t="str">
        <f t="shared" si="577"/>
        <v/>
      </c>
      <c r="AM423" s="8" t="str">
        <f t="shared" si="578"/>
        <v/>
      </c>
      <c r="AN423" s="8" t="str">
        <f t="shared" si="579"/>
        <v/>
      </c>
      <c r="AO423" s="8" t="str">
        <f t="shared" si="580"/>
        <v/>
      </c>
      <c r="AP423" s="8" t="str">
        <f t="shared" si="581"/>
        <v/>
      </c>
      <c r="AQ423" s="8" t="str">
        <f t="shared" si="582"/>
        <v/>
      </c>
      <c r="AR423" s="8" t="str">
        <f t="shared" si="583"/>
        <v/>
      </c>
      <c r="AS423" s="8" t="str">
        <f t="shared" si="584"/>
        <v/>
      </c>
      <c r="AT423" s="8" t="str">
        <f t="shared" si="585"/>
        <v/>
      </c>
      <c r="AU423" s="8" t="str">
        <f t="shared" si="586"/>
        <v/>
      </c>
      <c r="AV423" s="8" t="str">
        <f t="shared" si="587"/>
        <v/>
      </c>
      <c r="AW423" s="8" t="str">
        <f t="shared" si="588"/>
        <v/>
      </c>
      <c r="AX423" s="8" t="str">
        <f t="shared" si="589"/>
        <v/>
      </c>
      <c r="AY423" s="8" t="str">
        <f t="shared" si="590"/>
        <v/>
      </c>
      <c r="AZ423" s="8" t="str">
        <f t="shared" si="591"/>
        <v/>
      </c>
      <c r="BA423" s="8" t="str">
        <f t="shared" si="592"/>
        <v/>
      </c>
      <c r="BB423" s="8" t="str">
        <f t="shared" si="593"/>
        <v/>
      </c>
      <c r="BC423" s="8" t="str">
        <f t="shared" si="594"/>
        <v/>
      </c>
      <c r="BD423" s="8" t="str">
        <f t="shared" si="595"/>
        <v/>
      </c>
      <c r="BE423" s="8" t="str">
        <f t="shared" si="596"/>
        <v/>
      </c>
      <c r="BF423" s="8" t="str">
        <f t="shared" si="597"/>
        <v/>
      </c>
      <c r="BG423" s="8" t="str">
        <f t="shared" si="598"/>
        <v/>
      </c>
      <c r="BH423" s="8" t="str">
        <f t="shared" si="599"/>
        <v/>
      </c>
      <c r="BI423" s="8" t="str">
        <f t="shared" si="600"/>
        <v/>
      </c>
      <c r="BJ423" s="8" t="str">
        <f t="shared" si="601"/>
        <v/>
      </c>
      <c r="BK423" s="8" t="str">
        <f t="shared" si="602"/>
        <v/>
      </c>
      <c r="BL423" s="8" t="str">
        <f t="shared" si="603"/>
        <v/>
      </c>
      <c r="BM423" s="8" t="str">
        <f t="shared" si="604"/>
        <v/>
      </c>
      <c r="BN423" s="8" t="str">
        <f t="shared" si="605"/>
        <v/>
      </c>
      <c r="BO423" s="8" t="str">
        <f t="shared" si="606"/>
        <v/>
      </c>
      <c r="BP423" s="8" t="str">
        <f t="shared" si="607"/>
        <v/>
      </c>
      <c r="BQ423" s="8" t="str">
        <f t="shared" si="608"/>
        <v/>
      </c>
      <c r="BR423" s="8" t="str">
        <f t="shared" si="609"/>
        <v/>
      </c>
      <c r="BS423" s="8" t="str">
        <f t="shared" si="610"/>
        <v/>
      </c>
      <c r="BT423" s="8" t="str">
        <f t="shared" si="611"/>
        <v/>
      </c>
      <c r="BU423" s="8" t="str">
        <f t="shared" si="612"/>
        <v/>
      </c>
      <c r="BV423" s="8" t="str">
        <f t="shared" si="613"/>
        <v/>
      </c>
      <c r="BW423" s="8" t="str">
        <f t="shared" si="614"/>
        <v/>
      </c>
      <c r="BX423" s="8" t="str">
        <f t="shared" si="615"/>
        <v/>
      </c>
      <c r="BY423" s="8" t="str">
        <f t="shared" si="616"/>
        <v/>
      </c>
      <c r="BZ423" s="8" t="str">
        <f t="shared" si="617"/>
        <v/>
      </c>
      <c r="CA423" s="8" t="str">
        <f t="shared" si="618"/>
        <v/>
      </c>
      <c r="CK423" s="8" t="s">
        <v>332</v>
      </c>
      <c r="CL423" s="8" t="s">
        <v>4900</v>
      </c>
      <c r="DI423" s="8" t="s">
        <v>3557</v>
      </c>
      <c r="DJ423" s="8" t="s">
        <v>2668</v>
      </c>
    </row>
    <row r="424" spans="29:114" x14ac:dyDescent="0.2">
      <c r="AC424" s="8" t="s">
        <v>5076</v>
      </c>
      <c r="AE424" s="8" t="str">
        <f t="shared" si="570"/>
        <v/>
      </c>
      <c r="AF424" s="8" t="str">
        <f t="shared" si="571"/>
        <v/>
      </c>
      <c r="AG424" s="8" t="str">
        <f t="shared" si="572"/>
        <v/>
      </c>
      <c r="AH424" s="8" t="str">
        <f t="shared" si="573"/>
        <v/>
      </c>
      <c r="AI424" s="8" t="str">
        <f t="shared" si="574"/>
        <v/>
      </c>
      <c r="AJ424" s="8" t="str">
        <f t="shared" si="575"/>
        <v/>
      </c>
      <c r="AK424" s="8" t="str">
        <f t="shared" si="576"/>
        <v/>
      </c>
      <c r="AL424" s="8" t="str">
        <f t="shared" si="577"/>
        <v/>
      </c>
      <c r="AM424" s="8" t="str">
        <f t="shared" si="578"/>
        <v/>
      </c>
      <c r="AN424" s="8" t="str">
        <f t="shared" si="579"/>
        <v/>
      </c>
      <c r="AO424" s="8" t="str">
        <f t="shared" si="580"/>
        <v/>
      </c>
      <c r="AP424" s="8" t="str">
        <f t="shared" si="581"/>
        <v/>
      </c>
      <c r="AQ424" s="8" t="str">
        <f t="shared" si="582"/>
        <v/>
      </c>
      <c r="AR424" s="8" t="str">
        <f t="shared" si="583"/>
        <v/>
      </c>
      <c r="AS424" s="8" t="str">
        <f t="shared" si="584"/>
        <v/>
      </c>
      <c r="AT424" s="8" t="str">
        <f t="shared" si="585"/>
        <v/>
      </c>
      <c r="AU424" s="8" t="str">
        <f t="shared" si="586"/>
        <v/>
      </c>
      <c r="AV424" s="8" t="str">
        <f t="shared" si="587"/>
        <v/>
      </c>
      <c r="AW424" s="8" t="str">
        <f t="shared" si="588"/>
        <v/>
      </c>
      <c r="AX424" s="8" t="str">
        <f t="shared" si="589"/>
        <v/>
      </c>
      <c r="AY424" s="8" t="str">
        <f t="shared" si="590"/>
        <v/>
      </c>
      <c r="AZ424" s="8" t="str">
        <f t="shared" si="591"/>
        <v/>
      </c>
      <c r="BA424" s="8" t="str">
        <f t="shared" si="592"/>
        <v/>
      </c>
      <c r="BB424" s="8" t="str">
        <f t="shared" si="593"/>
        <v/>
      </c>
      <c r="BC424" s="8" t="str">
        <f t="shared" si="594"/>
        <v/>
      </c>
      <c r="BD424" s="8" t="str">
        <f t="shared" si="595"/>
        <v/>
      </c>
      <c r="BE424" s="8" t="str">
        <f t="shared" si="596"/>
        <v/>
      </c>
      <c r="BF424" s="8" t="str">
        <f t="shared" si="597"/>
        <v/>
      </c>
      <c r="BG424" s="8" t="str">
        <f t="shared" si="598"/>
        <v/>
      </c>
      <c r="BH424" s="8" t="str">
        <f t="shared" si="599"/>
        <v/>
      </c>
      <c r="BI424" s="8" t="str">
        <f t="shared" si="600"/>
        <v/>
      </c>
      <c r="BJ424" s="8" t="str">
        <f t="shared" si="601"/>
        <v/>
      </c>
      <c r="BK424" s="8" t="str">
        <f t="shared" si="602"/>
        <v/>
      </c>
      <c r="BL424" s="8" t="str">
        <f t="shared" si="603"/>
        <v/>
      </c>
      <c r="BM424" s="8" t="str">
        <f t="shared" si="604"/>
        <v/>
      </c>
      <c r="BN424" s="8" t="str">
        <f t="shared" si="605"/>
        <v/>
      </c>
      <c r="BO424" s="8" t="str">
        <f t="shared" si="606"/>
        <v/>
      </c>
      <c r="BP424" s="8" t="str">
        <f t="shared" si="607"/>
        <v/>
      </c>
      <c r="BQ424" s="8" t="str">
        <f t="shared" si="608"/>
        <v/>
      </c>
      <c r="BR424" s="8" t="str">
        <f t="shared" si="609"/>
        <v/>
      </c>
      <c r="BS424" s="8" t="str">
        <f t="shared" si="610"/>
        <v/>
      </c>
      <c r="BT424" s="8" t="str">
        <f t="shared" si="611"/>
        <v/>
      </c>
      <c r="BU424" s="8" t="str">
        <f t="shared" si="612"/>
        <v/>
      </c>
      <c r="BV424" s="8" t="str">
        <f t="shared" si="613"/>
        <v/>
      </c>
      <c r="BW424" s="8" t="str">
        <f t="shared" si="614"/>
        <v/>
      </c>
      <c r="BX424" s="8" t="str">
        <f t="shared" si="615"/>
        <v/>
      </c>
      <c r="BY424" s="8" t="str">
        <f t="shared" si="616"/>
        <v/>
      </c>
      <c r="BZ424" s="8" t="str">
        <f t="shared" si="617"/>
        <v/>
      </c>
      <c r="CA424" s="8" t="str">
        <f t="shared" si="618"/>
        <v/>
      </c>
      <c r="CK424" s="8" t="s">
        <v>333</v>
      </c>
      <c r="CL424" s="8" t="s">
        <v>50</v>
      </c>
      <c r="DI424" s="8" t="s">
        <v>3558</v>
      </c>
      <c r="DJ424" s="8" t="s">
        <v>3290</v>
      </c>
    </row>
    <row r="425" spans="29:114" x14ac:dyDescent="0.2">
      <c r="AC425" s="8" t="s">
        <v>5093</v>
      </c>
      <c r="AE425" s="8" t="str">
        <f t="shared" si="570"/>
        <v/>
      </c>
      <c r="AF425" s="8" t="str">
        <f t="shared" si="571"/>
        <v/>
      </c>
      <c r="AG425" s="8" t="str">
        <f t="shared" si="572"/>
        <v/>
      </c>
      <c r="AH425" s="8" t="str">
        <f t="shared" si="573"/>
        <v/>
      </c>
      <c r="AI425" s="8" t="str">
        <f t="shared" si="574"/>
        <v/>
      </c>
      <c r="AJ425" s="8" t="str">
        <f t="shared" si="575"/>
        <v/>
      </c>
      <c r="AK425" s="8" t="str">
        <f t="shared" si="576"/>
        <v/>
      </c>
      <c r="AL425" s="8" t="str">
        <f t="shared" si="577"/>
        <v/>
      </c>
      <c r="AM425" s="8" t="str">
        <f t="shared" si="578"/>
        <v/>
      </c>
      <c r="AN425" s="8" t="str">
        <f t="shared" si="579"/>
        <v/>
      </c>
      <c r="AO425" s="8" t="str">
        <f t="shared" si="580"/>
        <v/>
      </c>
      <c r="AP425" s="8" t="str">
        <f t="shared" si="581"/>
        <v/>
      </c>
      <c r="AQ425" s="8" t="str">
        <f t="shared" si="582"/>
        <v/>
      </c>
      <c r="AR425" s="8" t="str">
        <f t="shared" si="583"/>
        <v/>
      </c>
      <c r="AS425" s="8" t="str">
        <f t="shared" si="584"/>
        <v/>
      </c>
      <c r="AT425" s="8" t="str">
        <f t="shared" si="585"/>
        <v/>
      </c>
      <c r="AU425" s="8" t="str">
        <f t="shared" si="586"/>
        <v/>
      </c>
      <c r="AV425" s="8" t="str">
        <f t="shared" si="587"/>
        <v/>
      </c>
      <c r="AW425" s="8" t="str">
        <f t="shared" si="588"/>
        <v/>
      </c>
      <c r="AX425" s="8" t="str">
        <f t="shared" si="589"/>
        <v/>
      </c>
      <c r="AY425" s="8" t="str">
        <f t="shared" si="590"/>
        <v/>
      </c>
      <c r="AZ425" s="8" t="str">
        <f t="shared" si="591"/>
        <v/>
      </c>
      <c r="BA425" s="8" t="str">
        <f t="shared" si="592"/>
        <v/>
      </c>
      <c r="BB425" s="8" t="str">
        <f t="shared" si="593"/>
        <v/>
      </c>
      <c r="BC425" s="8" t="str">
        <f t="shared" si="594"/>
        <v/>
      </c>
      <c r="BD425" s="8" t="str">
        <f t="shared" si="595"/>
        <v/>
      </c>
      <c r="BE425" s="8" t="str">
        <f t="shared" si="596"/>
        <v/>
      </c>
      <c r="BF425" s="8" t="str">
        <f t="shared" si="597"/>
        <v/>
      </c>
      <c r="BG425" s="8" t="str">
        <f t="shared" si="598"/>
        <v/>
      </c>
      <c r="BH425" s="8" t="str">
        <f t="shared" si="599"/>
        <v/>
      </c>
      <c r="BI425" s="8" t="str">
        <f t="shared" si="600"/>
        <v/>
      </c>
      <c r="BJ425" s="8" t="str">
        <f t="shared" si="601"/>
        <v/>
      </c>
      <c r="BK425" s="8" t="str">
        <f t="shared" si="602"/>
        <v/>
      </c>
      <c r="BL425" s="8" t="str">
        <f t="shared" si="603"/>
        <v/>
      </c>
      <c r="BM425" s="8" t="str">
        <f t="shared" si="604"/>
        <v/>
      </c>
      <c r="BN425" s="8" t="str">
        <f t="shared" si="605"/>
        <v/>
      </c>
      <c r="BO425" s="8" t="str">
        <f t="shared" si="606"/>
        <v/>
      </c>
      <c r="BP425" s="8" t="str">
        <f t="shared" si="607"/>
        <v/>
      </c>
      <c r="BQ425" s="8" t="str">
        <f t="shared" si="608"/>
        <v/>
      </c>
      <c r="BR425" s="8" t="str">
        <f t="shared" si="609"/>
        <v/>
      </c>
      <c r="BS425" s="8" t="str">
        <f t="shared" si="610"/>
        <v/>
      </c>
      <c r="BT425" s="8" t="str">
        <f t="shared" si="611"/>
        <v/>
      </c>
      <c r="BU425" s="8" t="str">
        <f t="shared" si="612"/>
        <v/>
      </c>
      <c r="BV425" s="8" t="str">
        <f t="shared" si="613"/>
        <v/>
      </c>
      <c r="BW425" s="8" t="str">
        <f t="shared" si="614"/>
        <v/>
      </c>
      <c r="BX425" s="8" t="str">
        <f t="shared" si="615"/>
        <v/>
      </c>
      <c r="BY425" s="8" t="str">
        <f t="shared" si="616"/>
        <v/>
      </c>
      <c r="BZ425" s="8" t="str">
        <f t="shared" si="617"/>
        <v/>
      </c>
      <c r="CA425" s="8" t="str">
        <f t="shared" si="618"/>
        <v/>
      </c>
      <c r="CK425" s="8" t="s">
        <v>334</v>
      </c>
      <c r="CL425" s="8" t="s">
        <v>52</v>
      </c>
      <c r="DI425" s="8" t="s">
        <v>3559</v>
      </c>
      <c r="DJ425" s="8" t="s">
        <v>3190</v>
      </c>
    </row>
    <row r="426" spans="29:114" x14ac:dyDescent="0.2">
      <c r="AC426" s="8" t="s">
        <v>5094</v>
      </c>
      <c r="AE426" s="8" t="str">
        <f t="shared" si="570"/>
        <v/>
      </c>
      <c r="AF426" s="8" t="str">
        <f t="shared" si="571"/>
        <v/>
      </c>
      <c r="AG426" s="8" t="str">
        <f t="shared" si="572"/>
        <v/>
      </c>
      <c r="AH426" s="8" t="str">
        <f t="shared" si="573"/>
        <v/>
      </c>
      <c r="AI426" s="8" t="str">
        <f t="shared" si="574"/>
        <v/>
      </c>
      <c r="AJ426" s="8" t="str">
        <f t="shared" si="575"/>
        <v/>
      </c>
      <c r="AK426" s="8" t="str">
        <f t="shared" si="576"/>
        <v/>
      </c>
      <c r="AL426" s="8" t="str">
        <f t="shared" si="577"/>
        <v/>
      </c>
      <c r="AM426" s="8" t="str">
        <f t="shared" si="578"/>
        <v/>
      </c>
      <c r="AN426" s="8" t="str">
        <f t="shared" si="579"/>
        <v/>
      </c>
      <c r="AO426" s="8" t="str">
        <f t="shared" si="580"/>
        <v/>
      </c>
      <c r="AP426" s="8" t="str">
        <f t="shared" si="581"/>
        <v/>
      </c>
      <c r="AQ426" s="8" t="str">
        <f t="shared" si="582"/>
        <v/>
      </c>
      <c r="AR426" s="8" t="str">
        <f t="shared" si="583"/>
        <v/>
      </c>
      <c r="AS426" s="8" t="str">
        <f t="shared" si="584"/>
        <v/>
      </c>
      <c r="AT426" s="8" t="str">
        <f t="shared" si="585"/>
        <v/>
      </c>
      <c r="AU426" s="8" t="str">
        <f t="shared" si="586"/>
        <v/>
      </c>
      <c r="AV426" s="8" t="str">
        <f t="shared" si="587"/>
        <v/>
      </c>
      <c r="AW426" s="8" t="str">
        <f t="shared" si="588"/>
        <v/>
      </c>
      <c r="AX426" s="8" t="str">
        <f t="shared" si="589"/>
        <v/>
      </c>
      <c r="AY426" s="8" t="str">
        <f t="shared" si="590"/>
        <v/>
      </c>
      <c r="AZ426" s="8" t="str">
        <f t="shared" si="591"/>
        <v/>
      </c>
      <c r="BA426" s="8" t="str">
        <f t="shared" si="592"/>
        <v/>
      </c>
      <c r="BB426" s="8" t="str">
        <f t="shared" si="593"/>
        <v/>
      </c>
      <c r="BC426" s="8" t="str">
        <f t="shared" si="594"/>
        <v/>
      </c>
      <c r="BD426" s="8" t="str">
        <f t="shared" si="595"/>
        <v/>
      </c>
      <c r="BE426" s="8" t="str">
        <f t="shared" si="596"/>
        <v/>
      </c>
      <c r="BF426" s="8" t="str">
        <f t="shared" si="597"/>
        <v/>
      </c>
      <c r="BG426" s="8" t="str">
        <f t="shared" si="598"/>
        <v/>
      </c>
      <c r="BH426" s="8" t="str">
        <f t="shared" si="599"/>
        <v/>
      </c>
      <c r="BI426" s="8" t="str">
        <f t="shared" si="600"/>
        <v/>
      </c>
      <c r="BJ426" s="8" t="str">
        <f t="shared" si="601"/>
        <v/>
      </c>
      <c r="BK426" s="8" t="str">
        <f t="shared" si="602"/>
        <v/>
      </c>
      <c r="BL426" s="8" t="str">
        <f t="shared" si="603"/>
        <v/>
      </c>
      <c r="BM426" s="8" t="str">
        <f t="shared" si="604"/>
        <v/>
      </c>
      <c r="BN426" s="8" t="str">
        <f t="shared" si="605"/>
        <v/>
      </c>
      <c r="BO426" s="8" t="str">
        <f t="shared" si="606"/>
        <v/>
      </c>
      <c r="BP426" s="8" t="str">
        <f t="shared" si="607"/>
        <v/>
      </c>
      <c r="BQ426" s="8" t="str">
        <f t="shared" si="608"/>
        <v/>
      </c>
      <c r="BR426" s="8" t="str">
        <f t="shared" si="609"/>
        <v/>
      </c>
      <c r="BS426" s="8" t="str">
        <f t="shared" si="610"/>
        <v/>
      </c>
      <c r="BT426" s="8" t="str">
        <f t="shared" si="611"/>
        <v/>
      </c>
      <c r="BU426" s="8" t="str">
        <f t="shared" si="612"/>
        <v/>
      </c>
      <c r="BV426" s="8" t="str">
        <f t="shared" si="613"/>
        <v/>
      </c>
      <c r="BW426" s="8" t="str">
        <f t="shared" si="614"/>
        <v/>
      </c>
      <c r="BX426" s="8" t="str">
        <f t="shared" si="615"/>
        <v/>
      </c>
      <c r="BY426" s="8" t="str">
        <f t="shared" si="616"/>
        <v/>
      </c>
      <c r="BZ426" s="8" t="str">
        <f t="shared" si="617"/>
        <v/>
      </c>
      <c r="CA426" s="8" t="str">
        <f t="shared" si="618"/>
        <v/>
      </c>
      <c r="CK426" s="8" t="s">
        <v>335</v>
      </c>
      <c r="CL426" s="8" t="s">
        <v>32</v>
      </c>
      <c r="DI426" s="8" t="s">
        <v>3560</v>
      </c>
      <c r="DJ426" s="8" t="s">
        <v>3251</v>
      </c>
    </row>
    <row r="427" spans="29:114" x14ac:dyDescent="0.2">
      <c r="AC427" s="8" t="s">
        <v>5095</v>
      </c>
      <c r="AE427" s="8" t="str">
        <f t="shared" si="570"/>
        <v/>
      </c>
      <c r="AF427" s="8" t="str">
        <f t="shared" si="571"/>
        <v/>
      </c>
      <c r="AG427" s="8" t="str">
        <f t="shared" si="572"/>
        <v/>
      </c>
      <c r="AH427" s="8" t="str">
        <f t="shared" si="573"/>
        <v/>
      </c>
      <c r="AI427" s="8" t="str">
        <f t="shared" si="574"/>
        <v/>
      </c>
      <c r="AJ427" s="8" t="str">
        <f t="shared" si="575"/>
        <v/>
      </c>
      <c r="AK427" s="8" t="str">
        <f t="shared" si="576"/>
        <v/>
      </c>
      <c r="AL427" s="8" t="str">
        <f t="shared" si="577"/>
        <v/>
      </c>
      <c r="AM427" s="8" t="str">
        <f t="shared" si="578"/>
        <v/>
      </c>
      <c r="AN427" s="8" t="str">
        <f t="shared" si="579"/>
        <v/>
      </c>
      <c r="AO427" s="8" t="str">
        <f t="shared" si="580"/>
        <v/>
      </c>
      <c r="AP427" s="8" t="str">
        <f t="shared" si="581"/>
        <v/>
      </c>
      <c r="AQ427" s="8" t="str">
        <f t="shared" si="582"/>
        <v/>
      </c>
      <c r="AR427" s="8" t="str">
        <f t="shared" si="583"/>
        <v/>
      </c>
      <c r="AS427" s="8" t="str">
        <f t="shared" si="584"/>
        <v/>
      </c>
      <c r="AT427" s="8" t="str">
        <f t="shared" si="585"/>
        <v/>
      </c>
      <c r="AU427" s="8" t="str">
        <f t="shared" si="586"/>
        <v/>
      </c>
      <c r="AV427" s="8" t="str">
        <f t="shared" si="587"/>
        <v/>
      </c>
      <c r="AW427" s="8" t="str">
        <f t="shared" si="588"/>
        <v/>
      </c>
      <c r="AX427" s="8" t="str">
        <f t="shared" si="589"/>
        <v/>
      </c>
      <c r="AY427" s="8" t="str">
        <f t="shared" si="590"/>
        <v/>
      </c>
      <c r="AZ427" s="8" t="str">
        <f t="shared" si="591"/>
        <v/>
      </c>
      <c r="BA427" s="8" t="str">
        <f t="shared" si="592"/>
        <v/>
      </c>
      <c r="BB427" s="8" t="str">
        <f t="shared" si="593"/>
        <v/>
      </c>
      <c r="BC427" s="8" t="str">
        <f t="shared" si="594"/>
        <v/>
      </c>
      <c r="BD427" s="8" t="str">
        <f t="shared" si="595"/>
        <v/>
      </c>
      <c r="BE427" s="8" t="str">
        <f t="shared" si="596"/>
        <v/>
      </c>
      <c r="BF427" s="8" t="str">
        <f t="shared" si="597"/>
        <v/>
      </c>
      <c r="BG427" s="8" t="str">
        <f t="shared" si="598"/>
        <v/>
      </c>
      <c r="BH427" s="8" t="str">
        <f t="shared" si="599"/>
        <v/>
      </c>
      <c r="BI427" s="8" t="str">
        <f t="shared" si="600"/>
        <v/>
      </c>
      <c r="BJ427" s="8" t="str">
        <f t="shared" si="601"/>
        <v/>
      </c>
      <c r="BK427" s="8" t="str">
        <f t="shared" si="602"/>
        <v/>
      </c>
      <c r="BL427" s="8" t="str">
        <f t="shared" si="603"/>
        <v/>
      </c>
      <c r="BM427" s="8" t="str">
        <f t="shared" si="604"/>
        <v/>
      </c>
      <c r="BN427" s="8" t="str">
        <f t="shared" si="605"/>
        <v/>
      </c>
      <c r="BO427" s="8" t="str">
        <f t="shared" si="606"/>
        <v/>
      </c>
      <c r="BP427" s="8" t="str">
        <f t="shared" si="607"/>
        <v/>
      </c>
      <c r="BQ427" s="8" t="str">
        <f t="shared" si="608"/>
        <v/>
      </c>
      <c r="BR427" s="8" t="str">
        <f t="shared" si="609"/>
        <v/>
      </c>
      <c r="BS427" s="8" t="str">
        <f t="shared" si="610"/>
        <v/>
      </c>
      <c r="BT427" s="8" t="str">
        <f t="shared" si="611"/>
        <v/>
      </c>
      <c r="BU427" s="8" t="str">
        <f t="shared" si="612"/>
        <v/>
      </c>
      <c r="BV427" s="8" t="str">
        <f t="shared" si="613"/>
        <v/>
      </c>
      <c r="BW427" s="8" t="str">
        <f t="shared" si="614"/>
        <v/>
      </c>
      <c r="BX427" s="8" t="str">
        <f t="shared" si="615"/>
        <v/>
      </c>
      <c r="BY427" s="8" t="str">
        <f t="shared" si="616"/>
        <v/>
      </c>
      <c r="BZ427" s="8" t="str">
        <f t="shared" si="617"/>
        <v/>
      </c>
      <c r="CA427" s="8" t="str">
        <f t="shared" si="618"/>
        <v/>
      </c>
      <c r="CK427" s="8" t="s">
        <v>336</v>
      </c>
      <c r="CL427" s="8" t="s">
        <v>55</v>
      </c>
      <c r="DI427" s="8" t="s">
        <v>3561</v>
      </c>
      <c r="DJ427" s="8" t="s">
        <v>3220</v>
      </c>
    </row>
    <row r="428" spans="29:114" x14ac:dyDescent="0.2">
      <c r="AC428" s="8" t="s">
        <v>5096</v>
      </c>
      <c r="AE428" s="8" t="str">
        <f t="shared" si="570"/>
        <v/>
      </c>
      <c r="AF428" s="8" t="str">
        <f t="shared" si="571"/>
        <v/>
      </c>
      <c r="AG428" s="8" t="str">
        <f t="shared" si="572"/>
        <v/>
      </c>
      <c r="AH428" s="8" t="str">
        <f t="shared" si="573"/>
        <v/>
      </c>
      <c r="AI428" s="8" t="str">
        <f t="shared" si="574"/>
        <v/>
      </c>
      <c r="AJ428" s="8" t="str">
        <f t="shared" si="575"/>
        <v/>
      </c>
      <c r="AK428" s="8" t="str">
        <f t="shared" si="576"/>
        <v/>
      </c>
      <c r="AL428" s="8" t="str">
        <f t="shared" si="577"/>
        <v/>
      </c>
      <c r="AM428" s="8" t="str">
        <f t="shared" si="578"/>
        <v/>
      </c>
      <c r="AN428" s="8" t="str">
        <f t="shared" si="579"/>
        <v/>
      </c>
      <c r="AO428" s="8" t="str">
        <f t="shared" si="580"/>
        <v/>
      </c>
      <c r="AP428" s="8" t="str">
        <f t="shared" si="581"/>
        <v/>
      </c>
      <c r="AQ428" s="8" t="str">
        <f t="shared" si="582"/>
        <v/>
      </c>
      <c r="AR428" s="8" t="str">
        <f t="shared" si="583"/>
        <v/>
      </c>
      <c r="AS428" s="8" t="str">
        <f t="shared" si="584"/>
        <v/>
      </c>
      <c r="AT428" s="8" t="str">
        <f t="shared" si="585"/>
        <v/>
      </c>
      <c r="AU428" s="8" t="str">
        <f t="shared" si="586"/>
        <v/>
      </c>
      <c r="AV428" s="8" t="str">
        <f t="shared" si="587"/>
        <v/>
      </c>
      <c r="AW428" s="8" t="str">
        <f t="shared" si="588"/>
        <v/>
      </c>
      <c r="AX428" s="8" t="str">
        <f t="shared" si="589"/>
        <v/>
      </c>
      <c r="AY428" s="8" t="str">
        <f t="shared" si="590"/>
        <v/>
      </c>
      <c r="AZ428" s="8" t="str">
        <f t="shared" si="591"/>
        <v/>
      </c>
      <c r="BA428" s="8" t="str">
        <f t="shared" si="592"/>
        <v/>
      </c>
      <c r="BB428" s="8" t="str">
        <f t="shared" si="593"/>
        <v/>
      </c>
      <c r="BC428" s="8" t="str">
        <f t="shared" si="594"/>
        <v/>
      </c>
      <c r="BD428" s="8" t="str">
        <f t="shared" si="595"/>
        <v/>
      </c>
      <c r="BE428" s="8" t="str">
        <f t="shared" si="596"/>
        <v/>
      </c>
      <c r="BF428" s="8" t="str">
        <f t="shared" si="597"/>
        <v/>
      </c>
      <c r="BG428" s="8" t="str">
        <f t="shared" si="598"/>
        <v/>
      </c>
      <c r="BH428" s="8" t="str">
        <f t="shared" si="599"/>
        <v/>
      </c>
      <c r="BI428" s="8" t="str">
        <f t="shared" si="600"/>
        <v/>
      </c>
      <c r="BJ428" s="8" t="str">
        <f t="shared" si="601"/>
        <v/>
      </c>
      <c r="BK428" s="8" t="str">
        <f t="shared" si="602"/>
        <v/>
      </c>
      <c r="BL428" s="8" t="str">
        <f t="shared" si="603"/>
        <v/>
      </c>
      <c r="BM428" s="8" t="str">
        <f t="shared" si="604"/>
        <v/>
      </c>
      <c r="BN428" s="8" t="str">
        <f t="shared" si="605"/>
        <v/>
      </c>
      <c r="BO428" s="8" t="str">
        <f t="shared" si="606"/>
        <v/>
      </c>
      <c r="BP428" s="8" t="str">
        <f t="shared" si="607"/>
        <v/>
      </c>
      <c r="BQ428" s="8" t="str">
        <f t="shared" si="608"/>
        <v/>
      </c>
      <c r="BR428" s="8" t="str">
        <f t="shared" si="609"/>
        <v/>
      </c>
      <c r="BS428" s="8" t="str">
        <f t="shared" si="610"/>
        <v/>
      </c>
      <c r="BT428" s="8" t="str">
        <f t="shared" si="611"/>
        <v/>
      </c>
      <c r="BU428" s="8" t="str">
        <f t="shared" si="612"/>
        <v/>
      </c>
      <c r="BV428" s="8" t="str">
        <f t="shared" si="613"/>
        <v/>
      </c>
      <c r="BW428" s="8" t="str">
        <f t="shared" si="614"/>
        <v/>
      </c>
      <c r="BX428" s="8" t="str">
        <f t="shared" si="615"/>
        <v/>
      </c>
      <c r="BY428" s="8" t="str">
        <f t="shared" si="616"/>
        <v/>
      </c>
      <c r="BZ428" s="8" t="str">
        <f t="shared" si="617"/>
        <v/>
      </c>
      <c r="CA428" s="8" t="str">
        <f t="shared" si="618"/>
        <v/>
      </c>
      <c r="CK428" s="8" t="s">
        <v>337</v>
      </c>
      <c r="CL428" s="8" t="s">
        <v>35</v>
      </c>
      <c r="DI428" s="8" t="s">
        <v>3562</v>
      </c>
    </row>
    <row r="429" spans="29:114" x14ac:dyDescent="0.2">
      <c r="AC429" s="8" t="s">
        <v>5097</v>
      </c>
      <c r="AE429" s="8" t="str">
        <f t="shared" si="570"/>
        <v/>
      </c>
      <c r="AF429" s="8" t="str">
        <f t="shared" si="571"/>
        <v/>
      </c>
      <c r="AG429" s="8" t="str">
        <f t="shared" si="572"/>
        <v/>
      </c>
      <c r="AH429" s="8" t="str">
        <f t="shared" si="573"/>
        <v/>
      </c>
      <c r="AI429" s="8" t="str">
        <f t="shared" si="574"/>
        <v/>
      </c>
      <c r="AJ429" s="8" t="str">
        <f t="shared" si="575"/>
        <v/>
      </c>
      <c r="AK429" s="8" t="str">
        <f t="shared" si="576"/>
        <v/>
      </c>
      <c r="AL429" s="8" t="str">
        <f t="shared" si="577"/>
        <v/>
      </c>
      <c r="AM429" s="8" t="str">
        <f t="shared" si="578"/>
        <v/>
      </c>
      <c r="AN429" s="8" t="str">
        <f t="shared" si="579"/>
        <v/>
      </c>
      <c r="AO429" s="8" t="str">
        <f t="shared" si="580"/>
        <v/>
      </c>
      <c r="AP429" s="8" t="str">
        <f t="shared" si="581"/>
        <v/>
      </c>
      <c r="AQ429" s="8" t="str">
        <f t="shared" si="582"/>
        <v/>
      </c>
      <c r="AR429" s="8" t="str">
        <f t="shared" si="583"/>
        <v/>
      </c>
      <c r="AS429" s="8" t="str">
        <f t="shared" si="584"/>
        <v/>
      </c>
      <c r="AT429" s="8" t="str">
        <f t="shared" si="585"/>
        <v/>
      </c>
      <c r="AU429" s="8" t="str">
        <f t="shared" si="586"/>
        <v/>
      </c>
      <c r="AV429" s="8" t="str">
        <f t="shared" si="587"/>
        <v/>
      </c>
      <c r="AW429" s="8" t="str">
        <f t="shared" si="588"/>
        <v/>
      </c>
      <c r="AX429" s="8" t="str">
        <f t="shared" si="589"/>
        <v/>
      </c>
      <c r="AY429" s="8" t="str">
        <f t="shared" si="590"/>
        <v/>
      </c>
      <c r="AZ429" s="8" t="str">
        <f t="shared" si="591"/>
        <v/>
      </c>
      <c r="BA429" s="8" t="str">
        <f t="shared" si="592"/>
        <v/>
      </c>
      <c r="BB429" s="8" t="str">
        <f t="shared" si="593"/>
        <v/>
      </c>
      <c r="BC429" s="8" t="str">
        <f t="shared" si="594"/>
        <v/>
      </c>
      <c r="BD429" s="8" t="str">
        <f t="shared" si="595"/>
        <v/>
      </c>
      <c r="BE429" s="8" t="str">
        <f t="shared" si="596"/>
        <v/>
      </c>
      <c r="BF429" s="8" t="str">
        <f t="shared" si="597"/>
        <v/>
      </c>
      <c r="BG429" s="8" t="str">
        <f t="shared" si="598"/>
        <v/>
      </c>
      <c r="BH429" s="8" t="str">
        <f t="shared" si="599"/>
        <v/>
      </c>
      <c r="BI429" s="8" t="str">
        <f t="shared" si="600"/>
        <v/>
      </c>
      <c r="BJ429" s="8" t="str">
        <f t="shared" si="601"/>
        <v/>
      </c>
      <c r="BK429" s="8" t="str">
        <f t="shared" si="602"/>
        <v/>
      </c>
      <c r="BL429" s="8" t="str">
        <f t="shared" si="603"/>
        <v/>
      </c>
      <c r="BM429" s="8" t="str">
        <f t="shared" si="604"/>
        <v/>
      </c>
      <c r="BN429" s="8" t="str">
        <f t="shared" si="605"/>
        <v/>
      </c>
      <c r="BO429" s="8" t="str">
        <f t="shared" si="606"/>
        <v/>
      </c>
      <c r="BP429" s="8" t="str">
        <f t="shared" si="607"/>
        <v/>
      </c>
      <c r="BQ429" s="8" t="str">
        <f t="shared" si="608"/>
        <v/>
      </c>
      <c r="BR429" s="8" t="str">
        <f t="shared" si="609"/>
        <v/>
      </c>
      <c r="BS429" s="8" t="str">
        <f t="shared" si="610"/>
        <v/>
      </c>
      <c r="BT429" s="8" t="str">
        <f t="shared" si="611"/>
        <v/>
      </c>
      <c r="BU429" s="8" t="str">
        <f t="shared" si="612"/>
        <v/>
      </c>
      <c r="BV429" s="8" t="str">
        <f t="shared" si="613"/>
        <v/>
      </c>
      <c r="BW429" s="8" t="str">
        <f t="shared" si="614"/>
        <v/>
      </c>
      <c r="BX429" s="8" t="str">
        <f t="shared" si="615"/>
        <v/>
      </c>
      <c r="BY429" s="8" t="str">
        <f t="shared" si="616"/>
        <v/>
      </c>
      <c r="BZ429" s="8" t="str">
        <f t="shared" si="617"/>
        <v/>
      </c>
      <c r="CA429" s="8" t="str">
        <f t="shared" si="618"/>
        <v/>
      </c>
      <c r="CK429" s="8" t="s">
        <v>338</v>
      </c>
      <c r="CL429" s="8" t="s">
        <v>58</v>
      </c>
      <c r="DI429" s="8" t="s">
        <v>3563</v>
      </c>
    </row>
    <row r="430" spans="29:114" x14ac:dyDescent="0.2">
      <c r="AC430" s="8" t="s">
        <v>5098</v>
      </c>
      <c r="AE430" s="8" t="str">
        <f t="shared" si="570"/>
        <v/>
      </c>
      <c r="AF430" s="8" t="str">
        <f t="shared" si="571"/>
        <v/>
      </c>
      <c r="AG430" s="8" t="str">
        <f t="shared" si="572"/>
        <v/>
      </c>
      <c r="AH430" s="8" t="str">
        <f t="shared" si="573"/>
        <v/>
      </c>
      <c r="AI430" s="8" t="str">
        <f t="shared" si="574"/>
        <v/>
      </c>
      <c r="AJ430" s="8" t="str">
        <f t="shared" si="575"/>
        <v/>
      </c>
      <c r="AK430" s="8" t="str">
        <f t="shared" si="576"/>
        <v/>
      </c>
      <c r="AL430" s="8" t="str">
        <f t="shared" si="577"/>
        <v/>
      </c>
      <c r="AM430" s="8" t="str">
        <f t="shared" si="578"/>
        <v/>
      </c>
      <c r="AN430" s="8" t="str">
        <f t="shared" si="579"/>
        <v/>
      </c>
      <c r="AO430" s="8" t="str">
        <f t="shared" si="580"/>
        <v/>
      </c>
      <c r="AP430" s="8" t="str">
        <f t="shared" si="581"/>
        <v/>
      </c>
      <c r="AQ430" s="8" t="str">
        <f t="shared" si="582"/>
        <v/>
      </c>
      <c r="AR430" s="8" t="str">
        <f t="shared" si="583"/>
        <v/>
      </c>
      <c r="AS430" s="8" t="str">
        <f t="shared" si="584"/>
        <v/>
      </c>
      <c r="AT430" s="8" t="str">
        <f t="shared" si="585"/>
        <v/>
      </c>
      <c r="AU430" s="8" t="str">
        <f t="shared" si="586"/>
        <v/>
      </c>
      <c r="AV430" s="8" t="str">
        <f t="shared" si="587"/>
        <v/>
      </c>
      <c r="AW430" s="8" t="str">
        <f t="shared" si="588"/>
        <v/>
      </c>
      <c r="AX430" s="8" t="str">
        <f t="shared" si="589"/>
        <v/>
      </c>
      <c r="AY430" s="8" t="str">
        <f t="shared" si="590"/>
        <v/>
      </c>
      <c r="AZ430" s="8" t="str">
        <f t="shared" si="591"/>
        <v/>
      </c>
      <c r="BA430" s="8" t="str">
        <f t="shared" si="592"/>
        <v/>
      </c>
      <c r="BB430" s="8" t="str">
        <f t="shared" si="593"/>
        <v/>
      </c>
      <c r="BC430" s="8" t="str">
        <f t="shared" si="594"/>
        <v/>
      </c>
      <c r="BD430" s="8" t="str">
        <f t="shared" si="595"/>
        <v/>
      </c>
      <c r="BE430" s="8" t="str">
        <f t="shared" si="596"/>
        <v/>
      </c>
      <c r="BF430" s="8" t="str">
        <f t="shared" si="597"/>
        <v/>
      </c>
      <c r="BG430" s="8" t="str">
        <f t="shared" si="598"/>
        <v/>
      </c>
      <c r="BH430" s="8" t="str">
        <f t="shared" si="599"/>
        <v/>
      </c>
      <c r="BI430" s="8" t="str">
        <f t="shared" si="600"/>
        <v/>
      </c>
      <c r="BJ430" s="8" t="str">
        <f t="shared" si="601"/>
        <v/>
      </c>
      <c r="BK430" s="8" t="str">
        <f t="shared" si="602"/>
        <v/>
      </c>
      <c r="BL430" s="8" t="str">
        <f t="shared" si="603"/>
        <v/>
      </c>
      <c r="BM430" s="8" t="str">
        <f t="shared" si="604"/>
        <v/>
      </c>
      <c r="BN430" s="8" t="str">
        <f t="shared" si="605"/>
        <v/>
      </c>
      <c r="BO430" s="8" t="str">
        <f t="shared" si="606"/>
        <v/>
      </c>
      <c r="BP430" s="8" t="str">
        <f t="shared" si="607"/>
        <v/>
      </c>
      <c r="BQ430" s="8" t="str">
        <f t="shared" si="608"/>
        <v/>
      </c>
      <c r="BR430" s="8" t="str">
        <f t="shared" si="609"/>
        <v/>
      </c>
      <c r="BS430" s="8" t="str">
        <f t="shared" si="610"/>
        <v/>
      </c>
      <c r="BT430" s="8" t="str">
        <f t="shared" si="611"/>
        <v/>
      </c>
      <c r="BU430" s="8" t="str">
        <f t="shared" si="612"/>
        <v/>
      </c>
      <c r="BV430" s="8" t="str">
        <f t="shared" si="613"/>
        <v/>
      </c>
      <c r="BW430" s="8" t="str">
        <f t="shared" si="614"/>
        <v/>
      </c>
      <c r="BX430" s="8" t="str">
        <f t="shared" si="615"/>
        <v/>
      </c>
      <c r="BY430" s="8" t="str">
        <f t="shared" si="616"/>
        <v/>
      </c>
      <c r="BZ430" s="8" t="str">
        <f t="shared" si="617"/>
        <v/>
      </c>
      <c r="CA430" s="8" t="str">
        <f t="shared" si="618"/>
        <v/>
      </c>
      <c r="CK430" s="8" t="s">
        <v>339</v>
      </c>
      <c r="CL430" s="8" t="s">
        <v>60</v>
      </c>
      <c r="DI430" s="8" t="s">
        <v>3564</v>
      </c>
    </row>
    <row r="431" spans="29:114" x14ac:dyDescent="0.2">
      <c r="AC431" s="8" t="s">
        <v>5099</v>
      </c>
      <c r="AE431" s="8" t="str">
        <f t="shared" si="570"/>
        <v/>
      </c>
      <c r="AF431" s="8" t="str">
        <f t="shared" si="571"/>
        <v/>
      </c>
      <c r="AG431" s="8" t="str">
        <f t="shared" si="572"/>
        <v/>
      </c>
      <c r="AH431" s="8" t="str">
        <f t="shared" si="573"/>
        <v/>
      </c>
      <c r="AI431" s="8" t="str">
        <f t="shared" si="574"/>
        <v/>
      </c>
      <c r="AJ431" s="8" t="str">
        <f t="shared" si="575"/>
        <v/>
      </c>
      <c r="AK431" s="8" t="str">
        <f t="shared" si="576"/>
        <v/>
      </c>
      <c r="AL431" s="8" t="str">
        <f t="shared" si="577"/>
        <v/>
      </c>
      <c r="AM431" s="8" t="str">
        <f t="shared" si="578"/>
        <v/>
      </c>
      <c r="AN431" s="8" t="str">
        <f t="shared" si="579"/>
        <v/>
      </c>
      <c r="AO431" s="8" t="str">
        <f t="shared" si="580"/>
        <v/>
      </c>
      <c r="AP431" s="8" t="str">
        <f t="shared" si="581"/>
        <v/>
      </c>
      <c r="AQ431" s="8" t="str">
        <f t="shared" si="582"/>
        <v/>
      </c>
      <c r="AR431" s="8" t="str">
        <f t="shared" si="583"/>
        <v/>
      </c>
      <c r="AS431" s="8" t="str">
        <f t="shared" si="584"/>
        <v/>
      </c>
      <c r="AT431" s="8" t="str">
        <f t="shared" si="585"/>
        <v/>
      </c>
      <c r="AU431" s="8" t="str">
        <f t="shared" si="586"/>
        <v/>
      </c>
      <c r="AV431" s="8" t="str">
        <f t="shared" si="587"/>
        <v/>
      </c>
      <c r="AW431" s="8" t="str">
        <f t="shared" si="588"/>
        <v/>
      </c>
      <c r="AX431" s="8" t="str">
        <f t="shared" si="589"/>
        <v/>
      </c>
      <c r="AY431" s="8" t="str">
        <f t="shared" si="590"/>
        <v/>
      </c>
      <c r="AZ431" s="8" t="str">
        <f t="shared" si="591"/>
        <v/>
      </c>
      <c r="BA431" s="8" t="str">
        <f t="shared" si="592"/>
        <v/>
      </c>
      <c r="BB431" s="8" t="str">
        <f t="shared" si="593"/>
        <v/>
      </c>
      <c r="BC431" s="8" t="str">
        <f t="shared" si="594"/>
        <v/>
      </c>
      <c r="BD431" s="8" t="str">
        <f t="shared" si="595"/>
        <v/>
      </c>
      <c r="BE431" s="8" t="str">
        <f t="shared" si="596"/>
        <v/>
      </c>
      <c r="BF431" s="8" t="str">
        <f t="shared" si="597"/>
        <v/>
      </c>
      <c r="BG431" s="8" t="str">
        <f t="shared" si="598"/>
        <v/>
      </c>
      <c r="BH431" s="8" t="str">
        <f t="shared" si="599"/>
        <v/>
      </c>
      <c r="BI431" s="8" t="str">
        <f t="shared" si="600"/>
        <v/>
      </c>
      <c r="BJ431" s="8" t="str">
        <f t="shared" si="601"/>
        <v/>
      </c>
      <c r="BK431" s="8" t="str">
        <f t="shared" si="602"/>
        <v/>
      </c>
      <c r="BL431" s="8" t="str">
        <f t="shared" si="603"/>
        <v/>
      </c>
      <c r="BM431" s="8" t="str">
        <f t="shared" si="604"/>
        <v/>
      </c>
      <c r="BN431" s="8" t="str">
        <f t="shared" si="605"/>
        <v/>
      </c>
      <c r="BO431" s="8" t="str">
        <f t="shared" si="606"/>
        <v/>
      </c>
      <c r="BP431" s="8" t="str">
        <f t="shared" si="607"/>
        <v/>
      </c>
      <c r="BQ431" s="8" t="str">
        <f t="shared" si="608"/>
        <v/>
      </c>
      <c r="BR431" s="8" t="str">
        <f t="shared" si="609"/>
        <v/>
      </c>
      <c r="BS431" s="8" t="str">
        <f t="shared" si="610"/>
        <v/>
      </c>
      <c r="BT431" s="8" t="str">
        <f t="shared" si="611"/>
        <v/>
      </c>
      <c r="BU431" s="8" t="str">
        <f t="shared" si="612"/>
        <v/>
      </c>
      <c r="BV431" s="8" t="str">
        <f t="shared" si="613"/>
        <v/>
      </c>
      <c r="BW431" s="8" t="str">
        <f t="shared" si="614"/>
        <v/>
      </c>
      <c r="BX431" s="8" t="str">
        <f t="shared" si="615"/>
        <v/>
      </c>
      <c r="BY431" s="8" t="str">
        <f t="shared" si="616"/>
        <v/>
      </c>
      <c r="BZ431" s="8" t="str">
        <f t="shared" si="617"/>
        <v/>
      </c>
      <c r="CA431" s="8" t="str">
        <f t="shared" si="618"/>
        <v/>
      </c>
      <c r="CK431" s="8" t="s">
        <v>340</v>
      </c>
      <c r="CL431" s="8" t="s">
        <v>44</v>
      </c>
      <c r="DI431" s="8" t="s">
        <v>3565</v>
      </c>
    </row>
    <row r="432" spans="29:114" x14ac:dyDescent="0.2">
      <c r="AC432" s="8" t="s">
        <v>5100</v>
      </c>
      <c r="AE432" s="8" t="str">
        <f t="shared" si="570"/>
        <v/>
      </c>
      <c r="AF432" s="8" t="str">
        <f t="shared" si="571"/>
        <v/>
      </c>
      <c r="AG432" s="8" t="str">
        <f t="shared" si="572"/>
        <v/>
      </c>
      <c r="AH432" s="8" t="str">
        <f t="shared" si="573"/>
        <v/>
      </c>
      <c r="AI432" s="8" t="str">
        <f t="shared" si="574"/>
        <v/>
      </c>
      <c r="AJ432" s="8" t="str">
        <f t="shared" si="575"/>
        <v/>
      </c>
      <c r="AK432" s="8" t="str">
        <f t="shared" si="576"/>
        <v/>
      </c>
      <c r="AL432" s="8" t="str">
        <f t="shared" si="577"/>
        <v/>
      </c>
      <c r="AM432" s="8" t="str">
        <f t="shared" si="578"/>
        <v/>
      </c>
      <c r="AN432" s="8" t="str">
        <f t="shared" si="579"/>
        <v/>
      </c>
      <c r="AO432" s="8" t="str">
        <f t="shared" si="580"/>
        <v/>
      </c>
      <c r="AP432" s="8" t="str">
        <f t="shared" si="581"/>
        <v/>
      </c>
      <c r="AQ432" s="8" t="str">
        <f t="shared" si="582"/>
        <v/>
      </c>
      <c r="AR432" s="8" t="str">
        <f t="shared" si="583"/>
        <v/>
      </c>
      <c r="AS432" s="8" t="str">
        <f t="shared" si="584"/>
        <v/>
      </c>
      <c r="AT432" s="8" t="str">
        <f t="shared" si="585"/>
        <v/>
      </c>
      <c r="AU432" s="8" t="str">
        <f t="shared" si="586"/>
        <v/>
      </c>
      <c r="AV432" s="8" t="str">
        <f t="shared" si="587"/>
        <v/>
      </c>
      <c r="AW432" s="8" t="str">
        <f t="shared" si="588"/>
        <v/>
      </c>
      <c r="AX432" s="8" t="str">
        <f t="shared" si="589"/>
        <v/>
      </c>
      <c r="AY432" s="8" t="str">
        <f t="shared" si="590"/>
        <v/>
      </c>
      <c r="AZ432" s="8" t="str">
        <f t="shared" si="591"/>
        <v/>
      </c>
      <c r="BA432" s="8" t="str">
        <f t="shared" si="592"/>
        <v/>
      </c>
      <c r="BB432" s="8" t="str">
        <f t="shared" si="593"/>
        <v/>
      </c>
      <c r="BC432" s="8" t="str">
        <f t="shared" si="594"/>
        <v/>
      </c>
      <c r="BD432" s="8" t="str">
        <f t="shared" si="595"/>
        <v/>
      </c>
      <c r="BE432" s="8" t="str">
        <f t="shared" si="596"/>
        <v/>
      </c>
      <c r="BF432" s="8" t="str">
        <f t="shared" si="597"/>
        <v/>
      </c>
      <c r="BG432" s="8" t="str">
        <f t="shared" si="598"/>
        <v/>
      </c>
      <c r="BH432" s="8" t="str">
        <f t="shared" si="599"/>
        <v/>
      </c>
      <c r="BI432" s="8" t="str">
        <f t="shared" si="600"/>
        <v/>
      </c>
      <c r="BJ432" s="8" t="str">
        <f t="shared" si="601"/>
        <v/>
      </c>
      <c r="BK432" s="8" t="str">
        <f t="shared" si="602"/>
        <v/>
      </c>
      <c r="BL432" s="8" t="str">
        <f t="shared" si="603"/>
        <v/>
      </c>
      <c r="BM432" s="8" t="str">
        <f t="shared" si="604"/>
        <v/>
      </c>
      <c r="BN432" s="8" t="str">
        <f t="shared" si="605"/>
        <v/>
      </c>
      <c r="BO432" s="8" t="str">
        <f t="shared" si="606"/>
        <v/>
      </c>
      <c r="BP432" s="8" t="str">
        <f t="shared" si="607"/>
        <v/>
      </c>
      <c r="BQ432" s="8" t="str">
        <f t="shared" si="608"/>
        <v/>
      </c>
      <c r="BR432" s="8" t="str">
        <f t="shared" si="609"/>
        <v/>
      </c>
      <c r="BS432" s="8" t="str">
        <f t="shared" si="610"/>
        <v/>
      </c>
      <c r="BT432" s="8" t="str">
        <f t="shared" si="611"/>
        <v/>
      </c>
      <c r="BU432" s="8" t="str">
        <f t="shared" si="612"/>
        <v/>
      </c>
      <c r="BV432" s="8" t="str">
        <f t="shared" si="613"/>
        <v/>
      </c>
      <c r="BW432" s="8" t="str">
        <f t="shared" si="614"/>
        <v/>
      </c>
      <c r="BX432" s="8" t="str">
        <f t="shared" si="615"/>
        <v/>
      </c>
      <c r="BY432" s="8" t="str">
        <f t="shared" si="616"/>
        <v/>
      </c>
      <c r="BZ432" s="8" t="str">
        <f t="shared" si="617"/>
        <v/>
      </c>
      <c r="CA432" s="8" t="str">
        <f t="shared" si="618"/>
        <v/>
      </c>
      <c r="CK432" s="8" t="s">
        <v>342</v>
      </c>
      <c r="CL432" s="8" t="s">
        <v>167</v>
      </c>
      <c r="DI432" s="8" t="s">
        <v>3566</v>
      </c>
    </row>
    <row r="433" spans="29:114" x14ac:dyDescent="0.2">
      <c r="AC433" s="8" t="s">
        <v>5528</v>
      </c>
      <c r="AE433" s="8" t="str">
        <f t="shared" si="570"/>
        <v/>
      </c>
      <c r="AF433" s="8" t="str">
        <f t="shared" si="571"/>
        <v/>
      </c>
      <c r="AG433" s="8" t="str">
        <f t="shared" si="572"/>
        <v/>
      </c>
      <c r="AH433" s="8" t="str">
        <f t="shared" si="573"/>
        <v/>
      </c>
      <c r="AI433" s="8" t="str">
        <f t="shared" si="574"/>
        <v/>
      </c>
      <c r="AJ433" s="8" t="str">
        <f t="shared" si="575"/>
        <v/>
      </c>
      <c r="AK433" s="8" t="str">
        <f t="shared" si="576"/>
        <v/>
      </c>
      <c r="AL433" s="8" t="str">
        <f t="shared" si="577"/>
        <v/>
      </c>
      <c r="AM433" s="8" t="str">
        <f t="shared" si="578"/>
        <v/>
      </c>
      <c r="AN433" s="8" t="str">
        <f t="shared" si="579"/>
        <v/>
      </c>
      <c r="AO433" s="8" t="str">
        <f t="shared" si="580"/>
        <v/>
      </c>
      <c r="AP433" s="8" t="str">
        <f t="shared" si="581"/>
        <v/>
      </c>
      <c r="AQ433" s="8" t="str">
        <f t="shared" si="582"/>
        <v/>
      </c>
      <c r="AR433" s="8" t="str">
        <f t="shared" si="583"/>
        <v/>
      </c>
      <c r="AS433" s="8" t="str">
        <f t="shared" si="584"/>
        <v/>
      </c>
      <c r="AT433" s="8" t="str">
        <f t="shared" si="585"/>
        <v/>
      </c>
      <c r="AU433" s="8" t="str">
        <f t="shared" si="586"/>
        <v/>
      </c>
      <c r="AV433" s="8" t="str">
        <f t="shared" si="587"/>
        <v/>
      </c>
      <c r="AW433" s="8" t="str">
        <f t="shared" si="588"/>
        <v/>
      </c>
      <c r="AX433" s="8" t="str">
        <f t="shared" si="589"/>
        <v/>
      </c>
      <c r="AY433" s="8" t="str">
        <f t="shared" si="590"/>
        <v/>
      </c>
      <c r="AZ433" s="8" t="str">
        <f t="shared" si="591"/>
        <v/>
      </c>
      <c r="BA433" s="8" t="str">
        <f t="shared" si="592"/>
        <v/>
      </c>
      <c r="BB433" s="8" t="str">
        <f t="shared" si="593"/>
        <v/>
      </c>
      <c r="BC433" s="8" t="str">
        <f t="shared" si="594"/>
        <v/>
      </c>
      <c r="BD433" s="8" t="str">
        <f t="shared" si="595"/>
        <v/>
      </c>
      <c r="BE433" s="8" t="str">
        <f t="shared" si="596"/>
        <v/>
      </c>
      <c r="BF433" s="8" t="str">
        <f t="shared" si="597"/>
        <v/>
      </c>
      <c r="BG433" s="8" t="str">
        <f t="shared" si="598"/>
        <v/>
      </c>
      <c r="BH433" s="8" t="str">
        <f t="shared" si="599"/>
        <v/>
      </c>
      <c r="BI433" s="8" t="str">
        <f t="shared" si="600"/>
        <v/>
      </c>
      <c r="BJ433" s="8" t="str">
        <f t="shared" si="601"/>
        <v/>
      </c>
      <c r="BK433" s="8" t="str">
        <f t="shared" si="602"/>
        <v/>
      </c>
      <c r="BL433" s="8" t="str">
        <f t="shared" si="603"/>
        <v/>
      </c>
      <c r="BM433" s="8" t="str">
        <f t="shared" si="604"/>
        <v/>
      </c>
      <c r="BN433" s="8" t="str">
        <f t="shared" si="605"/>
        <v/>
      </c>
      <c r="BO433" s="8" t="str">
        <f t="shared" si="606"/>
        <v/>
      </c>
      <c r="BP433" s="8" t="str">
        <f t="shared" si="607"/>
        <v/>
      </c>
      <c r="BQ433" s="8" t="str">
        <f t="shared" si="608"/>
        <v/>
      </c>
      <c r="BR433" s="8" t="str">
        <f t="shared" si="609"/>
        <v/>
      </c>
      <c r="BS433" s="8" t="str">
        <f t="shared" si="610"/>
        <v/>
      </c>
      <c r="BT433" s="8" t="str">
        <f t="shared" si="611"/>
        <v/>
      </c>
      <c r="BU433" s="8" t="str">
        <f t="shared" si="612"/>
        <v/>
      </c>
      <c r="BV433" s="8" t="str">
        <f t="shared" si="613"/>
        <v/>
      </c>
      <c r="BW433" s="8" t="str">
        <f t="shared" si="614"/>
        <v/>
      </c>
      <c r="BX433" s="8" t="str">
        <f t="shared" si="615"/>
        <v/>
      </c>
      <c r="BY433" s="8" t="str">
        <f t="shared" si="616"/>
        <v/>
      </c>
      <c r="BZ433" s="8" t="str">
        <f t="shared" si="617"/>
        <v/>
      </c>
      <c r="CA433" s="8" t="str">
        <f t="shared" si="618"/>
        <v/>
      </c>
      <c r="CK433" s="8" t="s">
        <v>344</v>
      </c>
      <c r="CL433" s="8" t="s">
        <v>33</v>
      </c>
      <c r="DI433" s="8" t="s">
        <v>3567</v>
      </c>
    </row>
    <row r="434" spans="29:114" x14ac:dyDescent="0.2">
      <c r="AC434" s="8" t="s">
        <v>5613</v>
      </c>
      <c r="AE434" s="8" t="str">
        <f t="shared" si="570"/>
        <v/>
      </c>
      <c r="AF434" s="8" t="str">
        <f t="shared" si="571"/>
        <v/>
      </c>
      <c r="AG434" s="8" t="str">
        <f t="shared" si="572"/>
        <v/>
      </c>
      <c r="AH434" s="8" t="str">
        <f t="shared" si="573"/>
        <v/>
      </c>
      <c r="AI434" s="8" t="str">
        <f t="shared" si="574"/>
        <v/>
      </c>
      <c r="AJ434" s="8" t="str">
        <f t="shared" si="575"/>
        <v/>
      </c>
      <c r="AK434" s="8" t="str">
        <f t="shared" si="576"/>
        <v/>
      </c>
      <c r="AL434" s="8" t="str">
        <f t="shared" si="577"/>
        <v/>
      </c>
      <c r="AM434" s="8" t="str">
        <f t="shared" si="578"/>
        <v/>
      </c>
      <c r="AN434" s="8" t="str">
        <f t="shared" si="579"/>
        <v/>
      </c>
      <c r="AO434" s="8" t="str">
        <f t="shared" si="580"/>
        <v/>
      </c>
      <c r="AP434" s="8" t="str">
        <f t="shared" si="581"/>
        <v/>
      </c>
      <c r="AQ434" s="8" t="str">
        <f t="shared" si="582"/>
        <v/>
      </c>
      <c r="AR434" s="8" t="str">
        <f t="shared" si="583"/>
        <v/>
      </c>
      <c r="AS434" s="8" t="str">
        <f t="shared" si="584"/>
        <v/>
      </c>
      <c r="AT434" s="8" t="str">
        <f t="shared" si="585"/>
        <v/>
      </c>
      <c r="AU434" s="8" t="str">
        <f t="shared" si="586"/>
        <v/>
      </c>
      <c r="AV434" s="8" t="str">
        <f t="shared" si="587"/>
        <v/>
      </c>
      <c r="AW434" s="8" t="str">
        <f t="shared" si="588"/>
        <v/>
      </c>
      <c r="AX434" s="8" t="str">
        <f t="shared" si="589"/>
        <v/>
      </c>
      <c r="AY434" s="8" t="str">
        <f t="shared" si="590"/>
        <v/>
      </c>
      <c r="AZ434" s="8" t="str">
        <f t="shared" si="591"/>
        <v/>
      </c>
      <c r="BA434" s="8" t="str">
        <f t="shared" si="592"/>
        <v/>
      </c>
      <c r="BB434" s="8" t="str">
        <f t="shared" si="593"/>
        <v/>
      </c>
      <c r="BC434" s="8" t="str">
        <f t="shared" si="594"/>
        <v/>
      </c>
      <c r="BD434" s="8" t="str">
        <f t="shared" si="595"/>
        <v/>
      </c>
      <c r="BE434" s="8" t="str">
        <f t="shared" si="596"/>
        <v/>
      </c>
      <c r="BF434" s="8" t="str">
        <f t="shared" si="597"/>
        <v/>
      </c>
      <c r="BG434" s="8" t="str">
        <f t="shared" si="598"/>
        <v/>
      </c>
      <c r="BH434" s="8" t="str">
        <f t="shared" si="599"/>
        <v/>
      </c>
      <c r="BI434" s="8" t="str">
        <f t="shared" si="600"/>
        <v/>
      </c>
      <c r="BJ434" s="8" t="str">
        <f t="shared" si="601"/>
        <v/>
      </c>
      <c r="BK434" s="8" t="str">
        <f t="shared" si="602"/>
        <v/>
      </c>
      <c r="BL434" s="8" t="str">
        <f t="shared" si="603"/>
        <v/>
      </c>
      <c r="BM434" s="8" t="str">
        <f t="shared" si="604"/>
        <v/>
      </c>
      <c r="BN434" s="8" t="str">
        <f t="shared" si="605"/>
        <v/>
      </c>
      <c r="BO434" s="8" t="str">
        <f t="shared" si="606"/>
        <v/>
      </c>
      <c r="BP434" s="8" t="str">
        <f t="shared" si="607"/>
        <v/>
      </c>
      <c r="BQ434" s="8" t="str">
        <f t="shared" si="608"/>
        <v/>
      </c>
      <c r="BR434" s="8" t="str">
        <f t="shared" si="609"/>
        <v/>
      </c>
      <c r="BS434" s="8" t="str">
        <f t="shared" si="610"/>
        <v/>
      </c>
      <c r="BT434" s="8" t="str">
        <f t="shared" si="611"/>
        <v/>
      </c>
      <c r="BU434" s="8" t="str">
        <f t="shared" si="612"/>
        <v/>
      </c>
      <c r="BV434" s="8" t="str">
        <f t="shared" si="613"/>
        <v/>
      </c>
      <c r="BW434" s="8" t="str">
        <f t="shared" si="614"/>
        <v/>
      </c>
      <c r="BX434" s="8" t="str">
        <f t="shared" si="615"/>
        <v/>
      </c>
      <c r="BY434" s="8" t="str">
        <f t="shared" si="616"/>
        <v/>
      </c>
      <c r="BZ434" s="8" t="str">
        <f t="shared" si="617"/>
        <v/>
      </c>
      <c r="CA434" s="8" t="str">
        <f t="shared" si="618"/>
        <v/>
      </c>
      <c r="CK434" s="8" t="s">
        <v>345</v>
      </c>
      <c r="CL434" s="8" t="s">
        <v>35</v>
      </c>
      <c r="DI434" s="8" t="s">
        <v>3568</v>
      </c>
    </row>
    <row r="435" spans="29:114" x14ac:dyDescent="0.2">
      <c r="AC435" s="8" t="s">
        <v>5712</v>
      </c>
      <c r="AE435" s="8" t="str">
        <f t="shared" si="570"/>
        <v/>
      </c>
      <c r="AF435" s="8" t="str">
        <f t="shared" si="571"/>
        <v/>
      </c>
      <c r="AG435" s="8" t="str">
        <f t="shared" si="572"/>
        <v/>
      </c>
      <c r="AH435" s="8" t="str">
        <f t="shared" si="573"/>
        <v/>
      </c>
      <c r="AI435" s="8" t="str">
        <f t="shared" si="574"/>
        <v/>
      </c>
      <c r="AJ435" s="8" t="str">
        <f t="shared" si="575"/>
        <v/>
      </c>
      <c r="AK435" s="8" t="str">
        <f t="shared" si="576"/>
        <v/>
      </c>
      <c r="AL435" s="8" t="str">
        <f t="shared" si="577"/>
        <v/>
      </c>
      <c r="AM435" s="8" t="str">
        <f t="shared" si="578"/>
        <v/>
      </c>
      <c r="AN435" s="8" t="str">
        <f t="shared" si="579"/>
        <v/>
      </c>
      <c r="AO435" s="8" t="str">
        <f t="shared" si="580"/>
        <v/>
      </c>
      <c r="AP435" s="8" t="str">
        <f t="shared" si="581"/>
        <v/>
      </c>
      <c r="AQ435" s="8" t="str">
        <f t="shared" si="582"/>
        <v/>
      </c>
      <c r="AR435" s="8" t="str">
        <f t="shared" si="583"/>
        <v/>
      </c>
      <c r="AS435" s="8" t="str">
        <f t="shared" si="584"/>
        <v/>
      </c>
      <c r="AT435" s="8" t="str">
        <f t="shared" si="585"/>
        <v/>
      </c>
      <c r="AU435" s="8" t="str">
        <f t="shared" si="586"/>
        <v/>
      </c>
      <c r="AV435" s="8" t="str">
        <f t="shared" si="587"/>
        <v/>
      </c>
      <c r="AW435" s="8" t="str">
        <f t="shared" si="588"/>
        <v/>
      </c>
      <c r="AX435" s="8" t="str">
        <f t="shared" si="589"/>
        <v/>
      </c>
      <c r="AY435" s="8" t="str">
        <f t="shared" si="590"/>
        <v/>
      </c>
      <c r="AZ435" s="8" t="str">
        <f t="shared" si="591"/>
        <v/>
      </c>
      <c r="BA435" s="8" t="str">
        <f t="shared" si="592"/>
        <v/>
      </c>
      <c r="BB435" s="8" t="str">
        <f t="shared" si="593"/>
        <v/>
      </c>
      <c r="BC435" s="8" t="str">
        <f t="shared" si="594"/>
        <v/>
      </c>
      <c r="BD435" s="8" t="str">
        <f t="shared" si="595"/>
        <v/>
      </c>
      <c r="BE435" s="8" t="str">
        <f t="shared" si="596"/>
        <v/>
      </c>
      <c r="BF435" s="8" t="str">
        <f t="shared" si="597"/>
        <v/>
      </c>
      <c r="BG435" s="8" t="str">
        <f t="shared" si="598"/>
        <v/>
      </c>
      <c r="BH435" s="8" t="str">
        <f t="shared" si="599"/>
        <v/>
      </c>
      <c r="BI435" s="8" t="str">
        <f t="shared" si="600"/>
        <v/>
      </c>
      <c r="BJ435" s="8" t="str">
        <f t="shared" si="601"/>
        <v/>
      </c>
      <c r="BK435" s="8" t="str">
        <f t="shared" si="602"/>
        <v/>
      </c>
      <c r="BL435" s="8" t="str">
        <f t="shared" si="603"/>
        <v/>
      </c>
      <c r="BM435" s="8" t="str">
        <f t="shared" si="604"/>
        <v/>
      </c>
      <c r="BN435" s="8" t="str">
        <f t="shared" si="605"/>
        <v/>
      </c>
      <c r="BO435" s="8" t="str">
        <f t="shared" si="606"/>
        <v/>
      </c>
      <c r="BP435" s="8" t="str">
        <f t="shared" si="607"/>
        <v/>
      </c>
      <c r="BQ435" s="8" t="str">
        <f t="shared" si="608"/>
        <v/>
      </c>
      <c r="BR435" s="8" t="str">
        <f t="shared" si="609"/>
        <v/>
      </c>
      <c r="BS435" s="8" t="str">
        <f t="shared" si="610"/>
        <v/>
      </c>
      <c r="BT435" s="8" t="str">
        <f t="shared" si="611"/>
        <v/>
      </c>
      <c r="BU435" s="8" t="str">
        <f t="shared" si="612"/>
        <v/>
      </c>
      <c r="BV435" s="8" t="str">
        <f t="shared" si="613"/>
        <v/>
      </c>
      <c r="BW435" s="8" t="str">
        <f t="shared" si="614"/>
        <v/>
      </c>
      <c r="BX435" s="8" t="str">
        <f t="shared" si="615"/>
        <v/>
      </c>
      <c r="BY435" s="8" t="str">
        <f t="shared" si="616"/>
        <v/>
      </c>
      <c r="BZ435" s="8" t="str">
        <f t="shared" si="617"/>
        <v/>
      </c>
      <c r="CA435" s="8" t="str">
        <f t="shared" si="618"/>
        <v/>
      </c>
      <c r="CK435" s="8" t="s">
        <v>346</v>
      </c>
      <c r="CL435" s="8" t="s">
        <v>31</v>
      </c>
      <c r="DI435" s="8" t="s">
        <v>3569</v>
      </c>
    </row>
    <row r="436" spans="29:114" x14ac:dyDescent="0.2">
      <c r="AC436" s="8" t="s">
        <v>5383</v>
      </c>
      <c r="AE436" s="8" t="str">
        <f t="shared" si="570"/>
        <v/>
      </c>
      <c r="AF436" s="8" t="str">
        <f t="shared" si="571"/>
        <v/>
      </c>
      <c r="AG436" s="8" t="str">
        <f t="shared" si="572"/>
        <v/>
      </c>
      <c r="AH436" s="8" t="str">
        <f t="shared" si="573"/>
        <v/>
      </c>
      <c r="AI436" s="8" t="str">
        <f t="shared" si="574"/>
        <v/>
      </c>
      <c r="AJ436" s="8" t="str">
        <f t="shared" si="575"/>
        <v/>
      </c>
      <c r="AK436" s="8" t="str">
        <f t="shared" si="576"/>
        <v/>
      </c>
      <c r="AL436" s="8" t="str">
        <f t="shared" si="577"/>
        <v/>
      </c>
      <c r="AM436" s="8" t="str">
        <f t="shared" si="578"/>
        <v/>
      </c>
      <c r="AN436" s="8" t="str">
        <f t="shared" si="579"/>
        <v/>
      </c>
      <c r="AO436" s="8" t="str">
        <f t="shared" si="580"/>
        <v/>
      </c>
      <c r="AP436" s="8" t="str">
        <f t="shared" si="581"/>
        <v/>
      </c>
      <c r="AQ436" s="8" t="str">
        <f t="shared" si="582"/>
        <v/>
      </c>
      <c r="AR436" s="8" t="str">
        <f t="shared" si="583"/>
        <v/>
      </c>
      <c r="AS436" s="8" t="str">
        <f t="shared" si="584"/>
        <v/>
      </c>
      <c r="AT436" s="8" t="str">
        <f t="shared" si="585"/>
        <v/>
      </c>
      <c r="AU436" s="8" t="str">
        <f t="shared" si="586"/>
        <v/>
      </c>
      <c r="AV436" s="8" t="str">
        <f t="shared" si="587"/>
        <v/>
      </c>
      <c r="AW436" s="8" t="str">
        <f t="shared" si="588"/>
        <v/>
      </c>
      <c r="AX436" s="8" t="str">
        <f t="shared" si="589"/>
        <v/>
      </c>
      <c r="AY436" s="8" t="str">
        <f t="shared" si="590"/>
        <v/>
      </c>
      <c r="AZ436" s="8" t="str">
        <f t="shared" si="591"/>
        <v/>
      </c>
      <c r="BA436" s="8" t="str">
        <f t="shared" si="592"/>
        <v/>
      </c>
      <c r="BB436" s="8" t="str">
        <f t="shared" si="593"/>
        <v/>
      </c>
      <c r="BC436" s="8" t="str">
        <f t="shared" si="594"/>
        <v/>
      </c>
      <c r="BD436" s="8" t="str">
        <f t="shared" si="595"/>
        <v/>
      </c>
      <c r="BE436" s="8" t="str">
        <f t="shared" si="596"/>
        <v/>
      </c>
      <c r="BF436" s="8" t="str">
        <f t="shared" si="597"/>
        <v/>
      </c>
      <c r="BG436" s="8" t="str">
        <f t="shared" si="598"/>
        <v/>
      </c>
      <c r="BH436" s="8" t="str">
        <f t="shared" si="599"/>
        <v/>
      </c>
      <c r="BI436" s="8" t="str">
        <f t="shared" si="600"/>
        <v/>
      </c>
      <c r="BJ436" s="8" t="str">
        <f t="shared" si="601"/>
        <v/>
      </c>
      <c r="BK436" s="8" t="str">
        <f t="shared" si="602"/>
        <v/>
      </c>
      <c r="BL436" s="8" t="str">
        <f t="shared" si="603"/>
        <v/>
      </c>
      <c r="BM436" s="8" t="str">
        <f t="shared" si="604"/>
        <v/>
      </c>
      <c r="BN436" s="8" t="str">
        <f t="shared" si="605"/>
        <v/>
      </c>
      <c r="BO436" s="8" t="str">
        <f t="shared" si="606"/>
        <v/>
      </c>
      <c r="BP436" s="8" t="str">
        <f t="shared" si="607"/>
        <v/>
      </c>
      <c r="BQ436" s="8" t="str">
        <f t="shared" si="608"/>
        <v/>
      </c>
      <c r="BR436" s="8" t="str">
        <f t="shared" si="609"/>
        <v/>
      </c>
      <c r="BS436" s="8" t="str">
        <f t="shared" si="610"/>
        <v/>
      </c>
      <c r="BT436" s="8" t="str">
        <f t="shared" si="611"/>
        <v/>
      </c>
      <c r="BU436" s="8" t="str">
        <f t="shared" si="612"/>
        <v/>
      </c>
      <c r="BV436" s="8" t="str">
        <f t="shared" si="613"/>
        <v/>
      </c>
      <c r="BW436" s="8" t="str">
        <f t="shared" si="614"/>
        <v/>
      </c>
      <c r="BX436" s="8" t="str">
        <f t="shared" si="615"/>
        <v/>
      </c>
      <c r="BY436" s="8" t="str">
        <f t="shared" si="616"/>
        <v/>
      </c>
      <c r="BZ436" s="8" t="str">
        <f t="shared" si="617"/>
        <v/>
      </c>
      <c r="CA436" s="8" t="str">
        <f t="shared" si="618"/>
        <v/>
      </c>
      <c r="CK436" s="8" t="s">
        <v>347</v>
      </c>
      <c r="CL436" s="8" t="s">
        <v>4900</v>
      </c>
      <c r="DI436" s="8" t="s">
        <v>3570</v>
      </c>
    </row>
    <row r="437" spans="29:114" x14ac:dyDescent="0.2">
      <c r="AC437" s="8" t="s">
        <v>5408</v>
      </c>
      <c r="AE437" s="8" t="str">
        <f t="shared" si="570"/>
        <v/>
      </c>
      <c r="AF437" s="8" t="str">
        <f t="shared" si="571"/>
        <v/>
      </c>
      <c r="AG437" s="8" t="str">
        <f t="shared" si="572"/>
        <v/>
      </c>
      <c r="AH437" s="8" t="str">
        <f t="shared" si="573"/>
        <v/>
      </c>
      <c r="AI437" s="8" t="str">
        <f t="shared" si="574"/>
        <v/>
      </c>
      <c r="AJ437" s="8" t="str">
        <f t="shared" si="575"/>
        <v/>
      </c>
      <c r="AK437" s="8" t="str">
        <f t="shared" si="576"/>
        <v/>
      </c>
      <c r="AL437" s="8" t="str">
        <f t="shared" si="577"/>
        <v/>
      </c>
      <c r="AM437" s="8" t="str">
        <f t="shared" si="578"/>
        <v/>
      </c>
      <c r="AN437" s="8" t="str">
        <f t="shared" si="579"/>
        <v/>
      </c>
      <c r="AO437" s="8" t="str">
        <f t="shared" si="580"/>
        <v/>
      </c>
      <c r="AP437" s="8" t="str">
        <f t="shared" si="581"/>
        <v/>
      </c>
      <c r="AQ437" s="8" t="str">
        <f t="shared" si="582"/>
        <v/>
      </c>
      <c r="AR437" s="8" t="str">
        <f t="shared" si="583"/>
        <v/>
      </c>
      <c r="AS437" s="8" t="str">
        <f t="shared" si="584"/>
        <v/>
      </c>
      <c r="AT437" s="8" t="str">
        <f t="shared" si="585"/>
        <v/>
      </c>
      <c r="AU437" s="8" t="str">
        <f t="shared" si="586"/>
        <v/>
      </c>
      <c r="AV437" s="8" t="str">
        <f t="shared" si="587"/>
        <v/>
      </c>
      <c r="AW437" s="8" t="str">
        <f t="shared" si="588"/>
        <v/>
      </c>
      <c r="AX437" s="8" t="str">
        <f t="shared" si="589"/>
        <v/>
      </c>
      <c r="AY437" s="8" t="str">
        <f t="shared" si="590"/>
        <v/>
      </c>
      <c r="AZ437" s="8" t="str">
        <f t="shared" si="591"/>
        <v/>
      </c>
      <c r="BA437" s="8" t="str">
        <f t="shared" si="592"/>
        <v/>
      </c>
      <c r="BB437" s="8" t="str">
        <f t="shared" si="593"/>
        <v/>
      </c>
      <c r="BC437" s="8" t="str">
        <f t="shared" si="594"/>
        <v/>
      </c>
      <c r="BD437" s="8" t="str">
        <f t="shared" si="595"/>
        <v/>
      </c>
      <c r="BE437" s="8" t="str">
        <f t="shared" si="596"/>
        <v/>
      </c>
      <c r="BF437" s="8" t="str">
        <f t="shared" si="597"/>
        <v/>
      </c>
      <c r="BG437" s="8" t="str">
        <f t="shared" si="598"/>
        <v/>
      </c>
      <c r="BH437" s="8" t="str">
        <f t="shared" si="599"/>
        <v/>
      </c>
      <c r="BI437" s="8" t="str">
        <f t="shared" si="600"/>
        <v/>
      </c>
      <c r="BJ437" s="8" t="str">
        <f t="shared" si="601"/>
        <v/>
      </c>
      <c r="BK437" s="8" t="str">
        <f t="shared" si="602"/>
        <v/>
      </c>
      <c r="BL437" s="8" t="str">
        <f t="shared" si="603"/>
        <v/>
      </c>
      <c r="BM437" s="8" t="str">
        <f t="shared" si="604"/>
        <v/>
      </c>
      <c r="BN437" s="8" t="str">
        <f t="shared" si="605"/>
        <v/>
      </c>
      <c r="BO437" s="8" t="str">
        <f t="shared" si="606"/>
        <v/>
      </c>
      <c r="BP437" s="8" t="str">
        <f t="shared" si="607"/>
        <v/>
      </c>
      <c r="BQ437" s="8" t="str">
        <f t="shared" si="608"/>
        <v/>
      </c>
      <c r="BR437" s="8" t="str">
        <f t="shared" si="609"/>
        <v/>
      </c>
      <c r="BS437" s="8" t="str">
        <f t="shared" si="610"/>
        <v/>
      </c>
      <c r="BT437" s="8" t="str">
        <f t="shared" si="611"/>
        <v/>
      </c>
      <c r="BU437" s="8" t="str">
        <f t="shared" si="612"/>
        <v/>
      </c>
      <c r="BV437" s="8" t="str">
        <f t="shared" si="613"/>
        <v/>
      </c>
      <c r="BW437" s="8" t="str">
        <f t="shared" si="614"/>
        <v/>
      </c>
      <c r="BX437" s="8" t="str">
        <f t="shared" si="615"/>
        <v/>
      </c>
      <c r="BY437" s="8" t="str">
        <f t="shared" si="616"/>
        <v/>
      </c>
      <c r="BZ437" s="8" t="str">
        <f t="shared" si="617"/>
        <v/>
      </c>
      <c r="CA437" s="8" t="str">
        <f t="shared" si="618"/>
        <v/>
      </c>
      <c r="CK437" s="8" t="s">
        <v>348</v>
      </c>
      <c r="CL437" s="8" t="s">
        <v>48</v>
      </c>
      <c r="DI437" s="8" t="s">
        <v>3571</v>
      </c>
    </row>
    <row r="438" spans="29:114" x14ac:dyDescent="0.2">
      <c r="AC438" s="8" t="s">
        <v>5713</v>
      </c>
      <c r="AE438" s="8" t="str">
        <f t="shared" si="570"/>
        <v/>
      </c>
      <c r="AF438" s="8" t="str">
        <f t="shared" si="571"/>
        <v/>
      </c>
      <c r="AG438" s="8" t="str">
        <f t="shared" si="572"/>
        <v/>
      </c>
      <c r="AH438" s="8" t="str">
        <f t="shared" si="573"/>
        <v/>
      </c>
      <c r="AI438" s="8" t="str">
        <f t="shared" si="574"/>
        <v/>
      </c>
      <c r="AJ438" s="8" t="str">
        <f t="shared" si="575"/>
        <v/>
      </c>
      <c r="AK438" s="8" t="str">
        <f t="shared" si="576"/>
        <v/>
      </c>
      <c r="AL438" s="8" t="str">
        <f t="shared" si="577"/>
        <v/>
      </c>
      <c r="AM438" s="8" t="str">
        <f t="shared" si="578"/>
        <v/>
      </c>
      <c r="AN438" s="8" t="str">
        <f t="shared" si="579"/>
        <v/>
      </c>
      <c r="AO438" s="8" t="str">
        <f t="shared" si="580"/>
        <v/>
      </c>
      <c r="AP438" s="8" t="str">
        <f t="shared" si="581"/>
        <v/>
      </c>
      <c r="AQ438" s="8" t="str">
        <f t="shared" si="582"/>
        <v/>
      </c>
      <c r="AR438" s="8" t="str">
        <f t="shared" si="583"/>
        <v/>
      </c>
      <c r="AS438" s="8" t="str">
        <f t="shared" si="584"/>
        <v/>
      </c>
      <c r="AT438" s="8" t="str">
        <f t="shared" si="585"/>
        <v/>
      </c>
      <c r="AU438" s="8" t="str">
        <f t="shared" si="586"/>
        <v/>
      </c>
      <c r="AV438" s="8" t="str">
        <f t="shared" si="587"/>
        <v/>
      </c>
      <c r="AW438" s="8" t="str">
        <f t="shared" si="588"/>
        <v/>
      </c>
      <c r="AX438" s="8" t="str">
        <f t="shared" si="589"/>
        <v/>
      </c>
      <c r="AY438" s="8" t="str">
        <f t="shared" si="590"/>
        <v/>
      </c>
      <c r="AZ438" s="8" t="str">
        <f t="shared" si="591"/>
        <v/>
      </c>
      <c r="BA438" s="8" t="str">
        <f t="shared" si="592"/>
        <v/>
      </c>
      <c r="BB438" s="8" t="str">
        <f t="shared" si="593"/>
        <v/>
      </c>
      <c r="BC438" s="8" t="str">
        <f t="shared" si="594"/>
        <v/>
      </c>
      <c r="BD438" s="8" t="str">
        <f t="shared" si="595"/>
        <v/>
      </c>
      <c r="BE438" s="8" t="str">
        <f t="shared" si="596"/>
        <v/>
      </c>
      <c r="BF438" s="8" t="str">
        <f t="shared" si="597"/>
        <v/>
      </c>
      <c r="BG438" s="8" t="str">
        <f t="shared" si="598"/>
        <v/>
      </c>
      <c r="BH438" s="8" t="str">
        <f t="shared" si="599"/>
        <v/>
      </c>
      <c r="BI438" s="8" t="str">
        <f t="shared" si="600"/>
        <v/>
      </c>
      <c r="BJ438" s="8" t="str">
        <f t="shared" si="601"/>
        <v/>
      </c>
      <c r="BK438" s="8" t="str">
        <f t="shared" si="602"/>
        <v/>
      </c>
      <c r="BL438" s="8" t="str">
        <f t="shared" si="603"/>
        <v/>
      </c>
      <c r="BM438" s="8" t="str">
        <f t="shared" si="604"/>
        <v/>
      </c>
      <c r="BN438" s="8" t="str">
        <f t="shared" si="605"/>
        <v/>
      </c>
      <c r="BO438" s="8" t="str">
        <f t="shared" si="606"/>
        <v/>
      </c>
      <c r="BP438" s="8" t="str">
        <f t="shared" si="607"/>
        <v/>
      </c>
      <c r="BQ438" s="8" t="str">
        <f t="shared" si="608"/>
        <v/>
      </c>
      <c r="BR438" s="8" t="str">
        <f t="shared" si="609"/>
        <v/>
      </c>
      <c r="BS438" s="8" t="str">
        <f t="shared" si="610"/>
        <v/>
      </c>
      <c r="BT438" s="8" t="str">
        <f t="shared" si="611"/>
        <v/>
      </c>
      <c r="BU438" s="8" t="str">
        <f t="shared" si="612"/>
        <v/>
      </c>
      <c r="BV438" s="8" t="str">
        <f t="shared" si="613"/>
        <v/>
      </c>
      <c r="BW438" s="8" t="str">
        <f t="shared" si="614"/>
        <v/>
      </c>
      <c r="BX438" s="8" t="str">
        <f t="shared" si="615"/>
        <v/>
      </c>
      <c r="BY438" s="8" t="str">
        <f t="shared" si="616"/>
        <v/>
      </c>
      <c r="BZ438" s="8" t="str">
        <f t="shared" si="617"/>
        <v/>
      </c>
      <c r="CA438" s="8" t="str">
        <f t="shared" si="618"/>
        <v/>
      </c>
      <c r="CK438" s="8" t="s">
        <v>349</v>
      </c>
      <c r="CL438" s="8" t="s">
        <v>50</v>
      </c>
      <c r="DI438" s="8" t="s">
        <v>3572</v>
      </c>
    </row>
    <row r="439" spans="29:114" x14ac:dyDescent="0.2">
      <c r="AC439" s="8" t="s">
        <v>5784</v>
      </c>
      <c r="AE439" s="8" t="str">
        <f t="shared" si="570"/>
        <v/>
      </c>
      <c r="AF439" s="8" t="str">
        <f t="shared" si="571"/>
        <v/>
      </c>
      <c r="AG439" s="8" t="str">
        <f t="shared" si="572"/>
        <v/>
      </c>
      <c r="AH439" s="8" t="str">
        <f t="shared" si="573"/>
        <v/>
      </c>
      <c r="AI439" s="8" t="str">
        <f t="shared" si="574"/>
        <v/>
      </c>
      <c r="AJ439" s="8" t="str">
        <f t="shared" si="575"/>
        <v/>
      </c>
      <c r="AK439" s="8" t="str">
        <f t="shared" si="576"/>
        <v/>
      </c>
      <c r="AL439" s="8" t="str">
        <f t="shared" si="577"/>
        <v/>
      </c>
      <c r="AM439" s="8" t="str">
        <f t="shared" si="578"/>
        <v/>
      </c>
      <c r="AN439" s="8" t="str">
        <f t="shared" si="579"/>
        <v/>
      </c>
      <c r="AO439" s="8" t="str">
        <f t="shared" si="580"/>
        <v/>
      </c>
      <c r="AP439" s="8" t="str">
        <f t="shared" si="581"/>
        <v/>
      </c>
      <c r="AQ439" s="8" t="str">
        <f t="shared" si="582"/>
        <v/>
      </c>
      <c r="AR439" s="8" t="str">
        <f t="shared" si="583"/>
        <v/>
      </c>
      <c r="AS439" s="8" t="str">
        <f t="shared" si="584"/>
        <v/>
      </c>
      <c r="AT439" s="8" t="str">
        <f t="shared" si="585"/>
        <v/>
      </c>
      <c r="AU439" s="8" t="str">
        <f t="shared" si="586"/>
        <v/>
      </c>
      <c r="AV439" s="8" t="str">
        <f t="shared" si="587"/>
        <v/>
      </c>
      <c r="AW439" s="8" t="str">
        <f t="shared" si="588"/>
        <v/>
      </c>
      <c r="AX439" s="8" t="str">
        <f t="shared" si="589"/>
        <v/>
      </c>
      <c r="AY439" s="8" t="str">
        <f t="shared" si="590"/>
        <v/>
      </c>
      <c r="AZ439" s="8" t="str">
        <f t="shared" si="591"/>
        <v/>
      </c>
      <c r="BA439" s="8" t="str">
        <f t="shared" si="592"/>
        <v/>
      </c>
      <c r="BB439" s="8" t="str">
        <f t="shared" si="593"/>
        <v/>
      </c>
      <c r="BC439" s="8" t="str">
        <f t="shared" si="594"/>
        <v/>
      </c>
      <c r="BD439" s="8" t="str">
        <f t="shared" si="595"/>
        <v/>
      </c>
      <c r="BE439" s="8" t="str">
        <f t="shared" si="596"/>
        <v/>
      </c>
      <c r="BF439" s="8" t="str">
        <f t="shared" si="597"/>
        <v/>
      </c>
      <c r="BG439" s="8" t="str">
        <f t="shared" si="598"/>
        <v/>
      </c>
      <c r="BH439" s="8" t="str">
        <f t="shared" si="599"/>
        <v/>
      </c>
      <c r="BI439" s="8" t="str">
        <f t="shared" si="600"/>
        <v/>
      </c>
      <c r="BJ439" s="8" t="str">
        <f t="shared" si="601"/>
        <v/>
      </c>
      <c r="BK439" s="8" t="str">
        <f t="shared" si="602"/>
        <v/>
      </c>
      <c r="BL439" s="8" t="str">
        <f t="shared" si="603"/>
        <v/>
      </c>
      <c r="BM439" s="8" t="str">
        <f t="shared" si="604"/>
        <v/>
      </c>
      <c r="BN439" s="8" t="str">
        <f t="shared" si="605"/>
        <v/>
      </c>
      <c r="BO439" s="8" t="str">
        <f t="shared" si="606"/>
        <v/>
      </c>
      <c r="BP439" s="8" t="str">
        <f t="shared" si="607"/>
        <v/>
      </c>
      <c r="BQ439" s="8" t="str">
        <f t="shared" si="608"/>
        <v/>
      </c>
      <c r="BR439" s="8" t="str">
        <f t="shared" si="609"/>
        <v/>
      </c>
      <c r="BS439" s="8" t="str">
        <f t="shared" si="610"/>
        <v/>
      </c>
      <c r="BT439" s="8" t="str">
        <f t="shared" si="611"/>
        <v/>
      </c>
      <c r="BU439" s="8" t="str">
        <f t="shared" si="612"/>
        <v/>
      </c>
      <c r="BV439" s="8" t="str">
        <f t="shared" si="613"/>
        <v/>
      </c>
      <c r="BW439" s="8" t="str">
        <f t="shared" si="614"/>
        <v/>
      </c>
      <c r="BX439" s="8" t="str">
        <f t="shared" si="615"/>
        <v/>
      </c>
      <c r="BY439" s="8" t="str">
        <f t="shared" si="616"/>
        <v/>
      </c>
      <c r="BZ439" s="8" t="str">
        <f t="shared" si="617"/>
        <v/>
      </c>
      <c r="CA439" s="8" t="str">
        <f t="shared" si="618"/>
        <v/>
      </c>
      <c r="CK439" s="8" t="s">
        <v>350</v>
      </c>
      <c r="CL439" s="8" t="s">
        <v>52</v>
      </c>
      <c r="DI439" s="8" t="s">
        <v>3573</v>
      </c>
    </row>
    <row r="440" spans="29:114" x14ac:dyDescent="0.2">
      <c r="AC440" s="8" t="s">
        <v>5822</v>
      </c>
      <c r="AE440" s="8" t="str">
        <f t="shared" si="570"/>
        <v/>
      </c>
      <c r="AF440" s="8" t="str">
        <f t="shared" si="571"/>
        <v/>
      </c>
      <c r="AG440" s="8" t="str">
        <f t="shared" si="572"/>
        <v/>
      </c>
      <c r="AH440" s="8" t="str">
        <f t="shared" si="573"/>
        <v/>
      </c>
      <c r="AI440" s="8" t="str">
        <f t="shared" si="574"/>
        <v/>
      </c>
      <c r="AJ440" s="8" t="str">
        <f t="shared" si="575"/>
        <v/>
      </c>
      <c r="AK440" s="8" t="str">
        <f t="shared" si="576"/>
        <v/>
      </c>
      <c r="AL440" s="8" t="str">
        <f t="shared" si="577"/>
        <v/>
      </c>
      <c r="AM440" s="8" t="str">
        <f t="shared" si="578"/>
        <v/>
      </c>
      <c r="AN440" s="8" t="str">
        <f t="shared" si="579"/>
        <v/>
      </c>
      <c r="AO440" s="8" t="str">
        <f t="shared" si="580"/>
        <v/>
      </c>
      <c r="AP440" s="8" t="str">
        <f t="shared" si="581"/>
        <v/>
      </c>
      <c r="AQ440" s="8" t="str">
        <f t="shared" si="582"/>
        <v/>
      </c>
      <c r="AR440" s="8" t="str">
        <f t="shared" si="583"/>
        <v/>
      </c>
      <c r="AS440" s="8" t="str">
        <f t="shared" si="584"/>
        <v/>
      </c>
      <c r="AT440" s="8" t="str">
        <f t="shared" si="585"/>
        <v/>
      </c>
      <c r="AU440" s="8" t="str">
        <f t="shared" si="586"/>
        <v/>
      </c>
      <c r="AV440" s="8" t="str">
        <f t="shared" si="587"/>
        <v/>
      </c>
      <c r="AW440" s="8" t="str">
        <f t="shared" si="588"/>
        <v/>
      </c>
      <c r="AX440" s="8" t="str">
        <f t="shared" si="589"/>
        <v/>
      </c>
      <c r="AY440" s="8" t="str">
        <f t="shared" si="590"/>
        <v/>
      </c>
      <c r="AZ440" s="8" t="str">
        <f t="shared" si="591"/>
        <v/>
      </c>
      <c r="BA440" s="8" t="str">
        <f t="shared" si="592"/>
        <v/>
      </c>
      <c r="BB440" s="8" t="str">
        <f t="shared" si="593"/>
        <v/>
      </c>
      <c r="BC440" s="8" t="str">
        <f t="shared" si="594"/>
        <v/>
      </c>
      <c r="BD440" s="8" t="str">
        <f t="shared" si="595"/>
        <v/>
      </c>
      <c r="BE440" s="8" t="str">
        <f t="shared" si="596"/>
        <v/>
      </c>
      <c r="BF440" s="8" t="str">
        <f t="shared" si="597"/>
        <v/>
      </c>
      <c r="BG440" s="8" t="str">
        <f t="shared" si="598"/>
        <v/>
      </c>
      <c r="BH440" s="8" t="str">
        <f t="shared" si="599"/>
        <v/>
      </c>
      <c r="BI440" s="8" t="str">
        <f t="shared" si="600"/>
        <v/>
      </c>
      <c r="BJ440" s="8" t="str">
        <f t="shared" si="601"/>
        <v/>
      </c>
      <c r="BK440" s="8" t="str">
        <f t="shared" si="602"/>
        <v/>
      </c>
      <c r="BL440" s="8" t="str">
        <f t="shared" si="603"/>
        <v/>
      </c>
      <c r="BM440" s="8" t="str">
        <f t="shared" si="604"/>
        <v/>
      </c>
      <c r="BN440" s="8" t="str">
        <f t="shared" si="605"/>
        <v/>
      </c>
      <c r="BO440" s="8" t="str">
        <f t="shared" si="606"/>
        <v/>
      </c>
      <c r="BP440" s="8" t="str">
        <f t="shared" si="607"/>
        <v/>
      </c>
      <c r="BQ440" s="8" t="str">
        <f t="shared" si="608"/>
        <v/>
      </c>
      <c r="BR440" s="8" t="str">
        <f t="shared" si="609"/>
        <v/>
      </c>
      <c r="BS440" s="8" t="str">
        <f t="shared" si="610"/>
        <v/>
      </c>
      <c r="BT440" s="8" t="str">
        <f t="shared" si="611"/>
        <v/>
      </c>
      <c r="BU440" s="8" t="str">
        <f t="shared" si="612"/>
        <v/>
      </c>
      <c r="BV440" s="8" t="str">
        <f t="shared" si="613"/>
        <v/>
      </c>
      <c r="BW440" s="8" t="str">
        <f t="shared" si="614"/>
        <v/>
      </c>
      <c r="BX440" s="8" t="str">
        <f t="shared" si="615"/>
        <v/>
      </c>
      <c r="BY440" s="8" t="str">
        <f t="shared" si="616"/>
        <v/>
      </c>
      <c r="BZ440" s="8" t="str">
        <f t="shared" si="617"/>
        <v/>
      </c>
      <c r="CA440" s="8" t="str">
        <f t="shared" si="618"/>
        <v/>
      </c>
      <c r="CK440" s="8" t="s">
        <v>351</v>
      </c>
      <c r="CL440" s="8" t="s">
        <v>32</v>
      </c>
      <c r="DI440" s="8" t="s">
        <v>3574</v>
      </c>
    </row>
    <row r="441" spans="29:114" x14ac:dyDescent="0.2">
      <c r="AC441" s="8" t="s">
        <v>5275</v>
      </c>
      <c r="AE441" s="8" t="str">
        <f t="shared" si="570"/>
        <v/>
      </c>
      <c r="AF441" s="8" t="str">
        <f t="shared" si="571"/>
        <v/>
      </c>
      <c r="AG441" s="8" t="str">
        <f t="shared" si="572"/>
        <v/>
      </c>
      <c r="AH441" s="8" t="str">
        <f t="shared" si="573"/>
        <v/>
      </c>
      <c r="AI441" s="8" t="str">
        <f t="shared" si="574"/>
        <v/>
      </c>
      <c r="AJ441" s="8" t="str">
        <f t="shared" si="575"/>
        <v/>
      </c>
      <c r="AK441" s="8" t="str">
        <f t="shared" si="576"/>
        <v/>
      </c>
      <c r="AL441" s="8" t="str">
        <f t="shared" si="577"/>
        <v/>
      </c>
      <c r="AM441" s="8" t="str">
        <f t="shared" si="578"/>
        <v/>
      </c>
      <c r="AN441" s="8" t="str">
        <f t="shared" si="579"/>
        <v/>
      </c>
      <c r="AO441" s="8" t="str">
        <f t="shared" si="580"/>
        <v/>
      </c>
      <c r="AP441" s="8" t="str">
        <f t="shared" si="581"/>
        <v/>
      </c>
      <c r="AQ441" s="8" t="str">
        <f t="shared" si="582"/>
        <v/>
      </c>
      <c r="AR441" s="8" t="str">
        <f t="shared" si="583"/>
        <v/>
      </c>
      <c r="AS441" s="8" t="str">
        <f t="shared" si="584"/>
        <v/>
      </c>
      <c r="AT441" s="8" t="str">
        <f t="shared" si="585"/>
        <v/>
      </c>
      <c r="AU441" s="8" t="str">
        <f t="shared" si="586"/>
        <v/>
      </c>
      <c r="AV441" s="8" t="str">
        <f t="shared" si="587"/>
        <v/>
      </c>
      <c r="AW441" s="8" t="str">
        <f t="shared" si="588"/>
        <v/>
      </c>
      <c r="AX441" s="8" t="str">
        <f t="shared" si="589"/>
        <v/>
      </c>
      <c r="AY441" s="8" t="str">
        <f t="shared" si="590"/>
        <v/>
      </c>
      <c r="AZ441" s="8" t="str">
        <f t="shared" si="591"/>
        <v/>
      </c>
      <c r="BA441" s="8" t="str">
        <f t="shared" si="592"/>
        <v/>
      </c>
      <c r="BB441" s="8" t="str">
        <f t="shared" si="593"/>
        <v/>
      </c>
      <c r="BC441" s="8" t="str">
        <f t="shared" si="594"/>
        <v/>
      </c>
      <c r="BD441" s="8" t="str">
        <f t="shared" si="595"/>
        <v/>
      </c>
      <c r="BE441" s="8" t="str">
        <f t="shared" si="596"/>
        <v/>
      </c>
      <c r="BF441" s="8" t="str">
        <f t="shared" si="597"/>
        <v/>
      </c>
      <c r="BG441" s="8" t="str">
        <f t="shared" si="598"/>
        <v/>
      </c>
      <c r="BH441" s="8" t="str">
        <f t="shared" si="599"/>
        <v/>
      </c>
      <c r="BI441" s="8" t="str">
        <f t="shared" si="600"/>
        <v/>
      </c>
      <c r="BJ441" s="8" t="str">
        <f t="shared" si="601"/>
        <v/>
      </c>
      <c r="BK441" s="8" t="str">
        <f t="shared" si="602"/>
        <v/>
      </c>
      <c r="BL441" s="8" t="str">
        <f t="shared" si="603"/>
        <v/>
      </c>
      <c r="BM441" s="8" t="str">
        <f t="shared" si="604"/>
        <v/>
      </c>
      <c r="BN441" s="8" t="str">
        <f t="shared" si="605"/>
        <v/>
      </c>
      <c r="BO441" s="8" t="str">
        <f t="shared" si="606"/>
        <v/>
      </c>
      <c r="BP441" s="8" t="str">
        <f t="shared" si="607"/>
        <v/>
      </c>
      <c r="BQ441" s="8" t="str">
        <f t="shared" si="608"/>
        <v/>
      </c>
      <c r="BR441" s="8" t="str">
        <f t="shared" si="609"/>
        <v/>
      </c>
      <c r="BS441" s="8" t="str">
        <f t="shared" si="610"/>
        <v/>
      </c>
      <c r="BT441" s="8" t="str">
        <f t="shared" si="611"/>
        <v/>
      </c>
      <c r="BU441" s="8" t="str">
        <f t="shared" si="612"/>
        <v/>
      </c>
      <c r="BV441" s="8" t="str">
        <f t="shared" si="613"/>
        <v/>
      </c>
      <c r="BW441" s="8" t="str">
        <f t="shared" si="614"/>
        <v/>
      </c>
      <c r="BX441" s="8" t="str">
        <f t="shared" si="615"/>
        <v/>
      </c>
      <c r="BY441" s="8" t="str">
        <f t="shared" si="616"/>
        <v/>
      </c>
      <c r="BZ441" s="8" t="str">
        <f t="shared" si="617"/>
        <v/>
      </c>
      <c r="CA441" s="8" t="str">
        <f t="shared" si="618"/>
        <v/>
      </c>
      <c r="CK441" s="8" t="s">
        <v>352</v>
      </c>
      <c r="CL441" s="8" t="s">
        <v>55</v>
      </c>
      <c r="DI441" s="8" t="s">
        <v>3575</v>
      </c>
    </row>
    <row r="442" spans="29:114" x14ac:dyDescent="0.2">
      <c r="AC442" s="8" t="s">
        <v>5276</v>
      </c>
      <c r="AE442" s="8" t="str">
        <f t="shared" si="570"/>
        <v/>
      </c>
      <c r="AF442" s="8" t="str">
        <f t="shared" si="571"/>
        <v/>
      </c>
      <c r="AG442" s="8" t="str">
        <f t="shared" si="572"/>
        <v/>
      </c>
      <c r="AH442" s="8" t="str">
        <f t="shared" si="573"/>
        <v/>
      </c>
      <c r="AI442" s="8" t="str">
        <f t="shared" si="574"/>
        <v/>
      </c>
      <c r="AJ442" s="8" t="str">
        <f t="shared" si="575"/>
        <v/>
      </c>
      <c r="AK442" s="8" t="str">
        <f t="shared" si="576"/>
        <v/>
      </c>
      <c r="AL442" s="8" t="str">
        <f t="shared" si="577"/>
        <v/>
      </c>
      <c r="AM442" s="8" t="str">
        <f t="shared" si="578"/>
        <v/>
      </c>
      <c r="AN442" s="8" t="str">
        <f t="shared" si="579"/>
        <v/>
      </c>
      <c r="AO442" s="8" t="str">
        <f t="shared" si="580"/>
        <v/>
      </c>
      <c r="AP442" s="8" t="str">
        <f t="shared" si="581"/>
        <v/>
      </c>
      <c r="AQ442" s="8" t="str">
        <f t="shared" si="582"/>
        <v/>
      </c>
      <c r="AR442" s="8" t="str">
        <f t="shared" si="583"/>
        <v/>
      </c>
      <c r="AS442" s="8" t="str">
        <f t="shared" si="584"/>
        <v/>
      </c>
      <c r="AT442" s="8" t="str">
        <f t="shared" si="585"/>
        <v/>
      </c>
      <c r="AU442" s="8" t="str">
        <f t="shared" si="586"/>
        <v/>
      </c>
      <c r="AV442" s="8" t="str">
        <f t="shared" si="587"/>
        <v/>
      </c>
      <c r="AW442" s="8" t="str">
        <f t="shared" si="588"/>
        <v/>
      </c>
      <c r="AX442" s="8" t="str">
        <f t="shared" si="589"/>
        <v/>
      </c>
      <c r="AY442" s="8" t="str">
        <f t="shared" si="590"/>
        <v/>
      </c>
      <c r="AZ442" s="8" t="str">
        <f t="shared" si="591"/>
        <v/>
      </c>
      <c r="BA442" s="8" t="str">
        <f t="shared" si="592"/>
        <v/>
      </c>
      <c r="BB442" s="8" t="str">
        <f t="shared" si="593"/>
        <v/>
      </c>
      <c r="BC442" s="8" t="str">
        <f t="shared" si="594"/>
        <v/>
      </c>
      <c r="BD442" s="8" t="str">
        <f t="shared" si="595"/>
        <v/>
      </c>
      <c r="BE442" s="8" t="str">
        <f t="shared" si="596"/>
        <v/>
      </c>
      <c r="BF442" s="8" t="str">
        <f t="shared" si="597"/>
        <v/>
      </c>
      <c r="BG442" s="8" t="str">
        <f t="shared" si="598"/>
        <v/>
      </c>
      <c r="BH442" s="8" t="str">
        <f t="shared" si="599"/>
        <v/>
      </c>
      <c r="BI442" s="8" t="str">
        <f t="shared" si="600"/>
        <v/>
      </c>
      <c r="BJ442" s="8" t="str">
        <f t="shared" si="601"/>
        <v/>
      </c>
      <c r="BK442" s="8" t="str">
        <f t="shared" si="602"/>
        <v/>
      </c>
      <c r="BL442" s="8" t="str">
        <f t="shared" si="603"/>
        <v/>
      </c>
      <c r="BM442" s="8" t="str">
        <f t="shared" si="604"/>
        <v/>
      </c>
      <c r="BN442" s="8" t="str">
        <f t="shared" si="605"/>
        <v/>
      </c>
      <c r="BO442" s="8" t="str">
        <f t="shared" si="606"/>
        <v/>
      </c>
      <c r="BP442" s="8" t="str">
        <f t="shared" si="607"/>
        <v/>
      </c>
      <c r="BQ442" s="8" t="str">
        <f t="shared" si="608"/>
        <v/>
      </c>
      <c r="BR442" s="8" t="str">
        <f t="shared" si="609"/>
        <v/>
      </c>
      <c r="BS442" s="8" t="str">
        <f t="shared" si="610"/>
        <v/>
      </c>
      <c r="BT442" s="8" t="str">
        <f t="shared" si="611"/>
        <v/>
      </c>
      <c r="BU442" s="8" t="str">
        <f t="shared" si="612"/>
        <v/>
      </c>
      <c r="BV442" s="8" t="str">
        <f t="shared" si="613"/>
        <v/>
      </c>
      <c r="BW442" s="8" t="str">
        <f t="shared" si="614"/>
        <v/>
      </c>
      <c r="BX442" s="8" t="str">
        <f t="shared" si="615"/>
        <v/>
      </c>
      <c r="BY442" s="8" t="str">
        <f t="shared" si="616"/>
        <v/>
      </c>
      <c r="BZ442" s="8" t="str">
        <f t="shared" si="617"/>
        <v/>
      </c>
      <c r="CA442" s="8" t="str">
        <f t="shared" si="618"/>
        <v/>
      </c>
      <c r="CK442" s="8" t="s">
        <v>353</v>
      </c>
      <c r="CL442" s="8" t="s">
        <v>35</v>
      </c>
      <c r="DI442" s="8" t="s">
        <v>3576</v>
      </c>
    </row>
    <row r="443" spans="29:114" x14ac:dyDescent="0.2">
      <c r="AC443" s="8" t="s">
        <v>5277</v>
      </c>
      <c r="AE443" s="8" t="str">
        <f t="shared" si="570"/>
        <v/>
      </c>
      <c r="AF443" s="8" t="str">
        <f t="shared" si="571"/>
        <v/>
      </c>
      <c r="AG443" s="8" t="str">
        <f t="shared" si="572"/>
        <v/>
      </c>
      <c r="AH443" s="8" t="str">
        <f t="shared" si="573"/>
        <v/>
      </c>
      <c r="AI443" s="8" t="str">
        <f t="shared" si="574"/>
        <v/>
      </c>
      <c r="AJ443" s="8" t="str">
        <f t="shared" si="575"/>
        <v/>
      </c>
      <c r="AK443" s="8" t="str">
        <f t="shared" si="576"/>
        <v/>
      </c>
      <c r="AL443" s="8" t="str">
        <f t="shared" si="577"/>
        <v/>
      </c>
      <c r="AM443" s="8" t="str">
        <f t="shared" si="578"/>
        <v/>
      </c>
      <c r="AN443" s="8" t="str">
        <f t="shared" si="579"/>
        <v/>
      </c>
      <c r="AO443" s="8" t="str">
        <f t="shared" si="580"/>
        <v/>
      </c>
      <c r="AP443" s="8" t="str">
        <f t="shared" si="581"/>
        <v/>
      </c>
      <c r="AQ443" s="8" t="str">
        <f t="shared" si="582"/>
        <v/>
      </c>
      <c r="AR443" s="8" t="str">
        <f t="shared" si="583"/>
        <v/>
      </c>
      <c r="AS443" s="8" t="str">
        <f t="shared" si="584"/>
        <v/>
      </c>
      <c r="AT443" s="8" t="str">
        <f t="shared" si="585"/>
        <v/>
      </c>
      <c r="AU443" s="8" t="str">
        <f t="shared" si="586"/>
        <v/>
      </c>
      <c r="AV443" s="8" t="str">
        <f t="shared" si="587"/>
        <v/>
      </c>
      <c r="AW443" s="8" t="str">
        <f t="shared" si="588"/>
        <v/>
      </c>
      <c r="AX443" s="8" t="str">
        <f t="shared" si="589"/>
        <v/>
      </c>
      <c r="AY443" s="8" t="str">
        <f t="shared" si="590"/>
        <v/>
      </c>
      <c r="AZ443" s="8" t="str">
        <f t="shared" si="591"/>
        <v/>
      </c>
      <c r="BA443" s="8" t="str">
        <f t="shared" si="592"/>
        <v/>
      </c>
      <c r="BB443" s="8" t="str">
        <f t="shared" si="593"/>
        <v/>
      </c>
      <c r="BC443" s="8" t="str">
        <f t="shared" si="594"/>
        <v/>
      </c>
      <c r="BD443" s="8" t="str">
        <f t="shared" si="595"/>
        <v/>
      </c>
      <c r="BE443" s="8" t="str">
        <f t="shared" si="596"/>
        <v/>
      </c>
      <c r="BF443" s="8" t="str">
        <f t="shared" si="597"/>
        <v/>
      </c>
      <c r="BG443" s="8" t="str">
        <f t="shared" si="598"/>
        <v/>
      </c>
      <c r="BH443" s="8" t="str">
        <f t="shared" si="599"/>
        <v/>
      </c>
      <c r="BI443" s="8" t="str">
        <f t="shared" si="600"/>
        <v/>
      </c>
      <c r="BJ443" s="8" t="str">
        <f t="shared" si="601"/>
        <v/>
      </c>
      <c r="BK443" s="8" t="str">
        <f t="shared" si="602"/>
        <v/>
      </c>
      <c r="BL443" s="8" t="str">
        <f t="shared" si="603"/>
        <v/>
      </c>
      <c r="BM443" s="8" t="str">
        <f t="shared" si="604"/>
        <v/>
      </c>
      <c r="BN443" s="8" t="str">
        <f t="shared" si="605"/>
        <v/>
      </c>
      <c r="BO443" s="8" t="str">
        <f t="shared" si="606"/>
        <v/>
      </c>
      <c r="BP443" s="8" t="str">
        <f t="shared" si="607"/>
        <v/>
      </c>
      <c r="BQ443" s="8" t="str">
        <f t="shared" si="608"/>
        <v/>
      </c>
      <c r="BR443" s="8" t="str">
        <f t="shared" si="609"/>
        <v/>
      </c>
      <c r="BS443" s="8" t="str">
        <f t="shared" si="610"/>
        <v/>
      </c>
      <c r="BT443" s="8" t="str">
        <f t="shared" si="611"/>
        <v/>
      </c>
      <c r="BU443" s="8" t="str">
        <f t="shared" si="612"/>
        <v/>
      </c>
      <c r="BV443" s="8" t="str">
        <f t="shared" si="613"/>
        <v/>
      </c>
      <c r="BW443" s="8" t="str">
        <f t="shared" si="614"/>
        <v/>
      </c>
      <c r="BX443" s="8" t="str">
        <f t="shared" si="615"/>
        <v/>
      </c>
      <c r="BY443" s="8" t="str">
        <f t="shared" si="616"/>
        <v/>
      </c>
      <c r="BZ443" s="8" t="str">
        <f t="shared" si="617"/>
        <v/>
      </c>
      <c r="CA443" s="8" t="str">
        <f t="shared" si="618"/>
        <v/>
      </c>
      <c r="CK443" s="8" t="s">
        <v>354</v>
      </c>
      <c r="CL443" s="8" t="s">
        <v>58</v>
      </c>
      <c r="DI443" s="8" t="s">
        <v>3577</v>
      </c>
      <c r="DJ443" s="8" t="s">
        <v>3290</v>
      </c>
    </row>
    <row r="444" spans="29:114" x14ac:dyDescent="0.2">
      <c r="AC444" s="8" t="s">
        <v>5259</v>
      </c>
      <c r="AE444" s="8" t="str">
        <f t="shared" si="570"/>
        <v/>
      </c>
      <c r="AF444" s="8" t="str">
        <f t="shared" si="571"/>
        <v/>
      </c>
      <c r="AG444" s="8" t="str">
        <f t="shared" si="572"/>
        <v/>
      </c>
      <c r="AH444" s="8" t="str">
        <f t="shared" si="573"/>
        <v/>
      </c>
      <c r="AI444" s="8" t="str">
        <f t="shared" si="574"/>
        <v/>
      </c>
      <c r="AJ444" s="8" t="str">
        <f t="shared" si="575"/>
        <v/>
      </c>
      <c r="AK444" s="8" t="str">
        <f t="shared" si="576"/>
        <v/>
      </c>
      <c r="AL444" s="8" t="str">
        <f t="shared" si="577"/>
        <v/>
      </c>
      <c r="AM444" s="8" t="str">
        <f t="shared" si="578"/>
        <v/>
      </c>
      <c r="AN444" s="8" t="str">
        <f t="shared" si="579"/>
        <v/>
      </c>
      <c r="AO444" s="8" t="str">
        <f t="shared" si="580"/>
        <v/>
      </c>
      <c r="AP444" s="8" t="str">
        <f t="shared" si="581"/>
        <v/>
      </c>
      <c r="AQ444" s="8" t="str">
        <f t="shared" si="582"/>
        <v/>
      </c>
      <c r="AR444" s="8" t="str">
        <f t="shared" si="583"/>
        <v/>
      </c>
      <c r="AS444" s="8" t="str">
        <f t="shared" si="584"/>
        <v/>
      </c>
      <c r="AT444" s="8" t="str">
        <f t="shared" si="585"/>
        <v/>
      </c>
      <c r="AU444" s="8" t="str">
        <f t="shared" si="586"/>
        <v/>
      </c>
      <c r="AV444" s="8" t="str">
        <f t="shared" si="587"/>
        <v/>
      </c>
      <c r="AW444" s="8" t="str">
        <f t="shared" si="588"/>
        <v/>
      </c>
      <c r="AX444" s="8" t="str">
        <f t="shared" si="589"/>
        <v/>
      </c>
      <c r="AY444" s="8" t="str">
        <f t="shared" si="590"/>
        <v/>
      </c>
      <c r="AZ444" s="8" t="str">
        <f t="shared" si="591"/>
        <v/>
      </c>
      <c r="BA444" s="8" t="str">
        <f t="shared" si="592"/>
        <v/>
      </c>
      <c r="BB444" s="8" t="str">
        <f t="shared" si="593"/>
        <v/>
      </c>
      <c r="BC444" s="8" t="str">
        <f t="shared" si="594"/>
        <v/>
      </c>
      <c r="BD444" s="8" t="str">
        <f t="shared" si="595"/>
        <v/>
      </c>
      <c r="BE444" s="8" t="str">
        <f t="shared" si="596"/>
        <v/>
      </c>
      <c r="BF444" s="8" t="str">
        <f t="shared" si="597"/>
        <v/>
      </c>
      <c r="BG444" s="8" t="str">
        <f t="shared" si="598"/>
        <v/>
      </c>
      <c r="BH444" s="8" t="str">
        <f t="shared" si="599"/>
        <v/>
      </c>
      <c r="BI444" s="8" t="str">
        <f t="shared" si="600"/>
        <v/>
      </c>
      <c r="BJ444" s="8" t="str">
        <f t="shared" si="601"/>
        <v/>
      </c>
      <c r="BK444" s="8" t="str">
        <f t="shared" si="602"/>
        <v/>
      </c>
      <c r="BL444" s="8" t="str">
        <f t="shared" si="603"/>
        <v/>
      </c>
      <c r="BM444" s="8" t="str">
        <f t="shared" si="604"/>
        <v/>
      </c>
      <c r="BN444" s="8" t="str">
        <f t="shared" si="605"/>
        <v/>
      </c>
      <c r="BO444" s="8" t="str">
        <f t="shared" si="606"/>
        <v/>
      </c>
      <c r="BP444" s="8" t="str">
        <f t="shared" si="607"/>
        <v/>
      </c>
      <c r="BQ444" s="8" t="str">
        <f t="shared" si="608"/>
        <v/>
      </c>
      <c r="BR444" s="8" t="str">
        <f t="shared" si="609"/>
        <v/>
      </c>
      <c r="BS444" s="8" t="str">
        <f t="shared" si="610"/>
        <v/>
      </c>
      <c r="BT444" s="8" t="str">
        <f t="shared" si="611"/>
        <v/>
      </c>
      <c r="BU444" s="8" t="str">
        <f t="shared" si="612"/>
        <v/>
      </c>
      <c r="BV444" s="8" t="str">
        <f t="shared" si="613"/>
        <v/>
      </c>
      <c r="BW444" s="8" t="str">
        <f t="shared" si="614"/>
        <v/>
      </c>
      <c r="BX444" s="8" t="str">
        <f t="shared" si="615"/>
        <v/>
      </c>
      <c r="BY444" s="8" t="str">
        <f t="shared" si="616"/>
        <v/>
      </c>
      <c r="BZ444" s="8" t="str">
        <f t="shared" si="617"/>
        <v/>
      </c>
      <c r="CA444" s="8" t="str">
        <f t="shared" si="618"/>
        <v/>
      </c>
      <c r="CK444" s="8" t="s">
        <v>355</v>
      </c>
      <c r="CL444" s="8" t="s">
        <v>60</v>
      </c>
      <c r="DI444" s="8" t="s">
        <v>3578</v>
      </c>
      <c r="DJ444" s="8" t="s">
        <v>3216</v>
      </c>
    </row>
    <row r="445" spans="29:114" x14ac:dyDescent="0.2">
      <c r="AC445" s="8" t="s">
        <v>4934</v>
      </c>
      <c r="AE445" s="8" t="str">
        <f t="shared" si="570"/>
        <v/>
      </c>
      <c r="AF445" s="8" t="str">
        <f t="shared" si="571"/>
        <v/>
      </c>
      <c r="AG445" s="8" t="str">
        <f t="shared" si="572"/>
        <v/>
      </c>
      <c r="AH445" s="8" t="str">
        <f t="shared" si="573"/>
        <v/>
      </c>
      <c r="AI445" s="8" t="str">
        <f t="shared" si="574"/>
        <v/>
      </c>
      <c r="AJ445" s="8" t="str">
        <f t="shared" si="575"/>
        <v/>
      </c>
      <c r="AK445" s="8" t="str">
        <f t="shared" si="576"/>
        <v/>
      </c>
      <c r="AL445" s="8" t="str">
        <f t="shared" si="577"/>
        <v/>
      </c>
      <c r="AM445" s="8" t="str">
        <f t="shared" si="578"/>
        <v/>
      </c>
      <c r="AN445" s="8" t="str">
        <f t="shared" si="579"/>
        <v/>
      </c>
      <c r="AO445" s="8" t="str">
        <f t="shared" si="580"/>
        <v/>
      </c>
      <c r="AP445" s="8" t="str">
        <f t="shared" si="581"/>
        <v/>
      </c>
      <c r="AQ445" s="8" t="str">
        <f t="shared" si="582"/>
        <v/>
      </c>
      <c r="AR445" s="8" t="str">
        <f t="shared" si="583"/>
        <v/>
      </c>
      <c r="AS445" s="8" t="str">
        <f t="shared" si="584"/>
        <v/>
      </c>
      <c r="AT445" s="8" t="str">
        <f t="shared" si="585"/>
        <v/>
      </c>
      <c r="AU445" s="8" t="str">
        <f t="shared" si="586"/>
        <v/>
      </c>
      <c r="AV445" s="8" t="str">
        <f t="shared" si="587"/>
        <v/>
      </c>
      <c r="AW445" s="8" t="str">
        <f t="shared" si="588"/>
        <v/>
      </c>
      <c r="AX445" s="8" t="str">
        <f t="shared" si="589"/>
        <v/>
      </c>
      <c r="AY445" s="8" t="str">
        <f t="shared" si="590"/>
        <v/>
      </c>
      <c r="AZ445" s="8" t="str">
        <f t="shared" si="591"/>
        <v/>
      </c>
      <c r="BA445" s="8" t="str">
        <f t="shared" si="592"/>
        <v/>
      </c>
      <c r="BB445" s="8" t="str">
        <f t="shared" si="593"/>
        <v/>
      </c>
      <c r="BC445" s="8" t="str">
        <f t="shared" si="594"/>
        <v/>
      </c>
      <c r="BD445" s="8" t="str">
        <f t="shared" si="595"/>
        <v/>
      </c>
      <c r="BE445" s="8" t="str">
        <f t="shared" si="596"/>
        <v/>
      </c>
      <c r="BF445" s="8" t="str">
        <f t="shared" si="597"/>
        <v/>
      </c>
      <c r="BG445" s="8" t="str">
        <f t="shared" si="598"/>
        <v/>
      </c>
      <c r="BH445" s="8" t="str">
        <f t="shared" si="599"/>
        <v/>
      </c>
      <c r="BI445" s="8" t="str">
        <f t="shared" si="600"/>
        <v/>
      </c>
      <c r="BJ445" s="8" t="str">
        <f t="shared" si="601"/>
        <v/>
      </c>
      <c r="BK445" s="8" t="str">
        <f t="shared" si="602"/>
        <v/>
      </c>
      <c r="BL445" s="8" t="str">
        <f t="shared" si="603"/>
        <v/>
      </c>
      <c r="BM445" s="8" t="str">
        <f t="shared" si="604"/>
        <v/>
      </c>
      <c r="BN445" s="8" t="str">
        <f t="shared" si="605"/>
        <v/>
      </c>
      <c r="BO445" s="8" t="str">
        <f t="shared" si="606"/>
        <v/>
      </c>
      <c r="BP445" s="8" t="str">
        <f t="shared" si="607"/>
        <v/>
      </c>
      <c r="BQ445" s="8" t="str">
        <f t="shared" si="608"/>
        <v/>
      </c>
      <c r="BR445" s="8" t="str">
        <f t="shared" si="609"/>
        <v/>
      </c>
      <c r="BS445" s="8" t="str">
        <f t="shared" si="610"/>
        <v/>
      </c>
      <c r="BT445" s="8" t="str">
        <f t="shared" si="611"/>
        <v/>
      </c>
      <c r="BU445" s="8" t="str">
        <f t="shared" si="612"/>
        <v/>
      </c>
      <c r="BV445" s="8" t="str">
        <f t="shared" si="613"/>
        <v/>
      </c>
      <c r="BW445" s="8" t="str">
        <f t="shared" si="614"/>
        <v/>
      </c>
      <c r="BX445" s="8" t="str">
        <f t="shared" si="615"/>
        <v/>
      </c>
      <c r="BY445" s="8" t="str">
        <f t="shared" si="616"/>
        <v/>
      </c>
      <c r="BZ445" s="8" t="str">
        <f t="shared" si="617"/>
        <v/>
      </c>
      <c r="CA445" s="8" t="str">
        <f t="shared" si="618"/>
        <v/>
      </c>
      <c r="CK445" s="8" t="s">
        <v>356</v>
      </c>
      <c r="CL445" s="8" t="s">
        <v>44</v>
      </c>
      <c r="DI445" s="8" t="s">
        <v>3579</v>
      </c>
      <c r="DJ445" s="8" t="s">
        <v>3580</v>
      </c>
    </row>
    <row r="446" spans="29:114" x14ac:dyDescent="0.2">
      <c r="AC446" s="8" t="s">
        <v>5721</v>
      </c>
      <c r="AE446" s="8" t="str">
        <f t="shared" si="570"/>
        <v/>
      </c>
      <c r="AF446" s="8" t="str">
        <f t="shared" si="571"/>
        <v/>
      </c>
      <c r="AG446" s="8" t="str">
        <f t="shared" si="572"/>
        <v/>
      </c>
      <c r="AH446" s="8" t="str">
        <f t="shared" si="573"/>
        <v/>
      </c>
      <c r="AI446" s="8" t="str">
        <f t="shared" si="574"/>
        <v/>
      </c>
      <c r="AJ446" s="8" t="str">
        <f t="shared" si="575"/>
        <v/>
      </c>
      <c r="AK446" s="8" t="str">
        <f t="shared" si="576"/>
        <v/>
      </c>
      <c r="AL446" s="8" t="str">
        <f t="shared" si="577"/>
        <v/>
      </c>
      <c r="AM446" s="8" t="str">
        <f t="shared" si="578"/>
        <v/>
      </c>
      <c r="AN446" s="8" t="str">
        <f t="shared" si="579"/>
        <v/>
      </c>
      <c r="AO446" s="8" t="str">
        <f t="shared" si="580"/>
        <v/>
      </c>
      <c r="AP446" s="8" t="str">
        <f t="shared" si="581"/>
        <v/>
      </c>
      <c r="AQ446" s="8" t="str">
        <f t="shared" si="582"/>
        <v/>
      </c>
      <c r="AR446" s="8" t="str">
        <f t="shared" si="583"/>
        <v/>
      </c>
      <c r="AS446" s="8" t="str">
        <f t="shared" si="584"/>
        <v/>
      </c>
      <c r="AT446" s="8" t="str">
        <f t="shared" si="585"/>
        <v/>
      </c>
      <c r="AU446" s="8" t="str">
        <f t="shared" si="586"/>
        <v/>
      </c>
      <c r="AV446" s="8" t="str">
        <f t="shared" si="587"/>
        <v/>
      </c>
      <c r="AW446" s="8" t="str">
        <f t="shared" si="588"/>
        <v/>
      </c>
      <c r="AX446" s="8" t="str">
        <f t="shared" si="589"/>
        <v/>
      </c>
      <c r="AY446" s="8" t="str">
        <f t="shared" si="590"/>
        <v/>
      </c>
      <c r="AZ446" s="8" t="str">
        <f t="shared" si="591"/>
        <v/>
      </c>
      <c r="BA446" s="8" t="str">
        <f t="shared" si="592"/>
        <v/>
      </c>
      <c r="BB446" s="8" t="str">
        <f t="shared" si="593"/>
        <v/>
      </c>
      <c r="BC446" s="8" t="str">
        <f t="shared" si="594"/>
        <v/>
      </c>
      <c r="BD446" s="8" t="str">
        <f t="shared" si="595"/>
        <v/>
      </c>
      <c r="BE446" s="8" t="str">
        <f t="shared" si="596"/>
        <v/>
      </c>
      <c r="BF446" s="8" t="str">
        <f t="shared" si="597"/>
        <v/>
      </c>
      <c r="BG446" s="8" t="str">
        <f t="shared" si="598"/>
        <v/>
      </c>
      <c r="BH446" s="8" t="str">
        <f t="shared" si="599"/>
        <v/>
      </c>
      <c r="BI446" s="8" t="str">
        <f t="shared" si="600"/>
        <v/>
      </c>
      <c r="BJ446" s="8" t="str">
        <f t="shared" si="601"/>
        <v/>
      </c>
      <c r="BK446" s="8" t="str">
        <f t="shared" si="602"/>
        <v/>
      </c>
      <c r="BL446" s="8" t="str">
        <f t="shared" si="603"/>
        <v/>
      </c>
      <c r="BM446" s="8" t="str">
        <f t="shared" si="604"/>
        <v/>
      </c>
      <c r="BN446" s="8" t="str">
        <f t="shared" si="605"/>
        <v/>
      </c>
      <c r="BO446" s="8" t="str">
        <f t="shared" si="606"/>
        <v/>
      </c>
      <c r="BP446" s="8" t="str">
        <f t="shared" si="607"/>
        <v/>
      </c>
      <c r="BQ446" s="8" t="str">
        <f t="shared" si="608"/>
        <v/>
      </c>
      <c r="BR446" s="8" t="str">
        <f t="shared" si="609"/>
        <v/>
      </c>
      <c r="BS446" s="8" t="str">
        <f t="shared" si="610"/>
        <v/>
      </c>
      <c r="BT446" s="8" t="str">
        <f t="shared" si="611"/>
        <v/>
      </c>
      <c r="BU446" s="8" t="str">
        <f t="shared" si="612"/>
        <v/>
      </c>
      <c r="BV446" s="8" t="str">
        <f t="shared" si="613"/>
        <v/>
      </c>
      <c r="BW446" s="8" t="str">
        <f t="shared" si="614"/>
        <v/>
      </c>
      <c r="BX446" s="8" t="str">
        <f t="shared" si="615"/>
        <v/>
      </c>
      <c r="BY446" s="8" t="str">
        <f t="shared" si="616"/>
        <v/>
      </c>
      <c r="BZ446" s="8" t="str">
        <f t="shared" si="617"/>
        <v/>
      </c>
      <c r="CA446" s="8" t="str">
        <f t="shared" si="618"/>
        <v/>
      </c>
      <c r="CK446" s="8" t="s">
        <v>357</v>
      </c>
      <c r="CL446" s="8" t="s">
        <v>31</v>
      </c>
      <c r="DI446" s="8" t="s">
        <v>3581</v>
      </c>
      <c r="DJ446" s="8" t="s">
        <v>3190</v>
      </c>
    </row>
    <row r="447" spans="29:114" x14ac:dyDescent="0.2">
      <c r="AC447" s="8" t="s">
        <v>5722</v>
      </c>
      <c r="AE447" s="8" t="str">
        <f t="shared" si="570"/>
        <v/>
      </c>
      <c r="AF447" s="8" t="str">
        <f t="shared" si="571"/>
        <v/>
      </c>
      <c r="AG447" s="8" t="str">
        <f t="shared" si="572"/>
        <v/>
      </c>
      <c r="AH447" s="8" t="str">
        <f t="shared" si="573"/>
        <v/>
      </c>
      <c r="AI447" s="8" t="str">
        <f t="shared" si="574"/>
        <v/>
      </c>
      <c r="AJ447" s="8" t="str">
        <f t="shared" si="575"/>
        <v/>
      </c>
      <c r="AK447" s="8" t="str">
        <f t="shared" si="576"/>
        <v/>
      </c>
      <c r="AL447" s="8" t="str">
        <f t="shared" si="577"/>
        <v/>
      </c>
      <c r="AM447" s="8" t="str">
        <f t="shared" si="578"/>
        <v/>
      </c>
      <c r="AN447" s="8" t="str">
        <f t="shared" si="579"/>
        <v/>
      </c>
      <c r="AO447" s="8" t="str">
        <f t="shared" si="580"/>
        <v/>
      </c>
      <c r="AP447" s="8" t="str">
        <f t="shared" si="581"/>
        <v/>
      </c>
      <c r="AQ447" s="8" t="str">
        <f t="shared" si="582"/>
        <v/>
      </c>
      <c r="AR447" s="8" t="str">
        <f t="shared" si="583"/>
        <v/>
      </c>
      <c r="AS447" s="8" t="str">
        <f t="shared" si="584"/>
        <v/>
      </c>
      <c r="AT447" s="8" t="str">
        <f t="shared" si="585"/>
        <v/>
      </c>
      <c r="AU447" s="8" t="str">
        <f t="shared" si="586"/>
        <v/>
      </c>
      <c r="AV447" s="8" t="str">
        <f t="shared" si="587"/>
        <v/>
      </c>
      <c r="AW447" s="8" t="str">
        <f t="shared" si="588"/>
        <v/>
      </c>
      <c r="AX447" s="8" t="str">
        <f t="shared" si="589"/>
        <v/>
      </c>
      <c r="AY447" s="8" t="str">
        <f t="shared" si="590"/>
        <v/>
      </c>
      <c r="AZ447" s="8" t="str">
        <f t="shared" si="591"/>
        <v/>
      </c>
      <c r="BA447" s="8" t="str">
        <f t="shared" si="592"/>
        <v/>
      </c>
      <c r="BB447" s="8" t="str">
        <f t="shared" si="593"/>
        <v/>
      </c>
      <c r="BC447" s="8" t="str">
        <f t="shared" si="594"/>
        <v/>
      </c>
      <c r="BD447" s="8" t="str">
        <f t="shared" si="595"/>
        <v/>
      </c>
      <c r="BE447" s="8" t="str">
        <f t="shared" si="596"/>
        <v/>
      </c>
      <c r="BF447" s="8" t="str">
        <f t="shared" si="597"/>
        <v/>
      </c>
      <c r="BG447" s="8" t="str">
        <f t="shared" si="598"/>
        <v/>
      </c>
      <c r="BH447" s="8" t="str">
        <f t="shared" si="599"/>
        <v/>
      </c>
      <c r="BI447" s="8" t="str">
        <f t="shared" si="600"/>
        <v/>
      </c>
      <c r="BJ447" s="8" t="str">
        <f t="shared" si="601"/>
        <v/>
      </c>
      <c r="BK447" s="8" t="str">
        <f t="shared" si="602"/>
        <v/>
      </c>
      <c r="BL447" s="8" t="str">
        <f t="shared" si="603"/>
        <v/>
      </c>
      <c r="BM447" s="8" t="str">
        <f t="shared" si="604"/>
        <v/>
      </c>
      <c r="BN447" s="8" t="str">
        <f t="shared" si="605"/>
        <v/>
      </c>
      <c r="BO447" s="8" t="str">
        <f t="shared" si="606"/>
        <v/>
      </c>
      <c r="BP447" s="8" t="str">
        <f t="shared" si="607"/>
        <v/>
      </c>
      <c r="BQ447" s="8" t="str">
        <f t="shared" si="608"/>
        <v/>
      </c>
      <c r="BR447" s="8" t="str">
        <f t="shared" si="609"/>
        <v/>
      </c>
      <c r="BS447" s="8" t="str">
        <f t="shared" si="610"/>
        <v/>
      </c>
      <c r="BT447" s="8" t="str">
        <f t="shared" si="611"/>
        <v/>
      </c>
      <c r="BU447" s="8" t="str">
        <f t="shared" si="612"/>
        <v/>
      </c>
      <c r="BV447" s="8" t="str">
        <f t="shared" si="613"/>
        <v/>
      </c>
      <c r="BW447" s="8" t="str">
        <f t="shared" si="614"/>
        <v/>
      </c>
      <c r="BX447" s="8" t="str">
        <f t="shared" si="615"/>
        <v/>
      </c>
      <c r="BY447" s="8" t="str">
        <f t="shared" si="616"/>
        <v/>
      </c>
      <c r="BZ447" s="8" t="str">
        <f t="shared" si="617"/>
        <v/>
      </c>
      <c r="CA447" s="8" t="str">
        <f t="shared" si="618"/>
        <v/>
      </c>
      <c r="CK447" s="8" t="s">
        <v>358</v>
      </c>
      <c r="CL447" s="8" t="s">
        <v>4900</v>
      </c>
      <c r="DI447" s="8" t="s">
        <v>3582</v>
      </c>
    </row>
    <row r="448" spans="29:114" x14ac:dyDescent="0.2">
      <c r="AC448" s="8" t="s">
        <v>5724</v>
      </c>
      <c r="AE448" s="8" t="str">
        <f t="shared" si="570"/>
        <v/>
      </c>
      <c r="AF448" s="8" t="str">
        <f t="shared" si="571"/>
        <v/>
      </c>
      <c r="AG448" s="8" t="str">
        <f t="shared" si="572"/>
        <v/>
      </c>
      <c r="AH448" s="8" t="str">
        <f t="shared" si="573"/>
        <v/>
      </c>
      <c r="AI448" s="8" t="str">
        <f t="shared" si="574"/>
        <v/>
      </c>
      <c r="AJ448" s="8" t="str">
        <f t="shared" si="575"/>
        <v/>
      </c>
      <c r="AK448" s="8" t="str">
        <f t="shared" si="576"/>
        <v/>
      </c>
      <c r="AL448" s="8" t="str">
        <f t="shared" si="577"/>
        <v/>
      </c>
      <c r="AM448" s="8" t="str">
        <f t="shared" si="578"/>
        <v/>
      </c>
      <c r="AN448" s="8" t="str">
        <f t="shared" si="579"/>
        <v/>
      </c>
      <c r="AO448" s="8" t="str">
        <f t="shared" si="580"/>
        <v/>
      </c>
      <c r="AP448" s="8" t="str">
        <f t="shared" si="581"/>
        <v/>
      </c>
      <c r="AQ448" s="8" t="str">
        <f t="shared" si="582"/>
        <v/>
      </c>
      <c r="AR448" s="8" t="str">
        <f t="shared" si="583"/>
        <v/>
      </c>
      <c r="AS448" s="8" t="str">
        <f t="shared" si="584"/>
        <v/>
      </c>
      <c r="AT448" s="8" t="str">
        <f t="shared" si="585"/>
        <v/>
      </c>
      <c r="AU448" s="8" t="str">
        <f t="shared" si="586"/>
        <v/>
      </c>
      <c r="AV448" s="8" t="str">
        <f t="shared" si="587"/>
        <v/>
      </c>
      <c r="AW448" s="8" t="str">
        <f t="shared" si="588"/>
        <v/>
      </c>
      <c r="AX448" s="8" t="str">
        <f t="shared" si="589"/>
        <v/>
      </c>
      <c r="AY448" s="8" t="str">
        <f t="shared" si="590"/>
        <v/>
      </c>
      <c r="AZ448" s="8" t="str">
        <f t="shared" si="591"/>
        <v/>
      </c>
      <c r="BA448" s="8" t="str">
        <f t="shared" si="592"/>
        <v/>
      </c>
      <c r="BB448" s="8" t="str">
        <f t="shared" si="593"/>
        <v/>
      </c>
      <c r="BC448" s="8" t="str">
        <f t="shared" si="594"/>
        <v/>
      </c>
      <c r="BD448" s="8" t="str">
        <f t="shared" si="595"/>
        <v/>
      </c>
      <c r="BE448" s="8" t="str">
        <f t="shared" si="596"/>
        <v/>
      </c>
      <c r="BF448" s="8" t="str">
        <f t="shared" si="597"/>
        <v/>
      </c>
      <c r="BG448" s="8" t="str">
        <f t="shared" si="598"/>
        <v/>
      </c>
      <c r="BH448" s="8" t="str">
        <f t="shared" si="599"/>
        <v/>
      </c>
      <c r="BI448" s="8" t="str">
        <f t="shared" si="600"/>
        <v/>
      </c>
      <c r="BJ448" s="8" t="str">
        <f t="shared" si="601"/>
        <v/>
      </c>
      <c r="BK448" s="8" t="str">
        <f t="shared" si="602"/>
        <v/>
      </c>
      <c r="BL448" s="8" t="str">
        <f t="shared" si="603"/>
        <v/>
      </c>
      <c r="BM448" s="8" t="str">
        <f t="shared" si="604"/>
        <v/>
      </c>
      <c r="BN448" s="8" t="str">
        <f t="shared" si="605"/>
        <v/>
      </c>
      <c r="BO448" s="8" t="str">
        <f t="shared" si="606"/>
        <v/>
      </c>
      <c r="BP448" s="8" t="str">
        <f t="shared" si="607"/>
        <v/>
      </c>
      <c r="BQ448" s="8" t="str">
        <f t="shared" si="608"/>
        <v/>
      </c>
      <c r="BR448" s="8" t="str">
        <f t="shared" si="609"/>
        <v/>
      </c>
      <c r="BS448" s="8" t="str">
        <f t="shared" si="610"/>
        <v/>
      </c>
      <c r="BT448" s="8" t="str">
        <f t="shared" si="611"/>
        <v/>
      </c>
      <c r="BU448" s="8" t="str">
        <f t="shared" si="612"/>
        <v/>
      </c>
      <c r="BV448" s="8" t="str">
        <f t="shared" si="613"/>
        <v/>
      </c>
      <c r="BW448" s="8" t="str">
        <f t="shared" si="614"/>
        <v/>
      </c>
      <c r="BX448" s="8" t="str">
        <f t="shared" si="615"/>
        <v/>
      </c>
      <c r="BY448" s="8" t="str">
        <f t="shared" si="616"/>
        <v/>
      </c>
      <c r="BZ448" s="8" t="str">
        <f t="shared" si="617"/>
        <v/>
      </c>
      <c r="CA448" s="8" t="str">
        <f t="shared" si="618"/>
        <v/>
      </c>
      <c r="CK448" s="8" t="s">
        <v>359</v>
      </c>
      <c r="CL448" s="8" t="s">
        <v>50</v>
      </c>
      <c r="DI448" s="8" t="s">
        <v>3583</v>
      </c>
    </row>
    <row r="449" spans="29:114" x14ac:dyDescent="0.2">
      <c r="AC449" s="8" t="s">
        <v>5725</v>
      </c>
      <c r="AE449" s="8" t="str">
        <f t="shared" si="570"/>
        <v/>
      </c>
      <c r="AF449" s="8" t="str">
        <f t="shared" si="571"/>
        <v/>
      </c>
      <c r="AG449" s="8" t="str">
        <f t="shared" si="572"/>
        <v/>
      </c>
      <c r="AH449" s="8" t="str">
        <f t="shared" si="573"/>
        <v/>
      </c>
      <c r="AI449" s="8" t="str">
        <f t="shared" si="574"/>
        <v/>
      </c>
      <c r="AJ449" s="8" t="str">
        <f t="shared" si="575"/>
        <v/>
      </c>
      <c r="AK449" s="8" t="str">
        <f t="shared" si="576"/>
        <v/>
      </c>
      <c r="AL449" s="8" t="str">
        <f t="shared" si="577"/>
        <v/>
      </c>
      <c r="AM449" s="8" t="str">
        <f t="shared" si="578"/>
        <v/>
      </c>
      <c r="AN449" s="8" t="str">
        <f t="shared" si="579"/>
        <v/>
      </c>
      <c r="AO449" s="8" t="str">
        <f t="shared" si="580"/>
        <v/>
      </c>
      <c r="AP449" s="8" t="str">
        <f t="shared" si="581"/>
        <v/>
      </c>
      <c r="AQ449" s="8" t="str">
        <f t="shared" si="582"/>
        <v/>
      </c>
      <c r="AR449" s="8" t="str">
        <f t="shared" si="583"/>
        <v/>
      </c>
      <c r="AS449" s="8" t="str">
        <f t="shared" si="584"/>
        <v/>
      </c>
      <c r="AT449" s="8" t="str">
        <f t="shared" si="585"/>
        <v/>
      </c>
      <c r="AU449" s="8" t="str">
        <f t="shared" si="586"/>
        <v/>
      </c>
      <c r="AV449" s="8" t="str">
        <f t="shared" si="587"/>
        <v/>
      </c>
      <c r="AW449" s="8" t="str">
        <f t="shared" si="588"/>
        <v/>
      </c>
      <c r="AX449" s="8" t="str">
        <f t="shared" si="589"/>
        <v/>
      </c>
      <c r="AY449" s="8" t="str">
        <f t="shared" si="590"/>
        <v/>
      </c>
      <c r="AZ449" s="8" t="str">
        <f t="shared" si="591"/>
        <v/>
      </c>
      <c r="BA449" s="8" t="str">
        <f t="shared" si="592"/>
        <v/>
      </c>
      <c r="BB449" s="8" t="str">
        <f t="shared" si="593"/>
        <v/>
      </c>
      <c r="BC449" s="8" t="str">
        <f t="shared" si="594"/>
        <v/>
      </c>
      <c r="BD449" s="8" t="str">
        <f t="shared" si="595"/>
        <v/>
      </c>
      <c r="BE449" s="8" t="str">
        <f t="shared" si="596"/>
        <v/>
      </c>
      <c r="BF449" s="8" t="str">
        <f t="shared" si="597"/>
        <v/>
      </c>
      <c r="BG449" s="8" t="str">
        <f t="shared" si="598"/>
        <v/>
      </c>
      <c r="BH449" s="8" t="str">
        <f t="shared" si="599"/>
        <v/>
      </c>
      <c r="BI449" s="8" t="str">
        <f t="shared" si="600"/>
        <v/>
      </c>
      <c r="BJ449" s="8" t="str">
        <f t="shared" si="601"/>
        <v/>
      </c>
      <c r="BK449" s="8" t="str">
        <f t="shared" si="602"/>
        <v/>
      </c>
      <c r="BL449" s="8" t="str">
        <f t="shared" si="603"/>
        <v/>
      </c>
      <c r="BM449" s="8" t="str">
        <f t="shared" si="604"/>
        <v/>
      </c>
      <c r="BN449" s="8" t="str">
        <f t="shared" si="605"/>
        <v/>
      </c>
      <c r="BO449" s="8" t="str">
        <f t="shared" si="606"/>
        <v/>
      </c>
      <c r="BP449" s="8" t="str">
        <f t="shared" si="607"/>
        <v/>
      </c>
      <c r="BQ449" s="8" t="str">
        <f t="shared" si="608"/>
        <v/>
      </c>
      <c r="BR449" s="8" t="str">
        <f t="shared" si="609"/>
        <v/>
      </c>
      <c r="BS449" s="8" t="str">
        <f t="shared" si="610"/>
        <v/>
      </c>
      <c r="BT449" s="8" t="str">
        <f t="shared" si="611"/>
        <v/>
      </c>
      <c r="BU449" s="8" t="str">
        <f t="shared" si="612"/>
        <v/>
      </c>
      <c r="BV449" s="8" t="str">
        <f t="shared" si="613"/>
        <v/>
      </c>
      <c r="BW449" s="8" t="str">
        <f t="shared" si="614"/>
        <v/>
      </c>
      <c r="BX449" s="8" t="str">
        <f t="shared" si="615"/>
        <v/>
      </c>
      <c r="BY449" s="8" t="str">
        <f t="shared" si="616"/>
        <v/>
      </c>
      <c r="BZ449" s="8" t="str">
        <f t="shared" si="617"/>
        <v/>
      </c>
      <c r="CA449" s="8" t="str">
        <f t="shared" si="618"/>
        <v/>
      </c>
      <c r="CK449" s="8" t="s">
        <v>360</v>
      </c>
      <c r="CL449" s="8" t="s">
        <v>52</v>
      </c>
      <c r="DI449" s="8" t="s">
        <v>3584</v>
      </c>
    </row>
    <row r="450" spans="29:114" x14ac:dyDescent="0.2">
      <c r="AC450" s="8" t="s">
        <v>5726</v>
      </c>
      <c r="AE450" s="8" t="str">
        <f t="shared" si="570"/>
        <v/>
      </c>
      <c r="AF450" s="8" t="str">
        <f t="shared" si="571"/>
        <v/>
      </c>
      <c r="AG450" s="8" t="str">
        <f t="shared" si="572"/>
        <v/>
      </c>
      <c r="AH450" s="8" t="str">
        <f t="shared" si="573"/>
        <v/>
      </c>
      <c r="AI450" s="8" t="str">
        <f t="shared" si="574"/>
        <v/>
      </c>
      <c r="AJ450" s="8" t="str">
        <f t="shared" si="575"/>
        <v/>
      </c>
      <c r="AK450" s="8" t="str">
        <f t="shared" si="576"/>
        <v/>
      </c>
      <c r="AL450" s="8" t="str">
        <f t="shared" si="577"/>
        <v/>
      </c>
      <c r="AM450" s="8" t="str">
        <f t="shared" si="578"/>
        <v/>
      </c>
      <c r="AN450" s="8" t="str">
        <f t="shared" si="579"/>
        <v/>
      </c>
      <c r="AO450" s="8" t="str">
        <f t="shared" si="580"/>
        <v/>
      </c>
      <c r="AP450" s="8" t="str">
        <f t="shared" si="581"/>
        <v/>
      </c>
      <c r="AQ450" s="8" t="str">
        <f t="shared" si="582"/>
        <v/>
      </c>
      <c r="AR450" s="8" t="str">
        <f t="shared" si="583"/>
        <v/>
      </c>
      <c r="AS450" s="8" t="str">
        <f t="shared" si="584"/>
        <v/>
      </c>
      <c r="AT450" s="8" t="str">
        <f t="shared" si="585"/>
        <v/>
      </c>
      <c r="AU450" s="8" t="str">
        <f t="shared" si="586"/>
        <v/>
      </c>
      <c r="AV450" s="8" t="str">
        <f t="shared" si="587"/>
        <v/>
      </c>
      <c r="AW450" s="8" t="str">
        <f t="shared" si="588"/>
        <v/>
      </c>
      <c r="AX450" s="8" t="str">
        <f t="shared" si="589"/>
        <v/>
      </c>
      <c r="AY450" s="8" t="str">
        <f t="shared" si="590"/>
        <v/>
      </c>
      <c r="AZ450" s="8" t="str">
        <f t="shared" si="591"/>
        <v/>
      </c>
      <c r="BA450" s="8" t="str">
        <f t="shared" si="592"/>
        <v/>
      </c>
      <c r="BB450" s="8" t="str">
        <f t="shared" si="593"/>
        <v/>
      </c>
      <c r="BC450" s="8" t="str">
        <f t="shared" si="594"/>
        <v/>
      </c>
      <c r="BD450" s="8" t="str">
        <f t="shared" si="595"/>
        <v/>
      </c>
      <c r="BE450" s="8" t="str">
        <f t="shared" si="596"/>
        <v/>
      </c>
      <c r="BF450" s="8" t="str">
        <f t="shared" si="597"/>
        <v/>
      </c>
      <c r="BG450" s="8" t="str">
        <f t="shared" si="598"/>
        <v/>
      </c>
      <c r="BH450" s="8" t="str">
        <f t="shared" si="599"/>
        <v/>
      </c>
      <c r="BI450" s="8" t="str">
        <f t="shared" si="600"/>
        <v/>
      </c>
      <c r="BJ450" s="8" t="str">
        <f t="shared" si="601"/>
        <v/>
      </c>
      <c r="BK450" s="8" t="str">
        <f t="shared" si="602"/>
        <v/>
      </c>
      <c r="BL450" s="8" t="str">
        <f t="shared" si="603"/>
        <v/>
      </c>
      <c r="BM450" s="8" t="str">
        <f t="shared" si="604"/>
        <v/>
      </c>
      <c r="BN450" s="8" t="str">
        <f t="shared" si="605"/>
        <v/>
      </c>
      <c r="BO450" s="8" t="str">
        <f t="shared" si="606"/>
        <v/>
      </c>
      <c r="BP450" s="8" t="str">
        <f t="shared" si="607"/>
        <v/>
      </c>
      <c r="BQ450" s="8" t="str">
        <f t="shared" si="608"/>
        <v/>
      </c>
      <c r="BR450" s="8" t="str">
        <f t="shared" si="609"/>
        <v/>
      </c>
      <c r="BS450" s="8" t="str">
        <f t="shared" si="610"/>
        <v/>
      </c>
      <c r="BT450" s="8" t="str">
        <f t="shared" si="611"/>
        <v/>
      </c>
      <c r="BU450" s="8" t="str">
        <f t="shared" si="612"/>
        <v/>
      </c>
      <c r="BV450" s="8" t="str">
        <f t="shared" si="613"/>
        <v/>
      </c>
      <c r="BW450" s="8" t="str">
        <f t="shared" si="614"/>
        <v/>
      </c>
      <c r="BX450" s="8" t="str">
        <f t="shared" si="615"/>
        <v/>
      </c>
      <c r="BY450" s="8" t="str">
        <f t="shared" si="616"/>
        <v/>
      </c>
      <c r="BZ450" s="8" t="str">
        <f t="shared" si="617"/>
        <v/>
      </c>
      <c r="CA450" s="8" t="str">
        <f t="shared" si="618"/>
        <v/>
      </c>
      <c r="CK450" s="8" t="s">
        <v>361</v>
      </c>
      <c r="CL450" s="8" t="s">
        <v>32</v>
      </c>
      <c r="DI450" s="8" t="s">
        <v>3585</v>
      </c>
    </row>
    <row r="451" spans="29:114" x14ac:dyDescent="0.2">
      <c r="AC451" s="8" t="s">
        <v>5723</v>
      </c>
      <c r="AE451" s="8" t="str">
        <f t="shared" si="570"/>
        <v/>
      </c>
      <c r="AF451" s="8" t="str">
        <f t="shared" si="571"/>
        <v/>
      </c>
      <c r="AG451" s="8" t="str">
        <f t="shared" si="572"/>
        <v/>
      </c>
      <c r="AH451" s="8" t="str">
        <f t="shared" si="573"/>
        <v/>
      </c>
      <c r="AI451" s="8" t="str">
        <f t="shared" si="574"/>
        <v/>
      </c>
      <c r="AJ451" s="8" t="str">
        <f t="shared" si="575"/>
        <v/>
      </c>
      <c r="AK451" s="8" t="str">
        <f t="shared" si="576"/>
        <v/>
      </c>
      <c r="AL451" s="8" t="str">
        <f t="shared" si="577"/>
        <v/>
      </c>
      <c r="AM451" s="8" t="str">
        <f t="shared" si="578"/>
        <v/>
      </c>
      <c r="AN451" s="8" t="str">
        <f t="shared" si="579"/>
        <v/>
      </c>
      <c r="AO451" s="8" t="str">
        <f t="shared" si="580"/>
        <v/>
      </c>
      <c r="AP451" s="8" t="str">
        <f t="shared" si="581"/>
        <v/>
      </c>
      <c r="AQ451" s="8" t="str">
        <f t="shared" si="582"/>
        <v/>
      </c>
      <c r="AR451" s="8" t="str">
        <f t="shared" si="583"/>
        <v/>
      </c>
      <c r="AS451" s="8" t="str">
        <f t="shared" si="584"/>
        <v/>
      </c>
      <c r="AT451" s="8" t="str">
        <f t="shared" si="585"/>
        <v/>
      </c>
      <c r="AU451" s="8" t="str">
        <f t="shared" si="586"/>
        <v/>
      </c>
      <c r="AV451" s="8" t="str">
        <f t="shared" si="587"/>
        <v/>
      </c>
      <c r="AW451" s="8" t="str">
        <f t="shared" si="588"/>
        <v/>
      </c>
      <c r="AX451" s="8" t="str">
        <f t="shared" si="589"/>
        <v/>
      </c>
      <c r="AY451" s="8" t="str">
        <f t="shared" si="590"/>
        <v/>
      </c>
      <c r="AZ451" s="8" t="str">
        <f t="shared" si="591"/>
        <v/>
      </c>
      <c r="BA451" s="8" t="str">
        <f t="shared" si="592"/>
        <v/>
      </c>
      <c r="BB451" s="8" t="str">
        <f t="shared" si="593"/>
        <v/>
      </c>
      <c r="BC451" s="8" t="str">
        <f t="shared" si="594"/>
        <v/>
      </c>
      <c r="BD451" s="8" t="str">
        <f t="shared" si="595"/>
        <v/>
      </c>
      <c r="BE451" s="8" t="str">
        <f t="shared" si="596"/>
        <v/>
      </c>
      <c r="BF451" s="8" t="str">
        <f t="shared" si="597"/>
        <v/>
      </c>
      <c r="BG451" s="8" t="str">
        <f t="shared" si="598"/>
        <v/>
      </c>
      <c r="BH451" s="8" t="str">
        <f t="shared" si="599"/>
        <v/>
      </c>
      <c r="BI451" s="8" t="str">
        <f t="shared" si="600"/>
        <v/>
      </c>
      <c r="BJ451" s="8" t="str">
        <f t="shared" si="601"/>
        <v/>
      </c>
      <c r="BK451" s="8" t="str">
        <f t="shared" si="602"/>
        <v/>
      </c>
      <c r="BL451" s="8" t="str">
        <f t="shared" si="603"/>
        <v/>
      </c>
      <c r="BM451" s="8" t="str">
        <f t="shared" si="604"/>
        <v/>
      </c>
      <c r="BN451" s="8" t="str">
        <f t="shared" si="605"/>
        <v/>
      </c>
      <c r="BO451" s="8" t="str">
        <f t="shared" si="606"/>
        <v/>
      </c>
      <c r="BP451" s="8" t="str">
        <f t="shared" si="607"/>
        <v/>
      </c>
      <c r="BQ451" s="8" t="str">
        <f t="shared" si="608"/>
        <v/>
      </c>
      <c r="BR451" s="8" t="str">
        <f t="shared" si="609"/>
        <v/>
      </c>
      <c r="BS451" s="8" t="str">
        <f t="shared" si="610"/>
        <v/>
      </c>
      <c r="BT451" s="8" t="str">
        <f t="shared" si="611"/>
        <v/>
      </c>
      <c r="BU451" s="8" t="str">
        <f t="shared" si="612"/>
        <v/>
      </c>
      <c r="BV451" s="8" t="str">
        <f t="shared" si="613"/>
        <v/>
      </c>
      <c r="BW451" s="8" t="str">
        <f t="shared" si="614"/>
        <v/>
      </c>
      <c r="BX451" s="8" t="str">
        <f t="shared" si="615"/>
        <v/>
      </c>
      <c r="BY451" s="8" t="str">
        <f t="shared" si="616"/>
        <v/>
      </c>
      <c r="BZ451" s="8" t="str">
        <f t="shared" si="617"/>
        <v/>
      </c>
      <c r="CA451" s="8" t="str">
        <f t="shared" si="618"/>
        <v/>
      </c>
      <c r="CK451" s="8" t="s">
        <v>362</v>
      </c>
      <c r="CL451" s="8" t="s">
        <v>55</v>
      </c>
      <c r="DI451" s="8" t="s">
        <v>3586</v>
      </c>
    </row>
    <row r="452" spans="29:114" x14ac:dyDescent="0.2">
      <c r="AC452" s="8" t="s">
        <v>5676</v>
      </c>
      <c r="AE452" s="8" t="str">
        <f t="shared" si="570"/>
        <v/>
      </c>
      <c r="AF452" s="8" t="str">
        <f t="shared" si="571"/>
        <v/>
      </c>
      <c r="AG452" s="8" t="str">
        <f t="shared" si="572"/>
        <v/>
      </c>
      <c r="AH452" s="8" t="str">
        <f t="shared" si="573"/>
        <v/>
      </c>
      <c r="AI452" s="8" t="str">
        <f t="shared" si="574"/>
        <v/>
      </c>
      <c r="AJ452" s="8" t="str">
        <f t="shared" si="575"/>
        <v/>
      </c>
      <c r="AK452" s="8" t="str">
        <f t="shared" si="576"/>
        <v/>
      </c>
      <c r="AL452" s="8" t="str">
        <f t="shared" si="577"/>
        <v/>
      </c>
      <c r="AM452" s="8" t="str">
        <f t="shared" si="578"/>
        <v/>
      </c>
      <c r="AN452" s="8" t="str">
        <f t="shared" si="579"/>
        <v/>
      </c>
      <c r="AO452" s="8" t="str">
        <f t="shared" si="580"/>
        <v/>
      </c>
      <c r="AP452" s="8" t="str">
        <f t="shared" si="581"/>
        <v/>
      </c>
      <c r="AQ452" s="8" t="str">
        <f t="shared" si="582"/>
        <v/>
      </c>
      <c r="AR452" s="8" t="str">
        <f t="shared" si="583"/>
        <v/>
      </c>
      <c r="AS452" s="8" t="str">
        <f t="shared" si="584"/>
        <v/>
      </c>
      <c r="AT452" s="8" t="str">
        <f t="shared" si="585"/>
        <v/>
      </c>
      <c r="AU452" s="8" t="str">
        <f t="shared" si="586"/>
        <v/>
      </c>
      <c r="AV452" s="8" t="str">
        <f t="shared" si="587"/>
        <v/>
      </c>
      <c r="AW452" s="8" t="str">
        <f t="shared" si="588"/>
        <v/>
      </c>
      <c r="AX452" s="8" t="str">
        <f t="shared" si="589"/>
        <v/>
      </c>
      <c r="AY452" s="8" t="str">
        <f t="shared" si="590"/>
        <v/>
      </c>
      <c r="AZ452" s="8" t="str">
        <f t="shared" si="591"/>
        <v/>
      </c>
      <c r="BA452" s="8" t="str">
        <f t="shared" si="592"/>
        <v/>
      </c>
      <c r="BB452" s="8" t="str">
        <f t="shared" si="593"/>
        <v/>
      </c>
      <c r="BC452" s="8" t="str">
        <f t="shared" si="594"/>
        <v/>
      </c>
      <c r="BD452" s="8" t="str">
        <f t="shared" si="595"/>
        <v/>
      </c>
      <c r="BE452" s="8" t="str">
        <f t="shared" si="596"/>
        <v/>
      </c>
      <c r="BF452" s="8" t="str">
        <f t="shared" si="597"/>
        <v/>
      </c>
      <c r="BG452" s="8" t="str">
        <f t="shared" si="598"/>
        <v/>
      </c>
      <c r="BH452" s="8" t="str">
        <f t="shared" si="599"/>
        <v/>
      </c>
      <c r="BI452" s="8" t="str">
        <f t="shared" si="600"/>
        <v/>
      </c>
      <c r="BJ452" s="8" t="str">
        <f t="shared" si="601"/>
        <v/>
      </c>
      <c r="BK452" s="8" t="str">
        <f t="shared" si="602"/>
        <v/>
      </c>
      <c r="BL452" s="8" t="str">
        <f t="shared" si="603"/>
        <v/>
      </c>
      <c r="BM452" s="8" t="str">
        <f t="shared" si="604"/>
        <v/>
      </c>
      <c r="BN452" s="8" t="str">
        <f t="shared" si="605"/>
        <v/>
      </c>
      <c r="BO452" s="8" t="str">
        <f t="shared" si="606"/>
        <v/>
      </c>
      <c r="BP452" s="8" t="str">
        <f t="shared" si="607"/>
        <v/>
      </c>
      <c r="BQ452" s="8" t="str">
        <f t="shared" si="608"/>
        <v/>
      </c>
      <c r="BR452" s="8" t="str">
        <f t="shared" si="609"/>
        <v/>
      </c>
      <c r="BS452" s="8" t="str">
        <f t="shared" si="610"/>
        <v/>
      </c>
      <c r="BT452" s="8" t="str">
        <f t="shared" si="611"/>
        <v/>
      </c>
      <c r="BU452" s="8" t="str">
        <f t="shared" si="612"/>
        <v/>
      </c>
      <c r="BV452" s="8" t="str">
        <f t="shared" si="613"/>
        <v/>
      </c>
      <c r="BW452" s="8" t="str">
        <f t="shared" si="614"/>
        <v/>
      </c>
      <c r="BX452" s="8" t="str">
        <f t="shared" si="615"/>
        <v/>
      </c>
      <c r="BY452" s="8" t="str">
        <f t="shared" si="616"/>
        <v/>
      </c>
      <c r="BZ452" s="8" t="str">
        <f t="shared" si="617"/>
        <v/>
      </c>
      <c r="CA452" s="8" t="str">
        <f t="shared" si="618"/>
        <v/>
      </c>
      <c r="CK452" s="8" t="s">
        <v>363</v>
      </c>
      <c r="CL452" s="8" t="s">
        <v>35</v>
      </c>
      <c r="DI452" s="8" t="s">
        <v>3587</v>
      </c>
    </row>
    <row r="453" spans="29:114" x14ac:dyDescent="0.2">
      <c r="AC453" s="8" t="s">
        <v>5614</v>
      </c>
      <c r="AE453" s="8" t="str">
        <f t="shared" si="570"/>
        <v/>
      </c>
      <c r="AF453" s="8" t="str">
        <f t="shared" si="571"/>
        <v/>
      </c>
      <c r="AG453" s="8" t="str">
        <f t="shared" si="572"/>
        <v/>
      </c>
      <c r="AH453" s="8" t="str">
        <f t="shared" si="573"/>
        <v/>
      </c>
      <c r="AI453" s="8" t="str">
        <f t="shared" si="574"/>
        <v/>
      </c>
      <c r="AJ453" s="8" t="str">
        <f t="shared" si="575"/>
        <v/>
      </c>
      <c r="AK453" s="8" t="str">
        <f t="shared" si="576"/>
        <v/>
      </c>
      <c r="AL453" s="8" t="str">
        <f t="shared" si="577"/>
        <v/>
      </c>
      <c r="AM453" s="8" t="str">
        <f t="shared" si="578"/>
        <v/>
      </c>
      <c r="AN453" s="8" t="str">
        <f t="shared" si="579"/>
        <v/>
      </c>
      <c r="AO453" s="8" t="str">
        <f t="shared" si="580"/>
        <v/>
      </c>
      <c r="AP453" s="8" t="str">
        <f t="shared" si="581"/>
        <v/>
      </c>
      <c r="AQ453" s="8" t="str">
        <f t="shared" si="582"/>
        <v/>
      </c>
      <c r="AR453" s="8" t="str">
        <f t="shared" si="583"/>
        <v/>
      </c>
      <c r="AS453" s="8" t="str">
        <f t="shared" si="584"/>
        <v/>
      </c>
      <c r="AT453" s="8" t="str">
        <f t="shared" si="585"/>
        <v/>
      </c>
      <c r="AU453" s="8" t="str">
        <f t="shared" si="586"/>
        <v/>
      </c>
      <c r="AV453" s="8" t="str">
        <f t="shared" si="587"/>
        <v/>
      </c>
      <c r="AW453" s="8" t="str">
        <f t="shared" si="588"/>
        <v/>
      </c>
      <c r="AX453" s="8" t="str">
        <f t="shared" si="589"/>
        <v/>
      </c>
      <c r="AY453" s="8" t="str">
        <f t="shared" si="590"/>
        <v/>
      </c>
      <c r="AZ453" s="8" t="str">
        <f t="shared" si="591"/>
        <v/>
      </c>
      <c r="BA453" s="8" t="str">
        <f t="shared" si="592"/>
        <v/>
      </c>
      <c r="BB453" s="8" t="str">
        <f t="shared" si="593"/>
        <v/>
      </c>
      <c r="BC453" s="8" t="str">
        <f t="shared" si="594"/>
        <v/>
      </c>
      <c r="BD453" s="8" t="str">
        <f t="shared" si="595"/>
        <v/>
      </c>
      <c r="BE453" s="8" t="str">
        <f t="shared" si="596"/>
        <v/>
      </c>
      <c r="BF453" s="8" t="str">
        <f t="shared" si="597"/>
        <v/>
      </c>
      <c r="BG453" s="8" t="str">
        <f t="shared" si="598"/>
        <v/>
      </c>
      <c r="BH453" s="8" t="str">
        <f t="shared" si="599"/>
        <v/>
      </c>
      <c r="BI453" s="8" t="str">
        <f t="shared" si="600"/>
        <v/>
      </c>
      <c r="BJ453" s="8" t="str">
        <f t="shared" si="601"/>
        <v/>
      </c>
      <c r="BK453" s="8" t="str">
        <f t="shared" si="602"/>
        <v/>
      </c>
      <c r="BL453" s="8" t="str">
        <f t="shared" si="603"/>
        <v/>
      </c>
      <c r="BM453" s="8" t="str">
        <f t="shared" si="604"/>
        <v/>
      </c>
      <c r="BN453" s="8" t="str">
        <f t="shared" si="605"/>
        <v/>
      </c>
      <c r="BO453" s="8" t="str">
        <f t="shared" si="606"/>
        <v/>
      </c>
      <c r="BP453" s="8" t="str">
        <f t="shared" si="607"/>
        <v/>
      </c>
      <c r="BQ453" s="8" t="str">
        <f t="shared" si="608"/>
        <v/>
      </c>
      <c r="BR453" s="8" t="str">
        <f t="shared" si="609"/>
        <v/>
      </c>
      <c r="BS453" s="8" t="str">
        <f t="shared" si="610"/>
        <v/>
      </c>
      <c r="BT453" s="8" t="str">
        <f t="shared" si="611"/>
        <v/>
      </c>
      <c r="BU453" s="8" t="str">
        <f t="shared" si="612"/>
        <v/>
      </c>
      <c r="BV453" s="8" t="str">
        <f t="shared" si="613"/>
        <v/>
      </c>
      <c r="BW453" s="8" t="str">
        <f t="shared" si="614"/>
        <v/>
      </c>
      <c r="BX453" s="8" t="str">
        <f t="shared" si="615"/>
        <v/>
      </c>
      <c r="BY453" s="8" t="str">
        <f t="shared" si="616"/>
        <v/>
      </c>
      <c r="BZ453" s="8" t="str">
        <f t="shared" si="617"/>
        <v/>
      </c>
      <c r="CA453" s="8" t="str">
        <f t="shared" si="618"/>
        <v/>
      </c>
      <c r="CK453" s="8" t="s">
        <v>364</v>
      </c>
      <c r="CL453" s="8" t="s">
        <v>58</v>
      </c>
      <c r="DI453" s="8" t="s">
        <v>3588</v>
      </c>
    </row>
    <row r="454" spans="29:114" x14ac:dyDescent="0.2">
      <c r="AC454" s="8" t="s">
        <v>5452</v>
      </c>
      <c r="AE454" s="8" t="str">
        <f t="shared" si="570"/>
        <v/>
      </c>
      <c r="AF454" s="8" t="str">
        <f t="shared" si="571"/>
        <v/>
      </c>
      <c r="AG454" s="8" t="str">
        <f t="shared" si="572"/>
        <v/>
      </c>
      <c r="AH454" s="8" t="str">
        <f t="shared" si="573"/>
        <v/>
      </c>
      <c r="AI454" s="8" t="str">
        <f t="shared" si="574"/>
        <v/>
      </c>
      <c r="AJ454" s="8" t="str">
        <f t="shared" si="575"/>
        <v/>
      </c>
      <c r="AK454" s="8" t="str">
        <f t="shared" si="576"/>
        <v/>
      </c>
      <c r="AL454" s="8" t="str">
        <f t="shared" si="577"/>
        <v/>
      </c>
      <c r="AM454" s="8" t="str">
        <f t="shared" si="578"/>
        <v/>
      </c>
      <c r="AN454" s="8" t="str">
        <f t="shared" si="579"/>
        <v/>
      </c>
      <c r="AO454" s="8" t="str">
        <f t="shared" si="580"/>
        <v/>
      </c>
      <c r="AP454" s="8" t="str">
        <f t="shared" si="581"/>
        <v/>
      </c>
      <c r="AQ454" s="8" t="str">
        <f t="shared" si="582"/>
        <v/>
      </c>
      <c r="AR454" s="8" t="str">
        <f t="shared" si="583"/>
        <v/>
      </c>
      <c r="AS454" s="8" t="str">
        <f t="shared" si="584"/>
        <v/>
      </c>
      <c r="AT454" s="8" t="str">
        <f t="shared" si="585"/>
        <v/>
      </c>
      <c r="AU454" s="8" t="str">
        <f t="shared" si="586"/>
        <v/>
      </c>
      <c r="AV454" s="8" t="str">
        <f t="shared" si="587"/>
        <v/>
      </c>
      <c r="AW454" s="8" t="str">
        <f t="shared" si="588"/>
        <v/>
      </c>
      <c r="AX454" s="8" t="str">
        <f t="shared" si="589"/>
        <v/>
      </c>
      <c r="AY454" s="8" t="str">
        <f t="shared" si="590"/>
        <v/>
      </c>
      <c r="AZ454" s="8" t="str">
        <f t="shared" si="591"/>
        <v/>
      </c>
      <c r="BA454" s="8" t="str">
        <f t="shared" si="592"/>
        <v/>
      </c>
      <c r="BB454" s="8" t="str">
        <f t="shared" si="593"/>
        <v/>
      </c>
      <c r="BC454" s="8" t="str">
        <f t="shared" si="594"/>
        <v/>
      </c>
      <c r="BD454" s="8" t="str">
        <f t="shared" si="595"/>
        <v/>
      </c>
      <c r="BE454" s="8" t="str">
        <f t="shared" si="596"/>
        <v/>
      </c>
      <c r="BF454" s="8" t="str">
        <f t="shared" si="597"/>
        <v/>
      </c>
      <c r="BG454" s="8" t="str">
        <f t="shared" si="598"/>
        <v/>
      </c>
      <c r="BH454" s="8" t="str">
        <f t="shared" si="599"/>
        <v/>
      </c>
      <c r="BI454" s="8" t="str">
        <f t="shared" si="600"/>
        <v/>
      </c>
      <c r="BJ454" s="8" t="str">
        <f t="shared" si="601"/>
        <v/>
      </c>
      <c r="BK454" s="8" t="str">
        <f t="shared" si="602"/>
        <v/>
      </c>
      <c r="BL454" s="8" t="str">
        <f t="shared" si="603"/>
        <v/>
      </c>
      <c r="BM454" s="8" t="str">
        <f t="shared" si="604"/>
        <v/>
      </c>
      <c r="BN454" s="8" t="str">
        <f t="shared" si="605"/>
        <v/>
      </c>
      <c r="BO454" s="8" t="str">
        <f t="shared" si="606"/>
        <v/>
      </c>
      <c r="BP454" s="8" t="str">
        <f t="shared" si="607"/>
        <v/>
      </c>
      <c r="BQ454" s="8" t="str">
        <f t="shared" si="608"/>
        <v/>
      </c>
      <c r="BR454" s="8" t="str">
        <f t="shared" si="609"/>
        <v/>
      </c>
      <c r="BS454" s="8" t="str">
        <f t="shared" si="610"/>
        <v/>
      </c>
      <c r="BT454" s="8" t="str">
        <f t="shared" si="611"/>
        <v/>
      </c>
      <c r="BU454" s="8" t="str">
        <f t="shared" si="612"/>
        <v/>
      </c>
      <c r="BV454" s="8" t="str">
        <f t="shared" si="613"/>
        <v/>
      </c>
      <c r="BW454" s="8" t="str">
        <f t="shared" si="614"/>
        <v/>
      </c>
      <c r="BX454" s="8" t="str">
        <f t="shared" si="615"/>
        <v/>
      </c>
      <c r="BY454" s="8" t="str">
        <f t="shared" si="616"/>
        <v/>
      </c>
      <c r="BZ454" s="8" t="str">
        <f t="shared" si="617"/>
        <v/>
      </c>
      <c r="CA454" s="8" t="str">
        <f t="shared" si="618"/>
        <v/>
      </c>
      <c r="CK454" s="8" t="s">
        <v>365</v>
      </c>
      <c r="CL454" s="8" t="s">
        <v>60</v>
      </c>
      <c r="DI454" s="8" t="s">
        <v>3589</v>
      </c>
    </row>
    <row r="455" spans="29:114" x14ac:dyDescent="0.2">
      <c r="AC455" s="8" t="s">
        <v>4935</v>
      </c>
      <c r="AE455" s="8" t="str">
        <f t="shared" si="570"/>
        <v/>
      </c>
      <c r="AF455" s="8" t="str">
        <f t="shared" si="571"/>
        <v/>
      </c>
      <c r="AG455" s="8" t="str">
        <f t="shared" si="572"/>
        <v/>
      </c>
      <c r="AH455" s="8" t="str">
        <f t="shared" si="573"/>
        <v/>
      </c>
      <c r="AI455" s="8" t="str">
        <f t="shared" si="574"/>
        <v/>
      </c>
      <c r="AJ455" s="8" t="str">
        <f t="shared" si="575"/>
        <v/>
      </c>
      <c r="AK455" s="8" t="str">
        <f t="shared" si="576"/>
        <v/>
      </c>
      <c r="AL455" s="8" t="str">
        <f t="shared" si="577"/>
        <v/>
      </c>
      <c r="AM455" s="8" t="str">
        <f t="shared" si="578"/>
        <v/>
      </c>
      <c r="AN455" s="8" t="str">
        <f t="shared" si="579"/>
        <v/>
      </c>
      <c r="AO455" s="8" t="str">
        <f t="shared" si="580"/>
        <v/>
      </c>
      <c r="AP455" s="8" t="str">
        <f t="shared" si="581"/>
        <v/>
      </c>
      <c r="AQ455" s="8" t="str">
        <f t="shared" si="582"/>
        <v/>
      </c>
      <c r="AR455" s="8" t="str">
        <f t="shared" si="583"/>
        <v/>
      </c>
      <c r="AS455" s="8" t="str">
        <f t="shared" si="584"/>
        <v/>
      </c>
      <c r="AT455" s="8" t="str">
        <f t="shared" si="585"/>
        <v/>
      </c>
      <c r="AU455" s="8" t="str">
        <f t="shared" si="586"/>
        <v/>
      </c>
      <c r="AV455" s="8" t="str">
        <f t="shared" si="587"/>
        <v/>
      </c>
      <c r="AW455" s="8" t="str">
        <f t="shared" si="588"/>
        <v/>
      </c>
      <c r="AX455" s="8" t="str">
        <f t="shared" si="589"/>
        <v/>
      </c>
      <c r="AY455" s="8" t="str">
        <f t="shared" si="590"/>
        <v/>
      </c>
      <c r="AZ455" s="8" t="str">
        <f t="shared" si="591"/>
        <v/>
      </c>
      <c r="BA455" s="8" t="str">
        <f t="shared" si="592"/>
        <v/>
      </c>
      <c r="BB455" s="8" t="str">
        <f t="shared" si="593"/>
        <v/>
      </c>
      <c r="BC455" s="8" t="str">
        <f t="shared" si="594"/>
        <v/>
      </c>
      <c r="BD455" s="8" t="str">
        <f t="shared" si="595"/>
        <v/>
      </c>
      <c r="BE455" s="8" t="str">
        <f t="shared" si="596"/>
        <v/>
      </c>
      <c r="BF455" s="8" t="str">
        <f t="shared" si="597"/>
        <v/>
      </c>
      <c r="BG455" s="8" t="str">
        <f t="shared" si="598"/>
        <v/>
      </c>
      <c r="BH455" s="8" t="str">
        <f t="shared" si="599"/>
        <v/>
      </c>
      <c r="BI455" s="8" t="str">
        <f t="shared" si="600"/>
        <v/>
      </c>
      <c r="BJ455" s="8" t="str">
        <f t="shared" si="601"/>
        <v/>
      </c>
      <c r="BK455" s="8" t="str">
        <f t="shared" si="602"/>
        <v/>
      </c>
      <c r="BL455" s="8" t="str">
        <f t="shared" si="603"/>
        <v/>
      </c>
      <c r="BM455" s="8" t="str">
        <f t="shared" si="604"/>
        <v/>
      </c>
      <c r="BN455" s="8" t="str">
        <f t="shared" si="605"/>
        <v/>
      </c>
      <c r="BO455" s="8" t="str">
        <f t="shared" si="606"/>
        <v/>
      </c>
      <c r="BP455" s="8" t="str">
        <f t="shared" si="607"/>
        <v/>
      </c>
      <c r="BQ455" s="8" t="str">
        <f t="shared" si="608"/>
        <v/>
      </c>
      <c r="BR455" s="8" t="str">
        <f t="shared" si="609"/>
        <v/>
      </c>
      <c r="BS455" s="8" t="str">
        <f t="shared" si="610"/>
        <v/>
      </c>
      <c r="BT455" s="8" t="str">
        <f t="shared" si="611"/>
        <v/>
      </c>
      <c r="BU455" s="8" t="str">
        <f t="shared" si="612"/>
        <v/>
      </c>
      <c r="BV455" s="8" t="str">
        <f t="shared" si="613"/>
        <v/>
      </c>
      <c r="BW455" s="8" t="str">
        <f t="shared" si="614"/>
        <v/>
      </c>
      <c r="BX455" s="8" t="str">
        <f t="shared" si="615"/>
        <v/>
      </c>
      <c r="BY455" s="8" t="str">
        <f t="shared" si="616"/>
        <v/>
      </c>
      <c r="BZ455" s="8" t="str">
        <f t="shared" si="617"/>
        <v/>
      </c>
      <c r="CA455" s="8" t="str">
        <f t="shared" si="618"/>
        <v/>
      </c>
      <c r="CK455" s="8" t="s">
        <v>366</v>
      </c>
      <c r="CL455" s="8" t="s">
        <v>44</v>
      </c>
      <c r="DI455" s="8" t="s">
        <v>3590</v>
      </c>
    </row>
    <row r="456" spans="29:114" x14ac:dyDescent="0.2">
      <c r="AC456" s="8" t="s">
        <v>5591</v>
      </c>
      <c r="AE456" s="8" t="str">
        <f t="shared" si="570"/>
        <v/>
      </c>
      <c r="AF456" s="8" t="str">
        <f t="shared" si="571"/>
        <v/>
      </c>
      <c r="AG456" s="8" t="str">
        <f t="shared" si="572"/>
        <v/>
      </c>
      <c r="AH456" s="8" t="str">
        <f t="shared" si="573"/>
        <v/>
      </c>
      <c r="AI456" s="8" t="str">
        <f t="shared" si="574"/>
        <v/>
      </c>
      <c r="AJ456" s="8" t="str">
        <f t="shared" si="575"/>
        <v/>
      </c>
      <c r="AK456" s="8" t="str">
        <f t="shared" si="576"/>
        <v/>
      </c>
      <c r="AL456" s="8" t="str">
        <f t="shared" si="577"/>
        <v/>
      </c>
      <c r="AM456" s="8" t="str">
        <f t="shared" si="578"/>
        <v/>
      </c>
      <c r="AN456" s="8" t="str">
        <f t="shared" si="579"/>
        <v/>
      </c>
      <c r="AO456" s="8" t="str">
        <f t="shared" si="580"/>
        <v/>
      </c>
      <c r="AP456" s="8" t="str">
        <f t="shared" si="581"/>
        <v/>
      </c>
      <c r="AQ456" s="8" t="str">
        <f t="shared" si="582"/>
        <v/>
      </c>
      <c r="AR456" s="8" t="str">
        <f t="shared" si="583"/>
        <v/>
      </c>
      <c r="AS456" s="8" t="str">
        <f t="shared" si="584"/>
        <v/>
      </c>
      <c r="AT456" s="8" t="str">
        <f t="shared" si="585"/>
        <v/>
      </c>
      <c r="AU456" s="8" t="str">
        <f t="shared" si="586"/>
        <v/>
      </c>
      <c r="AV456" s="8" t="str">
        <f t="shared" si="587"/>
        <v/>
      </c>
      <c r="AW456" s="8" t="str">
        <f t="shared" si="588"/>
        <v/>
      </c>
      <c r="AX456" s="8" t="str">
        <f t="shared" si="589"/>
        <v/>
      </c>
      <c r="AY456" s="8" t="str">
        <f t="shared" si="590"/>
        <v/>
      </c>
      <c r="AZ456" s="8" t="str">
        <f t="shared" si="591"/>
        <v/>
      </c>
      <c r="BA456" s="8" t="str">
        <f t="shared" si="592"/>
        <v/>
      </c>
      <c r="BB456" s="8" t="str">
        <f t="shared" si="593"/>
        <v/>
      </c>
      <c r="BC456" s="8" t="str">
        <f t="shared" si="594"/>
        <v/>
      </c>
      <c r="BD456" s="8" t="str">
        <f t="shared" si="595"/>
        <v/>
      </c>
      <c r="BE456" s="8" t="str">
        <f t="shared" si="596"/>
        <v/>
      </c>
      <c r="BF456" s="8" t="str">
        <f t="shared" si="597"/>
        <v/>
      </c>
      <c r="BG456" s="8" t="str">
        <f t="shared" si="598"/>
        <v/>
      </c>
      <c r="BH456" s="8" t="str">
        <f t="shared" si="599"/>
        <v/>
      </c>
      <c r="BI456" s="8" t="str">
        <f t="shared" si="600"/>
        <v/>
      </c>
      <c r="BJ456" s="8" t="str">
        <f t="shared" si="601"/>
        <v/>
      </c>
      <c r="BK456" s="8" t="str">
        <f t="shared" si="602"/>
        <v/>
      </c>
      <c r="BL456" s="8" t="str">
        <f t="shared" si="603"/>
        <v/>
      </c>
      <c r="BM456" s="8" t="str">
        <f t="shared" si="604"/>
        <v/>
      </c>
      <c r="BN456" s="8" t="str">
        <f t="shared" si="605"/>
        <v/>
      </c>
      <c r="BO456" s="8" t="str">
        <f t="shared" si="606"/>
        <v/>
      </c>
      <c r="BP456" s="8" t="str">
        <f t="shared" si="607"/>
        <v/>
      </c>
      <c r="BQ456" s="8" t="str">
        <f t="shared" si="608"/>
        <v/>
      </c>
      <c r="BR456" s="8" t="str">
        <f t="shared" si="609"/>
        <v/>
      </c>
      <c r="BS456" s="8" t="str">
        <f t="shared" si="610"/>
        <v/>
      </c>
      <c r="BT456" s="8" t="str">
        <f t="shared" si="611"/>
        <v/>
      </c>
      <c r="BU456" s="8" t="str">
        <f t="shared" si="612"/>
        <v/>
      </c>
      <c r="BV456" s="8" t="str">
        <f t="shared" si="613"/>
        <v/>
      </c>
      <c r="BW456" s="8" t="str">
        <f t="shared" si="614"/>
        <v/>
      </c>
      <c r="BX456" s="8" t="str">
        <f t="shared" si="615"/>
        <v/>
      </c>
      <c r="BY456" s="8" t="str">
        <f t="shared" si="616"/>
        <v/>
      </c>
      <c r="BZ456" s="8" t="str">
        <f t="shared" si="617"/>
        <v/>
      </c>
      <c r="CA456" s="8" t="str">
        <f t="shared" si="618"/>
        <v/>
      </c>
      <c r="CK456" s="8" t="s">
        <v>367</v>
      </c>
      <c r="CL456" s="8" t="s">
        <v>31</v>
      </c>
      <c r="DI456" s="8" t="s">
        <v>3591</v>
      </c>
    </row>
    <row r="457" spans="29:114" x14ac:dyDescent="0.2">
      <c r="AC457" s="8" t="s">
        <v>5592</v>
      </c>
      <c r="AE457" s="8" t="str">
        <f t="shared" si="570"/>
        <v/>
      </c>
      <c r="AF457" s="8" t="str">
        <f t="shared" si="571"/>
        <v/>
      </c>
      <c r="AG457" s="8" t="str">
        <f t="shared" si="572"/>
        <v/>
      </c>
      <c r="AH457" s="8" t="str">
        <f t="shared" si="573"/>
        <v/>
      </c>
      <c r="AI457" s="8" t="str">
        <f t="shared" si="574"/>
        <v/>
      </c>
      <c r="AJ457" s="8" t="str">
        <f t="shared" si="575"/>
        <v/>
      </c>
      <c r="AK457" s="8" t="str">
        <f t="shared" si="576"/>
        <v/>
      </c>
      <c r="AL457" s="8" t="str">
        <f t="shared" si="577"/>
        <v/>
      </c>
      <c r="AM457" s="8" t="str">
        <f t="shared" si="578"/>
        <v/>
      </c>
      <c r="AN457" s="8" t="str">
        <f t="shared" si="579"/>
        <v/>
      </c>
      <c r="AO457" s="8" t="str">
        <f t="shared" si="580"/>
        <v/>
      </c>
      <c r="AP457" s="8" t="str">
        <f t="shared" si="581"/>
        <v/>
      </c>
      <c r="AQ457" s="8" t="str">
        <f t="shared" si="582"/>
        <v/>
      </c>
      <c r="AR457" s="8" t="str">
        <f t="shared" si="583"/>
        <v/>
      </c>
      <c r="AS457" s="8" t="str">
        <f t="shared" si="584"/>
        <v/>
      </c>
      <c r="AT457" s="8" t="str">
        <f t="shared" si="585"/>
        <v/>
      </c>
      <c r="AU457" s="8" t="str">
        <f t="shared" si="586"/>
        <v/>
      </c>
      <c r="AV457" s="8" t="str">
        <f t="shared" si="587"/>
        <v/>
      </c>
      <c r="AW457" s="8" t="str">
        <f t="shared" si="588"/>
        <v/>
      </c>
      <c r="AX457" s="8" t="str">
        <f t="shared" si="589"/>
        <v/>
      </c>
      <c r="AY457" s="8" t="str">
        <f t="shared" si="590"/>
        <v/>
      </c>
      <c r="AZ457" s="8" t="str">
        <f t="shared" si="591"/>
        <v/>
      </c>
      <c r="BA457" s="8" t="str">
        <f t="shared" si="592"/>
        <v/>
      </c>
      <c r="BB457" s="8" t="str">
        <f t="shared" si="593"/>
        <v/>
      </c>
      <c r="BC457" s="8" t="str">
        <f t="shared" si="594"/>
        <v/>
      </c>
      <c r="BD457" s="8" t="str">
        <f t="shared" si="595"/>
        <v/>
      </c>
      <c r="BE457" s="8" t="str">
        <f t="shared" si="596"/>
        <v/>
      </c>
      <c r="BF457" s="8" t="str">
        <f t="shared" si="597"/>
        <v/>
      </c>
      <c r="BG457" s="8" t="str">
        <f t="shared" si="598"/>
        <v/>
      </c>
      <c r="BH457" s="8" t="str">
        <f t="shared" si="599"/>
        <v/>
      </c>
      <c r="BI457" s="8" t="str">
        <f t="shared" si="600"/>
        <v/>
      </c>
      <c r="BJ457" s="8" t="str">
        <f t="shared" si="601"/>
        <v/>
      </c>
      <c r="BK457" s="8" t="str">
        <f t="shared" si="602"/>
        <v/>
      </c>
      <c r="BL457" s="8" t="str">
        <f t="shared" si="603"/>
        <v/>
      </c>
      <c r="BM457" s="8" t="str">
        <f t="shared" si="604"/>
        <v/>
      </c>
      <c r="BN457" s="8" t="str">
        <f t="shared" si="605"/>
        <v/>
      </c>
      <c r="BO457" s="8" t="str">
        <f t="shared" si="606"/>
        <v/>
      </c>
      <c r="BP457" s="8" t="str">
        <f t="shared" si="607"/>
        <v/>
      </c>
      <c r="BQ457" s="8" t="str">
        <f t="shared" si="608"/>
        <v/>
      </c>
      <c r="BR457" s="8" t="str">
        <f t="shared" si="609"/>
        <v/>
      </c>
      <c r="BS457" s="8" t="str">
        <f t="shared" si="610"/>
        <v/>
      </c>
      <c r="BT457" s="8" t="str">
        <f t="shared" si="611"/>
        <v/>
      </c>
      <c r="BU457" s="8" t="str">
        <f t="shared" si="612"/>
        <v/>
      </c>
      <c r="BV457" s="8" t="str">
        <f t="shared" si="613"/>
        <v/>
      </c>
      <c r="BW457" s="8" t="str">
        <f t="shared" si="614"/>
        <v/>
      </c>
      <c r="BX457" s="8" t="str">
        <f t="shared" si="615"/>
        <v/>
      </c>
      <c r="BY457" s="8" t="str">
        <f t="shared" si="616"/>
        <v/>
      </c>
      <c r="BZ457" s="8" t="str">
        <f t="shared" si="617"/>
        <v/>
      </c>
      <c r="CA457" s="8" t="str">
        <f t="shared" si="618"/>
        <v/>
      </c>
      <c r="CK457" s="8" t="s">
        <v>368</v>
      </c>
      <c r="CL457" s="8" t="s">
        <v>32</v>
      </c>
      <c r="DI457" s="8" t="s">
        <v>3592</v>
      </c>
    </row>
    <row r="458" spans="29:114" x14ac:dyDescent="0.2">
      <c r="AC458" s="8" t="s">
        <v>5727</v>
      </c>
      <c r="AE458" s="8" t="str">
        <f t="shared" si="570"/>
        <v/>
      </c>
      <c r="AF458" s="8" t="str">
        <f t="shared" si="571"/>
        <v/>
      </c>
      <c r="AG458" s="8" t="str">
        <f t="shared" si="572"/>
        <v/>
      </c>
      <c r="AH458" s="8" t="str">
        <f t="shared" si="573"/>
        <v/>
      </c>
      <c r="AI458" s="8" t="str">
        <f t="shared" si="574"/>
        <v/>
      </c>
      <c r="AJ458" s="8" t="str">
        <f t="shared" si="575"/>
        <v/>
      </c>
      <c r="AK458" s="8" t="str">
        <f t="shared" si="576"/>
        <v/>
      </c>
      <c r="AL458" s="8" t="str">
        <f t="shared" si="577"/>
        <v/>
      </c>
      <c r="AM458" s="8" t="str">
        <f t="shared" si="578"/>
        <v/>
      </c>
      <c r="AN458" s="8" t="str">
        <f t="shared" si="579"/>
        <v/>
      </c>
      <c r="AO458" s="8" t="str">
        <f t="shared" si="580"/>
        <v/>
      </c>
      <c r="AP458" s="8" t="str">
        <f t="shared" si="581"/>
        <v/>
      </c>
      <c r="AQ458" s="8" t="str">
        <f t="shared" si="582"/>
        <v/>
      </c>
      <c r="AR458" s="8" t="str">
        <f t="shared" si="583"/>
        <v/>
      </c>
      <c r="AS458" s="8" t="str">
        <f t="shared" si="584"/>
        <v/>
      </c>
      <c r="AT458" s="8" t="str">
        <f t="shared" si="585"/>
        <v/>
      </c>
      <c r="AU458" s="8" t="str">
        <f t="shared" si="586"/>
        <v/>
      </c>
      <c r="AV458" s="8" t="str">
        <f t="shared" si="587"/>
        <v/>
      </c>
      <c r="AW458" s="8" t="str">
        <f t="shared" si="588"/>
        <v/>
      </c>
      <c r="AX458" s="8" t="str">
        <f t="shared" si="589"/>
        <v/>
      </c>
      <c r="AY458" s="8" t="str">
        <f t="shared" si="590"/>
        <v/>
      </c>
      <c r="AZ458" s="8" t="str">
        <f t="shared" si="591"/>
        <v/>
      </c>
      <c r="BA458" s="8" t="str">
        <f t="shared" si="592"/>
        <v/>
      </c>
      <c r="BB458" s="8" t="str">
        <f t="shared" si="593"/>
        <v/>
      </c>
      <c r="BC458" s="8" t="str">
        <f t="shared" si="594"/>
        <v/>
      </c>
      <c r="BD458" s="8" t="str">
        <f t="shared" si="595"/>
        <v/>
      </c>
      <c r="BE458" s="8" t="str">
        <f t="shared" si="596"/>
        <v/>
      </c>
      <c r="BF458" s="8" t="str">
        <f t="shared" si="597"/>
        <v/>
      </c>
      <c r="BG458" s="8" t="str">
        <f t="shared" si="598"/>
        <v/>
      </c>
      <c r="BH458" s="8" t="str">
        <f t="shared" si="599"/>
        <v/>
      </c>
      <c r="BI458" s="8" t="str">
        <f t="shared" si="600"/>
        <v/>
      </c>
      <c r="BJ458" s="8" t="str">
        <f t="shared" si="601"/>
        <v/>
      </c>
      <c r="BK458" s="8" t="str">
        <f t="shared" si="602"/>
        <v/>
      </c>
      <c r="BL458" s="8" t="str">
        <f t="shared" si="603"/>
        <v/>
      </c>
      <c r="BM458" s="8" t="str">
        <f t="shared" si="604"/>
        <v/>
      </c>
      <c r="BN458" s="8" t="str">
        <f t="shared" si="605"/>
        <v/>
      </c>
      <c r="BO458" s="8" t="str">
        <f t="shared" si="606"/>
        <v/>
      </c>
      <c r="BP458" s="8" t="str">
        <f t="shared" si="607"/>
        <v/>
      </c>
      <c r="BQ458" s="8" t="str">
        <f t="shared" si="608"/>
        <v/>
      </c>
      <c r="BR458" s="8" t="str">
        <f t="shared" si="609"/>
        <v/>
      </c>
      <c r="BS458" s="8" t="str">
        <f t="shared" si="610"/>
        <v/>
      </c>
      <c r="BT458" s="8" t="str">
        <f t="shared" si="611"/>
        <v/>
      </c>
      <c r="BU458" s="8" t="str">
        <f t="shared" si="612"/>
        <v/>
      </c>
      <c r="BV458" s="8" t="str">
        <f t="shared" si="613"/>
        <v/>
      </c>
      <c r="BW458" s="8" t="str">
        <f t="shared" si="614"/>
        <v/>
      </c>
      <c r="BX458" s="8" t="str">
        <f t="shared" si="615"/>
        <v/>
      </c>
      <c r="BY458" s="8" t="str">
        <f t="shared" si="616"/>
        <v/>
      </c>
      <c r="BZ458" s="8" t="str">
        <f t="shared" si="617"/>
        <v/>
      </c>
      <c r="CA458" s="8" t="str">
        <f t="shared" si="618"/>
        <v/>
      </c>
      <c r="CK458" s="8" t="s">
        <v>6675</v>
      </c>
      <c r="CL458" s="8" t="s">
        <v>31</v>
      </c>
      <c r="DI458" s="8" t="s">
        <v>3593</v>
      </c>
    </row>
    <row r="459" spans="29:114" x14ac:dyDescent="0.2">
      <c r="AC459" s="8" t="s">
        <v>5728</v>
      </c>
      <c r="AE459" s="8" t="str">
        <f t="shared" si="570"/>
        <v/>
      </c>
      <c r="AF459" s="8" t="str">
        <f t="shared" si="571"/>
        <v/>
      </c>
      <c r="AG459" s="8" t="str">
        <f t="shared" si="572"/>
        <v/>
      </c>
      <c r="AH459" s="8" t="str">
        <f t="shared" si="573"/>
        <v/>
      </c>
      <c r="AI459" s="8" t="str">
        <f t="shared" si="574"/>
        <v/>
      </c>
      <c r="AJ459" s="8" t="str">
        <f t="shared" si="575"/>
        <v/>
      </c>
      <c r="AK459" s="8" t="str">
        <f t="shared" si="576"/>
        <v/>
      </c>
      <c r="AL459" s="8" t="str">
        <f t="shared" si="577"/>
        <v/>
      </c>
      <c r="AM459" s="8" t="str">
        <f t="shared" si="578"/>
        <v/>
      </c>
      <c r="AN459" s="8" t="str">
        <f t="shared" si="579"/>
        <v/>
      </c>
      <c r="AO459" s="8" t="str">
        <f t="shared" si="580"/>
        <v/>
      </c>
      <c r="AP459" s="8" t="str">
        <f t="shared" si="581"/>
        <v/>
      </c>
      <c r="AQ459" s="8" t="str">
        <f t="shared" si="582"/>
        <v/>
      </c>
      <c r="AR459" s="8" t="str">
        <f t="shared" si="583"/>
        <v/>
      </c>
      <c r="AS459" s="8" t="str">
        <f t="shared" si="584"/>
        <v/>
      </c>
      <c r="AT459" s="8" t="str">
        <f t="shared" si="585"/>
        <v/>
      </c>
      <c r="AU459" s="8" t="str">
        <f t="shared" si="586"/>
        <v/>
      </c>
      <c r="AV459" s="8" t="str">
        <f t="shared" si="587"/>
        <v/>
      </c>
      <c r="AW459" s="8" t="str">
        <f t="shared" si="588"/>
        <v/>
      </c>
      <c r="AX459" s="8" t="str">
        <f t="shared" si="589"/>
        <v/>
      </c>
      <c r="AY459" s="8" t="str">
        <f t="shared" si="590"/>
        <v/>
      </c>
      <c r="AZ459" s="8" t="str">
        <f t="shared" si="591"/>
        <v/>
      </c>
      <c r="BA459" s="8" t="str">
        <f t="shared" si="592"/>
        <v/>
      </c>
      <c r="BB459" s="8" t="str">
        <f t="shared" si="593"/>
        <v/>
      </c>
      <c r="BC459" s="8" t="str">
        <f t="shared" si="594"/>
        <v/>
      </c>
      <c r="BD459" s="8" t="str">
        <f t="shared" si="595"/>
        <v/>
      </c>
      <c r="BE459" s="8" t="str">
        <f t="shared" si="596"/>
        <v/>
      </c>
      <c r="BF459" s="8" t="str">
        <f t="shared" si="597"/>
        <v/>
      </c>
      <c r="BG459" s="8" t="str">
        <f t="shared" si="598"/>
        <v/>
      </c>
      <c r="BH459" s="8" t="str">
        <f t="shared" si="599"/>
        <v/>
      </c>
      <c r="BI459" s="8" t="str">
        <f t="shared" si="600"/>
        <v/>
      </c>
      <c r="BJ459" s="8" t="str">
        <f t="shared" si="601"/>
        <v/>
      </c>
      <c r="BK459" s="8" t="str">
        <f t="shared" si="602"/>
        <v/>
      </c>
      <c r="BL459" s="8" t="str">
        <f t="shared" si="603"/>
        <v/>
      </c>
      <c r="BM459" s="8" t="str">
        <f t="shared" si="604"/>
        <v/>
      </c>
      <c r="BN459" s="8" t="str">
        <f t="shared" si="605"/>
        <v/>
      </c>
      <c r="BO459" s="8" t="str">
        <f t="shared" si="606"/>
        <v/>
      </c>
      <c r="BP459" s="8" t="str">
        <f t="shared" si="607"/>
        <v/>
      </c>
      <c r="BQ459" s="8" t="str">
        <f t="shared" si="608"/>
        <v/>
      </c>
      <c r="BR459" s="8" t="str">
        <f t="shared" si="609"/>
        <v/>
      </c>
      <c r="BS459" s="8" t="str">
        <f t="shared" si="610"/>
        <v/>
      </c>
      <c r="BT459" s="8" t="str">
        <f t="shared" si="611"/>
        <v/>
      </c>
      <c r="BU459" s="8" t="str">
        <f t="shared" si="612"/>
        <v/>
      </c>
      <c r="BV459" s="8" t="str">
        <f t="shared" si="613"/>
        <v/>
      </c>
      <c r="BW459" s="8" t="str">
        <f t="shared" si="614"/>
        <v/>
      </c>
      <c r="BX459" s="8" t="str">
        <f t="shared" si="615"/>
        <v/>
      </c>
      <c r="BY459" s="8" t="str">
        <f t="shared" si="616"/>
        <v/>
      </c>
      <c r="BZ459" s="8" t="str">
        <f t="shared" si="617"/>
        <v/>
      </c>
      <c r="CA459" s="8" t="str">
        <f t="shared" si="618"/>
        <v/>
      </c>
      <c r="CK459" s="8" t="s">
        <v>369</v>
      </c>
      <c r="CL459" s="8" t="s">
        <v>33</v>
      </c>
      <c r="DI459" s="8" t="s">
        <v>3594</v>
      </c>
    </row>
    <row r="460" spans="29:114" x14ac:dyDescent="0.2">
      <c r="AC460" s="8" t="s">
        <v>5101</v>
      </c>
      <c r="AE460" s="8" t="str">
        <f t="shared" si="570"/>
        <v/>
      </c>
      <c r="AF460" s="8" t="str">
        <f t="shared" si="571"/>
        <v/>
      </c>
      <c r="AG460" s="8" t="str">
        <f t="shared" si="572"/>
        <v/>
      </c>
      <c r="AH460" s="8" t="str">
        <f t="shared" si="573"/>
        <v/>
      </c>
      <c r="AI460" s="8" t="str">
        <f t="shared" si="574"/>
        <v/>
      </c>
      <c r="AJ460" s="8" t="str">
        <f t="shared" si="575"/>
        <v/>
      </c>
      <c r="AK460" s="8" t="str">
        <f t="shared" si="576"/>
        <v/>
      </c>
      <c r="AL460" s="8" t="str">
        <f t="shared" si="577"/>
        <v/>
      </c>
      <c r="AM460" s="8" t="str">
        <f t="shared" si="578"/>
        <v/>
      </c>
      <c r="AN460" s="8" t="str">
        <f t="shared" si="579"/>
        <v/>
      </c>
      <c r="AO460" s="8" t="str">
        <f t="shared" si="580"/>
        <v/>
      </c>
      <c r="AP460" s="8" t="str">
        <f t="shared" si="581"/>
        <v/>
      </c>
      <c r="AQ460" s="8" t="str">
        <f t="shared" si="582"/>
        <v/>
      </c>
      <c r="AR460" s="8" t="str">
        <f t="shared" si="583"/>
        <v/>
      </c>
      <c r="AS460" s="8" t="str">
        <f t="shared" si="584"/>
        <v/>
      </c>
      <c r="AT460" s="8" t="str">
        <f t="shared" si="585"/>
        <v/>
      </c>
      <c r="AU460" s="8" t="str">
        <f t="shared" si="586"/>
        <v/>
      </c>
      <c r="AV460" s="8" t="str">
        <f t="shared" si="587"/>
        <v/>
      </c>
      <c r="AW460" s="8" t="str">
        <f t="shared" si="588"/>
        <v/>
      </c>
      <c r="AX460" s="8" t="str">
        <f t="shared" si="589"/>
        <v/>
      </c>
      <c r="AY460" s="8" t="str">
        <f t="shared" si="590"/>
        <v/>
      </c>
      <c r="AZ460" s="8" t="str">
        <f t="shared" si="591"/>
        <v/>
      </c>
      <c r="BA460" s="8" t="str">
        <f t="shared" si="592"/>
        <v/>
      </c>
      <c r="BB460" s="8" t="str">
        <f t="shared" si="593"/>
        <v/>
      </c>
      <c r="BC460" s="8" t="str">
        <f t="shared" si="594"/>
        <v/>
      </c>
      <c r="BD460" s="8" t="str">
        <f t="shared" si="595"/>
        <v/>
      </c>
      <c r="BE460" s="8" t="str">
        <f t="shared" si="596"/>
        <v/>
      </c>
      <c r="BF460" s="8" t="str">
        <f t="shared" si="597"/>
        <v/>
      </c>
      <c r="BG460" s="8" t="str">
        <f t="shared" si="598"/>
        <v/>
      </c>
      <c r="BH460" s="8" t="str">
        <f t="shared" si="599"/>
        <v/>
      </c>
      <c r="BI460" s="8" t="str">
        <f t="shared" si="600"/>
        <v/>
      </c>
      <c r="BJ460" s="8" t="str">
        <f t="shared" si="601"/>
        <v/>
      </c>
      <c r="BK460" s="8" t="str">
        <f t="shared" si="602"/>
        <v/>
      </c>
      <c r="BL460" s="8" t="str">
        <f t="shared" si="603"/>
        <v/>
      </c>
      <c r="BM460" s="8" t="str">
        <f t="shared" si="604"/>
        <v/>
      </c>
      <c r="BN460" s="8" t="str">
        <f t="shared" si="605"/>
        <v/>
      </c>
      <c r="BO460" s="8" t="str">
        <f t="shared" si="606"/>
        <v/>
      </c>
      <c r="BP460" s="8" t="str">
        <f t="shared" si="607"/>
        <v/>
      </c>
      <c r="BQ460" s="8" t="str">
        <f t="shared" si="608"/>
        <v/>
      </c>
      <c r="BR460" s="8" t="str">
        <f t="shared" si="609"/>
        <v/>
      </c>
      <c r="BS460" s="8" t="str">
        <f t="shared" si="610"/>
        <v/>
      </c>
      <c r="BT460" s="8" t="str">
        <f t="shared" si="611"/>
        <v/>
      </c>
      <c r="BU460" s="8" t="str">
        <f t="shared" si="612"/>
        <v/>
      </c>
      <c r="BV460" s="8" t="str">
        <f t="shared" si="613"/>
        <v/>
      </c>
      <c r="BW460" s="8" t="str">
        <f t="shared" si="614"/>
        <v/>
      </c>
      <c r="BX460" s="8" t="str">
        <f t="shared" si="615"/>
        <v/>
      </c>
      <c r="BY460" s="8" t="str">
        <f t="shared" si="616"/>
        <v/>
      </c>
      <c r="BZ460" s="8" t="str">
        <f t="shared" si="617"/>
        <v/>
      </c>
      <c r="CA460" s="8" t="str">
        <f t="shared" si="618"/>
        <v/>
      </c>
      <c r="CK460" s="8" t="s">
        <v>370</v>
      </c>
      <c r="CL460" s="8" t="s">
        <v>32</v>
      </c>
      <c r="DI460" s="8" t="s">
        <v>3595</v>
      </c>
    </row>
    <row r="461" spans="29:114" x14ac:dyDescent="0.2">
      <c r="AC461" s="8" t="s">
        <v>5102</v>
      </c>
      <c r="AE461" s="8" t="str">
        <f t="shared" si="570"/>
        <v/>
      </c>
      <c r="AF461" s="8" t="str">
        <f t="shared" si="571"/>
        <v/>
      </c>
      <c r="AG461" s="8" t="str">
        <f t="shared" si="572"/>
        <v/>
      </c>
      <c r="AH461" s="8" t="str">
        <f t="shared" si="573"/>
        <v/>
      </c>
      <c r="AI461" s="8" t="str">
        <f t="shared" si="574"/>
        <v/>
      </c>
      <c r="AJ461" s="8" t="str">
        <f t="shared" si="575"/>
        <v/>
      </c>
      <c r="AK461" s="8" t="str">
        <f t="shared" si="576"/>
        <v/>
      </c>
      <c r="AL461" s="8" t="str">
        <f t="shared" si="577"/>
        <v/>
      </c>
      <c r="AM461" s="8" t="str">
        <f t="shared" si="578"/>
        <v/>
      </c>
      <c r="AN461" s="8" t="str">
        <f t="shared" si="579"/>
        <v/>
      </c>
      <c r="AO461" s="8" t="str">
        <f t="shared" si="580"/>
        <v/>
      </c>
      <c r="AP461" s="8" t="str">
        <f t="shared" si="581"/>
        <v/>
      </c>
      <c r="AQ461" s="8" t="str">
        <f t="shared" si="582"/>
        <v/>
      </c>
      <c r="AR461" s="8" t="str">
        <f t="shared" si="583"/>
        <v/>
      </c>
      <c r="AS461" s="8" t="str">
        <f t="shared" si="584"/>
        <v/>
      </c>
      <c r="AT461" s="8" t="str">
        <f t="shared" si="585"/>
        <v/>
      </c>
      <c r="AU461" s="8" t="str">
        <f t="shared" si="586"/>
        <v/>
      </c>
      <c r="AV461" s="8" t="str">
        <f t="shared" si="587"/>
        <v/>
      </c>
      <c r="AW461" s="8" t="str">
        <f t="shared" si="588"/>
        <v/>
      </c>
      <c r="AX461" s="8" t="str">
        <f t="shared" si="589"/>
        <v/>
      </c>
      <c r="AY461" s="8" t="str">
        <f t="shared" si="590"/>
        <v/>
      </c>
      <c r="AZ461" s="8" t="str">
        <f t="shared" si="591"/>
        <v/>
      </c>
      <c r="BA461" s="8" t="str">
        <f t="shared" si="592"/>
        <v/>
      </c>
      <c r="BB461" s="8" t="str">
        <f t="shared" si="593"/>
        <v/>
      </c>
      <c r="BC461" s="8" t="str">
        <f t="shared" si="594"/>
        <v/>
      </c>
      <c r="BD461" s="8" t="str">
        <f t="shared" si="595"/>
        <v/>
      </c>
      <c r="BE461" s="8" t="str">
        <f t="shared" si="596"/>
        <v/>
      </c>
      <c r="BF461" s="8" t="str">
        <f t="shared" si="597"/>
        <v/>
      </c>
      <c r="BG461" s="8" t="str">
        <f t="shared" si="598"/>
        <v/>
      </c>
      <c r="BH461" s="8" t="str">
        <f t="shared" si="599"/>
        <v/>
      </c>
      <c r="BI461" s="8" t="str">
        <f t="shared" si="600"/>
        <v/>
      </c>
      <c r="BJ461" s="8" t="str">
        <f t="shared" si="601"/>
        <v/>
      </c>
      <c r="BK461" s="8" t="str">
        <f t="shared" si="602"/>
        <v/>
      </c>
      <c r="BL461" s="8" t="str">
        <f t="shared" si="603"/>
        <v/>
      </c>
      <c r="BM461" s="8" t="str">
        <f t="shared" si="604"/>
        <v/>
      </c>
      <c r="BN461" s="8" t="str">
        <f t="shared" si="605"/>
        <v/>
      </c>
      <c r="BO461" s="8" t="str">
        <f t="shared" si="606"/>
        <v/>
      </c>
      <c r="BP461" s="8" t="str">
        <f t="shared" si="607"/>
        <v/>
      </c>
      <c r="BQ461" s="8" t="str">
        <f t="shared" si="608"/>
        <v/>
      </c>
      <c r="BR461" s="8" t="str">
        <f t="shared" si="609"/>
        <v/>
      </c>
      <c r="BS461" s="8" t="str">
        <f t="shared" si="610"/>
        <v/>
      </c>
      <c r="BT461" s="8" t="str">
        <f t="shared" si="611"/>
        <v/>
      </c>
      <c r="BU461" s="8" t="str">
        <f t="shared" si="612"/>
        <v/>
      </c>
      <c r="BV461" s="8" t="str">
        <f t="shared" si="613"/>
        <v/>
      </c>
      <c r="BW461" s="8" t="str">
        <f t="shared" si="614"/>
        <v/>
      </c>
      <c r="BX461" s="8" t="str">
        <f t="shared" si="615"/>
        <v/>
      </c>
      <c r="BY461" s="8" t="str">
        <f t="shared" si="616"/>
        <v/>
      </c>
      <c r="BZ461" s="8" t="str">
        <f t="shared" si="617"/>
        <v/>
      </c>
      <c r="CA461" s="8" t="str">
        <f t="shared" si="618"/>
        <v/>
      </c>
      <c r="CK461" s="8" t="s">
        <v>371</v>
      </c>
      <c r="CL461" s="8" t="s">
        <v>31</v>
      </c>
      <c r="DI461" s="8" t="s">
        <v>3596</v>
      </c>
    </row>
    <row r="462" spans="29:114" x14ac:dyDescent="0.2">
      <c r="AC462" s="8" t="s">
        <v>5103</v>
      </c>
      <c r="AE462" s="8" t="str">
        <f t="shared" si="570"/>
        <v/>
      </c>
      <c r="AF462" s="8" t="str">
        <f t="shared" si="571"/>
        <v/>
      </c>
      <c r="AG462" s="8" t="str">
        <f t="shared" si="572"/>
        <v/>
      </c>
      <c r="AH462" s="8" t="str">
        <f t="shared" si="573"/>
        <v/>
      </c>
      <c r="AI462" s="8" t="str">
        <f t="shared" si="574"/>
        <v/>
      </c>
      <c r="AJ462" s="8" t="str">
        <f t="shared" si="575"/>
        <v/>
      </c>
      <c r="AK462" s="8" t="str">
        <f t="shared" si="576"/>
        <v/>
      </c>
      <c r="AL462" s="8" t="str">
        <f t="shared" si="577"/>
        <v/>
      </c>
      <c r="AM462" s="8" t="str">
        <f t="shared" si="578"/>
        <v/>
      </c>
      <c r="AN462" s="8" t="str">
        <f t="shared" si="579"/>
        <v/>
      </c>
      <c r="AO462" s="8" t="str">
        <f t="shared" si="580"/>
        <v/>
      </c>
      <c r="AP462" s="8" t="str">
        <f t="shared" si="581"/>
        <v/>
      </c>
      <c r="AQ462" s="8" t="str">
        <f t="shared" si="582"/>
        <v/>
      </c>
      <c r="AR462" s="8" t="str">
        <f t="shared" si="583"/>
        <v/>
      </c>
      <c r="AS462" s="8" t="str">
        <f t="shared" si="584"/>
        <v/>
      </c>
      <c r="AT462" s="8" t="str">
        <f t="shared" si="585"/>
        <v/>
      </c>
      <c r="AU462" s="8" t="str">
        <f t="shared" si="586"/>
        <v/>
      </c>
      <c r="AV462" s="8" t="str">
        <f t="shared" si="587"/>
        <v/>
      </c>
      <c r="AW462" s="8" t="str">
        <f t="shared" si="588"/>
        <v/>
      </c>
      <c r="AX462" s="8" t="str">
        <f t="shared" si="589"/>
        <v/>
      </c>
      <c r="AY462" s="8" t="str">
        <f t="shared" si="590"/>
        <v/>
      </c>
      <c r="AZ462" s="8" t="str">
        <f t="shared" si="591"/>
        <v/>
      </c>
      <c r="BA462" s="8" t="str">
        <f t="shared" si="592"/>
        <v/>
      </c>
      <c r="BB462" s="8" t="str">
        <f t="shared" si="593"/>
        <v/>
      </c>
      <c r="BC462" s="8" t="str">
        <f t="shared" si="594"/>
        <v/>
      </c>
      <c r="BD462" s="8" t="str">
        <f t="shared" si="595"/>
        <v/>
      </c>
      <c r="BE462" s="8" t="str">
        <f t="shared" si="596"/>
        <v/>
      </c>
      <c r="BF462" s="8" t="str">
        <f t="shared" si="597"/>
        <v/>
      </c>
      <c r="BG462" s="8" t="str">
        <f t="shared" si="598"/>
        <v/>
      </c>
      <c r="BH462" s="8" t="str">
        <f t="shared" si="599"/>
        <v/>
      </c>
      <c r="BI462" s="8" t="str">
        <f t="shared" si="600"/>
        <v/>
      </c>
      <c r="BJ462" s="8" t="str">
        <f t="shared" si="601"/>
        <v/>
      </c>
      <c r="BK462" s="8" t="str">
        <f t="shared" si="602"/>
        <v/>
      </c>
      <c r="BL462" s="8" t="str">
        <f t="shared" si="603"/>
        <v/>
      </c>
      <c r="BM462" s="8" t="str">
        <f t="shared" si="604"/>
        <v/>
      </c>
      <c r="BN462" s="8" t="str">
        <f t="shared" si="605"/>
        <v/>
      </c>
      <c r="BO462" s="8" t="str">
        <f t="shared" si="606"/>
        <v/>
      </c>
      <c r="BP462" s="8" t="str">
        <f t="shared" si="607"/>
        <v/>
      </c>
      <c r="BQ462" s="8" t="str">
        <f t="shared" si="608"/>
        <v/>
      </c>
      <c r="BR462" s="8" t="str">
        <f t="shared" si="609"/>
        <v/>
      </c>
      <c r="BS462" s="8" t="str">
        <f t="shared" si="610"/>
        <v/>
      </c>
      <c r="BT462" s="8" t="str">
        <f t="shared" si="611"/>
        <v/>
      </c>
      <c r="BU462" s="8" t="str">
        <f t="shared" si="612"/>
        <v/>
      </c>
      <c r="BV462" s="8" t="str">
        <f t="shared" si="613"/>
        <v/>
      </c>
      <c r="BW462" s="8" t="str">
        <f t="shared" si="614"/>
        <v/>
      </c>
      <c r="BX462" s="8" t="str">
        <f t="shared" si="615"/>
        <v/>
      </c>
      <c r="BY462" s="8" t="str">
        <f t="shared" si="616"/>
        <v/>
      </c>
      <c r="BZ462" s="8" t="str">
        <f t="shared" si="617"/>
        <v/>
      </c>
      <c r="CA462" s="8" t="str">
        <f t="shared" si="618"/>
        <v/>
      </c>
      <c r="CK462" s="8" t="s">
        <v>372</v>
      </c>
      <c r="CL462" s="8" t="s">
        <v>4900</v>
      </c>
      <c r="DI462" s="8" t="s">
        <v>3597</v>
      </c>
    </row>
    <row r="463" spans="29:114" x14ac:dyDescent="0.2">
      <c r="AC463" s="8" t="s">
        <v>5325</v>
      </c>
      <c r="AE463" s="8" t="str">
        <f t="shared" si="570"/>
        <v/>
      </c>
      <c r="AF463" s="8" t="str">
        <f t="shared" si="571"/>
        <v/>
      </c>
      <c r="AG463" s="8" t="str">
        <f t="shared" si="572"/>
        <v/>
      </c>
      <c r="AH463" s="8" t="str">
        <f t="shared" si="573"/>
        <v/>
      </c>
      <c r="AI463" s="8" t="str">
        <f t="shared" si="574"/>
        <v/>
      </c>
      <c r="AJ463" s="8" t="str">
        <f t="shared" si="575"/>
        <v/>
      </c>
      <c r="AK463" s="8" t="str">
        <f t="shared" si="576"/>
        <v/>
      </c>
      <c r="AL463" s="8" t="str">
        <f t="shared" si="577"/>
        <v/>
      </c>
      <c r="AM463" s="8" t="str">
        <f t="shared" si="578"/>
        <v/>
      </c>
      <c r="AN463" s="8" t="str">
        <f t="shared" si="579"/>
        <v/>
      </c>
      <c r="AO463" s="8" t="str">
        <f t="shared" si="580"/>
        <v/>
      </c>
      <c r="AP463" s="8" t="str">
        <f t="shared" si="581"/>
        <v/>
      </c>
      <c r="AQ463" s="8" t="str">
        <f t="shared" si="582"/>
        <v/>
      </c>
      <c r="AR463" s="8" t="str">
        <f t="shared" si="583"/>
        <v/>
      </c>
      <c r="AS463" s="8" t="str">
        <f t="shared" si="584"/>
        <v/>
      </c>
      <c r="AT463" s="8" t="str">
        <f t="shared" si="585"/>
        <v/>
      </c>
      <c r="AU463" s="8" t="str">
        <f t="shared" si="586"/>
        <v/>
      </c>
      <c r="AV463" s="8" t="str">
        <f t="shared" si="587"/>
        <v/>
      </c>
      <c r="AW463" s="8" t="str">
        <f t="shared" si="588"/>
        <v/>
      </c>
      <c r="AX463" s="8" t="str">
        <f t="shared" si="589"/>
        <v/>
      </c>
      <c r="AY463" s="8" t="str">
        <f t="shared" si="590"/>
        <v/>
      </c>
      <c r="AZ463" s="8" t="str">
        <f t="shared" si="591"/>
        <v/>
      </c>
      <c r="BA463" s="8" t="str">
        <f t="shared" si="592"/>
        <v/>
      </c>
      <c r="BB463" s="8" t="str">
        <f t="shared" si="593"/>
        <v/>
      </c>
      <c r="BC463" s="8" t="str">
        <f t="shared" si="594"/>
        <v/>
      </c>
      <c r="BD463" s="8" t="str">
        <f t="shared" si="595"/>
        <v/>
      </c>
      <c r="BE463" s="8" t="str">
        <f t="shared" si="596"/>
        <v/>
      </c>
      <c r="BF463" s="8" t="str">
        <f t="shared" si="597"/>
        <v/>
      </c>
      <c r="BG463" s="8" t="str">
        <f t="shared" si="598"/>
        <v/>
      </c>
      <c r="BH463" s="8" t="str">
        <f t="shared" si="599"/>
        <v/>
      </c>
      <c r="BI463" s="8" t="str">
        <f t="shared" si="600"/>
        <v/>
      </c>
      <c r="BJ463" s="8" t="str">
        <f t="shared" si="601"/>
        <v/>
      </c>
      <c r="BK463" s="8" t="str">
        <f t="shared" si="602"/>
        <v/>
      </c>
      <c r="BL463" s="8" t="str">
        <f t="shared" si="603"/>
        <v/>
      </c>
      <c r="BM463" s="8" t="str">
        <f t="shared" si="604"/>
        <v/>
      </c>
      <c r="BN463" s="8" t="str">
        <f t="shared" si="605"/>
        <v/>
      </c>
      <c r="BO463" s="8" t="str">
        <f t="shared" si="606"/>
        <v/>
      </c>
      <c r="BP463" s="8" t="str">
        <f t="shared" si="607"/>
        <v/>
      </c>
      <c r="BQ463" s="8" t="str">
        <f t="shared" si="608"/>
        <v/>
      </c>
      <c r="BR463" s="8" t="str">
        <f t="shared" si="609"/>
        <v/>
      </c>
      <c r="BS463" s="8" t="str">
        <f t="shared" si="610"/>
        <v/>
      </c>
      <c r="BT463" s="8" t="str">
        <f t="shared" si="611"/>
        <v/>
      </c>
      <c r="BU463" s="8" t="str">
        <f t="shared" si="612"/>
        <v/>
      </c>
      <c r="BV463" s="8" t="str">
        <f t="shared" si="613"/>
        <v/>
      </c>
      <c r="BW463" s="8" t="str">
        <f t="shared" si="614"/>
        <v/>
      </c>
      <c r="BX463" s="8" t="str">
        <f t="shared" si="615"/>
        <v/>
      </c>
      <c r="BY463" s="8" t="str">
        <f t="shared" si="616"/>
        <v/>
      </c>
      <c r="BZ463" s="8" t="str">
        <f t="shared" si="617"/>
        <v/>
      </c>
      <c r="CA463" s="8" t="str">
        <f t="shared" si="618"/>
        <v/>
      </c>
      <c r="CK463" s="8" t="s">
        <v>373</v>
      </c>
      <c r="CL463" s="8" t="s">
        <v>50</v>
      </c>
      <c r="DI463" s="8" t="s">
        <v>3598</v>
      </c>
    </row>
    <row r="464" spans="29:114" x14ac:dyDescent="0.2">
      <c r="AC464" s="8" t="s">
        <v>5326</v>
      </c>
      <c r="AE464" s="8" t="str">
        <f t="shared" ref="AE464:AE527" si="619">IF($H$2=$AA$3,$AC464,"")</f>
        <v/>
      </c>
      <c r="AF464" s="8" t="str">
        <f t="shared" ref="AF464:AF527" si="620">IF($H$3=$AA$3,$AC464,"")</f>
        <v/>
      </c>
      <c r="AG464" s="8" t="str">
        <f t="shared" ref="AG464:AG527" si="621">IF($H$4=$AA$3,$AC464,"")</f>
        <v/>
      </c>
      <c r="AH464" s="8" t="str">
        <f t="shared" ref="AH464:AH527" si="622">IF($H$5=$AA$3,$AC464,"")</f>
        <v/>
      </c>
      <c r="AI464" s="8" t="str">
        <f t="shared" ref="AI464:AI527" si="623">IF($H$6=$AA$3,$AC464,"")</f>
        <v/>
      </c>
      <c r="AJ464" s="8" t="str">
        <f t="shared" ref="AJ464:AJ527" si="624">IF($H$7=$AA$3,$AC464,"")</f>
        <v/>
      </c>
      <c r="AK464" s="8" t="str">
        <f t="shared" ref="AK464:AK527" si="625">IF($H$8=$AA$3,$AC464,"")</f>
        <v/>
      </c>
      <c r="AL464" s="8" t="str">
        <f t="shared" ref="AL464:AL527" si="626">IF($H$9=$AA$3,$AC464,"")</f>
        <v/>
      </c>
      <c r="AM464" s="8" t="str">
        <f t="shared" ref="AM464:AM527" si="627">IF($H$10=$AA$3,$AC464,"")</f>
        <v/>
      </c>
      <c r="AN464" s="8" t="str">
        <f t="shared" ref="AN464:AN527" si="628">IF($H$11=$AA$3,$AC464,"")</f>
        <v/>
      </c>
      <c r="AO464" s="8" t="str">
        <f t="shared" ref="AO464:AO527" si="629">IF($H$12=$AA$3,$AC464,"")</f>
        <v/>
      </c>
      <c r="AP464" s="8" t="str">
        <f t="shared" ref="AP464:AP527" si="630">IF($H$13=$AA$3,$AC464,"")</f>
        <v/>
      </c>
      <c r="AQ464" s="8" t="str">
        <f t="shared" ref="AQ464:AQ527" si="631">IF($H$14=$AA$3,$AC464,"")</f>
        <v/>
      </c>
      <c r="AR464" s="8" t="str">
        <f t="shared" ref="AR464:AR527" si="632">IF($H$15=$AA$3,$AC464,"")</f>
        <v/>
      </c>
      <c r="AS464" s="8" t="str">
        <f t="shared" ref="AS464:AS527" si="633">IF($H$16=$AA$3,$AC464,"")</f>
        <v/>
      </c>
      <c r="AT464" s="8" t="str">
        <f t="shared" ref="AT464:AT527" si="634">IF($H$17=$AA$3,$AC464,"")</f>
        <v/>
      </c>
      <c r="AU464" s="8" t="str">
        <f t="shared" ref="AU464:AU527" si="635">IF($H$18=$AA$3,$AC464,"")</f>
        <v/>
      </c>
      <c r="AV464" s="8" t="str">
        <f t="shared" ref="AV464:AV527" si="636">IF($H$19=$AA$3,$AC464,"")</f>
        <v/>
      </c>
      <c r="AW464" s="8" t="str">
        <f t="shared" ref="AW464:AW527" si="637">IF($H$20=$AA$3,$AC464,"")</f>
        <v/>
      </c>
      <c r="AX464" s="8" t="str">
        <f t="shared" ref="AX464:AX527" si="638">IF($H$21=$AA$3,$AC464,"")</f>
        <v/>
      </c>
      <c r="AY464" s="8" t="str">
        <f t="shared" ref="AY464:AY527" si="639">IF($H$22=$AA$3,$AC464,"")</f>
        <v/>
      </c>
      <c r="AZ464" s="8" t="str">
        <f t="shared" ref="AZ464:AZ527" si="640">IF($H$23=$AA$3,$AC464,"")</f>
        <v/>
      </c>
      <c r="BA464" s="8" t="str">
        <f t="shared" ref="BA464:BA527" si="641">IF($H$24=$AA$3,$AC464,"")</f>
        <v/>
      </c>
      <c r="BB464" s="8" t="str">
        <f t="shared" ref="BB464:BB527" si="642">IF($H$25=$AA$3,$AC464,"")</f>
        <v/>
      </c>
      <c r="BC464" s="8" t="str">
        <f t="shared" ref="BC464:BC527" si="643">IF($H$26=$AA$3,$AC464,"")</f>
        <v/>
      </c>
      <c r="BD464" s="8" t="str">
        <f t="shared" ref="BD464:BD527" si="644">IF($H$27=$AA$3,$AC464,"")</f>
        <v/>
      </c>
      <c r="BE464" s="8" t="str">
        <f t="shared" ref="BE464:BE527" si="645">IF($H$28=$AA$3,$AC464,"")</f>
        <v/>
      </c>
      <c r="BF464" s="8" t="str">
        <f t="shared" ref="BF464:BF527" si="646">IF($H$29=$AA$3,$AC464,"")</f>
        <v/>
      </c>
      <c r="BG464" s="8" t="str">
        <f t="shared" ref="BG464:BG527" si="647">IF($H$30=$AA$3,$AC464,"")</f>
        <v/>
      </c>
      <c r="BH464" s="8" t="str">
        <f t="shared" ref="BH464:BH527" si="648">IF($H$31=$AA$3,$AC464,"")</f>
        <v/>
      </c>
      <c r="BI464" s="8" t="str">
        <f t="shared" ref="BI464:BI527" si="649">IF($H$32=$AA$3,$AC464,"")</f>
        <v/>
      </c>
      <c r="BJ464" s="8" t="str">
        <f t="shared" ref="BJ464:BJ527" si="650">IF($H$33=$AA$3,$AC464,"")</f>
        <v/>
      </c>
      <c r="BK464" s="8" t="str">
        <f t="shared" ref="BK464:BK527" si="651">IF($H$34=$AA$3,$AC464,"")</f>
        <v/>
      </c>
      <c r="BL464" s="8" t="str">
        <f t="shared" ref="BL464:BL527" si="652">IF($H$35=$AA$3,$AC464,"")</f>
        <v/>
      </c>
      <c r="BM464" s="8" t="str">
        <f t="shared" ref="BM464:BM527" si="653">IF($H$36=$AA$3,$AC464,"")</f>
        <v/>
      </c>
      <c r="BN464" s="8" t="str">
        <f t="shared" ref="BN464:BN527" si="654">IF($H$37=$AA$3,$AC464,"")</f>
        <v/>
      </c>
      <c r="BO464" s="8" t="str">
        <f t="shared" ref="BO464:BO527" si="655">IF($H$38=$AA$3,$AC464,"")</f>
        <v/>
      </c>
      <c r="BP464" s="8" t="str">
        <f t="shared" ref="BP464:BP527" si="656">IF($H$39=$AA$3,$AC464,"")</f>
        <v/>
      </c>
      <c r="BQ464" s="8" t="str">
        <f t="shared" ref="BQ464:BQ527" si="657">IF($H$40=$AA$3,$AC464,"")</f>
        <v/>
      </c>
      <c r="BR464" s="8" t="str">
        <f t="shared" ref="BR464:BR527" si="658">IF($H$41=$AA$3,$AC464,"")</f>
        <v/>
      </c>
      <c r="BS464" s="8" t="str">
        <f t="shared" ref="BS464:BS527" si="659">IF($H$42=$AA$3,$AC464,"")</f>
        <v/>
      </c>
      <c r="BT464" s="8" t="str">
        <f t="shared" ref="BT464:BT527" si="660">IF($H$43=$AA$3,$AC464,"")</f>
        <v/>
      </c>
      <c r="BU464" s="8" t="str">
        <f t="shared" ref="BU464:BU527" si="661">IF($H$44=$AA$3,$AC464,"")</f>
        <v/>
      </c>
      <c r="BV464" s="8" t="str">
        <f t="shared" ref="BV464:BV527" si="662">IF($H$45=$AA$3,$AC464,"")</f>
        <v/>
      </c>
      <c r="BW464" s="8" t="str">
        <f t="shared" ref="BW464:BW527" si="663">IF($H$46=$AA$3,$AC464,"")</f>
        <v/>
      </c>
      <c r="BX464" s="8" t="str">
        <f t="shared" ref="BX464:BX527" si="664">IF($H$47=$AA$3,$AC464,"")</f>
        <v/>
      </c>
      <c r="BY464" s="8" t="str">
        <f t="shared" ref="BY464:BY527" si="665">IF($H$48=$AA$3,$AC464,"")</f>
        <v/>
      </c>
      <c r="BZ464" s="8" t="str">
        <f t="shared" ref="BZ464:BZ527" si="666">IF($H$49=$AA$3,$AC464,"")</f>
        <v/>
      </c>
      <c r="CA464" s="8" t="str">
        <f t="shared" ref="CA464:CA527" si="667">IF($H$50=$AA$3,$AC464,"")</f>
        <v/>
      </c>
      <c r="CK464" s="8" t="s">
        <v>374</v>
      </c>
      <c r="CL464" s="8" t="s">
        <v>52</v>
      </c>
      <c r="DI464" s="8" t="s">
        <v>3599</v>
      </c>
      <c r="DJ464" s="8" t="s">
        <v>3185</v>
      </c>
    </row>
    <row r="465" spans="29:114" x14ac:dyDescent="0.2">
      <c r="AC465" s="8" t="s">
        <v>5327</v>
      </c>
      <c r="AE465" s="8" t="str">
        <f t="shared" si="619"/>
        <v/>
      </c>
      <c r="AF465" s="8" t="str">
        <f t="shared" si="620"/>
        <v/>
      </c>
      <c r="AG465" s="8" t="str">
        <f t="shared" si="621"/>
        <v/>
      </c>
      <c r="AH465" s="8" t="str">
        <f t="shared" si="622"/>
        <v/>
      </c>
      <c r="AI465" s="8" t="str">
        <f t="shared" si="623"/>
        <v/>
      </c>
      <c r="AJ465" s="8" t="str">
        <f t="shared" si="624"/>
        <v/>
      </c>
      <c r="AK465" s="8" t="str">
        <f t="shared" si="625"/>
        <v/>
      </c>
      <c r="AL465" s="8" t="str">
        <f t="shared" si="626"/>
        <v/>
      </c>
      <c r="AM465" s="8" t="str">
        <f t="shared" si="627"/>
        <v/>
      </c>
      <c r="AN465" s="8" t="str">
        <f t="shared" si="628"/>
        <v/>
      </c>
      <c r="AO465" s="8" t="str">
        <f t="shared" si="629"/>
        <v/>
      </c>
      <c r="AP465" s="8" t="str">
        <f t="shared" si="630"/>
        <v/>
      </c>
      <c r="AQ465" s="8" t="str">
        <f t="shared" si="631"/>
        <v/>
      </c>
      <c r="AR465" s="8" t="str">
        <f t="shared" si="632"/>
        <v/>
      </c>
      <c r="AS465" s="8" t="str">
        <f t="shared" si="633"/>
        <v/>
      </c>
      <c r="AT465" s="8" t="str">
        <f t="shared" si="634"/>
        <v/>
      </c>
      <c r="AU465" s="8" t="str">
        <f t="shared" si="635"/>
        <v/>
      </c>
      <c r="AV465" s="8" t="str">
        <f t="shared" si="636"/>
        <v/>
      </c>
      <c r="AW465" s="8" t="str">
        <f t="shared" si="637"/>
        <v/>
      </c>
      <c r="AX465" s="8" t="str">
        <f t="shared" si="638"/>
        <v/>
      </c>
      <c r="AY465" s="8" t="str">
        <f t="shared" si="639"/>
        <v/>
      </c>
      <c r="AZ465" s="8" t="str">
        <f t="shared" si="640"/>
        <v/>
      </c>
      <c r="BA465" s="8" t="str">
        <f t="shared" si="641"/>
        <v/>
      </c>
      <c r="BB465" s="8" t="str">
        <f t="shared" si="642"/>
        <v/>
      </c>
      <c r="BC465" s="8" t="str">
        <f t="shared" si="643"/>
        <v/>
      </c>
      <c r="BD465" s="8" t="str">
        <f t="shared" si="644"/>
        <v/>
      </c>
      <c r="BE465" s="8" t="str">
        <f t="shared" si="645"/>
        <v/>
      </c>
      <c r="BF465" s="8" t="str">
        <f t="shared" si="646"/>
        <v/>
      </c>
      <c r="BG465" s="8" t="str">
        <f t="shared" si="647"/>
        <v/>
      </c>
      <c r="BH465" s="8" t="str">
        <f t="shared" si="648"/>
        <v/>
      </c>
      <c r="BI465" s="8" t="str">
        <f t="shared" si="649"/>
        <v/>
      </c>
      <c r="BJ465" s="8" t="str">
        <f t="shared" si="650"/>
        <v/>
      </c>
      <c r="BK465" s="8" t="str">
        <f t="shared" si="651"/>
        <v/>
      </c>
      <c r="BL465" s="8" t="str">
        <f t="shared" si="652"/>
        <v/>
      </c>
      <c r="BM465" s="8" t="str">
        <f t="shared" si="653"/>
        <v/>
      </c>
      <c r="BN465" s="8" t="str">
        <f t="shared" si="654"/>
        <v/>
      </c>
      <c r="BO465" s="8" t="str">
        <f t="shared" si="655"/>
        <v/>
      </c>
      <c r="BP465" s="8" t="str">
        <f t="shared" si="656"/>
        <v/>
      </c>
      <c r="BQ465" s="8" t="str">
        <f t="shared" si="657"/>
        <v/>
      </c>
      <c r="BR465" s="8" t="str">
        <f t="shared" si="658"/>
        <v/>
      </c>
      <c r="BS465" s="8" t="str">
        <f t="shared" si="659"/>
        <v/>
      </c>
      <c r="BT465" s="8" t="str">
        <f t="shared" si="660"/>
        <v/>
      </c>
      <c r="BU465" s="8" t="str">
        <f t="shared" si="661"/>
        <v/>
      </c>
      <c r="BV465" s="8" t="str">
        <f t="shared" si="662"/>
        <v/>
      </c>
      <c r="BW465" s="8" t="str">
        <f t="shared" si="663"/>
        <v/>
      </c>
      <c r="BX465" s="8" t="str">
        <f t="shared" si="664"/>
        <v/>
      </c>
      <c r="BY465" s="8" t="str">
        <f t="shared" si="665"/>
        <v/>
      </c>
      <c r="BZ465" s="8" t="str">
        <f t="shared" si="666"/>
        <v/>
      </c>
      <c r="CA465" s="8" t="str">
        <f t="shared" si="667"/>
        <v/>
      </c>
      <c r="CK465" s="8" t="s">
        <v>375</v>
      </c>
      <c r="CL465" s="8" t="s">
        <v>55</v>
      </c>
      <c r="DI465" s="8" t="s">
        <v>3600</v>
      </c>
      <c r="DJ465" s="8" t="s">
        <v>443</v>
      </c>
    </row>
    <row r="466" spans="29:114" x14ac:dyDescent="0.2">
      <c r="AC466" s="8" t="s">
        <v>5776</v>
      </c>
      <c r="AE466" s="8" t="str">
        <f t="shared" si="619"/>
        <v/>
      </c>
      <c r="AF466" s="8" t="str">
        <f t="shared" si="620"/>
        <v/>
      </c>
      <c r="AG466" s="8" t="str">
        <f t="shared" si="621"/>
        <v/>
      </c>
      <c r="AH466" s="8" t="str">
        <f t="shared" si="622"/>
        <v/>
      </c>
      <c r="AI466" s="8" t="str">
        <f t="shared" si="623"/>
        <v/>
      </c>
      <c r="AJ466" s="8" t="str">
        <f t="shared" si="624"/>
        <v/>
      </c>
      <c r="AK466" s="8" t="str">
        <f t="shared" si="625"/>
        <v/>
      </c>
      <c r="AL466" s="8" t="str">
        <f t="shared" si="626"/>
        <v/>
      </c>
      <c r="AM466" s="8" t="str">
        <f t="shared" si="627"/>
        <v/>
      </c>
      <c r="AN466" s="8" t="str">
        <f t="shared" si="628"/>
        <v/>
      </c>
      <c r="AO466" s="8" t="str">
        <f t="shared" si="629"/>
        <v/>
      </c>
      <c r="AP466" s="8" t="str">
        <f t="shared" si="630"/>
        <v/>
      </c>
      <c r="AQ466" s="8" t="str">
        <f t="shared" si="631"/>
        <v/>
      </c>
      <c r="AR466" s="8" t="str">
        <f t="shared" si="632"/>
        <v/>
      </c>
      <c r="AS466" s="8" t="str">
        <f t="shared" si="633"/>
        <v/>
      </c>
      <c r="AT466" s="8" t="str">
        <f t="shared" si="634"/>
        <v/>
      </c>
      <c r="AU466" s="8" t="str">
        <f t="shared" si="635"/>
        <v/>
      </c>
      <c r="AV466" s="8" t="str">
        <f t="shared" si="636"/>
        <v/>
      </c>
      <c r="AW466" s="8" t="str">
        <f t="shared" si="637"/>
        <v/>
      </c>
      <c r="AX466" s="8" t="str">
        <f t="shared" si="638"/>
        <v/>
      </c>
      <c r="AY466" s="8" t="str">
        <f t="shared" si="639"/>
        <v/>
      </c>
      <c r="AZ466" s="8" t="str">
        <f t="shared" si="640"/>
        <v/>
      </c>
      <c r="BA466" s="8" t="str">
        <f t="shared" si="641"/>
        <v/>
      </c>
      <c r="BB466" s="8" t="str">
        <f t="shared" si="642"/>
        <v/>
      </c>
      <c r="BC466" s="8" t="str">
        <f t="shared" si="643"/>
        <v/>
      </c>
      <c r="BD466" s="8" t="str">
        <f t="shared" si="644"/>
        <v/>
      </c>
      <c r="BE466" s="8" t="str">
        <f t="shared" si="645"/>
        <v/>
      </c>
      <c r="BF466" s="8" t="str">
        <f t="shared" si="646"/>
        <v/>
      </c>
      <c r="BG466" s="8" t="str">
        <f t="shared" si="647"/>
        <v/>
      </c>
      <c r="BH466" s="8" t="str">
        <f t="shared" si="648"/>
        <v/>
      </c>
      <c r="BI466" s="8" t="str">
        <f t="shared" si="649"/>
        <v/>
      </c>
      <c r="BJ466" s="8" t="str">
        <f t="shared" si="650"/>
        <v/>
      </c>
      <c r="BK466" s="8" t="str">
        <f t="shared" si="651"/>
        <v/>
      </c>
      <c r="BL466" s="8" t="str">
        <f t="shared" si="652"/>
        <v/>
      </c>
      <c r="BM466" s="8" t="str">
        <f t="shared" si="653"/>
        <v/>
      </c>
      <c r="BN466" s="8" t="str">
        <f t="shared" si="654"/>
        <v/>
      </c>
      <c r="BO466" s="8" t="str">
        <f t="shared" si="655"/>
        <v/>
      </c>
      <c r="BP466" s="8" t="str">
        <f t="shared" si="656"/>
        <v/>
      </c>
      <c r="BQ466" s="8" t="str">
        <f t="shared" si="657"/>
        <v/>
      </c>
      <c r="BR466" s="8" t="str">
        <f t="shared" si="658"/>
        <v/>
      </c>
      <c r="BS466" s="8" t="str">
        <f t="shared" si="659"/>
        <v/>
      </c>
      <c r="BT466" s="8" t="str">
        <f t="shared" si="660"/>
        <v/>
      </c>
      <c r="BU466" s="8" t="str">
        <f t="shared" si="661"/>
        <v/>
      </c>
      <c r="BV466" s="8" t="str">
        <f t="shared" si="662"/>
        <v/>
      </c>
      <c r="BW466" s="8" t="str">
        <f t="shared" si="663"/>
        <v/>
      </c>
      <c r="BX466" s="8" t="str">
        <f t="shared" si="664"/>
        <v/>
      </c>
      <c r="BY466" s="8" t="str">
        <f t="shared" si="665"/>
        <v/>
      </c>
      <c r="BZ466" s="8" t="str">
        <f t="shared" si="666"/>
        <v/>
      </c>
      <c r="CA466" s="8" t="str">
        <f t="shared" si="667"/>
        <v/>
      </c>
      <c r="CK466" s="8" t="s">
        <v>376</v>
      </c>
      <c r="CL466" s="8" t="s">
        <v>35</v>
      </c>
      <c r="DI466" s="8" t="s">
        <v>3601</v>
      </c>
      <c r="DJ466" s="8" t="s">
        <v>3163</v>
      </c>
    </row>
    <row r="467" spans="29:114" x14ac:dyDescent="0.2">
      <c r="AC467" s="8" t="s">
        <v>5679</v>
      </c>
      <c r="AE467" s="8" t="str">
        <f t="shared" si="619"/>
        <v/>
      </c>
      <c r="AF467" s="8" t="str">
        <f t="shared" si="620"/>
        <v/>
      </c>
      <c r="AG467" s="8" t="str">
        <f t="shared" si="621"/>
        <v/>
      </c>
      <c r="AH467" s="8" t="str">
        <f t="shared" si="622"/>
        <v/>
      </c>
      <c r="AI467" s="8" t="str">
        <f t="shared" si="623"/>
        <v/>
      </c>
      <c r="AJ467" s="8" t="str">
        <f t="shared" si="624"/>
        <v/>
      </c>
      <c r="AK467" s="8" t="str">
        <f t="shared" si="625"/>
        <v/>
      </c>
      <c r="AL467" s="8" t="str">
        <f t="shared" si="626"/>
        <v/>
      </c>
      <c r="AM467" s="8" t="str">
        <f t="shared" si="627"/>
        <v/>
      </c>
      <c r="AN467" s="8" t="str">
        <f t="shared" si="628"/>
        <v/>
      </c>
      <c r="AO467" s="8" t="str">
        <f t="shared" si="629"/>
        <v/>
      </c>
      <c r="AP467" s="8" t="str">
        <f t="shared" si="630"/>
        <v/>
      </c>
      <c r="AQ467" s="8" t="str">
        <f t="shared" si="631"/>
        <v/>
      </c>
      <c r="AR467" s="8" t="str">
        <f t="shared" si="632"/>
        <v/>
      </c>
      <c r="AS467" s="8" t="str">
        <f t="shared" si="633"/>
        <v/>
      </c>
      <c r="AT467" s="8" t="str">
        <f t="shared" si="634"/>
        <v/>
      </c>
      <c r="AU467" s="8" t="str">
        <f t="shared" si="635"/>
        <v/>
      </c>
      <c r="AV467" s="8" t="str">
        <f t="shared" si="636"/>
        <v/>
      </c>
      <c r="AW467" s="8" t="str">
        <f t="shared" si="637"/>
        <v/>
      </c>
      <c r="AX467" s="8" t="str">
        <f t="shared" si="638"/>
        <v/>
      </c>
      <c r="AY467" s="8" t="str">
        <f t="shared" si="639"/>
        <v/>
      </c>
      <c r="AZ467" s="8" t="str">
        <f t="shared" si="640"/>
        <v/>
      </c>
      <c r="BA467" s="8" t="str">
        <f t="shared" si="641"/>
        <v/>
      </c>
      <c r="BB467" s="8" t="str">
        <f t="shared" si="642"/>
        <v/>
      </c>
      <c r="BC467" s="8" t="str">
        <f t="shared" si="643"/>
        <v/>
      </c>
      <c r="BD467" s="8" t="str">
        <f t="shared" si="644"/>
        <v/>
      </c>
      <c r="BE467" s="8" t="str">
        <f t="shared" si="645"/>
        <v/>
      </c>
      <c r="BF467" s="8" t="str">
        <f t="shared" si="646"/>
        <v/>
      </c>
      <c r="BG467" s="8" t="str">
        <f t="shared" si="647"/>
        <v/>
      </c>
      <c r="BH467" s="8" t="str">
        <f t="shared" si="648"/>
        <v/>
      </c>
      <c r="BI467" s="8" t="str">
        <f t="shared" si="649"/>
        <v/>
      </c>
      <c r="BJ467" s="8" t="str">
        <f t="shared" si="650"/>
        <v/>
      </c>
      <c r="BK467" s="8" t="str">
        <f t="shared" si="651"/>
        <v/>
      </c>
      <c r="BL467" s="8" t="str">
        <f t="shared" si="652"/>
        <v/>
      </c>
      <c r="BM467" s="8" t="str">
        <f t="shared" si="653"/>
        <v/>
      </c>
      <c r="BN467" s="8" t="str">
        <f t="shared" si="654"/>
        <v/>
      </c>
      <c r="BO467" s="8" t="str">
        <f t="shared" si="655"/>
        <v/>
      </c>
      <c r="BP467" s="8" t="str">
        <f t="shared" si="656"/>
        <v/>
      </c>
      <c r="BQ467" s="8" t="str">
        <f t="shared" si="657"/>
        <v/>
      </c>
      <c r="BR467" s="8" t="str">
        <f t="shared" si="658"/>
        <v/>
      </c>
      <c r="BS467" s="8" t="str">
        <f t="shared" si="659"/>
        <v/>
      </c>
      <c r="BT467" s="8" t="str">
        <f t="shared" si="660"/>
        <v/>
      </c>
      <c r="BU467" s="8" t="str">
        <f t="shared" si="661"/>
        <v/>
      </c>
      <c r="BV467" s="8" t="str">
        <f t="shared" si="662"/>
        <v/>
      </c>
      <c r="BW467" s="8" t="str">
        <f t="shared" si="663"/>
        <v/>
      </c>
      <c r="BX467" s="8" t="str">
        <f t="shared" si="664"/>
        <v/>
      </c>
      <c r="BY467" s="8" t="str">
        <f t="shared" si="665"/>
        <v/>
      </c>
      <c r="BZ467" s="8" t="str">
        <f t="shared" si="666"/>
        <v/>
      </c>
      <c r="CA467" s="8" t="str">
        <f t="shared" si="667"/>
        <v/>
      </c>
      <c r="CK467" s="8" t="s">
        <v>377</v>
      </c>
      <c r="CL467" s="8" t="s">
        <v>58</v>
      </c>
      <c r="DI467" s="8" t="s">
        <v>3602</v>
      </c>
      <c r="DJ467" s="8" t="s">
        <v>3603</v>
      </c>
    </row>
    <row r="468" spans="29:114" x14ac:dyDescent="0.2">
      <c r="AC468" s="8" t="s">
        <v>5328</v>
      </c>
      <c r="AE468" s="8" t="str">
        <f t="shared" si="619"/>
        <v/>
      </c>
      <c r="AF468" s="8" t="str">
        <f t="shared" si="620"/>
        <v/>
      </c>
      <c r="AG468" s="8" t="str">
        <f t="shared" si="621"/>
        <v/>
      </c>
      <c r="AH468" s="8" t="str">
        <f t="shared" si="622"/>
        <v/>
      </c>
      <c r="AI468" s="8" t="str">
        <f t="shared" si="623"/>
        <v/>
      </c>
      <c r="AJ468" s="8" t="str">
        <f t="shared" si="624"/>
        <v/>
      </c>
      <c r="AK468" s="8" t="str">
        <f t="shared" si="625"/>
        <v/>
      </c>
      <c r="AL468" s="8" t="str">
        <f t="shared" si="626"/>
        <v/>
      </c>
      <c r="AM468" s="8" t="str">
        <f t="shared" si="627"/>
        <v/>
      </c>
      <c r="AN468" s="8" t="str">
        <f t="shared" si="628"/>
        <v/>
      </c>
      <c r="AO468" s="8" t="str">
        <f t="shared" si="629"/>
        <v/>
      </c>
      <c r="AP468" s="8" t="str">
        <f t="shared" si="630"/>
        <v/>
      </c>
      <c r="AQ468" s="8" t="str">
        <f t="shared" si="631"/>
        <v/>
      </c>
      <c r="AR468" s="8" t="str">
        <f t="shared" si="632"/>
        <v/>
      </c>
      <c r="AS468" s="8" t="str">
        <f t="shared" si="633"/>
        <v/>
      </c>
      <c r="AT468" s="8" t="str">
        <f t="shared" si="634"/>
        <v/>
      </c>
      <c r="AU468" s="8" t="str">
        <f t="shared" si="635"/>
        <v/>
      </c>
      <c r="AV468" s="8" t="str">
        <f t="shared" si="636"/>
        <v/>
      </c>
      <c r="AW468" s="8" t="str">
        <f t="shared" si="637"/>
        <v/>
      </c>
      <c r="AX468" s="8" t="str">
        <f t="shared" si="638"/>
        <v/>
      </c>
      <c r="AY468" s="8" t="str">
        <f t="shared" si="639"/>
        <v/>
      </c>
      <c r="AZ468" s="8" t="str">
        <f t="shared" si="640"/>
        <v/>
      </c>
      <c r="BA468" s="8" t="str">
        <f t="shared" si="641"/>
        <v/>
      </c>
      <c r="BB468" s="8" t="str">
        <f t="shared" si="642"/>
        <v/>
      </c>
      <c r="BC468" s="8" t="str">
        <f t="shared" si="643"/>
        <v/>
      </c>
      <c r="BD468" s="8" t="str">
        <f t="shared" si="644"/>
        <v/>
      </c>
      <c r="BE468" s="8" t="str">
        <f t="shared" si="645"/>
        <v/>
      </c>
      <c r="BF468" s="8" t="str">
        <f t="shared" si="646"/>
        <v/>
      </c>
      <c r="BG468" s="8" t="str">
        <f t="shared" si="647"/>
        <v/>
      </c>
      <c r="BH468" s="8" t="str">
        <f t="shared" si="648"/>
        <v/>
      </c>
      <c r="BI468" s="8" t="str">
        <f t="shared" si="649"/>
        <v/>
      </c>
      <c r="BJ468" s="8" t="str">
        <f t="shared" si="650"/>
        <v/>
      </c>
      <c r="BK468" s="8" t="str">
        <f t="shared" si="651"/>
        <v/>
      </c>
      <c r="BL468" s="8" t="str">
        <f t="shared" si="652"/>
        <v/>
      </c>
      <c r="BM468" s="8" t="str">
        <f t="shared" si="653"/>
        <v/>
      </c>
      <c r="BN468" s="8" t="str">
        <f t="shared" si="654"/>
        <v/>
      </c>
      <c r="BO468" s="8" t="str">
        <f t="shared" si="655"/>
        <v/>
      </c>
      <c r="BP468" s="8" t="str">
        <f t="shared" si="656"/>
        <v/>
      </c>
      <c r="BQ468" s="8" t="str">
        <f t="shared" si="657"/>
        <v/>
      </c>
      <c r="BR468" s="8" t="str">
        <f t="shared" si="658"/>
        <v/>
      </c>
      <c r="BS468" s="8" t="str">
        <f t="shared" si="659"/>
        <v/>
      </c>
      <c r="BT468" s="8" t="str">
        <f t="shared" si="660"/>
        <v/>
      </c>
      <c r="BU468" s="8" t="str">
        <f t="shared" si="661"/>
        <v/>
      </c>
      <c r="BV468" s="8" t="str">
        <f t="shared" si="662"/>
        <v/>
      </c>
      <c r="BW468" s="8" t="str">
        <f t="shared" si="663"/>
        <v/>
      </c>
      <c r="BX468" s="8" t="str">
        <f t="shared" si="664"/>
        <v/>
      </c>
      <c r="BY468" s="8" t="str">
        <f t="shared" si="665"/>
        <v/>
      </c>
      <c r="BZ468" s="8" t="str">
        <f t="shared" si="666"/>
        <v/>
      </c>
      <c r="CA468" s="8" t="str">
        <f t="shared" si="667"/>
        <v/>
      </c>
      <c r="CK468" s="8" t="s">
        <v>378</v>
      </c>
      <c r="CL468" s="8" t="s">
        <v>60</v>
      </c>
      <c r="DI468" s="8" t="s">
        <v>3604</v>
      </c>
      <c r="DJ468" s="8" t="s">
        <v>3216</v>
      </c>
    </row>
    <row r="469" spans="29:114" x14ac:dyDescent="0.2">
      <c r="AC469" s="8" t="s">
        <v>5741</v>
      </c>
      <c r="AE469" s="8" t="str">
        <f t="shared" si="619"/>
        <v/>
      </c>
      <c r="AF469" s="8" t="str">
        <f t="shared" si="620"/>
        <v/>
      </c>
      <c r="AG469" s="8" t="str">
        <f t="shared" si="621"/>
        <v/>
      </c>
      <c r="AH469" s="8" t="str">
        <f t="shared" si="622"/>
        <v/>
      </c>
      <c r="AI469" s="8" t="str">
        <f t="shared" si="623"/>
        <v/>
      </c>
      <c r="AJ469" s="8" t="str">
        <f t="shared" si="624"/>
        <v/>
      </c>
      <c r="AK469" s="8" t="str">
        <f t="shared" si="625"/>
        <v/>
      </c>
      <c r="AL469" s="8" t="str">
        <f t="shared" si="626"/>
        <v/>
      </c>
      <c r="AM469" s="8" t="str">
        <f t="shared" si="627"/>
        <v/>
      </c>
      <c r="AN469" s="8" t="str">
        <f t="shared" si="628"/>
        <v/>
      </c>
      <c r="AO469" s="8" t="str">
        <f t="shared" si="629"/>
        <v/>
      </c>
      <c r="AP469" s="8" t="str">
        <f t="shared" si="630"/>
        <v/>
      </c>
      <c r="AQ469" s="8" t="str">
        <f t="shared" si="631"/>
        <v/>
      </c>
      <c r="AR469" s="8" t="str">
        <f t="shared" si="632"/>
        <v/>
      </c>
      <c r="AS469" s="8" t="str">
        <f t="shared" si="633"/>
        <v/>
      </c>
      <c r="AT469" s="8" t="str">
        <f t="shared" si="634"/>
        <v/>
      </c>
      <c r="AU469" s="8" t="str">
        <f t="shared" si="635"/>
        <v/>
      </c>
      <c r="AV469" s="8" t="str">
        <f t="shared" si="636"/>
        <v/>
      </c>
      <c r="AW469" s="8" t="str">
        <f t="shared" si="637"/>
        <v/>
      </c>
      <c r="AX469" s="8" t="str">
        <f t="shared" si="638"/>
        <v/>
      </c>
      <c r="AY469" s="8" t="str">
        <f t="shared" si="639"/>
        <v/>
      </c>
      <c r="AZ469" s="8" t="str">
        <f t="shared" si="640"/>
        <v/>
      </c>
      <c r="BA469" s="8" t="str">
        <f t="shared" si="641"/>
        <v/>
      </c>
      <c r="BB469" s="8" t="str">
        <f t="shared" si="642"/>
        <v/>
      </c>
      <c r="BC469" s="8" t="str">
        <f t="shared" si="643"/>
        <v/>
      </c>
      <c r="BD469" s="8" t="str">
        <f t="shared" si="644"/>
        <v/>
      </c>
      <c r="BE469" s="8" t="str">
        <f t="shared" si="645"/>
        <v/>
      </c>
      <c r="BF469" s="8" t="str">
        <f t="shared" si="646"/>
        <v/>
      </c>
      <c r="BG469" s="8" t="str">
        <f t="shared" si="647"/>
        <v/>
      </c>
      <c r="BH469" s="8" t="str">
        <f t="shared" si="648"/>
        <v/>
      </c>
      <c r="BI469" s="8" t="str">
        <f t="shared" si="649"/>
        <v/>
      </c>
      <c r="BJ469" s="8" t="str">
        <f t="shared" si="650"/>
        <v/>
      </c>
      <c r="BK469" s="8" t="str">
        <f t="shared" si="651"/>
        <v/>
      </c>
      <c r="BL469" s="8" t="str">
        <f t="shared" si="652"/>
        <v/>
      </c>
      <c r="BM469" s="8" t="str">
        <f t="shared" si="653"/>
        <v/>
      </c>
      <c r="BN469" s="8" t="str">
        <f t="shared" si="654"/>
        <v/>
      </c>
      <c r="BO469" s="8" t="str">
        <f t="shared" si="655"/>
        <v/>
      </c>
      <c r="BP469" s="8" t="str">
        <f t="shared" si="656"/>
        <v/>
      </c>
      <c r="BQ469" s="8" t="str">
        <f t="shared" si="657"/>
        <v/>
      </c>
      <c r="BR469" s="8" t="str">
        <f t="shared" si="658"/>
        <v/>
      </c>
      <c r="BS469" s="8" t="str">
        <f t="shared" si="659"/>
        <v/>
      </c>
      <c r="BT469" s="8" t="str">
        <f t="shared" si="660"/>
        <v/>
      </c>
      <c r="BU469" s="8" t="str">
        <f t="shared" si="661"/>
        <v/>
      </c>
      <c r="BV469" s="8" t="str">
        <f t="shared" si="662"/>
        <v/>
      </c>
      <c r="BW469" s="8" t="str">
        <f t="shared" si="663"/>
        <v/>
      </c>
      <c r="BX469" s="8" t="str">
        <f t="shared" si="664"/>
        <v/>
      </c>
      <c r="BY469" s="8" t="str">
        <f t="shared" si="665"/>
        <v/>
      </c>
      <c r="BZ469" s="8" t="str">
        <f t="shared" si="666"/>
        <v/>
      </c>
      <c r="CA469" s="8" t="str">
        <f t="shared" si="667"/>
        <v/>
      </c>
      <c r="CK469" s="8" t="s">
        <v>379</v>
      </c>
      <c r="CL469" s="8" t="s">
        <v>44</v>
      </c>
      <c r="DI469" s="8" t="s">
        <v>3605</v>
      </c>
      <c r="DJ469" s="8" t="s">
        <v>3580</v>
      </c>
    </row>
    <row r="470" spans="29:114" x14ac:dyDescent="0.2">
      <c r="AC470" s="8" t="s">
        <v>5329</v>
      </c>
      <c r="AE470" s="8" t="str">
        <f t="shared" si="619"/>
        <v/>
      </c>
      <c r="AF470" s="8" t="str">
        <f t="shared" si="620"/>
        <v/>
      </c>
      <c r="AG470" s="8" t="str">
        <f t="shared" si="621"/>
        <v/>
      </c>
      <c r="AH470" s="8" t="str">
        <f t="shared" si="622"/>
        <v/>
      </c>
      <c r="AI470" s="8" t="str">
        <f t="shared" si="623"/>
        <v/>
      </c>
      <c r="AJ470" s="8" t="str">
        <f t="shared" si="624"/>
        <v/>
      </c>
      <c r="AK470" s="8" t="str">
        <f t="shared" si="625"/>
        <v/>
      </c>
      <c r="AL470" s="8" t="str">
        <f t="shared" si="626"/>
        <v/>
      </c>
      <c r="AM470" s="8" t="str">
        <f t="shared" si="627"/>
        <v/>
      </c>
      <c r="AN470" s="8" t="str">
        <f t="shared" si="628"/>
        <v/>
      </c>
      <c r="AO470" s="8" t="str">
        <f t="shared" si="629"/>
        <v/>
      </c>
      <c r="AP470" s="8" t="str">
        <f t="shared" si="630"/>
        <v/>
      </c>
      <c r="AQ470" s="8" t="str">
        <f t="shared" si="631"/>
        <v/>
      </c>
      <c r="AR470" s="8" t="str">
        <f t="shared" si="632"/>
        <v/>
      </c>
      <c r="AS470" s="8" t="str">
        <f t="shared" si="633"/>
        <v/>
      </c>
      <c r="AT470" s="8" t="str">
        <f t="shared" si="634"/>
        <v/>
      </c>
      <c r="AU470" s="8" t="str">
        <f t="shared" si="635"/>
        <v/>
      </c>
      <c r="AV470" s="8" t="str">
        <f t="shared" si="636"/>
        <v/>
      </c>
      <c r="AW470" s="8" t="str">
        <f t="shared" si="637"/>
        <v/>
      </c>
      <c r="AX470" s="8" t="str">
        <f t="shared" si="638"/>
        <v/>
      </c>
      <c r="AY470" s="8" t="str">
        <f t="shared" si="639"/>
        <v/>
      </c>
      <c r="AZ470" s="8" t="str">
        <f t="shared" si="640"/>
        <v/>
      </c>
      <c r="BA470" s="8" t="str">
        <f t="shared" si="641"/>
        <v/>
      </c>
      <c r="BB470" s="8" t="str">
        <f t="shared" si="642"/>
        <v/>
      </c>
      <c r="BC470" s="8" t="str">
        <f t="shared" si="643"/>
        <v/>
      </c>
      <c r="BD470" s="8" t="str">
        <f t="shared" si="644"/>
        <v/>
      </c>
      <c r="BE470" s="8" t="str">
        <f t="shared" si="645"/>
        <v/>
      </c>
      <c r="BF470" s="8" t="str">
        <f t="shared" si="646"/>
        <v/>
      </c>
      <c r="BG470" s="8" t="str">
        <f t="shared" si="647"/>
        <v/>
      </c>
      <c r="BH470" s="8" t="str">
        <f t="shared" si="648"/>
        <v/>
      </c>
      <c r="BI470" s="8" t="str">
        <f t="shared" si="649"/>
        <v/>
      </c>
      <c r="BJ470" s="8" t="str">
        <f t="shared" si="650"/>
        <v/>
      </c>
      <c r="BK470" s="8" t="str">
        <f t="shared" si="651"/>
        <v/>
      </c>
      <c r="BL470" s="8" t="str">
        <f t="shared" si="652"/>
        <v/>
      </c>
      <c r="BM470" s="8" t="str">
        <f t="shared" si="653"/>
        <v/>
      </c>
      <c r="BN470" s="8" t="str">
        <f t="shared" si="654"/>
        <v/>
      </c>
      <c r="BO470" s="8" t="str">
        <f t="shared" si="655"/>
        <v/>
      </c>
      <c r="BP470" s="8" t="str">
        <f t="shared" si="656"/>
        <v/>
      </c>
      <c r="BQ470" s="8" t="str">
        <f t="shared" si="657"/>
        <v/>
      </c>
      <c r="BR470" s="8" t="str">
        <f t="shared" si="658"/>
        <v/>
      </c>
      <c r="BS470" s="8" t="str">
        <f t="shared" si="659"/>
        <v/>
      </c>
      <c r="BT470" s="8" t="str">
        <f t="shared" si="660"/>
        <v/>
      </c>
      <c r="BU470" s="8" t="str">
        <f t="shared" si="661"/>
        <v/>
      </c>
      <c r="BV470" s="8" t="str">
        <f t="shared" si="662"/>
        <v/>
      </c>
      <c r="BW470" s="8" t="str">
        <f t="shared" si="663"/>
        <v/>
      </c>
      <c r="BX470" s="8" t="str">
        <f t="shared" si="664"/>
        <v/>
      </c>
      <c r="BY470" s="8" t="str">
        <f t="shared" si="665"/>
        <v/>
      </c>
      <c r="BZ470" s="8" t="str">
        <f t="shared" si="666"/>
        <v/>
      </c>
      <c r="CA470" s="8" t="str">
        <f t="shared" si="667"/>
        <v/>
      </c>
      <c r="CK470" s="8" t="s">
        <v>380</v>
      </c>
      <c r="CL470" s="8" t="s">
        <v>35</v>
      </c>
      <c r="DI470" s="8" t="s">
        <v>3606</v>
      </c>
      <c r="DJ470" s="8" t="s">
        <v>3248</v>
      </c>
    </row>
    <row r="471" spans="29:114" x14ac:dyDescent="0.2">
      <c r="AC471" s="8" t="s">
        <v>4921</v>
      </c>
      <c r="AE471" s="8" t="str">
        <f t="shared" si="619"/>
        <v/>
      </c>
      <c r="AF471" s="8" t="str">
        <f t="shared" si="620"/>
        <v/>
      </c>
      <c r="AG471" s="8" t="str">
        <f t="shared" si="621"/>
        <v/>
      </c>
      <c r="AH471" s="8" t="str">
        <f t="shared" si="622"/>
        <v/>
      </c>
      <c r="AI471" s="8" t="str">
        <f t="shared" si="623"/>
        <v/>
      </c>
      <c r="AJ471" s="8" t="str">
        <f t="shared" si="624"/>
        <v/>
      </c>
      <c r="AK471" s="8" t="str">
        <f t="shared" si="625"/>
        <v/>
      </c>
      <c r="AL471" s="8" t="str">
        <f t="shared" si="626"/>
        <v/>
      </c>
      <c r="AM471" s="8" t="str">
        <f t="shared" si="627"/>
        <v/>
      </c>
      <c r="AN471" s="8" t="str">
        <f t="shared" si="628"/>
        <v/>
      </c>
      <c r="AO471" s="8" t="str">
        <f t="shared" si="629"/>
        <v/>
      </c>
      <c r="AP471" s="8" t="str">
        <f t="shared" si="630"/>
        <v/>
      </c>
      <c r="AQ471" s="8" t="str">
        <f t="shared" si="631"/>
        <v/>
      </c>
      <c r="AR471" s="8" t="str">
        <f t="shared" si="632"/>
        <v/>
      </c>
      <c r="AS471" s="8" t="str">
        <f t="shared" si="633"/>
        <v/>
      </c>
      <c r="AT471" s="8" t="str">
        <f t="shared" si="634"/>
        <v/>
      </c>
      <c r="AU471" s="8" t="str">
        <f t="shared" si="635"/>
        <v/>
      </c>
      <c r="AV471" s="8" t="str">
        <f t="shared" si="636"/>
        <v/>
      </c>
      <c r="AW471" s="8" t="str">
        <f t="shared" si="637"/>
        <v/>
      </c>
      <c r="AX471" s="8" t="str">
        <f t="shared" si="638"/>
        <v/>
      </c>
      <c r="AY471" s="8" t="str">
        <f t="shared" si="639"/>
        <v/>
      </c>
      <c r="AZ471" s="8" t="str">
        <f t="shared" si="640"/>
        <v/>
      </c>
      <c r="BA471" s="8" t="str">
        <f t="shared" si="641"/>
        <v/>
      </c>
      <c r="BB471" s="8" t="str">
        <f t="shared" si="642"/>
        <v/>
      </c>
      <c r="BC471" s="8" t="str">
        <f t="shared" si="643"/>
        <v/>
      </c>
      <c r="BD471" s="8" t="str">
        <f t="shared" si="644"/>
        <v/>
      </c>
      <c r="BE471" s="8" t="str">
        <f t="shared" si="645"/>
        <v/>
      </c>
      <c r="BF471" s="8" t="str">
        <f t="shared" si="646"/>
        <v/>
      </c>
      <c r="BG471" s="8" t="str">
        <f t="shared" si="647"/>
        <v/>
      </c>
      <c r="BH471" s="8" t="str">
        <f t="shared" si="648"/>
        <v/>
      </c>
      <c r="BI471" s="8" t="str">
        <f t="shared" si="649"/>
        <v/>
      </c>
      <c r="BJ471" s="8" t="str">
        <f t="shared" si="650"/>
        <v/>
      </c>
      <c r="BK471" s="8" t="str">
        <f t="shared" si="651"/>
        <v/>
      </c>
      <c r="BL471" s="8" t="str">
        <f t="shared" si="652"/>
        <v/>
      </c>
      <c r="BM471" s="8" t="str">
        <f t="shared" si="653"/>
        <v/>
      </c>
      <c r="BN471" s="8" t="str">
        <f t="shared" si="654"/>
        <v/>
      </c>
      <c r="BO471" s="8" t="str">
        <f t="shared" si="655"/>
        <v/>
      </c>
      <c r="BP471" s="8" t="str">
        <f t="shared" si="656"/>
        <v/>
      </c>
      <c r="BQ471" s="8" t="str">
        <f t="shared" si="657"/>
        <v/>
      </c>
      <c r="BR471" s="8" t="str">
        <f t="shared" si="658"/>
        <v/>
      </c>
      <c r="BS471" s="8" t="str">
        <f t="shared" si="659"/>
        <v/>
      </c>
      <c r="BT471" s="8" t="str">
        <f t="shared" si="660"/>
        <v/>
      </c>
      <c r="BU471" s="8" t="str">
        <f t="shared" si="661"/>
        <v/>
      </c>
      <c r="BV471" s="8" t="str">
        <f t="shared" si="662"/>
        <v/>
      </c>
      <c r="BW471" s="8" t="str">
        <f t="shared" si="663"/>
        <v/>
      </c>
      <c r="BX471" s="8" t="str">
        <f t="shared" si="664"/>
        <v/>
      </c>
      <c r="BY471" s="8" t="str">
        <f t="shared" si="665"/>
        <v/>
      </c>
      <c r="BZ471" s="8" t="str">
        <f t="shared" si="666"/>
        <v/>
      </c>
      <c r="CA471" s="8" t="str">
        <f t="shared" si="667"/>
        <v/>
      </c>
      <c r="CK471" s="8" t="s">
        <v>381</v>
      </c>
      <c r="CL471" s="8" t="s">
        <v>36</v>
      </c>
      <c r="DI471" s="8" t="s">
        <v>3607</v>
      </c>
      <c r="DJ471" s="8" t="s">
        <v>3190</v>
      </c>
    </row>
    <row r="472" spans="29:114" x14ac:dyDescent="0.2">
      <c r="AC472" s="8" t="s">
        <v>5130</v>
      </c>
      <c r="AE472" s="8" t="str">
        <f t="shared" si="619"/>
        <v/>
      </c>
      <c r="AF472" s="8" t="str">
        <f t="shared" si="620"/>
        <v/>
      </c>
      <c r="AG472" s="8" t="str">
        <f t="shared" si="621"/>
        <v/>
      </c>
      <c r="AH472" s="8" t="str">
        <f t="shared" si="622"/>
        <v/>
      </c>
      <c r="AI472" s="8" t="str">
        <f t="shared" si="623"/>
        <v/>
      </c>
      <c r="AJ472" s="8" t="str">
        <f t="shared" si="624"/>
        <v/>
      </c>
      <c r="AK472" s="8" t="str">
        <f t="shared" si="625"/>
        <v/>
      </c>
      <c r="AL472" s="8" t="str">
        <f t="shared" si="626"/>
        <v/>
      </c>
      <c r="AM472" s="8" t="str">
        <f t="shared" si="627"/>
        <v/>
      </c>
      <c r="AN472" s="8" t="str">
        <f t="shared" si="628"/>
        <v/>
      </c>
      <c r="AO472" s="8" t="str">
        <f t="shared" si="629"/>
        <v/>
      </c>
      <c r="AP472" s="8" t="str">
        <f t="shared" si="630"/>
        <v/>
      </c>
      <c r="AQ472" s="8" t="str">
        <f t="shared" si="631"/>
        <v/>
      </c>
      <c r="AR472" s="8" t="str">
        <f t="shared" si="632"/>
        <v/>
      </c>
      <c r="AS472" s="8" t="str">
        <f t="shared" si="633"/>
        <v/>
      </c>
      <c r="AT472" s="8" t="str">
        <f t="shared" si="634"/>
        <v/>
      </c>
      <c r="AU472" s="8" t="str">
        <f t="shared" si="635"/>
        <v/>
      </c>
      <c r="AV472" s="8" t="str">
        <f t="shared" si="636"/>
        <v/>
      </c>
      <c r="AW472" s="8" t="str">
        <f t="shared" si="637"/>
        <v/>
      </c>
      <c r="AX472" s="8" t="str">
        <f t="shared" si="638"/>
        <v/>
      </c>
      <c r="AY472" s="8" t="str">
        <f t="shared" si="639"/>
        <v/>
      </c>
      <c r="AZ472" s="8" t="str">
        <f t="shared" si="640"/>
        <v/>
      </c>
      <c r="BA472" s="8" t="str">
        <f t="shared" si="641"/>
        <v/>
      </c>
      <c r="BB472" s="8" t="str">
        <f t="shared" si="642"/>
        <v/>
      </c>
      <c r="BC472" s="8" t="str">
        <f t="shared" si="643"/>
        <v/>
      </c>
      <c r="BD472" s="8" t="str">
        <f t="shared" si="644"/>
        <v/>
      </c>
      <c r="BE472" s="8" t="str">
        <f t="shared" si="645"/>
        <v/>
      </c>
      <c r="BF472" s="8" t="str">
        <f t="shared" si="646"/>
        <v/>
      </c>
      <c r="BG472" s="8" t="str">
        <f t="shared" si="647"/>
        <v/>
      </c>
      <c r="BH472" s="8" t="str">
        <f t="shared" si="648"/>
        <v/>
      </c>
      <c r="BI472" s="8" t="str">
        <f t="shared" si="649"/>
        <v/>
      </c>
      <c r="BJ472" s="8" t="str">
        <f t="shared" si="650"/>
        <v/>
      </c>
      <c r="BK472" s="8" t="str">
        <f t="shared" si="651"/>
        <v/>
      </c>
      <c r="BL472" s="8" t="str">
        <f t="shared" si="652"/>
        <v/>
      </c>
      <c r="BM472" s="8" t="str">
        <f t="shared" si="653"/>
        <v/>
      </c>
      <c r="BN472" s="8" t="str">
        <f t="shared" si="654"/>
        <v/>
      </c>
      <c r="BO472" s="8" t="str">
        <f t="shared" si="655"/>
        <v/>
      </c>
      <c r="BP472" s="8" t="str">
        <f t="shared" si="656"/>
        <v/>
      </c>
      <c r="BQ472" s="8" t="str">
        <f t="shared" si="657"/>
        <v/>
      </c>
      <c r="BR472" s="8" t="str">
        <f t="shared" si="658"/>
        <v/>
      </c>
      <c r="BS472" s="8" t="str">
        <f t="shared" si="659"/>
        <v/>
      </c>
      <c r="BT472" s="8" t="str">
        <f t="shared" si="660"/>
        <v/>
      </c>
      <c r="BU472" s="8" t="str">
        <f t="shared" si="661"/>
        <v/>
      </c>
      <c r="BV472" s="8" t="str">
        <f t="shared" si="662"/>
        <v/>
      </c>
      <c r="BW472" s="8" t="str">
        <f t="shared" si="663"/>
        <v/>
      </c>
      <c r="BX472" s="8" t="str">
        <f t="shared" si="664"/>
        <v/>
      </c>
      <c r="BY472" s="8" t="str">
        <f t="shared" si="665"/>
        <v/>
      </c>
      <c r="BZ472" s="8" t="str">
        <f t="shared" si="666"/>
        <v/>
      </c>
      <c r="CA472" s="8" t="str">
        <f t="shared" si="667"/>
        <v/>
      </c>
      <c r="CK472" s="8" t="s">
        <v>382</v>
      </c>
      <c r="CL472" s="8" t="s">
        <v>31</v>
      </c>
      <c r="DI472" s="8" t="s">
        <v>3608</v>
      </c>
    </row>
    <row r="473" spans="29:114" x14ac:dyDescent="0.2">
      <c r="AC473" s="8" t="s">
        <v>5131</v>
      </c>
      <c r="AE473" s="8" t="str">
        <f t="shared" si="619"/>
        <v/>
      </c>
      <c r="AF473" s="8" t="str">
        <f t="shared" si="620"/>
        <v/>
      </c>
      <c r="AG473" s="8" t="str">
        <f t="shared" si="621"/>
        <v/>
      </c>
      <c r="AH473" s="8" t="str">
        <f t="shared" si="622"/>
        <v/>
      </c>
      <c r="AI473" s="8" t="str">
        <f t="shared" si="623"/>
        <v/>
      </c>
      <c r="AJ473" s="8" t="str">
        <f t="shared" si="624"/>
        <v/>
      </c>
      <c r="AK473" s="8" t="str">
        <f t="shared" si="625"/>
        <v/>
      </c>
      <c r="AL473" s="8" t="str">
        <f t="shared" si="626"/>
        <v/>
      </c>
      <c r="AM473" s="8" t="str">
        <f t="shared" si="627"/>
        <v/>
      </c>
      <c r="AN473" s="8" t="str">
        <f t="shared" si="628"/>
        <v/>
      </c>
      <c r="AO473" s="8" t="str">
        <f t="shared" si="629"/>
        <v/>
      </c>
      <c r="AP473" s="8" t="str">
        <f t="shared" si="630"/>
        <v/>
      </c>
      <c r="AQ473" s="8" t="str">
        <f t="shared" si="631"/>
        <v/>
      </c>
      <c r="AR473" s="8" t="str">
        <f t="shared" si="632"/>
        <v/>
      </c>
      <c r="AS473" s="8" t="str">
        <f t="shared" si="633"/>
        <v/>
      </c>
      <c r="AT473" s="8" t="str">
        <f t="shared" si="634"/>
        <v/>
      </c>
      <c r="AU473" s="8" t="str">
        <f t="shared" si="635"/>
        <v/>
      </c>
      <c r="AV473" s="8" t="str">
        <f t="shared" si="636"/>
        <v/>
      </c>
      <c r="AW473" s="8" t="str">
        <f t="shared" si="637"/>
        <v/>
      </c>
      <c r="AX473" s="8" t="str">
        <f t="shared" si="638"/>
        <v/>
      </c>
      <c r="AY473" s="8" t="str">
        <f t="shared" si="639"/>
        <v/>
      </c>
      <c r="AZ473" s="8" t="str">
        <f t="shared" si="640"/>
        <v/>
      </c>
      <c r="BA473" s="8" t="str">
        <f t="shared" si="641"/>
        <v/>
      </c>
      <c r="BB473" s="8" t="str">
        <f t="shared" si="642"/>
        <v/>
      </c>
      <c r="BC473" s="8" t="str">
        <f t="shared" si="643"/>
        <v/>
      </c>
      <c r="BD473" s="8" t="str">
        <f t="shared" si="644"/>
        <v/>
      </c>
      <c r="BE473" s="8" t="str">
        <f t="shared" si="645"/>
        <v/>
      </c>
      <c r="BF473" s="8" t="str">
        <f t="shared" si="646"/>
        <v/>
      </c>
      <c r="BG473" s="8" t="str">
        <f t="shared" si="647"/>
        <v/>
      </c>
      <c r="BH473" s="8" t="str">
        <f t="shared" si="648"/>
        <v/>
      </c>
      <c r="BI473" s="8" t="str">
        <f t="shared" si="649"/>
        <v/>
      </c>
      <c r="BJ473" s="8" t="str">
        <f t="shared" si="650"/>
        <v/>
      </c>
      <c r="BK473" s="8" t="str">
        <f t="shared" si="651"/>
        <v/>
      </c>
      <c r="BL473" s="8" t="str">
        <f t="shared" si="652"/>
        <v/>
      </c>
      <c r="BM473" s="8" t="str">
        <f t="shared" si="653"/>
        <v/>
      </c>
      <c r="BN473" s="8" t="str">
        <f t="shared" si="654"/>
        <v/>
      </c>
      <c r="BO473" s="8" t="str">
        <f t="shared" si="655"/>
        <v/>
      </c>
      <c r="BP473" s="8" t="str">
        <f t="shared" si="656"/>
        <v/>
      </c>
      <c r="BQ473" s="8" t="str">
        <f t="shared" si="657"/>
        <v/>
      </c>
      <c r="BR473" s="8" t="str">
        <f t="shared" si="658"/>
        <v/>
      </c>
      <c r="BS473" s="8" t="str">
        <f t="shared" si="659"/>
        <v/>
      </c>
      <c r="BT473" s="8" t="str">
        <f t="shared" si="660"/>
        <v/>
      </c>
      <c r="BU473" s="8" t="str">
        <f t="shared" si="661"/>
        <v/>
      </c>
      <c r="BV473" s="8" t="str">
        <f t="shared" si="662"/>
        <v/>
      </c>
      <c r="BW473" s="8" t="str">
        <f t="shared" si="663"/>
        <v/>
      </c>
      <c r="BX473" s="8" t="str">
        <f t="shared" si="664"/>
        <v/>
      </c>
      <c r="BY473" s="8" t="str">
        <f t="shared" si="665"/>
        <v/>
      </c>
      <c r="BZ473" s="8" t="str">
        <f t="shared" si="666"/>
        <v/>
      </c>
      <c r="CA473" s="8" t="str">
        <f t="shared" si="667"/>
        <v/>
      </c>
      <c r="CK473" s="8" t="s">
        <v>383</v>
      </c>
      <c r="CL473" s="8" t="s">
        <v>4900</v>
      </c>
      <c r="DI473" s="8" t="s">
        <v>3609</v>
      </c>
    </row>
    <row r="474" spans="29:114" x14ac:dyDescent="0.2">
      <c r="AC474" s="8" t="s">
        <v>5132</v>
      </c>
      <c r="AE474" s="8" t="str">
        <f t="shared" si="619"/>
        <v/>
      </c>
      <c r="AF474" s="8" t="str">
        <f t="shared" si="620"/>
        <v/>
      </c>
      <c r="AG474" s="8" t="str">
        <f t="shared" si="621"/>
        <v/>
      </c>
      <c r="AH474" s="8" t="str">
        <f t="shared" si="622"/>
        <v/>
      </c>
      <c r="AI474" s="8" t="str">
        <f t="shared" si="623"/>
        <v/>
      </c>
      <c r="AJ474" s="8" t="str">
        <f t="shared" si="624"/>
        <v/>
      </c>
      <c r="AK474" s="8" t="str">
        <f t="shared" si="625"/>
        <v/>
      </c>
      <c r="AL474" s="8" t="str">
        <f t="shared" si="626"/>
        <v/>
      </c>
      <c r="AM474" s="8" t="str">
        <f t="shared" si="627"/>
        <v/>
      </c>
      <c r="AN474" s="8" t="str">
        <f t="shared" si="628"/>
        <v/>
      </c>
      <c r="AO474" s="8" t="str">
        <f t="shared" si="629"/>
        <v/>
      </c>
      <c r="AP474" s="8" t="str">
        <f t="shared" si="630"/>
        <v/>
      </c>
      <c r="AQ474" s="8" t="str">
        <f t="shared" si="631"/>
        <v/>
      </c>
      <c r="AR474" s="8" t="str">
        <f t="shared" si="632"/>
        <v/>
      </c>
      <c r="AS474" s="8" t="str">
        <f t="shared" si="633"/>
        <v/>
      </c>
      <c r="AT474" s="8" t="str">
        <f t="shared" si="634"/>
        <v/>
      </c>
      <c r="AU474" s="8" t="str">
        <f t="shared" si="635"/>
        <v/>
      </c>
      <c r="AV474" s="8" t="str">
        <f t="shared" si="636"/>
        <v/>
      </c>
      <c r="AW474" s="8" t="str">
        <f t="shared" si="637"/>
        <v/>
      </c>
      <c r="AX474" s="8" t="str">
        <f t="shared" si="638"/>
        <v/>
      </c>
      <c r="AY474" s="8" t="str">
        <f t="shared" si="639"/>
        <v/>
      </c>
      <c r="AZ474" s="8" t="str">
        <f t="shared" si="640"/>
        <v/>
      </c>
      <c r="BA474" s="8" t="str">
        <f t="shared" si="641"/>
        <v/>
      </c>
      <c r="BB474" s="8" t="str">
        <f t="shared" si="642"/>
        <v/>
      </c>
      <c r="BC474" s="8" t="str">
        <f t="shared" si="643"/>
        <v/>
      </c>
      <c r="BD474" s="8" t="str">
        <f t="shared" si="644"/>
        <v/>
      </c>
      <c r="BE474" s="8" t="str">
        <f t="shared" si="645"/>
        <v/>
      </c>
      <c r="BF474" s="8" t="str">
        <f t="shared" si="646"/>
        <v/>
      </c>
      <c r="BG474" s="8" t="str">
        <f t="shared" si="647"/>
        <v/>
      </c>
      <c r="BH474" s="8" t="str">
        <f t="shared" si="648"/>
        <v/>
      </c>
      <c r="BI474" s="8" t="str">
        <f t="shared" si="649"/>
        <v/>
      </c>
      <c r="BJ474" s="8" t="str">
        <f t="shared" si="650"/>
        <v/>
      </c>
      <c r="BK474" s="8" t="str">
        <f t="shared" si="651"/>
        <v/>
      </c>
      <c r="BL474" s="8" t="str">
        <f t="shared" si="652"/>
        <v/>
      </c>
      <c r="BM474" s="8" t="str">
        <f t="shared" si="653"/>
        <v/>
      </c>
      <c r="BN474" s="8" t="str">
        <f t="shared" si="654"/>
        <v/>
      </c>
      <c r="BO474" s="8" t="str">
        <f t="shared" si="655"/>
        <v/>
      </c>
      <c r="BP474" s="8" t="str">
        <f t="shared" si="656"/>
        <v/>
      </c>
      <c r="BQ474" s="8" t="str">
        <f t="shared" si="657"/>
        <v/>
      </c>
      <c r="BR474" s="8" t="str">
        <f t="shared" si="658"/>
        <v/>
      </c>
      <c r="BS474" s="8" t="str">
        <f t="shared" si="659"/>
        <v/>
      </c>
      <c r="BT474" s="8" t="str">
        <f t="shared" si="660"/>
        <v/>
      </c>
      <c r="BU474" s="8" t="str">
        <f t="shared" si="661"/>
        <v/>
      </c>
      <c r="BV474" s="8" t="str">
        <f t="shared" si="662"/>
        <v/>
      </c>
      <c r="BW474" s="8" t="str">
        <f t="shared" si="663"/>
        <v/>
      </c>
      <c r="BX474" s="8" t="str">
        <f t="shared" si="664"/>
        <v/>
      </c>
      <c r="BY474" s="8" t="str">
        <f t="shared" si="665"/>
        <v/>
      </c>
      <c r="BZ474" s="8" t="str">
        <f t="shared" si="666"/>
        <v/>
      </c>
      <c r="CA474" s="8" t="str">
        <f t="shared" si="667"/>
        <v/>
      </c>
      <c r="CK474" s="8" t="s">
        <v>384</v>
      </c>
      <c r="CL474" s="8" t="s">
        <v>50</v>
      </c>
      <c r="DI474" s="8" t="s">
        <v>3610</v>
      </c>
    </row>
    <row r="475" spans="29:114" x14ac:dyDescent="0.2">
      <c r="AC475" s="8" t="s">
        <v>5133</v>
      </c>
      <c r="AE475" s="8" t="str">
        <f t="shared" si="619"/>
        <v/>
      </c>
      <c r="AF475" s="8" t="str">
        <f t="shared" si="620"/>
        <v/>
      </c>
      <c r="AG475" s="8" t="str">
        <f t="shared" si="621"/>
        <v/>
      </c>
      <c r="AH475" s="8" t="str">
        <f t="shared" si="622"/>
        <v/>
      </c>
      <c r="AI475" s="8" t="str">
        <f t="shared" si="623"/>
        <v/>
      </c>
      <c r="AJ475" s="8" t="str">
        <f t="shared" si="624"/>
        <v/>
      </c>
      <c r="AK475" s="8" t="str">
        <f t="shared" si="625"/>
        <v/>
      </c>
      <c r="AL475" s="8" t="str">
        <f t="shared" si="626"/>
        <v/>
      </c>
      <c r="AM475" s="8" t="str">
        <f t="shared" si="627"/>
        <v/>
      </c>
      <c r="AN475" s="8" t="str">
        <f t="shared" si="628"/>
        <v/>
      </c>
      <c r="AO475" s="8" t="str">
        <f t="shared" si="629"/>
        <v/>
      </c>
      <c r="AP475" s="8" t="str">
        <f t="shared" si="630"/>
        <v/>
      </c>
      <c r="AQ475" s="8" t="str">
        <f t="shared" si="631"/>
        <v/>
      </c>
      <c r="AR475" s="8" t="str">
        <f t="shared" si="632"/>
        <v/>
      </c>
      <c r="AS475" s="8" t="str">
        <f t="shared" si="633"/>
        <v/>
      </c>
      <c r="AT475" s="8" t="str">
        <f t="shared" si="634"/>
        <v/>
      </c>
      <c r="AU475" s="8" t="str">
        <f t="shared" si="635"/>
        <v/>
      </c>
      <c r="AV475" s="8" t="str">
        <f t="shared" si="636"/>
        <v/>
      </c>
      <c r="AW475" s="8" t="str">
        <f t="shared" si="637"/>
        <v/>
      </c>
      <c r="AX475" s="8" t="str">
        <f t="shared" si="638"/>
        <v/>
      </c>
      <c r="AY475" s="8" t="str">
        <f t="shared" si="639"/>
        <v/>
      </c>
      <c r="AZ475" s="8" t="str">
        <f t="shared" si="640"/>
        <v/>
      </c>
      <c r="BA475" s="8" t="str">
        <f t="shared" si="641"/>
        <v/>
      </c>
      <c r="BB475" s="8" t="str">
        <f t="shared" si="642"/>
        <v/>
      </c>
      <c r="BC475" s="8" t="str">
        <f t="shared" si="643"/>
        <v/>
      </c>
      <c r="BD475" s="8" t="str">
        <f t="shared" si="644"/>
        <v/>
      </c>
      <c r="BE475" s="8" t="str">
        <f t="shared" si="645"/>
        <v/>
      </c>
      <c r="BF475" s="8" t="str">
        <f t="shared" si="646"/>
        <v/>
      </c>
      <c r="BG475" s="8" t="str">
        <f t="shared" si="647"/>
        <v/>
      </c>
      <c r="BH475" s="8" t="str">
        <f t="shared" si="648"/>
        <v/>
      </c>
      <c r="BI475" s="8" t="str">
        <f t="shared" si="649"/>
        <v/>
      </c>
      <c r="BJ475" s="8" t="str">
        <f t="shared" si="650"/>
        <v/>
      </c>
      <c r="BK475" s="8" t="str">
        <f t="shared" si="651"/>
        <v/>
      </c>
      <c r="BL475" s="8" t="str">
        <f t="shared" si="652"/>
        <v/>
      </c>
      <c r="BM475" s="8" t="str">
        <f t="shared" si="653"/>
        <v/>
      </c>
      <c r="BN475" s="8" t="str">
        <f t="shared" si="654"/>
        <v/>
      </c>
      <c r="BO475" s="8" t="str">
        <f t="shared" si="655"/>
        <v/>
      </c>
      <c r="BP475" s="8" t="str">
        <f t="shared" si="656"/>
        <v/>
      </c>
      <c r="BQ475" s="8" t="str">
        <f t="shared" si="657"/>
        <v/>
      </c>
      <c r="BR475" s="8" t="str">
        <f t="shared" si="658"/>
        <v/>
      </c>
      <c r="BS475" s="8" t="str">
        <f t="shared" si="659"/>
        <v/>
      </c>
      <c r="BT475" s="8" t="str">
        <f t="shared" si="660"/>
        <v/>
      </c>
      <c r="BU475" s="8" t="str">
        <f t="shared" si="661"/>
        <v/>
      </c>
      <c r="BV475" s="8" t="str">
        <f t="shared" si="662"/>
        <v/>
      </c>
      <c r="BW475" s="8" t="str">
        <f t="shared" si="663"/>
        <v/>
      </c>
      <c r="BX475" s="8" t="str">
        <f t="shared" si="664"/>
        <v/>
      </c>
      <c r="BY475" s="8" t="str">
        <f t="shared" si="665"/>
        <v/>
      </c>
      <c r="BZ475" s="8" t="str">
        <f t="shared" si="666"/>
        <v/>
      </c>
      <c r="CA475" s="8" t="str">
        <f t="shared" si="667"/>
        <v/>
      </c>
      <c r="CK475" s="8" t="s">
        <v>385</v>
      </c>
      <c r="CL475" s="8" t="s">
        <v>52</v>
      </c>
      <c r="DI475" s="8" t="s">
        <v>3611</v>
      </c>
    </row>
    <row r="476" spans="29:114" x14ac:dyDescent="0.2">
      <c r="AC476" s="8" t="s">
        <v>5134</v>
      </c>
      <c r="AE476" s="8" t="str">
        <f t="shared" si="619"/>
        <v/>
      </c>
      <c r="AF476" s="8" t="str">
        <f t="shared" si="620"/>
        <v/>
      </c>
      <c r="AG476" s="8" t="str">
        <f t="shared" si="621"/>
        <v/>
      </c>
      <c r="AH476" s="8" t="str">
        <f t="shared" si="622"/>
        <v/>
      </c>
      <c r="AI476" s="8" t="str">
        <f t="shared" si="623"/>
        <v/>
      </c>
      <c r="AJ476" s="8" t="str">
        <f t="shared" si="624"/>
        <v/>
      </c>
      <c r="AK476" s="8" t="str">
        <f t="shared" si="625"/>
        <v/>
      </c>
      <c r="AL476" s="8" t="str">
        <f t="shared" si="626"/>
        <v/>
      </c>
      <c r="AM476" s="8" t="str">
        <f t="shared" si="627"/>
        <v/>
      </c>
      <c r="AN476" s="8" t="str">
        <f t="shared" si="628"/>
        <v/>
      </c>
      <c r="AO476" s="8" t="str">
        <f t="shared" si="629"/>
        <v/>
      </c>
      <c r="AP476" s="8" t="str">
        <f t="shared" si="630"/>
        <v/>
      </c>
      <c r="AQ476" s="8" t="str">
        <f t="shared" si="631"/>
        <v/>
      </c>
      <c r="AR476" s="8" t="str">
        <f t="shared" si="632"/>
        <v/>
      </c>
      <c r="AS476" s="8" t="str">
        <f t="shared" si="633"/>
        <v/>
      </c>
      <c r="AT476" s="8" t="str">
        <f t="shared" si="634"/>
        <v/>
      </c>
      <c r="AU476" s="8" t="str">
        <f t="shared" si="635"/>
        <v/>
      </c>
      <c r="AV476" s="8" t="str">
        <f t="shared" si="636"/>
        <v/>
      </c>
      <c r="AW476" s="8" t="str">
        <f t="shared" si="637"/>
        <v/>
      </c>
      <c r="AX476" s="8" t="str">
        <f t="shared" si="638"/>
        <v/>
      </c>
      <c r="AY476" s="8" t="str">
        <f t="shared" si="639"/>
        <v/>
      </c>
      <c r="AZ476" s="8" t="str">
        <f t="shared" si="640"/>
        <v/>
      </c>
      <c r="BA476" s="8" t="str">
        <f t="shared" si="641"/>
        <v/>
      </c>
      <c r="BB476" s="8" t="str">
        <f t="shared" si="642"/>
        <v/>
      </c>
      <c r="BC476" s="8" t="str">
        <f t="shared" si="643"/>
        <v/>
      </c>
      <c r="BD476" s="8" t="str">
        <f t="shared" si="644"/>
        <v/>
      </c>
      <c r="BE476" s="8" t="str">
        <f t="shared" si="645"/>
        <v/>
      </c>
      <c r="BF476" s="8" t="str">
        <f t="shared" si="646"/>
        <v/>
      </c>
      <c r="BG476" s="8" t="str">
        <f t="shared" si="647"/>
        <v/>
      </c>
      <c r="BH476" s="8" t="str">
        <f t="shared" si="648"/>
        <v/>
      </c>
      <c r="BI476" s="8" t="str">
        <f t="shared" si="649"/>
        <v/>
      </c>
      <c r="BJ476" s="8" t="str">
        <f t="shared" si="650"/>
        <v/>
      </c>
      <c r="BK476" s="8" t="str">
        <f t="shared" si="651"/>
        <v/>
      </c>
      <c r="BL476" s="8" t="str">
        <f t="shared" si="652"/>
        <v/>
      </c>
      <c r="BM476" s="8" t="str">
        <f t="shared" si="653"/>
        <v/>
      </c>
      <c r="BN476" s="8" t="str">
        <f t="shared" si="654"/>
        <v/>
      </c>
      <c r="BO476" s="8" t="str">
        <f t="shared" si="655"/>
        <v/>
      </c>
      <c r="BP476" s="8" t="str">
        <f t="shared" si="656"/>
        <v/>
      </c>
      <c r="BQ476" s="8" t="str">
        <f t="shared" si="657"/>
        <v/>
      </c>
      <c r="BR476" s="8" t="str">
        <f t="shared" si="658"/>
        <v/>
      </c>
      <c r="BS476" s="8" t="str">
        <f t="shared" si="659"/>
        <v/>
      </c>
      <c r="BT476" s="8" t="str">
        <f t="shared" si="660"/>
        <v/>
      </c>
      <c r="BU476" s="8" t="str">
        <f t="shared" si="661"/>
        <v/>
      </c>
      <c r="BV476" s="8" t="str">
        <f t="shared" si="662"/>
        <v/>
      </c>
      <c r="BW476" s="8" t="str">
        <f t="shared" si="663"/>
        <v/>
      </c>
      <c r="BX476" s="8" t="str">
        <f t="shared" si="664"/>
        <v/>
      </c>
      <c r="BY476" s="8" t="str">
        <f t="shared" si="665"/>
        <v/>
      </c>
      <c r="BZ476" s="8" t="str">
        <f t="shared" si="666"/>
        <v/>
      </c>
      <c r="CA476" s="8" t="str">
        <f t="shared" si="667"/>
        <v/>
      </c>
      <c r="CK476" s="8" t="s">
        <v>386</v>
      </c>
      <c r="CL476" s="8" t="s">
        <v>32</v>
      </c>
      <c r="DI476" s="8" t="s">
        <v>3612</v>
      </c>
    </row>
    <row r="477" spans="29:114" x14ac:dyDescent="0.2">
      <c r="AC477" s="8" t="s">
        <v>5135</v>
      </c>
      <c r="AE477" s="8" t="str">
        <f t="shared" si="619"/>
        <v/>
      </c>
      <c r="AF477" s="8" t="str">
        <f t="shared" si="620"/>
        <v/>
      </c>
      <c r="AG477" s="8" t="str">
        <f t="shared" si="621"/>
        <v/>
      </c>
      <c r="AH477" s="8" t="str">
        <f t="shared" si="622"/>
        <v/>
      </c>
      <c r="AI477" s="8" t="str">
        <f t="shared" si="623"/>
        <v/>
      </c>
      <c r="AJ477" s="8" t="str">
        <f t="shared" si="624"/>
        <v/>
      </c>
      <c r="AK477" s="8" t="str">
        <f t="shared" si="625"/>
        <v/>
      </c>
      <c r="AL477" s="8" t="str">
        <f t="shared" si="626"/>
        <v/>
      </c>
      <c r="AM477" s="8" t="str">
        <f t="shared" si="627"/>
        <v/>
      </c>
      <c r="AN477" s="8" t="str">
        <f t="shared" si="628"/>
        <v/>
      </c>
      <c r="AO477" s="8" t="str">
        <f t="shared" si="629"/>
        <v/>
      </c>
      <c r="AP477" s="8" t="str">
        <f t="shared" si="630"/>
        <v/>
      </c>
      <c r="AQ477" s="8" t="str">
        <f t="shared" si="631"/>
        <v/>
      </c>
      <c r="AR477" s="8" t="str">
        <f t="shared" si="632"/>
        <v/>
      </c>
      <c r="AS477" s="8" t="str">
        <f t="shared" si="633"/>
        <v/>
      </c>
      <c r="AT477" s="8" t="str">
        <f t="shared" si="634"/>
        <v/>
      </c>
      <c r="AU477" s="8" t="str">
        <f t="shared" si="635"/>
        <v/>
      </c>
      <c r="AV477" s="8" t="str">
        <f t="shared" si="636"/>
        <v/>
      </c>
      <c r="AW477" s="8" t="str">
        <f t="shared" si="637"/>
        <v/>
      </c>
      <c r="AX477" s="8" t="str">
        <f t="shared" si="638"/>
        <v/>
      </c>
      <c r="AY477" s="8" t="str">
        <f t="shared" si="639"/>
        <v/>
      </c>
      <c r="AZ477" s="8" t="str">
        <f t="shared" si="640"/>
        <v/>
      </c>
      <c r="BA477" s="8" t="str">
        <f t="shared" si="641"/>
        <v/>
      </c>
      <c r="BB477" s="8" t="str">
        <f t="shared" si="642"/>
        <v/>
      </c>
      <c r="BC477" s="8" t="str">
        <f t="shared" si="643"/>
        <v/>
      </c>
      <c r="BD477" s="8" t="str">
        <f t="shared" si="644"/>
        <v/>
      </c>
      <c r="BE477" s="8" t="str">
        <f t="shared" si="645"/>
        <v/>
      </c>
      <c r="BF477" s="8" t="str">
        <f t="shared" si="646"/>
        <v/>
      </c>
      <c r="BG477" s="8" t="str">
        <f t="shared" si="647"/>
        <v/>
      </c>
      <c r="BH477" s="8" t="str">
        <f t="shared" si="648"/>
        <v/>
      </c>
      <c r="BI477" s="8" t="str">
        <f t="shared" si="649"/>
        <v/>
      </c>
      <c r="BJ477" s="8" t="str">
        <f t="shared" si="650"/>
        <v/>
      </c>
      <c r="BK477" s="8" t="str">
        <f t="shared" si="651"/>
        <v/>
      </c>
      <c r="BL477" s="8" t="str">
        <f t="shared" si="652"/>
        <v/>
      </c>
      <c r="BM477" s="8" t="str">
        <f t="shared" si="653"/>
        <v/>
      </c>
      <c r="BN477" s="8" t="str">
        <f t="shared" si="654"/>
        <v/>
      </c>
      <c r="BO477" s="8" t="str">
        <f t="shared" si="655"/>
        <v/>
      </c>
      <c r="BP477" s="8" t="str">
        <f t="shared" si="656"/>
        <v/>
      </c>
      <c r="BQ477" s="8" t="str">
        <f t="shared" si="657"/>
        <v/>
      </c>
      <c r="BR477" s="8" t="str">
        <f t="shared" si="658"/>
        <v/>
      </c>
      <c r="BS477" s="8" t="str">
        <f t="shared" si="659"/>
        <v/>
      </c>
      <c r="BT477" s="8" t="str">
        <f t="shared" si="660"/>
        <v/>
      </c>
      <c r="BU477" s="8" t="str">
        <f t="shared" si="661"/>
        <v/>
      </c>
      <c r="BV477" s="8" t="str">
        <f t="shared" si="662"/>
        <v/>
      </c>
      <c r="BW477" s="8" t="str">
        <f t="shared" si="663"/>
        <v/>
      </c>
      <c r="BX477" s="8" t="str">
        <f t="shared" si="664"/>
        <v/>
      </c>
      <c r="BY477" s="8" t="str">
        <f t="shared" si="665"/>
        <v/>
      </c>
      <c r="BZ477" s="8" t="str">
        <f t="shared" si="666"/>
        <v/>
      </c>
      <c r="CA477" s="8" t="str">
        <f t="shared" si="667"/>
        <v/>
      </c>
      <c r="CK477" s="8" t="s">
        <v>387</v>
      </c>
      <c r="CL477" s="8" t="s">
        <v>55</v>
      </c>
      <c r="DI477" s="8" t="s">
        <v>3613</v>
      </c>
    </row>
    <row r="478" spans="29:114" x14ac:dyDescent="0.2">
      <c r="AC478" s="8" t="s">
        <v>5136</v>
      </c>
      <c r="AE478" s="8" t="str">
        <f t="shared" si="619"/>
        <v/>
      </c>
      <c r="AF478" s="8" t="str">
        <f t="shared" si="620"/>
        <v/>
      </c>
      <c r="AG478" s="8" t="str">
        <f t="shared" si="621"/>
        <v/>
      </c>
      <c r="AH478" s="8" t="str">
        <f t="shared" si="622"/>
        <v/>
      </c>
      <c r="AI478" s="8" t="str">
        <f t="shared" si="623"/>
        <v/>
      </c>
      <c r="AJ478" s="8" t="str">
        <f t="shared" si="624"/>
        <v/>
      </c>
      <c r="AK478" s="8" t="str">
        <f t="shared" si="625"/>
        <v/>
      </c>
      <c r="AL478" s="8" t="str">
        <f t="shared" si="626"/>
        <v/>
      </c>
      <c r="AM478" s="8" t="str">
        <f t="shared" si="627"/>
        <v/>
      </c>
      <c r="AN478" s="8" t="str">
        <f t="shared" si="628"/>
        <v/>
      </c>
      <c r="AO478" s="8" t="str">
        <f t="shared" si="629"/>
        <v/>
      </c>
      <c r="AP478" s="8" t="str">
        <f t="shared" si="630"/>
        <v/>
      </c>
      <c r="AQ478" s="8" t="str">
        <f t="shared" si="631"/>
        <v/>
      </c>
      <c r="AR478" s="8" t="str">
        <f t="shared" si="632"/>
        <v/>
      </c>
      <c r="AS478" s="8" t="str">
        <f t="shared" si="633"/>
        <v/>
      </c>
      <c r="AT478" s="8" t="str">
        <f t="shared" si="634"/>
        <v/>
      </c>
      <c r="AU478" s="8" t="str">
        <f t="shared" si="635"/>
        <v/>
      </c>
      <c r="AV478" s="8" t="str">
        <f t="shared" si="636"/>
        <v/>
      </c>
      <c r="AW478" s="8" t="str">
        <f t="shared" si="637"/>
        <v/>
      </c>
      <c r="AX478" s="8" t="str">
        <f t="shared" si="638"/>
        <v/>
      </c>
      <c r="AY478" s="8" t="str">
        <f t="shared" si="639"/>
        <v/>
      </c>
      <c r="AZ478" s="8" t="str">
        <f t="shared" si="640"/>
        <v/>
      </c>
      <c r="BA478" s="8" t="str">
        <f t="shared" si="641"/>
        <v/>
      </c>
      <c r="BB478" s="8" t="str">
        <f t="shared" si="642"/>
        <v/>
      </c>
      <c r="BC478" s="8" t="str">
        <f t="shared" si="643"/>
        <v/>
      </c>
      <c r="BD478" s="8" t="str">
        <f t="shared" si="644"/>
        <v/>
      </c>
      <c r="BE478" s="8" t="str">
        <f t="shared" si="645"/>
        <v/>
      </c>
      <c r="BF478" s="8" t="str">
        <f t="shared" si="646"/>
        <v/>
      </c>
      <c r="BG478" s="8" t="str">
        <f t="shared" si="647"/>
        <v/>
      </c>
      <c r="BH478" s="8" t="str">
        <f t="shared" si="648"/>
        <v/>
      </c>
      <c r="BI478" s="8" t="str">
        <f t="shared" si="649"/>
        <v/>
      </c>
      <c r="BJ478" s="8" t="str">
        <f t="shared" si="650"/>
        <v/>
      </c>
      <c r="BK478" s="8" t="str">
        <f t="shared" si="651"/>
        <v/>
      </c>
      <c r="BL478" s="8" t="str">
        <f t="shared" si="652"/>
        <v/>
      </c>
      <c r="BM478" s="8" t="str">
        <f t="shared" si="653"/>
        <v/>
      </c>
      <c r="BN478" s="8" t="str">
        <f t="shared" si="654"/>
        <v/>
      </c>
      <c r="BO478" s="8" t="str">
        <f t="shared" si="655"/>
        <v/>
      </c>
      <c r="BP478" s="8" t="str">
        <f t="shared" si="656"/>
        <v/>
      </c>
      <c r="BQ478" s="8" t="str">
        <f t="shared" si="657"/>
        <v/>
      </c>
      <c r="BR478" s="8" t="str">
        <f t="shared" si="658"/>
        <v/>
      </c>
      <c r="BS478" s="8" t="str">
        <f t="shared" si="659"/>
        <v/>
      </c>
      <c r="BT478" s="8" t="str">
        <f t="shared" si="660"/>
        <v/>
      </c>
      <c r="BU478" s="8" t="str">
        <f t="shared" si="661"/>
        <v/>
      </c>
      <c r="BV478" s="8" t="str">
        <f t="shared" si="662"/>
        <v/>
      </c>
      <c r="BW478" s="8" t="str">
        <f t="shared" si="663"/>
        <v/>
      </c>
      <c r="BX478" s="8" t="str">
        <f t="shared" si="664"/>
        <v/>
      </c>
      <c r="BY478" s="8" t="str">
        <f t="shared" si="665"/>
        <v/>
      </c>
      <c r="BZ478" s="8" t="str">
        <f t="shared" si="666"/>
        <v/>
      </c>
      <c r="CA478" s="8" t="str">
        <f t="shared" si="667"/>
        <v/>
      </c>
      <c r="CK478" s="8" t="s">
        <v>388</v>
      </c>
      <c r="CL478" s="8" t="s">
        <v>35</v>
      </c>
      <c r="DI478" s="8" t="s">
        <v>3614</v>
      </c>
    </row>
    <row r="479" spans="29:114" x14ac:dyDescent="0.2">
      <c r="AC479" s="8" t="s">
        <v>5137</v>
      </c>
      <c r="AE479" s="8" t="str">
        <f t="shared" si="619"/>
        <v/>
      </c>
      <c r="AF479" s="8" t="str">
        <f t="shared" si="620"/>
        <v/>
      </c>
      <c r="AG479" s="8" t="str">
        <f t="shared" si="621"/>
        <v/>
      </c>
      <c r="AH479" s="8" t="str">
        <f t="shared" si="622"/>
        <v/>
      </c>
      <c r="AI479" s="8" t="str">
        <f t="shared" si="623"/>
        <v/>
      </c>
      <c r="AJ479" s="8" t="str">
        <f t="shared" si="624"/>
        <v/>
      </c>
      <c r="AK479" s="8" t="str">
        <f t="shared" si="625"/>
        <v/>
      </c>
      <c r="AL479" s="8" t="str">
        <f t="shared" si="626"/>
        <v/>
      </c>
      <c r="AM479" s="8" t="str">
        <f t="shared" si="627"/>
        <v/>
      </c>
      <c r="AN479" s="8" t="str">
        <f t="shared" si="628"/>
        <v/>
      </c>
      <c r="AO479" s="8" t="str">
        <f t="shared" si="629"/>
        <v/>
      </c>
      <c r="AP479" s="8" t="str">
        <f t="shared" si="630"/>
        <v/>
      </c>
      <c r="AQ479" s="8" t="str">
        <f t="shared" si="631"/>
        <v/>
      </c>
      <c r="AR479" s="8" t="str">
        <f t="shared" si="632"/>
        <v/>
      </c>
      <c r="AS479" s="8" t="str">
        <f t="shared" si="633"/>
        <v/>
      </c>
      <c r="AT479" s="8" t="str">
        <f t="shared" si="634"/>
        <v/>
      </c>
      <c r="AU479" s="8" t="str">
        <f t="shared" si="635"/>
        <v/>
      </c>
      <c r="AV479" s="8" t="str">
        <f t="shared" si="636"/>
        <v/>
      </c>
      <c r="AW479" s="8" t="str">
        <f t="shared" si="637"/>
        <v/>
      </c>
      <c r="AX479" s="8" t="str">
        <f t="shared" si="638"/>
        <v/>
      </c>
      <c r="AY479" s="8" t="str">
        <f t="shared" si="639"/>
        <v/>
      </c>
      <c r="AZ479" s="8" t="str">
        <f t="shared" si="640"/>
        <v/>
      </c>
      <c r="BA479" s="8" t="str">
        <f t="shared" si="641"/>
        <v/>
      </c>
      <c r="BB479" s="8" t="str">
        <f t="shared" si="642"/>
        <v/>
      </c>
      <c r="BC479" s="8" t="str">
        <f t="shared" si="643"/>
        <v/>
      </c>
      <c r="BD479" s="8" t="str">
        <f t="shared" si="644"/>
        <v/>
      </c>
      <c r="BE479" s="8" t="str">
        <f t="shared" si="645"/>
        <v/>
      </c>
      <c r="BF479" s="8" t="str">
        <f t="shared" si="646"/>
        <v/>
      </c>
      <c r="BG479" s="8" t="str">
        <f t="shared" si="647"/>
        <v/>
      </c>
      <c r="BH479" s="8" t="str">
        <f t="shared" si="648"/>
        <v/>
      </c>
      <c r="BI479" s="8" t="str">
        <f t="shared" si="649"/>
        <v/>
      </c>
      <c r="BJ479" s="8" t="str">
        <f t="shared" si="650"/>
        <v/>
      </c>
      <c r="BK479" s="8" t="str">
        <f t="shared" si="651"/>
        <v/>
      </c>
      <c r="BL479" s="8" t="str">
        <f t="shared" si="652"/>
        <v/>
      </c>
      <c r="BM479" s="8" t="str">
        <f t="shared" si="653"/>
        <v/>
      </c>
      <c r="BN479" s="8" t="str">
        <f t="shared" si="654"/>
        <v/>
      </c>
      <c r="BO479" s="8" t="str">
        <f t="shared" si="655"/>
        <v/>
      </c>
      <c r="BP479" s="8" t="str">
        <f t="shared" si="656"/>
        <v/>
      </c>
      <c r="BQ479" s="8" t="str">
        <f t="shared" si="657"/>
        <v/>
      </c>
      <c r="BR479" s="8" t="str">
        <f t="shared" si="658"/>
        <v/>
      </c>
      <c r="BS479" s="8" t="str">
        <f t="shared" si="659"/>
        <v/>
      </c>
      <c r="BT479" s="8" t="str">
        <f t="shared" si="660"/>
        <v/>
      </c>
      <c r="BU479" s="8" t="str">
        <f t="shared" si="661"/>
        <v/>
      </c>
      <c r="BV479" s="8" t="str">
        <f t="shared" si="662"/>
        <v/>
      </c>
      <c r="BW479" s="8" t="str">
        <f t="shared" si="663"/>
        <v/>
      </c>
      <c r="BX479" s="8" t="str">
        <f t="shared" si="664"/>
        <v/>
      </c>
      <c r="BY479" s="8" t="str">
        <f t="shared" si="665"/>
        <v/>
      </c>
      <c r="BZ479" s="8" t="str">
        <f t="shared" si="666"/>
        <v/>
      </c>
      <c r="CA479" s="8" t="str">
        <f t="shared" si="667"/>
        <v/>
      </c>
      <c r="CK479" s="8" t="s">
        <v>389</v>
      </c>
      <c r="CL479" s="8" t="s">
        <v>58</v>
      </c>
      <c r="DI479" s="8" t="s">
        <v>3615</v>
      </c>
    </row>
    <row r="480" spans="29:114" x14ac:dyDescent="0.2">
      <c r="AC480" s="8" t="s">
        <v>5138</v>
      </c>
      <c r="AE480" s="8" t="str">
        <f t="shared" si="619"/>
        <v/>
      </c>
      <c r="AF480" s="8" t="str">
        <f t="shared" si="620"/>
        <v/>
      </c>
      <c r="AG480" s="8" t="str">
        <f t="shared" si="621"/>
        <v/>
      </c>
      <c r="AH480" s="8" t="str">
        <f t="shared" si="622"/>
        <v/>
      </c>
      <c r="AI480" s="8" t="str">
        <f t="shared" si="623"/>
        <v/>
      </c>
      <c r="AJ480" s="8" t="str">
        <f t="shared" si="624"/>
        <v/>
      </c>
      <c r="AK480" s="8" t="str">
        <f t="shared" si="625"/>
        <v/>
      </c>
      <c r="AL480" s="8" t="str">
        <f t="shared" si="626"/>
        <v/>
      </c>
      <c r="AM480" s="8" t="str">
        <f t="shared" si="627"/>
        <v/>
      </c>
      <c r="AN480" s="8" t="str">
        <f t="shared" si="628"/>
        <v/>
      </c>
      <c r="AO480" s="8" t="str">
        <f t="shared" si="629"/>
        <v/>
      </c>
      <c r="AP480" s="8" t="str">
        <f t="shared" si="630"/>
        <v/>
      </c>
      <c r="AQ480" s="8" t="str">
        <f t="shared" si="631"/>
        <v/>
      </c>
      <c r="AR480" s="8" t="str">
        <f t="shared" si="632"/>
        <v/>
      </c>
      <c r="AS480" s="8" t="str">
        <f t="shared" si="633"/>
        <v/>
      </c>
      <c r="AT480" s="8" t="str">
        <f t="shared" si="634"/>
        <v/>
      </c>
      <c r="AU480" s="8" t="str">
        <f t="shared" si="635"/>
        <v/>
      </c>
      <c r="AV480" s="8" t="str">
        <f t="shared" si="636"/>
        <v/>
      </c>
      <c r="AW480" s="8" t="str">
        <f t="shared" si="637"/>
        <v/>
      </c>
      <c r="AX480" s="8" t="str">
        <f t="shared" si="638"/>
        <v/>
      </c>
      <c r="AY480" s="8" t="str">
        <f t="shared" si="639"/>
        <v/>
      </c>
      <c r="AZ480" s="8" t="str">
        <f t="shared" si="640"/>
        <v/>
      </c>
      <c r="BA480" s="8" t="str">
        <f t="shared" si="641"/>
        <v/>
      </c>
      <c r="BB480" s="8" t="str">
        <f t="shared" si="642"/>
        <v/>
      </c>
      <c r="BC480" s="8" t="str">
        <f t="shared" si="643"/>
        <v/>
      </c>
      <c r="BD480" s="8" t="str">
        <f t="shared" si="644"/>
        <v/>
      </c>
      <c r="BE480" s="8" t="str">
        <f t="shared" si="645"/>
        <v/>
      </c>
      <c r="BF480" s="8" t="str">
        <f t="shared" si="646"/>
        <v/>
      </c>
      <c r="BG480" s="8" t="str">
        <f t="shared" si="647"/>
        <v/>
      </c>
      <c r="BH480" s="8" t="str">
        <f t="shared" si="648"/>
        <v/>
      </c>
      <c r="BI480" s="8" t="str">
        <f t="shared" si="649"/>
        <v/>
      </c>
      <c r="BJ480" s="8" t="str">
        <f t="shared" si="650"/>
        <v/>
      </c>
      <c r="BK480" s="8" t="str">
        <f t="shared" si="651"/>
        <v/>
      </c>
      <c r="BL480" s="8" t="str">
        <f t="shared" si="652"/>
        <v/>
      </c>
      <c r="BM480" s="8" t="str">
        <f t="shared" si="653"/>
        <v/>
      </c>
      <c r="BN480" s="8" t="str">
        <f t="shared" si="654"/>
        <v/>
      </c>
      <c r="BO480" s="8" t="str">
        <f t="shared" si="655"/>
        <v/>
      </c>
      <c r="BP480" s="8" t="str">
        <f t="shared" si="656"/>
        <v/>
      </c>
      <c r="BQ480" s="8" t="str">
        <f t="shared" si="657"/>
        <v/>
      </c>
      <c r="BR480" s="8" t="str">
        <f t="shared" si="658"/>
        <v/>
      </c>
      <c r="BS480" s="8" t="str">
        <f t="shared" si="659"/>
        <v/>
      </c>
      <c r="BT480" s="8" t="str">
        <f t="shared" si="660"/>
        <v/>
      </c>
      <c r="BU480" s="8" t="str">
        <f t="shared" si="661"/>
        <v/>
      </c>
      <c r="BV480" s="8" t="str">
        <f t="shared" si="662"/>
        <v/>
      </c>
      <c r="BW480" s="8" t="str">
        <f t="shared" si="663"/>
        <v/>
      </c>
      <c r="BX480" s="8" t="str">
        <f t="shared" si="664"/>
        <v/>
      </c>
      <c r="BY480" s="8" t="str">
        <f t="shared" si="665"/>
        <v/>
      </c>
      <c r="BZ480" s="8" t="str">
        <f t="shared" si="666"/>
        <v/>
      </c>
      <c r="CA480" s="8" t="str">
        <f t="shared" si="667"/>
        <v/>
      </c>
      <c r="CK480" s="8" t="s">
        <v>390</v>
      </c>
      <c r="CL480" s="8" t="s">
        <v>60</v>
      </c>
      <c r="DI480" s="8" t="s">
        <v>3616</v>
      </c>
    </row>
    <row r="481" spans="29:114" x14ac:dyDescent="0.2">
      <c r="AC481" s="8" t="s">
        <v>4922</v>
      </c>
      <c r="AE481" s="8" t="str">
        <f t="shared" si="619"/>
        <v/>
      </c>
      <c r="AF481" s="8" t="str">
        <f t="shared" si="620"/>
        <v/>
      </c>
      <c r="AG481" s="8" t="str">
        <f t="shared" si="621"/>
        <v/>
      </c>
      <c r="AH481" s="8" t="str">
        <f t="shared" si="622"/>
        <v/>
      </c>
      <c r="AI481" s="8" t="str">
        <f t="shared" si="623"/>
        <v/>
      </c>
      <c r="AJ481" s="8" t="str">
        <f t="shared" si="624"/>
        <v/>
      </c>
      <c r="AK481" s="8" t="str">
        <f t="shared" si="625"/>
        <v/>
      </c>
      <c r="AL481" s="8" t="str">
        <f t="shared" si="626"/>
        <v/>
      </c>
      <c r="AM481" s="8" t="str">
        <f t="shared" si="627"/>
        <v/>
      </c>
      <c r="AN481" s="8" t="str">
        <f t="shared" si="628"/>
        <v/>
      </c>
      <c r="AO481" s="8" t="str">
        <f t="shared" si="629"/>
        <v/>
      </c>
      <c r="AP481" s="8" t="str">
        <f t="shared" si="630"/>
        <v/>
      </c>
      <c r="AQ481" s="8" t="str">
        <f t="shared" si="631"/>
        <v/>
      </c>
      <c r="AR481" s="8" t="str">
        <f t="shared" si="632"/>
        <v/>
      </c>
      <c r="AS481" s="8" t="str">
        <f t="shared" si="633"/>
        <v/>
      </c>
      <c r="AT481" s="8" t="str">
        <f t="shared" si="634"/>
        <v/>
      </c>
      <c r="AU481" s="8" t="str">
        <f t="shared" si="635"/>
        <v/>
      </c>
      <c r="AV481" s="8" t="str">
        <f t="shared" si="636"/>
        <v/>
      </c>
      <c r="AW481" s="8" t="str">
        <f t="shared" si="637"/>
        <v/>
      </c>
      <c r="AX481" s="8" t="str">
        <f t="shared" si="638"/>
        <v/>
      </c>
      <c r="AY481" s="8" t="str">
        <f t="shared" si="639"/>
        <v/>
      </c>
      <c r="AZ481" s="8" t="str">
        <f t="shared" si="640"/>
        <v/>
      </c>
      <c r="BA481" s="8" t="str">
        <f t="shared" si="641"/>
        <v/>
      </c>
      <c r="BB481" s="8" t="str">
        <f t="shared" si="642"/>
        <v/>
      </c>
      <c r="BC481" s="8" t="str">
        <f t="shared" si="643"/>
        <v/>
      </c>
      <c r="BD481" s="8" t="str">
        <f t="shared" si="644"/>
        <v/>
      </c>
      <c r="BE481" s="8" t="str">
        <f t="shared" si="645"/>
        <v/>
      </c>
      <c r="BF481" s="8" t="str">
        <f t="shared" si="646"/>
        <v/>
      </c>
      <c r="BG481" s="8" t="str">
        <f t="shared" si="647"/>
        <v/>
      </c>
      <c r="BH481" s="8" t="str">
        <f t="shared" si="648"/>
        <v/>
      </c>
      <c r="BI481" s="8" t="str">
        <f t="shared" si="649"/>
        <v/>
      </c>
      <c r="BJ481" s="8" t="str">
        <f t="shared" si="650"/>
        <v/>
      </c>
      <c r="BK481" s="8" t="str">
        <f t="shared" si="651"/>
        <v/>
      </c>
      <c r="BL481" s="8" t="str">
        <f t="shared" si="652"/>
        <v/>
      </c>
      <c r="BM481" s="8" t="str">
        <f t="shared" si="653"/>
        <v/>
      </c>
      <c r="BN481" s="8" t="str">
        <f t="shared" si="654"/>
        <v/>
      </c>
      <c r="BO481" s="8" t="str">
        <f t="shared" si="655"/>
        <v/>
      </c>
      <c r="BP481" s="8" t="str">
        <f t="shared" si="656"/>
        <v/>
      </c>
      <c r="BQ481" s="8" t="str">
        <f t="shared" si="657"/>
        <v/>
      </c>
      <c r="BR481" s="8" t="str">
        <f t="shared" si="658"/>
        <v/>
      </c>
      <c r="BS481" s="8" t="str">
        <f t="shared" si="659"/>
        <v/>
      </c>
      <c r="BT481" s="8" t="str">
        <f t="shared" si="660"/>
        <v/>
      </c>
      <c r="BU481" s="8" t="str">
        <f t="shared" si="661"/>
        <v/>
      </c>
      <c r="BV481" s="8" t="str">
        <f t="shared" si="662"/>
        <v/>
      </c>
      <c r="BW481" s="8" t="str">
        <f t="shared" si="663"/>
        <v/>
      </c>
      <c r="BX481" s="8" t="str">
        <f t="shared" si="664"/>
        <v/>
      </c>
      <c r="BY481" s="8" t="str">
        <f t="shared" si="665"/>
        <v/>
      </c>
      <c r="BZ481" s="8" t="str">
        <f t="shared" si="666"/>
        <v/>
      </c>
      <c r="CA481" s="8" t="str">
        <f t="shared" si="667"/>
        <v/>
      </c>
      <c r="CK481" s="8" t="s">
        <v>391</v>
      </c>
      <c r="CL481" s="8" t="s">
        <v>44</v>
      </c>
      <c r="DI481" s="8" t="s">
        <v>3617</v>
      </c>
    </row>
    <row r="482" spans="29:114" x14ac:dyDescent="0.2">
      <c r="AC482" s="8" t="s">
        <v>5454</v>
      </c>
      <c r="AE482" s="8" t="str">
        <f t="shared" si="619"/>
        <v/>
      </c>
      <c r="AF482" s="8" t="str">
        <f t="shared" si="620"/>
        <v/>
      </c>
      <c r="AG482" s="8" t="str">
        <f t="shared" si="621"/>
        <v/>
      </c>
      <c r="AH482" s="8" t="str">
        <f t="shared" si="622"/>
        <v/>
      </c>
      <c r="AI482" s="8" t="str">
        <f t="shared" si="623"/>
        <v/>
      </c>
      <c r="AJ482" s="8" t="str">
        <f t="shared" si="624"/>
        <v/>
      </c>
      <c r="AK482" s="8" t="str">
        <f t="shared" si="625"/>
        <v/>
      </c>
      <c r="AL482" s="8" t="str">
        <f t="shared" si="626"/>
        <v/>
      </c>
      <c r="AM482" s="8" t="str">
        <f t="shared" si="627"/>
        <v/>
      </c>
      <c r="AN482" s="8" t="str">
        <f t="shared" si="628"/>
        <v/>
      </c>
      <c r="AO482" s="8" t="str">
        <f t="shared" si="629"/>
        <v/>
      </c>
      <c r="AP482" s="8" t="str">
        <f t="shared" si="630"/>
        <v/>
      </c>
      <c r="AQ482" s="8" t="str">
        <f t="shared" si="631"/>
        <v/>
      </c>
      <c r="AR482" s="8" t="str">
        <f t="shared" si="632"/>
        <v/>
      </c>
      <c r="AS482" s="8" t="str">
        <f t="shared" si="633"/>
        <v/>
      </c>
      <c r="AT482" s="8" t="str">
        <f t="shared" si="634"/>
        <v/>
      </c>
      <c r="AU482" s="8" t="str">
        <f t="shared" si="635"/>
        <v/>
      </c>
      <c r="AV482" s="8" t="str">
        <f t="shared" si="636"/>
        <v/>
      </c>
      <c r="AW482" s="8" t="str">
        <f t="shared" si="637"/>
        <v/>
      </c>
      <c r="AX482" s="8" t="str">
        <f t="shared" si="638"/>
        <v/>
      </c>
      <c r="AY482" s="8" t="str">
        <f t="shared" si="639"/>
        <v/>
      </c>
      <c r="AZ482" s="8" t="str">
        <f t="shared" si="640"/>
        <v/>
      </c>
      <c r="BA482" s="8" t="str">
        <f t="shared" si="641"/>
        <v/>
      </c>
      <c r="BB482" s="8" t="str">
        <f t="shared" si="642"/>
        <v/>
      </c>
      <c r="BC482" s="8" t="str">
        <f t="shared" si="643"/>
        <v/>
      </c>
      <c r="BD482" s="8" t="str">
        <f t="shared" si="644"/>
        <v/>
      </c>
      <c r="BE482" s="8" t="str">
        <f t="shared" si="645"/>
        <v/>
      </c>
      <c r="BF482" s="8" t="str">
        <f t="shared" si="646"/>
        <v/>
      </c>
      <c r="BG482" s="8" t="str">
        <f t="shared" si="647"/>
        <v/>
      </c>
      <c r="BH482" s="8" t="str">
        <f t="shared" si="648"/>
        <v/>
      </c>
      <c r="BI482" s="8" t="str">
        <f t="shared" si="649"/>
        <v/>
      </c>
      <c r="BJ482" s="8" t="str">
        <f t="shared" si="650"/>
        <v/>
      </c>
      <c r="BK482" s="8" t="str">
        <f t="shared" si="651"/>
        <v/>
      </c>
      <c r="BL482" s="8" t="str">
        <f t="shared" si="652"/>
        <v/>
      </c>
      <c r="BM482" s="8" t="str">
        <f t="shared" si="653"/>
        <v/>
      </c>
      <c r="BN482" s="8" t="str">
        <f t="shared" si="654"/>
        <v/>
      </c>
      <c r="BO482" s="8" t="str">
        <f t="shared" si="655"/>
        <v/>
      </c>
      <c r="BP482" s="8" t="str">
        <f t="shared" si="656"/>
        <v/>
      </c>
      <c r="BQ482" s="8" t="str">
        <f t="shared" si="657"/>
        <v/>
      </c>
      <c r="BR482" s="8" t="str">
        <f t="shared" si="658"/>
        <v/>
      </c>
      <c r="BS482" s="8" t="str">
        <f t="shared" si="659"/>
        <v/>
      </c>
      <c r="BT482" s="8" t="str">
        <f t="shared" si="660"/>
        <v/>
      </c>
      <c r="BU482" s="8" t="str">
        <f t="shared" si="661"/>
        <v/>
      </c>
      <c r="BV482" s="8" t="str">
        <f t="shared" si="662"/>
        <v/>
      </c>
      <c r="BW482" s="8" t="str">
        <f t="shared" si="663"/>
        <v/>
      </c>
      <c r="BX482" s="8" t="str">
        <f t="shared" si="664"/>
        <v/>
      </c>
      <c r="BY482" s="8" t="str">
        <f t="shared" si="665"/>
        <v/>
      </c>
      <c r="BZ482" s="8" t="str">
        <f t="shared" si="666"/>
        <v/>
      </c>
      <c r="CA482" s="8" t="str">
        <f t="shared" si="667"/>
        <v/>
      </c>
      <c r="CK482" s="8" t="s">
        <v>6676</v>
      </c>
      <c r="CL482" s="8" t="s">
        <v>31</v>
      </c>
      <c r="DI482" s="8" t="s">
        <v>3618</v>
      </c>
    </row>
    <row r="483" spans="29:114" x14ac:dyDescent="0.2">
      <c r="AC483" s="8" t="s">
        <v>5455</v>
      </c>
      <c r="AE483" s="8" t="str">
        <f t="shared" si="619"/>
        <v/>
      </c>
      <c r="AF483" s="8" t="str">
        <f t="shared" si="620"/>
        <v/>
      </c>
      <c r="AG483" s="8" t="str">
        <f t="shared" si="621"/>
        <v/>
      </c>
      <c r="AH483" s="8" t="str">
        <f t="shared" si="622"/>
        <v/>
      </c>
      <c r="AI483" s="8" t="str">
        <f t="shared" si="623"/>
        <v/>
      </c>
      <c r="AJ483" s="8" t="str">
        <f t="shared" si="624"/>
        <v/>
      </c>
      <c r="AK483" s="8" t="str">
        <f t="shared" si="625"/>
        <v/>
      </c>
      <c r="AL483" s="8" t="str">
        <f t="shared" si="626"/>
        <v/>
      </c>
      <c r="AM483" s="8" t="str">
        <f t="shared" si="627"/>
        <v/>
      </c>
      <c r="AN483" s="8" t="str">
        <f t="shared" si="628"/>
        <v/>
      </c>
      <c r="AO483" s="8" t="str">
        <f t="shared" si="629"/>
        <v/>
      </c>
      <c r="AP483" s="8" t="str">
        <f t="shared" si="630"/>
        <v/>
      </c>
      <c r="AQ483" s="8" t="str">
        <f t="shared" si="631"/>
        <v/>
      </c>
      <c r="AR483" s="8" t="str">
        <f t="shared" si="632"/>
        <v/>
      </c>
      <c r="AS483" s="8" t="str">
        <f t="shared" si="633"/>
        <v/>
      </c>
      <c r="AT483" s="8" t="str">
        <f t="shared" si="634"/>
        <v/>
      </c>
      <c r="AU483" s="8" t="str">
        <f t="shared" si="635"/>
        <v/>
      </c>
      <c r="AV483" s="8" t="str">
        <f t="shared" si="636"/>
        <v/>
      </c>
      <c r="AW483" s="8" t="str">
        <f t="shared" si="637"/>
        <v/>
      </c>
      <c r="AX483" s="8" t="str">
        <f t="shared" si="638"/>
        <v/>
      </c>
      <c r="AY483" s="8" t="str">
        <f t="shared" si="639"/>
        <v/>
      </c>
      <c r="AZ483" s="8" t="str">
        <f t="shared" si="640"/>
        <v/>
      </c>
      <c r="BA483" s="8" t="str">
        <f t="shared" si="641"/>
        <v/>
      </c>
      <c r="BB483" s="8" t="str">
        <f t="shared" si="642"/>
        <v/>
      </c>
      <c r="BC483" s="8" t="str">
        <f t="shared" si="643"/>
        <v/>
      </c>
      <c r="BD483" s="8" t="str">
        <f t="shared" si="644"/>
        <v/>
      </c>
      <c r="BE483" s="8" t="str">
        <f t="shared" si="645"/>
        <v/>
      </c>
      <c r="BF483" s="8" t="str">
        <f t="shared" si="646"/>
        <v/>
      </c>
      <c r="BG483" s="8" t="str">
        <f t="shared" si="647"/>
        <v/>
      </c>
      <c r="BH483" s="8" t="str">
        <f t="shared" si="648"/>
        <v/>
      </c>
      <c r="BI483" s="8" t="str">
        <f t="shared" si="649"/>
        <v/>
      </c>
      <c r="BJ483" s="8" t="str">
        <f t="shared" si="650"/>
        <v/>
      </c>
      <c r="BK483" s="8" t="str">
        <f t="shared" si="651"/>
        <v/>
      </c>
      <c r="BL483" s="8" t="str">
        <f t="shared" si="652"/>
        <v/>
      </c>
      <c r="BM483" s="8" t="str">
        <f t="shared" si="653"/>
        <v/>
      </c>
      <c r="BN483" s="8" t="str">
        <f t="shared" si="654"/>
        <v/>
      </c>
      <c r="BO483" s="8" t="str">
        <f t="shared" si="655"/>
        <v/>
      </c>
      <c r="BP483" s="8" t="str">
        <f t="shared" si="656"/>
        <v/>
      </c>
      <c r="BQ483" s="8" t="str">
        <f t="shared" si="657"/>
        <v/>
      </c>
      <c r="BR483" s="8" t="str">
        <f t="shared" si="658"/>
        <v/>
      </c>
      <c r="BS483" s="8" t="str">
        <f t="shared" si="659"/>
        <v/>
      </c>
      <c r="BT483" s="8" t="str">
        <f t="shared" si="660"/>
        <v/>
      </c>
      <c r="BU483" s="8" t="str">
        <f t="shared" si="661"/>
        <v/>
      </c>
      <c r="BV483" s="8" t="str">
        <f t="shared" si="662"/>
        <v/>
      </c>
      <c r="BW483" s="8" t="str">
        <f t="shared" si="663"/>
        <v/>
      </c>
      <c r="BX483" s="8" t="str">
        <f t="shared" si="664"/>
        <v/>
      </c>
      <c r="BY483" s="8" t="str">
        <f t="shared" si="665"/>
        <v/>
      </c>
      <c r="BZ483" s="8" t="str">
        <f t="shared" si="666"/>
        <v/>
      </c>
      <c r="CA483" s="8" t="str">
        <f t="shared" si="667"/>
        <v/>
      </c>
      <c r="CK483" s="8" t="s">
        <v>392</v>
      </c>
      <c r="CL483" s="8" t="s">
        <v>32</v>
      </c>
      <c r="DI483" s="8" t="s">
        <v>3619</v>
      </c>
    </row>
    <row r="484" spans="29:114" x14ac:dyDescent="0.2">
      <c r="AC484" s="8" t="s">
        <v>5428</v>
      </c>
      <c r="AE484" s="8" t="str">
        <f t="shared" si="619"/>
        <v/>
      </c>
      <c r="AF484" s="8" t="str">
        <f t="shared" si="620"/>
        <v/>
      </c>
      <c r="AG484" s="8" t="str">
        <f t="shared" si="621"/>
        <v/>
      </c>
      <c r="AH484" s="8" t="str">
        <f t="shared" si="622"/>
        <v/>
      </c>
      <c r="AI484" s="8" t="str">
        <f t="shared" si="623"/>
        <v/>
      </c>
      <c r="AJ484" s="8" t="str">
        <f t="shared" si="624"/>
        <v/>
      </c>
      <c r="AK484" s="8" t="str">
        <f t="shared" si="625"/>
        <v/>
      </c>
      <c r="AL484" s="8" t="str">
        <f t="shared" si="626"/>
        <v/>
      </c>
      <c r="AM484" s="8" t="str">
        <f t="shared" si="627"/>
        <v/>
      </c>
      <c r="AN484" s="8" t="str">
        <f t="shared" si="628"/>
        <v/>
      </c>
      <c r="AO484" s="8" t="str">
        <f t="shared" si="629"/>
        <v/>
      </c>
      <c r="AP484" s="8" t="str">
        <f t="shared" si="630"/>
        <v/>
      </c>
      <c r="AQ484" s="8" t="str">
        <f t="shared" si="631"/>
        <v/>
      </c>
      <c r="AR484" s="8" t="str">
        <f t="shared" si="632"/>
        <v/>
      </c>
      <c r="AS484" s="8" t="str">
        <f t="shared" si="633"/>
        <v/>
      </c>
      <c r="AT484" s="8" t="str">
        <f t="shared" si="634"/>
        <v/>
      </c>
      <c r="AU484" s="8" t="str">
        <f t="shared" si="635"/>
        <v/>
      </c>
      <c r="AV484" s="8" t="str">
        <f t="shared" si="636"/>
        <v/>
      </c>
      <c r="AW484" s="8" t="str">
        <f t="shared" si="637"/>
        <v/>
      </c>
      <c r="AX484" s="8" t="str">
        <f t="shared" si="638"/>
        <v/>
      </c>
      <c r="AY484" s="8" t="str">
        <f t="shared" si="639"/>
        <v/>
      </c>
      <c r="AZ484" s="8" t="str">
        <f t="shared" si="640"/>
        <v/>
      </c>
      <c r="BA484" s="8" t="str">
        <f t="shared" si="641"/>
        <v/>
      </c>
      <c r="BB484" s="8" t="str">
        <f t="shared" si="642"/>
        <v/>
      </c>
      <c r="BC484" s="8" t="str">
        <f t="shared" si="643"/>
        <v/>
      </c>
      <c r="BD484" s="8" t="str">
        <f t="shared" si="644"/>
        <v/>
      </c>
      <c r="BE484" s="8" t="str">
        <f t="shared" si="645"/>
        <v/>
      </c>
      <c r="BF484" s="8" t="str">
        <f t="shared" si="646"/>
        <v/>
      </c>
      <c r="BG484" s="8" t="str">
        <f t="shared" si="647"/>
        <v/>
      </c>
      <c r="BH484" s="8" t="str">
        <f t="shared" si="648"/>
        <v/>
      </c>
      <c r="BI484" s="8" t="str">
        <f t="shared" si="649"/>
        <v/>
      </c>
      <c r="BJ484" s="8" t="str">
        <f t="shared" si="650"/>
        <v/>
      </c>
      <c r="BK484" s="8" t="str">
        <f t="shared" si="651"/>
        <v/>
      </c>
      <c r="BL484" s="8" t="str">
        <f t="shared" si="652"/>
        <v/>
      </c>
      <c r="BM484" s="8" t="str">
        <f t="shared" si="653"/>
        <v/>
      </c>
      <c r="BN484" s="8" t="str">
        <f t="shared" si="654"/>
        <v/>
      </c>
      <c r="BO484" s="8" t="str">
        <f t="shared" si="655"/>
        <v/>
      </c>
      <c r="BP484" s="8" t="str">
        <f t="shared" si="656"/>
        <v/>
      </c>
      <c r="BQ484" s="8" t="str">
        <f t="shared" si="657"/>
        <v/>
      </c>
      <c r="BR484" s="8" t="str">
        <f t="shared" si="658"/>
        <v/>
      </c>
      <c r="BS484" s="8" t="str">
        <f t="shared" si="659"/>
        <v/>
      </c>
      <c r="BT484" s="8" t="str">
        <f t="shared" si="660"/>
        <v/>
      </c>
      <c r="BU484" s="8" t="str">
        <f t="shared" si="661"/>
        <v/>
      </c>
      <c r="BV484" s="8" t="str">
        <f t="shared" si="662"/>
        <v/>
      </c>
      <c r="BW484" s="8" t="str">
        <f t="shared" si="663"/>
        <v/>
      </c>
      <c r="BX484" s="8" t="str">
        <f t="shared" si="664"/>
        <v/>
      </c>
      <c r="BY484" s="8" t="str">
        <f t="shared" si="665"/>
        <v/>
      </c>
      <c r="BZ484" s="8" t="str">
        <f t="shared" si="666"/>
        <v/>
      </c>
      <c r="CA484" s="8" t="str">
        <f t="shared" si="667"/>
        <v/>
      </c>
      <c r="CK484" s="8" t="s">
        <v>393</v>
      </c>
      <c r="CL484" s="8" t="s">
        <v>4900</v>
      </c>
      <c r="DI484" s="8" t="s">
        <v>3620</v>
      </c>
    </row>
    <row r="485" spans="29:114" x14ac:dyDescent="0.2">
      <c r="AC485" s="8" t="s">
        <v>5429</v>
      </c>
      <c r="AE485" s="8" t="str">
        <f t="shared" si="619"/>
        <v/>
      </c>
      <c r="AF485" s="8" t="str">
        <f t="shared" si="620"/>
        <v/>
      </c>
      <c r="AG485" s="8" t="str">
        <f t="shared" si="621"/>
        <v/>
      </c>
      <c r="AH485" s="8" t="str">
        <f t="shared" si="622"/>
        <v/>
      </c>
      <c r="AI485" s="8" t="str">
        <f t="shared" si="623"/>
        <v/>
      </c>
      <c r="AJ485" s="8" t="str">
        <f t="shared" si="624"/>
        <v/>
      </c>
      <c r="AK485" s="8" t="str">
        <f t="shared" si="625"/>
        <v/>
      </c>
      <c r="AL485" s="8" t="str">
        <f t="shared" si="626"/>
        <v/>
      </c>
      <c r="AM485" s="8" t="str">
        <f t="shared" si="627"/>
        <v/>
      </c>
      <c r="AN485" s="8" t="str">
        <f t="shared" si="628"/>
        <v/>
      </c>
      <c r="AO485" s="8" t="str">
        <f t="shared" si="629"/>
        <v/>
      </c>
      <c r="AP485" s="8" t="str">
        <f t="shared" si="630"/>
        <v/>
      </c>
      <c r="AQ485" s="8" t="str">
        <f t="shared" si="631"/>
        <v/>
      </c>
      <c r="AR485" s="8" t="str">
        <f t="shared" si="632"/>
        <v/>
      </c>
      <c r="AS485" s="8" t="str">
        <f t="shared" si="633"/>
        <v/>
      </c>
      <c r="AT485" s="8" t="str">
        <f t="shared" si="634"/>
        <v/>
      </c>
      <c r="AU485" s="8" t="str">
        <f t="shared" si="635"/>
        <v/>
      </c>
      <c r="AV485" s="8" t="str">
        <f t="shared" si="636"/>
        <v/>
      </c>
      <c r="AW485" s="8" t="str">
        <f t="shared" si="637"/>
        <v/>
      </c>
      <c r="AX485" s="8" t="str">
        <f t="shared" si="638"/>
        <v/>
      </c>
      <c r="AY485" s="8" t="str">
        <f t="shared" si="639"/>
        <v/>
      </c>
      <c r="AZ485" s="8" t="str">
        <f t="shared" si="640"/>
        <v/>
      </c>
      <c r="BA485" s="8" t="str">
        <f t="shared" si="641"/>
        <v/>
      </c>
      <c r="BB485" s="8" t="str">
        <f t="shared" si="642"/>
        <v/>
      </c>
      <c r="BC485" s="8" t="str">
        <f t="shared" si="643"/>
        <v/>
      </c>
      <c r="BD485" s="8" t="str">
        <f t="shared" si="644"/>
        <v/>
      </c>
      <c r="BE485" s="8" t="str">
        <f t="shared" si="645"/>
        <v/>
      </c>
      <c r="BF485" s="8" t="str">
        <f t="shared" si="646"/>
        <v/>
      </c>
      <c r="BG485" s="8" t="str">
        <f t="shared" si="647"/>
        <v/>
      </c>
      <c r="BH485" s="8" t="str">
        <f t="shared" si="648"/>
        <v/>
      </c>
      <c r="BI485" s="8" t="str">
        <f t="shared" si="649"/>
        <v/>
      </c>
      <c r="BJ485" s="8" t="str">
        <f t="shared" si="650"/>
        <v/>
      </c>
      <c r="BK485" s="8" t="str">
        <f t="shared" si="651"/>
        <v/>
      </c>
      <c r="BL485" s="8" t="str">
        <f t="shared" si="652"/>
        <v/>
      </c>
      <c r="BM485" s="8" t="str">
        <f t="shared" si="653"/>
        <v/>
      </c>
      <c r="BN485" s="8" t="str">
        <f t="shared" si="654"/>
        <v/>
      </c>
      <c r="BO485" s="8" t="str">
        <f t="shared" si="655"/>
        <v/>
      </c>
      <c r="BP485" s="8" t="str">
        <f t="shared" si="656"/>
        <v/>
      </c>
      <c r="BQ485" s="8" t="str">
        <f t="shared" si="657"/>
        <v/>
      </c>
      <c r="BR485" s="8" t="str">
        <f t="shared" si="658"/>
        <v/>
      </c>
      <c r="BS485" s="8" t="str">
        <f t="shared" si="659"/>
        <v/>
      </c>
      <c r="BT485" s="8" t="str">
        <f t="shared" si="660"/>
        <v/>
      </c>
      <c r="BU485" s="8" t="str">
        <f t="shared" si="661"/>
        <v/>
      </c>
      <c r="BV485" s="8" t="str">
        <f t="shared" si="662"/>
        <v/>
      </c>
      <c r="BW485" s="8" t="str">
        <f t="shared" si="663"/>
        <v/>
      </c>
      <c r="BX485" s="8" t="str">
        <f t="shared" si="664"/>
        <v/>
      </c>
      <c r="BY485" s="8" t="str">
        <f t="shared" si="665"/>
        <v/>
      </c>
      <c r="BZ485" s="8" t="str">
        <f t="shared" si="666"/>
        <v/>
      </c>
      <c r="CA485" s="8" t="str">
        <f t="shared" si="667"/>
        <v/>
      </c>
      <c r="CK485" s="8" t="s">
        <v>394</v>
      </c>
      <c r="CL485" s="8" t="s">
        <v>44</v>
      </c>
      <c r="DI485" s="8" t="s">
        <v>3621</v>
      </c>
      <c r="DJ485" s="8" t="s">
        <v>3185</v>
      </c>
    </row>
    <row r="486" spans="29:114" x14ac:dyDescent="0.2">
      <c r="AC486" s="8" t="s">
        <v>5430</v>
      </c>
      <c r="AE486" s="8" t="str">
        <f t="shared" si="619"/>
        <v/>
      </c>
      <c r="AF486" s="8" t="str">
        <f t="shared" si="620"/>
        <v/>
      </c>
      <c r="AG486" s="8" t="str">
        <f t="shared" si="621"/>
        <v/>
      </c>
      <c r="AH486" s="8" t="str">
        <f t="shared" si="622"/>
        <v/>
      </c>
      <c r="AI486" s="8" t="str">
        <f t="shared" si="623"/>
        <v/>
      </c>
      <c r="AJ486" s="8" t="str">
        <f t="shared" si="624"/>
        <v/>
      </c>
      <c r="AK486" s="8" t="str">
        <f t="shared" si="625"/>
        <v/>
      </c>
      <c r="AL486" s="8" t="str">
        <f t="shared" si="626"/>
        <v/>
      </c>
      <c r="AM486" s="8" t="str">
        <f t="shared" si="627"/>
        <v/>
      </c>
      <c r="AN486" s="8" t="str">
        <f t="shared" si="628"/>
        <v/>
      </c>
      <c r="AO486" s="8" t="str">
        <f t="shared" si="629"/>
        <v/>
      </c>
      <c r="AP486" s="8" t="str">
        <f t="shared" si="630"/>
        <v/>
      </c>
      <c r="AQ486" s="8" t="str">
        <f t="shared" si="631"/>
        <v/>
      </c>
      <c r="AR486" s="8" t="str">
        <f t="shared" si="632"/>
        <v/>
      </c>
      <c r="AS486" s="8" t="str">
        <f t="shared" si="633"/>
        <v/>
      </c>
      <c r="AT486" s="8" t="str">
        <f t="shared" si="634"/>
        <v/>
      </c>
      <c r="AU486" s="8" t="str">
        <f t="shared" si="635"/>
        <v/>
      </c>
      <c r="AV486" s="8" t="str">
        <f t="shared" si="636"/>
        <v/>
      </c>
      <c r="AW486" s="8" t="str">
        <f t="shared" si="637"/>
        <v/>
      </c>
      <c r="AX486" s="8" t="str">
        <f t="shared" si="638"/>
        <v/>
      </c>
      <c r="AY486" s="8" t="str">
        <f t="shared" si="639"/>
        <v/>
      </c>
      <c r="AZ486" s="8" t="str">
        <f t="shared" si="640"/>
        <v/>
      </c>
      <c r="BA486" s="8" t="str">
        <f t="shared" si="641"/>
        <v/>
      </c>
      <c r="BB486" s="8" t="str">
        <f t="shared" si="642"/>
        <v/>
      </c>
      <c r="BC486" s="8" t="str">
        <f t="shared" si="643"/>
        <v/>
      </c>
      <c r="BD486" s="8" t="str">
        <f t="shared" si="644"/>
        <v/>
      </c>
      <c r="BE486" s="8" t="str">
        <f t="shared" si="645"/>
        <v/>
      </c>
      <c r="BF486" s="8" t="str">
        <f t="shared" si="646"/>
        <v/>
      </c>
      <c r="BG486" s="8" t="str">
        <f t="shared" si="647"/>
        <v/>
      </c>
      <c r="BH486" s="8" t="str">
        <f t="shared" si="648"/>
        <v/>
      </c>
      <c r="BI486" s="8" t="str">
        <f t="shared" si="649"/>
        <v/>
      </c>
      <c r="BJ486" s="8" t="str">
        <f t="shared" si="650"/>
        <v/>
      </c>
      <c r="BK486" s="8" t="str">
        <f t="shared" si="651"/>
        <v/>
      </c>
      <c r="BL486" s="8" t="str">
        <f t="shared" si="652"/>
        <v/>
      </c>
      <c r="BM486" s="8" t="str">
        <f t="shared" si="653"/>
        <v/>
      </c>
      <c r="BN486" s="8" t="str">
        <f t="shared" si="654"/>
        <v/>
      </c>
      <c r="BO486" s="8" t="str">
        <f t="shared" si="655"/>
        <v/>
      </c>
      <c r="BP486" s="8" t="str">
        <f t="shared" si="656"/>
        <v/>
      </c>
      <c r="BQ486" s="8" t="str">
        <f t="shared" si="657"/>
        <v/>
      </c>
      <c r="BR486" s="8" t="str">
        <f t="shared" si="658"/>
        <v/>
      </c>
      <c r="BS486" s="8" t="str">
        <f t="shared" si="659"/>
        <v/>
      </c>
      <c r="BT486" s="8" t="str">
        <f t="shared" si="660"/>
        <v/>
      </c>
      <c r="BU486" s="8" t="str">
        <f t="shared" si="661"/>
        <v/>
      </c>
      <c r="BV486" s="8" t="str">
        <f t="shared" si="662"/>
        <v/>
      </c>
      <c r="BW486" s="8" t="str">
        <f t="shared" si="663"/>
        <v/>
      </c>
      <c r="BX486" s="8" t="str">
        <f t="shared" si="664"/>
        <v/>
      </c>
      <c r="BY486" s="8" t="str">
        <f t="shared" si="665"/>
        <v/>
      </c>
      <c r="BZ486" s="8" t="str">
        <f t="shared" si="666"/>
        <v/>
      </c>
      <c r="CA486" s="8" t="str">
        <f t="shared" si="667"/>
        <v/>
      </c>
      <c r="CK486" s="8" t="s">
        <v>395</v>
      </c>
      <c r="CL486" s="8" t="s">
        <v>31</v>
      </c>
      <c r="DI486" s="8" t="s">
        <v>3622</v>
      </c>
      <c r="DJ486" s="8" t="s">
        <v>3290</v>
      </c>
    </row>
    <row r="487" spans="29:114" x14ac:dyDescent="0.2">
      <c r="AC487" s="8" t="s">
        <v>5053</v>
      </c>
      <c r="AE487" s="8" t="str">
        <f t="shared" si="619"/>
        <v/>
      </c>
      <c r="AF487" s="8" t="str">
        <f t="shared" si="620"/>
        <v/>
      </c>
      <c r="AG487" s="8" t="str">
        <f t="shared" si="621"/>
        <v/>
      </c>
      <c r="AH487" s="8" t="str">
        <f t="shared" si="622"/>
        <v/>
      </c>
      <c r="AI487" s="8" t="str">
        <f t="shared" si="623"/>
        <v/>
      </c>
      <c r="AJ487" s="8" t="str">
        <f t="shared" si="624"/>
        <v/>
      </c>
      <c r="AK487" s="8" t="str">
        <f t="shared" si="625"/>
        <v/>
      </c>
      <c r="AL487" s="8" t="str">
        <f t="shared" si="626"/>
        <v/>
      </c>
      <c r="AM487" s="8" t="str">
        <f t="shared" si="627"/>
        <v/>
      </c>
      <c r="AN487" s="8" t="str">
        <f t="shared" si="628"/>
        <v/>
      </c>
      <c r="AO487" s="8" t="str">
        <f t="shared" si="629"/>
        <v/>
      </c>
      <c r="AP487" s="8" t="str">
        <f t="shared" si="630"/>
        <v/>
      </c>
      <c r="AQ487" s="8" t="str">
        <f t="shared" si="631"/>
        <v/>
      </c>
      <c r="AR487" s="8" t="str">
        <f t="shared" si="632"/>
        <v/>
      </c>
      <c r="AS487" s="8" t="str">
        <f t="shared" si="633"/>
        <v/>
      </c>
      <c r="AT487" s="8" t="str">
        <f t="shared" si="634"/>
        <v/>
      </c>
      <c r="AU487" s="8" t="str">
        <f t="shared" si="635"/>
        <v/>
      </c>
      <c r="AV487" s="8" t="str">
        <f t="shared" si="636"/>
        <v/>
      </c>
      <c r="AW487" s="8" t="str">
        <f t="shared" si="637"/>
        <v/>
      </c>
      <c r="AX487" s="8" t="str">
        <f t="shared" si="638"/>
        <v/>
      </c>
      <c r="AY487" s="8" t="str">
        <f t="shared" si="639"/>
        <v/>
      </c>
      <c r="AZ487" s="8" t="str">
        <f t="shared" si="640"/>
        <v/>
      </c>
      <c r="BA487" s="8" t="str">
        <f t="shared" si="641"/>
        <v/>
      </c>
      <c r="BB487" s="8" t="str">
        <f t="shared" si="642"/>
        <v/>
      </c>
      <c r="BC487" s="8" t="str">
        <f t="shared" si="643"/>
        <v/>
      </c>
      <c r="BD487" s="8" t="str">
        <f t="shared" si="644"/>
        <v/>
      </c>
      <c r="BE487" s="8" t="str">
        <f t="shared" si="645"/>
        <v/>
      </c>
      <c r="BF487" s="8" t="str">
        <f t="shared" si="646"/>
        <v/>
      </c>
      <c r="BG487" s="8" t="str">
        <f t="shared" si="647"/>
        <v/>
      </c>
      <c r="BH487" s="8" t="str">
        <f t="shared" si="648"/>
        <v/>
      </c>
      <c r="BI487" s="8" t="str">
        <f t="shared" si="649"/>
        <v/>
      </c>
      <c r="BJ487" s="8" t="str">
        <f t="shared" si="650"/>
        <v/>
      </c>
      <c r="BK487" s="8" t="str">
        <f t="shared" si="651"/>
        <v/>
      </c>
      <c r="BL487" s="8" t="str">
        <f t="shared" si="652"/>
        <v/>
      </c>
      <c r="BM487" s="8" t="str">
        <f t="shared" si="653"/>
        <v/>
      </c>
      <c r="BN487" s="8" t="str">
        <f t="shared" si="654"/>
        <v/>
      </c>
      <c r="BO487" s="8" t="str">
        <f t="shared" si="655"/>
        <v/>
      </c>
      <c r="BP487" s="8" t="str">
        <f t="shared" si="656"/>
        <v/>
      </c>
      <c r="BQ487" s="8" t="str">
        <f t="shared" si="657"/>
        <v/>
      </c>
      <c r="BR487" s="8" t="str">
        <f t="shared" si="658"/>
        <v/>
      </c>
      <c r="BS487" s="8" t="str">
        <f t="shared" si="659"/>
        <v/>
      </c>
      <c r="BT487" s="8" t="str">
        <f t="shared" si="660"/>
        <v/>
      </c>
      <c r="BU487" s="8" t="str">
        <f t="shared" si="661"/>
        <v/>
      </c>
      <c r="BV487" s="8" t="str">
        <f t="shared" si="662"/>
        <v/>
      </c>
      <c r="BW487" s="8" t="str">
        <f t="shared" si="663"/>
        <v/>
      </c>
      <c r="BX487" s="8" t="str">
        <f t="shared" si="664"/>
        <v/>
      </c>
      <c r="BY487" s="8" t="str">
        <f t="shared" si="665"/>
        <v/>
      </c>
      <c r="BZ487" s="8" t="str">
        <f t="shared" si="666"/>
        <v/>
      </c>
      <c r="CA487" s="8" t="str">
        <f t="shared" si="667"/>
        <v/>
      </c>
      <c r="CK487" s="8" t="s">
        <v>396</v>
      </c>
      <c r="CL487" s="8" t="s">
        <v>4900</v>
      </c>
      <c r="DI487" s="8" t="s">
        <v>3623</v>
      </c>
      <c r="DJ487" s="8" t="s">
        <v>3603</v>
      </c>
    </row>
    <row r="488" spans="29:114" x14ac:dyDescent="0.2">
      <c r="AC488" s="8" t="s">
        <v>5054</v>
      </c>
      <c r="AE488" s="8" t="str">
        <f t="shared" si="619"/>
        <v/>
      </c>
      <c r="AF488" s="8" t="str">
        <f t="shared" si="620"/>
        <v/>
      </c>
      <c r="AG488" s="8" t="str">
        <f t="shared" si="621"/>
        <v/>
      </c>
      <c r="AH488" s="8" t="str">
        <f t="shared" si="622"/>
        <v/>
      </c>
      <c r="AI488" s="8" t="str">
        <f t="shared" si="623"/>
        <v/>
      </c>
      <c r="AJ488" s="8" t="str">
        <f t="shared" si="624"/>
        <v/>
      </c>
      <c r="AK488" s="8" t="str">
        <f t="shared" si="625"/>
        <v/>
      </c>
      <c r="AL488" s="8" t="str">
        <f t="shared" si="626"/>
        <v/>
      </c>
      <c r="AM488" s="8" t="str">
        <f t="shared" si="627"/>
        <v/>
      </c>
      <c r="AN488" s="8" t="str">
        <f t="shared" si="628"/>
        <v/>
      </c>
      <c r="AO488" s="8" t="str">
        <f t="shared" si="629"/>
        <v/>
      </c>
      <c r="AP488" s="8" t="str">
        <f t="shared" si="630"/>
        <v/>
      </c>
      <c r="AQ488" s="8" t="str">
        <f t="shared" si="631"/>
        <v/>
      </c>
      <c r="AR488" s="8" t="str">
        <f t="shared" si="632"/>
        <v/>
      </c>
      <c r="AS488" s="8" t="str">
        <f t="shared" si="633"/>
        <v/>
      </c>
      <c r="AT488" s="8" t="str">
        <f t="shared" si="634"/>
        <v/>
      </c>
      <c r="AU488" s="8" t="str">
        <f t="shared" si="635"/>
        <v/>
      </c>
      <c r="AV488" s="8" t="str">
        <f t="shared" si="636"/>
        <v/>
      </c>
      <c r="AW488" s="8" t="str">
        <f t="shared" si="637"/>
        <v/>
      </c>
      <c r="AX488" s="8" t="str">
        <f t="shared" si="638"/>
        <v/>
      </c>
      <c r="AY488" s="8" t="str">
        <f t="shared" si="639"/>
        <v/>
      </c>
      <c r="AZ488" s="8" t="str">
        <f t="shared" si="640"/>
        <v/>
      </c>
      <c r="BA488" s="8" t="str">
        <f t="shared" si="641"/>
        <v/>
      </c>
      <c r="BB488" s="8" t="str">
        <f t="shared" si="642"/>
        <v/>
      </c>
      <c r="BC488" s="8" t="str">
        <f t="shared" si="643"/>
        <v/>
      </c>
      <c r="BD488" s="8" t="str">
        <f t="shared" si="644"/>
        <v/>
      </c>
      <c r="BE488" s="8" t="str">
        <f t="shared" si="645"/>
        <v/>
      </c>
      <c r="BF488" s="8" t="str">
        <f t="shared" si="646"/>
        <v/>
      </c>
      <c r="BG488" s="8" t="str">
        <f t="shared" si="647"/>
        <v/>
      </c>
      <c r="BH488" s="8" t="str">
        <f t="shared" si="648"/>
        <v/>
      </c>
      <c r="BI488" s="8" t="str">
        <f t="shared" si="649"/>
        <v/>
      </c>
      <c r="BJ488" s="8" t="str">
        <f t="shared" si="650"/>
        <v/>
      </c>
      <c r="BK488" s="8" t="str">
        <f t="shared" si="651"/>
        <v/>
      </c>
      <c r="BL488" s="8" t="str">
        <f t="shared" si="652"/>
        <v/>
      </c>
      <c r="BM488" s="8" t="str">
        <f t="shared" si="653"/>
        <v/>
      </c>
      <c r="BN488" s="8" t="str">
        <f t="shared" si="654"/>
        <v/>
      </c>
      <c r="BO488" s="8" t="str">
        <f t="shared" si="655"/>
        <v/>
      </c>
      <c r="BP488" s="8" t="str">
        <f t="shared" si="656"/>
        <v/>
      </c>
      <c r="BQ488" s="8" t="str">
        <f t="shared" si="657"/>
        <v/>
      </c>
      <c r="BR488" s="8" t="str">
        <f t="shared" si="658"/>
        <v/>
      </c>
      <c r="BS488" s="8" t="str">
        <f t="shared" si="659"/>
        <v/>
      </c>
      <c r="BT488" s="8" t="str">
        <f t="shared" si="660"/>
        <v/>
      </c>
      <c r="BU488" s="8" t="str">
        <f t="shared" si="661"/>
        <v/>
      </c>
      <c r="BV488" s="8" t="str">
        <f t="shared" si="662"/>
        <v/>
      </c>
      <c r="BW488" s="8" t="str">
        <f t="shared" si="663"/>
        <v/>
      </c>
      <c r="BX488" s="8" t="str">
        <f t="shared" si="664"/>
        <v/>
      </c>
      <c r="BY488" s="8" t="str">
        <f t="shared" si="665"/>
        <v/>
      </c>
      <c r="BZ488" s="8" t="str">
        <f t="shared" si="666"/>
        <v/>
      </c>
      <c r="CA488" s="8" t="str">
        <f t="shared" si="667"/>
        <v/>
      </c>
      <c r="CK488" s="8" t="s">
        <v>397</v>
      </c>
      <c r="CL488" s="8" t="s">
        <v>48</v>
      </c>
      <c r="DI488" s="8" t="s">
        <v>3624</v>
      </c>
      <c r="DJ488" s="8" t="s">
        <v>3168</v>
      </c>
    </row>
    <row r="489" spans="29:114" x14ac:dyDescent="0.2">
      <c r="AC489" s="8" t="s">
        <v>5431</v>
      </c>
      <c r="AE489" s="8" t="str">
        <f t="shared" si="619"/>
        <v/>
      </c>
      <c r="AF489" s="8" t="str">
        <f t="shared" si="620"/>
        <v/>
      </c>
      <c r="AG489" s="8" t="str">
        <f t="shared" si="621"/>
        <v/>
      </c>
      <c r="AH489" s="8" t="str">
        <f t="shared" si="622"/>
        <v/>
      </c>
      <c r="AI489" s="8" t="str">
        <f t="shared" si="623"/>
        <v/>
      </c>
      <c r="AJ489" s="8" t="str">
        <f t="shared" si="624"/>
        <v/>
      </c>
      <c r="AK489" s="8" t="str">
        <f t="shared" si="625"/>
        <v/>
      </c>
      <c r="AL489" s="8" t="str">
        <f t="shared" si="626"/>
        <v/>
      </c>
      <c r="AM489" s="8" t="str">
        <f t="shared" si="627"/>
        <v/>
      </c>
      <c r="AN489" s="8" t="str">
        <f t="shared" si="628"/>
        <v/>
      </c>
      <c r="AO489" s="8" t="str">
        <f t="shared" si="629"/>
        <v/>
      </c>
      <c r="AP489" s="8" t="str">
        <f t="shared" si="630"/>
        <v/>
      </c>
      <c r="AQ489" s="8" t="str">
        <f t="shared" si="631"/>
        <v/>
      </c>
      <c r="AR489" s="8" t="str">
        <f t="shared" si="632"/>
        <v/>
      </c>
      <c r="AS489" s="8" t="str">
        <f t="shared" si="633"/>
        <v/>
      </c>
      <c r="AT489" s="8" t="str">
        <f t="shared" si="634"/>
        <v/>
      </c>
      <c r="AU489" s="8" t="str">
        <f t="shared" si="635"/>
        <v/>
      </c>
      <c r="AV489" s="8" t="str">
        <f t="shared" si="636"/>
        <v/>
      </c>
      <c r="AW489" s="8" t="str">
        <f t="shared" si="637"/>
        <v/>
      </c>
      <c r="AX489" s="8" t="str">
        <f t="shared" si="638"/>
        <v/>
      </c>
      <c r="AY489" s="8" t="str">
        <f t="shared" si="639"/>
        <v/>
      </c>
      <c r="AZ489" s="8" t="str">
        <f t="shared" si="640"/>
        <v/>
      </c>
      <c r="BA489" s="8" t="str">
        <f t="shared" si="641"/>
        <v/>
      </c>
      <c r="BB489" s="8" t="str">
        <f t="shared" si="642"/>
        <v/>
      </c>
      <c r="BC489" s="8" t="str">
        <f t="shared" si="643"/>
        <v/>
      </c>
      <c r="BD489" s="8" t="str">
        <f t="shared" si="644"/>
        <v/>
      </c>
      <c r="BE489" s="8" t="str">
        <f t="shared" si="645"/>
        <v/>
      </c>
      <c r="BF489" s="8" t="str">
        <f t="shared" si="646"/>
        <v/>
      </c>
      <c r="BG489" s="8" t="str">
        <f t="shared" si="647"/>
        <v/>
      </c>
      <c r="BH489" s="8" t="str">
        <f t="shared" si="648"/>
        <v/>
      </c>
      <c r="BI489" s="8" t="str">
        <f t="shared" si="649"/>
        <v/>
      </c>
      <c r="BJ489" s="8" t="str">
        <f t="shared" si="650"/>
        <v/>
      </c>
      <c r="BK489" s="8" t="str">
        <f t="shared" si="651"/>
        <v/>
      </c>
      <c r="BL489" s="8" t="str">
        <f t="shared" si="652"/>
        <v/>
      </c>
      <c r="BM489" s="8" t="str">
        <f t="shared" si="653"/>
        <v/>
      </c>
      <c r="BN489" s="8" t="str">
        <f t="shared" si="654"/>
        <v/>
      </c>
      <c r="BO489" s="8" t="str">
        <f t="shared" si="655"/>
        <v/>
      </c>
      <c r="BP489" s="8" t="str">
        <f t="shared" si="656"/>
        <v/>
      </c>
      <c r="BQ489" s="8" t="str">
        <f t="shared" si="657"/>
        <v/>
      </c>
      <c r="BR489" s="8" t="str">
        <f t="shared" si="658"/>
        <v/>
      </c>
      <c r="BS489" s="8" t="str">
        <f t="shared" si="659"/>
        <v/>
      </c>
      <c r="BT489" s="8" t="str">
        <f t="shared" si="660"/>
        <v/>
      </c>
      <c r="BU489" s="8" t="str">
        <f t="shared" si="661"/>
        <v/>
      </c>
      <c r="BV489" s="8" t="str">
        <f t="shared" si="662"/>
        <v/>
      </c>
      <c r="BW489" s="8" t="str">
        <f t="shared" si="663"/>
        <v/>
      </c>
      <c r="BX489" s="8" t="str">
        <f t="shared" si="664"/>
        <v/>
      </c>
      <c r="BY489" s="8" t="str">
        <f t="shared" si="665"/>
        <v/>
      </c>
      <c r="BZ489" s="8" t="str">
        <f t="shared" si="666"/>
        <v/>
      </c>
      <c r="CA489" s="8" t="str">
        <f t="shared" si="667"/>
        <v/>
      </c>
      <c r="CK489" s="8" t="s">
        <v>398</v>
      </c>
      <c r="CL489" s="8" t="s">
        <v>50</v>
      </c>
      <c r="DI489" s="8" t="s">
        <v>3625</v>
      </c>
      <c r="DJ489" s="8" t="s">
        <v>3216</v>
      </c>
    </row>
    <row r="490" spans="29:114" x14ac:dyDescent="0.2">
      <c r="AC490" s="8" t="s">
        <v>5432</v>
      </c>
      <c r="AE490" s="8" t="str">
        <f t="shared" si="619"/>
        <v/>
      </c>
      <c r="AF490" s="8" t="str">
        <f t="shared" si="620"/>
        <v/>
      </c>
      <c r="AG490" s="8" t="str">
        <f t="shared" si="621"/>
        <v/>
      </c>
      <c r="AH490" s="8" t="str">
        <f t="shared" si="622"/>
        <v/>
      </c>
      <c r="AI490" s="8" t="str">
        <f t="shared" si="623"/>
        <v/>
      </c>
      <c r="AJ490" s="8" t="str">
        <f t="shared" si="624"/>
        <v/>
      </c>
      <c r="AK490" s="8" t="str">
        <f t="shared" si="625"/>
        <v/>
      </c>
      <c r="AL490" s="8" t="str">
        <f t="shared" si="626"/>
        <v/>
      </c>
      <c r="AM490" s="8" t="str">
        <f t="shared" si="627"/>
        <v/>
      </c>
      <c r="AN490" s="8" t="str">
        <f t="shared" si="628"/>
        <v/>
      </c>
      <c r="AO490" s="8" t="str">
        <f t="shared" si="629"/>
        <v/>
      </c>
      <c r="AP490" s="8" t="str">
        <f t="shared" si="630"/>
        <v/>
      </c>
      <c r="AQ490" s="8" t="str">
        <f t="shared" si="631"/>
        <v/>
      </c>
      <c r="AR490" s="8" t="str">
        <f t="shared" si="632"/>
        <v/>
      </c>
      <c r="AS490" s="8" t="str">
        <f t="shared" si="633"/>
        <v/>
      </c>
      <c r="AT490" s="8" t="str">
        <f t="shared" si="634"/>
        <v/>
      </c>
      <c r="AU490" s="8" t="str">
        <f t="shared" si="635"/>
        <v/>
      </c>
      <c r="AV490" s="8" t="str">
        <f t="shared" si="636"/>
        <v/>
      </c>
      <c r="AW490" s="8" t="str">
        <f t="shared" si="637"/>
        <v/>
      </c>
      <c r="AX490" s="8" t="str">
        <f t="shared" si="638"/>
        <v/>
      </c>
      <c r="AY490" s="8" t="str">
        <f t="shared" si="639"/>
        <v/>
      </c>
      <c r="AZ490" s="8" t="str">
        <f t="shared" si="640"/>
        <v/>
      </c>
      <c r="BA490" s="8" t="str">
        <f t="shared" si="641"/>
        <v/>
      </c>
      <c r="BB490" s="8" t="str">
        <f t="shared" si="642"/>
        <v/>
      </c>
      <c r="BC490" s="8" t="str">
        <f t="shared" si="643"/>
        <v/>
      </c>
      <c r="BD490" s="8" t="str">
        <f t="shared" si="644"/>
        <v/>
      </c>
      <c r="BE490" s="8" t="str">
        <f t="shared" si="645"/>
        <v/>
      </c>
      <c r="BF490" s="8" t="str">
        <f t="shared" si="646"/>
        <v/>
      </c>
      <c r="BG490" s="8" t="str">
        <f t="shared" si="647"/>
        <v/>
      </c>
      <c r="BH490" s="8" t="str">
        <f t="shared" si="648"/>
        <v/>
      </c>
      <c r="BI490" s="8" t="str">
        <f t="shared" si="649"/>
        <v/>
      </c>
      <c r="BJ490" s="8" t="str">
        <f t="shared" si="650"/>
        <v/>
      </c>
      <c r="BK490" s="8" t="str">
        <f t="shared" si="651"/>
        <v/>
      </c>
      <c r="BL490" s="8" t="str">
        <f t="shared" si="652"/>
        <v/>
      </c>
      <c r="BM490" s="8" t="str">
        <f t="shared" si="653"/>
        <v/>
      </c>
      <c r="BN490" s="8" t="str">
        <f t="shared" si="654"/>
        <v/>
      </c>
      <c r="BO490" s="8" t="str">
        <f t="shared" si="655"/>
        <v/>
      </c>
      <c r="BP490" s="8" t="str">
        <f t="shared" si="656"/>
        <v/>
      </c>
      <c r="BQ490" s="8" t="str">
        <f t="shared" si="657"/>
        <v/>
      </c>
      <c r="BR490" s="8" t="str">
        <f t="shared" si="658"/>
        <v/>
      </c>
      <c r="BS490" s="8" t="str">
        <f t="shared" si="659"/>
        <v/>
      </c>
      <c r="BT490" s="8" t="str">
        <f t="shared" si="660"/>
        <v/>
      </c>
      <c r="BU490" s="8" t="str">
        <f t="shared" si="661"/>
        <v/>
      </c>
      <c r="BV490" s="8" t="str">
        <f t="shared" si="662"/>
        <v/>
      </c>
      <c r="BW490" s="8" t="str">
        <f t="shared" si="663"/>
        <v/>
      </c>
      <c r="BX490" s="8" t="str">
        <f t="shared" si="664"/>
        <v/>
      </c>
      <c r="BY490" s="8" t="str">
        <f t="shared" si="665"/>
        <v/>
      </c>
      <c r="BZ490" s="8" t="str">
        <f t="shared" si="666"/>
        <v/>
      </c>
      <c r="CA490" s="8" t="str">
        <f t="shared" si="667"/>
        <v/>
      </c>
      <c r="CK490" s="8" t="s">
        <v>399</v>
      </c>
      <c r="CL490" s="8" t="s">
        <v>52</v>
      </c>
      <c r="DI490" s="8" t="s">
        <v>3626</v>
      </c>
      <c r="DJ490" s="8" t="s">
        <v>3580</v>
      </c>
    </row>
    <row r="491" spans="29:114" x14ac:dyDescent="0.2">
      <c r="AC491" s="8" t="s">
        <v>5433</v>
      </c>
      <c r="AE491" s="8" t="str">
        <f t="shared" si="619"/>
        <v/>
      </c>
      <c r="AF491" s="8" t="str">
        <f t="shared" si="620"/>
        <v/>
      </c>
      <c r="AG491" s="8" t="str">
        <f t="shared" si="621"/>
        <v/>
      </c>
      <c r="AH491" s="8" t="str">
        <f t="shared" si="622"/>
        <v/>
      </c>
      <c r="AI491" s="8" t="str">
        <f t="shared" si="623"/>
        <v/>
      </c>
      <c r="AJ491" s="8" t="str">
        <f t="shared" si="624"/>
        <v/>
      </c>
      <c r="AK491" s="8" t="str">
        <f t="shared" si="625"/>
        <v/>
      </c>
      <c r="AL491" s="8" t="str">
        <f t="shared" si="626"/>
        <v/>
      </c>
      <c r="AM491" s="8" t="str">
        <f t="shared" si="627"/>
        <v/>
      </c>
      <c r="AN491" s="8" t="str">
        <f t="shared" si="628"/>
        <v/>
      </c>
      <c r="AO491" s="8" t="str">
        <f t="shared" si="629"/>
        <v/>
      </c>
      <c r="AP491" s="8" t="str">
        <f t="shared" si="630"/>
        <v/>
      </c>
      <c r="AQ491" s="8" t="str">
        <f t="shared" si="631"/>
        <v/>
      </c>
      <c r="AR491" s="8" t="str">
        <f t="shared" si="632"/>
        <v/>
      </c>
      <c r="AS491" s="8" t="str">
        <f t="shared" si="633"/>
        <v/>
      </c>
      <c r="AT491" s="8" t="str">
        <f t="shared" si="634"/>
        <v/>
      </c>
      <c r="AU491" s="8" t="str">
        <f t="shared" si="635"/>
        <v/>
      </c>
      <c r="AV491" s="8" t="str">
        <f t="shared" si="636"/>
        <v/>
      </c>
      <c r="AW491" s="8" t="str">
        <f t="shared" si="637"/>
        <v/>
      </c>
      <c r="AX491" s="8" t="str">
        <f t="shared" si="638"/>
        <v/>
      </c>
      <c r="AY491" s="8" t="str">
        <f t="shared" si="639"/>
        <v/>
      </c>
      <c r="AZ491" s="8" t="str">
        <f t="shared" si="640"/>
        <v/>
      </c>
      <c r="BA491" s="8" t="str">
        <f t="shared" si="641"/>
        <v/>
      </c>
      <c r="BB491" s="8" t="str">
        <f t="shared" si="642"/>
        <v/>
      </c>
      <c r="BC491" s="8" t="str">
        <f t="shared" si="643"/>
        <v/>
      </c>
      <c r="BD491" s="8" t="str">
        <f t="shared" si="644"/>
        <v/>
      </c>
      <c r="BE491" s="8" t="str">
        <f t="shared" si="645"/>
        <v/>
      </c>
      <c r="BF491" s="8" t="str">
        <f t="shared" si="646"/>
        <v/>
      </c>
      <c r="BG491" s="8" t="str">
        <f t="shared" si="647"/>
        <v/>
      </c>
      <c r="BH491" s="8" t="str">
        <f t="shared" si="648"/>
        <v/>
      </c>
      <c r="BI491" s="8" t="str">
        <f t="shared" si="649"/>
        <v/>
      </c>
      <c r="BJ491" s="8" t="str">
        <f t="shared" si="650"/>
        <v/>
      </c>
      <c r="BK491" s="8" t="str">
        <f t="shared" si="651"/>
        <v/>
      </c>
      <c r="BL491" s="8" t="str">
        <f t="shared" si="652"/>
        <v/>
      </c>
      <c r="BM491" s="8" t="str">
        <f t="shared" si="653"/>
        <v/>
      </c>
      <c r="BN491" s="8" t="str">
        <f t="shared" si="654"/>
        <v/>
      </c>
      <c r="BO491" s="8" t="str">
        <f t="shared" si="655"/>
        <v/>
      </c>
      <c r="BP491" s="8" t="str">
        <f t="shared" si="656"/>
        <v/>
      </c>
      <c r="BQ491" s="8" t="str">
        <f t="shared" si="657"/>
        <v/>
      </c>
      <c r="BR491" s="8" t="str">
        <f t="shared" si="658"/>
        <v/>
      </c>
      <c r="BS491" s="8" t="str">
        <f t="shared" si="659"/>
        <v/>
      </c>
      <c r="BT491" s="8" t="str">
        <f t="shared" si="660"/>
        <v/>
      </c>
      <c r="BU491" s="8" t="str">
        <f t="shared" si="661"/>
        <v/>
      </c>
      <c r="BV491" s="8" t="str">
        <f t="shared" si="662"/>
        <v/>
      </c>
      <c r="BW491" s="8" t="str">
        <f t="shared" si="663"/>
        <v/>
      </c>
      <c r="BX491" s="8" t="str">
        <f t="shared" si="664"/>
        <v/>
      </c>
      <c r="BY491" s="8" t="str">
        <f t="shared" si="665"/>
        <v/>
      </c>
      <c r="BZ491" s="8" t="str">
        <f t="shared" si="666"/>
        <v/>
      </c>
      <c r="CA491" s="8" t="str">
        <f t="shared" si="667"/>
        <v/>
      </c>
      <c r="CK491" s="8" t="s">
        <v>400</v>
      </c>
      <c r="CL491" s="8" t="s">
        <v>32</v>
      </c>
      <c r="DI491" s="8" t="s">
        <v>3627</v>
      </c>
      <c r="DJ491" s="8" t="s">
        <v>3248</v>
      </c>
    </row>
    <row r="492" spans="29:114" x14ac:dyDescent="0.2">
      <c r="AC492" s="8" t="s">
        <v>5434</v>
      </c>
      <c r="AE492" s="8" t="str">
        <f t="shared" si="619"/>
        <v/>
      </c>
      <c r="AF492" s="8" t="str">
        <f t="shared" si="620"/>
        <v/>
      </c>
      <c r="AG492" s="8" t="str">
        <f t="shared" si="621"/>
        <v/>
      </c>
      <c r="AH492" s="8" t="str">
        <f t="shared" si="622"/>
        <v/>
      </c>
      <c r="AI492" s="8" t="str">
        <f t="shared" si="623"/>
        <v/>
      </c>
      <c r="AJ492" s="8" t="str">
        <f t="shared" si="624"/>
        <v/>
      </c>
      <c r="AK492" s="8" t="str">
        <f t="shared" si="625"/>
        <v/>
      </c>
      <c r="AL492" s="8" t="str">
        <f t="shared" si="626"/>
        <v/>
      </c>
      <c r="AM492" s="8" t="str">
        <f t="shared" si="627"/>
        <v/>
      </c>
      <c r="AN492" s="8" t="str">
        <f t="shared" si="628"/>
        <v/>
      </c>
      <c r="AO492" s="8" t="str">
        <f t="shared" si="629"/>
        <v/>
      </c>
      <c r="AP492" s="8" t="str">
        <f t="shared" si="630"/>
        <v/>
      </c>
      <c r="AQ492" s="8" t="str">
        <f t="shared" si="631"/>
        <v/>
      </c>
      <c r="AR492" s="8" t="str">
        <f t="shared" si="632"/>
        <v/>
      </c>
      <c r="AS492" s="8" t="str">
        <f t="shared" si="633"/>
        <v/>
      </c>
      <c r="AT492" s="8" t="str">
        <f t="shared" si="634"/>
        <v/>
      </c>
      <c r="AU492" s="8" t="str">
        <f t="shared" si="635"/>
        <v/>
      </c>
      <c r="AV492" s="8" t="str">
        <f t="shared" si="636"/>
        <v/>
      </c>
      <c r="AW492" s="8" t="str">
        <f t="shared" si="637"/>
        <v/>
      </c>
      <c r="AX492" s="8" t="str">
        <f t="shared" si="638"/>
        <v/>
      </c>
      <c r="AY492" s="8" t="str">
        <f t="shared" si="639"/>
        <v/>
      </c>
      <c r="AZ492" s="8" t="str">
        <f t="shared" si="640"/>
        <v/>
      </c>
      <c r="BA492" s="8" t="str">
        <f t="shared" si="641"/>
        <v/>
      </c>
      <c r="BB492" s="8" t="str">
        <f t="shared" si="642"/>
        <v/>
      </c>
      <c r="BC492" s="8" t="str">
        <f t="shared" si="643"/>
        <v/>
      </c>
      <c r="BD492" s="8" t="str">
        <f t="shared" si="644"/>
        <v/>
      </c>
      <c r="BE492" s="8" t="str">
        <f t="shared" si="645"/>
        <v/>
      </c>
      <c r="BF492" s="8" t="str">
        <f t="shared" si="646"/>
        <v/>
      </c>
      <c r="BG492" s="8" t="str">
        <f t="shared" si="647"/>
        <v/>
      </c>
      <c r="BH492" s="8" t="str">
        <f t="shared" si="648"/>
        <v/>
      </c>
      <c r="BI492" s="8" t="str">
        <f t="shared" si="649"/>
        <v/>
      </c>
      <c r="BJ492" s="8" t="str">
        <f t="shared" si="650"/>
        <v/>
      </c>
      <c r="BK492" s="8" t="str">
        <f t="shared" si="651"/>
        <v/>
      </c>
      <c r="BL492" s="8" t="str">
        <f t="shared" si="652"/>
        <v/>
      </c>
      <c r="BM492" s="8" t="str">
        <f t="shared" si="653"/>
        <v/>
      </c>
      <c r="BN492" s="8" t="str">
        <f t="shared" si="654"/>
        <v/>
      </c>
      <c r="BO492" s="8" t="str">
        <f t="shared" si="655"/>
        <v/>
      </c>
      <c r="BP492" s="8" t="str">
        <f t="shared" si="656"/>
        <v/>
      </c>
      <c r="BQ492" s="8" t="str">
        <f t="shared" si="657"/>
        <v/>
      </c>
      <c r="BR492" s="8" t="str">
        <f t="shared" si="658"/>
        <v/>
      </c>
      <c r="BS492" s="8" t="str">
        <f t="shared" si="659"/>
        <v/>
      </c>
      <c r="BT492" s="8" t="str">
        <f t="shared" si="660"/>
        <v/>
      </c>
      <c r="BU492" s="8" t="str">
        <f t="shared" si="661"/>
        <v/>
      </c>
      <c r="BV492" s="8" t="str">
        <f t="shared" si="662"/>
        <v/>
      </c>
      <c r="BW492" s="8" t="str">
        <f t="shared" si="663"/>
        <v/>
      </c>
      <c r="BX492" s="8" t="str">
        <f t="shared" si="664"/>
        <v/>
      </c>
      <c r="BY492" s="8" t="str">
        <f t="shared" si="665"/>
        <v/>
      </c>
      <c r="BZ492" s="8" t="str">
        <f t="shared" si="666"/>
        <v/>
      </c>
      <c r="CA492" s="8" t="str">
        <f t="shared" si="667"/>
        <v/>
      </c>
      <c r="CK492" s="8" t="s">
        <v>401</v>
      </c>
      <c r="CL492" s="8" t="s">
        <v>55</v>
      </c>
      <c r="DI492" s="8" t="s">
        <v>3628</v>
      </c>
    </row>
    <row r="493" spans="29:114" x14ac:dyDescent="0.2">
      <c r="AC493" s="8" t="s">
        <v>5190</v>
      </c>
      <c r="AE493" s="8" t="str">
        <f t="shared" si="619"/>
        <v/>
      </c>
      <c r="AF493" s="8" t="str">
        <f t="shared" si="620"/>
        <v/>
      </c>
      <c r="AG493" s="8" t="str">
        <f t="shared" si="621"/>
        <v/>
      </c>
      <c r="AH493" s="8" t="str">
        <f t="shared" si="622"/>
        <v/>
      </c>
      <c r="AI493" s="8" t="str">
        <f t="shared" si="623"/>
        <v/>
      </c>
      <c r="AJ493" s="8" t="str">
        <f t="shared" si="624"/>
        <v/>
      </c>
      <c r="AK493" s="8" t="str">
        <f t="shared" si="625"/>
        <v/>
      </c>
      <c r="AL493" s="8" t="str">
        <f t="shared" si="626"/>
        <v/>
      </c>
      <c r="AM493" s="8" t="str">
        <f t="shared" si="627"/>
        <v/>
      </c>
      <c r="AN493" s="8" t="str">
        <f t="shared" si="628"/>
        <v/>
      </c>
      <c r="AO493" s="8" t="str">
        <f t="shared" si="629"/>
        <v/>
      </c>
      <c r="AP493" s="8" t="str">
        <f t="shared" si="630"/>
        <v/>
      </c>
      <c r="AQ493" s="8" t="str">
        <f t="shared" si="631"/>
        <v/>
      </c>
      <c r="AR493" s="8" t="str">
        <f t="shared" si="632"/>
        <v/>
      </c>
      <c r="AS493" s="8" t="str">
        <f t="shared" si="633"/>
        <v/>
      </c>
      <c r="AT493" s="8" t="str">
        <f t="shared" si="634"/>
        <v/>
      </c>
      <c r="AU493" s="8" t="str">
        <f t="shared" si="635"/>
        <v/>
      </c>
      <c r="AV493" s="8" t="str">
        <f t="shared" si="636"/>
        <v/>
      </c>
      <c r="AW493" s="8" t="str">
        <f t="shared" si="637"/>
        <v/>
      </c>
      <c r="AX493" s="8" t="str">
        <f t="shared" si="638"/>
        <v/>
      </c>
      <c r="AY493" s="8" t="str">
        <f t="shared" si="639"/>
        <v/>
      </c>
      <c r="AZ493" s="8" t="str">
        <f t="shared" si="640"/>
        <v/>
      </c>
      <c r="BA493" s="8" t="str">
        <f t="shared" si="641"/>
        <v/>
      </c>
      <c r="BB493" s="8" t="str">
        <f t="shared" si="642"/>
        <v/>
      </c>
      <c r="BC493" s="8" t="str">
        <f t="shared" si="643"/>
        <v/>
      </c>
      <c r="BD493" s="8" t="str">
        <f t="shared" si="644"/>
        <v/>
      </c>
      <c r="BE493" s="8" t="str">
        <f t="shared" si="645"/>
        <v/>
      </c>
      <c r="BF493" s="8" t="str">
        <f t="shared" si="646"/>
        <v/>
      </c>
      <c r="BG493" s="8" t="str">
        <f t="shared" si="647"/>
        <v/>
      </c>
      <c r="BH493" s="8" t="str">
        <f t="shared" si="648"/>
        <v/>
      </c>
      <c r="BI493" s="8" t="str">
        <f t="shared" si="649"/>
        <v/>
      </c>
      <c r="BJ493" s="8" t="str">
        <f t="shared" si="650"/>
        <v/>
      </c>
      <c r="BK493" s="8" t="str">
        <f t="shared" si="651"/>
        <v/>
      </c>
      <c r="BL493" s="8" t="str">
        <f t="shared" si="652"/>
        <v/>
      </c>
      <c r="BM493" s="8" t="str">
        <f t="shared" si="653"/>
        <v/>
      </c>
      <c r="BN493" s="8" t="str">
        <f t="shared" si="654"/>
        <v/>
      </c>
      <c r="BO493" s="8" t="str">
        <f t="shared" si="655"/>
        <v/>
      </c>
      <c r="BP493" s="8" t="str">
        <f t="shared" si="656"/>
        <v/>
      </c>
      <c r="BQ493" s="8" t="str">
        <f t="shared" si="657"/>
        <v/>
      </c>
      <c r="BR493" s="8" t="str">
        <f t="shared" si="658"/>
        <v/>
      </c>
      <c r="BS493" s="8" t="str">
        <f t="shared" si="659"/>
        <v/>
      </c>
      <c r="BT493" s="8" t="str">
        <f t="shared" si="660"/>
        <v/>
      </c>
      <c r="BU493" s="8" t="str">
        <f t="shared" si="661"/>
        <v/>
      </c>
      <c r="BV493" s="8" t="str">
        <f t="shared" si="662"/>
        <v/>
      </c>
      <c r="BW493" s="8" t="str">
        <f t="shared" si="663"/>
        <v/>
      </c>
      <c r="BX493" s="8" t="str">
        <f t="shared" si="664"/>
        <v/>
      </c>
      <c r="BY493" s="8" t="str">
        <f t="shared" si="665"/>
        <v/>
      </c>
      <c r="BZ493" s="8" t="str">
        <f t="shared" si="666"/>
        <v/>
      </c>
      <c r="CA493" s="8" t="str">
        <f t="shared" si="667"/>
        <v/>
      </c>
      <c r="CK493" s="8" t="s">
        <v>402</v>
      </c>
      <c r="CL493" s="8" t="s">
        <v>35</v>
      </c>
      <c r="DI493" s="8" t="s">
        <v>3629</v>
      </c>
    </row>
    <row r="494" spans="29:114" x14ac:dyDescent="0.2">
      <c r="AC494" s="8" t="s">
        <v>5013</v>
      </c>
      <c r="AE494" s="8" t="str">
        <f t="shared" si="619"/>
        <v/>
      </c>
      <c r="AF494" s="8" t="str">
        <f t="shared" si="620"/>
        <v/>
      </c>
      <c r="AG494" s="8" t="str">
        <f t="shared" si="621"/>
        <v/>
      </c>
      <c r="AH494" s="8" t="str">
        <f t="shared" si="622"/>
        <v/>
      </c>
      <c r="AI494" s="8" t="str">
        <f t="shared" si="623"/>
        <v/>
      </c>
      <c r="AJ494" s="8" t="str">
        <f t="shared" si="624"/>
        <v/>
      </c>
      <c r="AK494" s="8" t="str">
        <f t="shared" si="625"/>
        <v/>
      </c>
      <c r="AL494" s="8" t="str">
        <f t="shared" si="626"/>
        <v/>
      </c>
      <c r="AM494" s="8" t="str">
        <f t="shared" si="627"/>
        <v/>
      </c>
      <c r="AN494" s="8" t="str">
        <f t="shared" si="628"/>
        <v/>
      </c>
      <c r="AO494" s="8" t="str">
        <f t="shared" si="629"/>
        <v/>
      </c>
      <c r="AP494" s="8" t="str">
        <f t="shared" si="630"/>
        <v/>
      </c>
      <c r="AQ494" s="8" t="str">
        <f t="shared" si="631"/>
        <v/>
      </c>
      <c r="AR494" s="8" t="str">
        <f t="shared" si="632"/>
        <v/>
      </c>
      <c r="AS494" s="8" t="str">
        <f t="shared" si="633"/>
        <v/>
      </c>
      <c r="AT494" s="8" t="str">
        <f t="shared" si="634"/>
        <v/>
      </c>
      <c r="AU494" s="8" t="str">
        <f t="shared" si="635"/>
        <v/>
      </c>
      <c r="AV494" s="8" t="str">
        <f t="shared" si="636"/>
        <v/>
      </c>
      <c r="AW494" s="8" t="str">
        <f t="shared" si="637"/>
        <v/>
      </c>
      <c r="AX494" s="8" t="str">
        <f t="shared" si="638"/>
        <v/>
      </c>
      <c r="AY494" s="8" t="str">
        <f t="shared" si="639"/>
        <v/>
      </c>
      <c r="AZ494" s="8" t="str">
        <f t="shared" si="640"/>
        <v/>
      </c>
      <c r="BA494" s="8" t="str">
        <f t="shared" si="641"/>
        <v/>
      </c>
      <c r="BB494" s="8" t="str">
        <f t="shared" si="642"/>
        <v/>
      </c>
      <c r="BC494" s="8" t="str">
        <f t="shared" si="643"/>
        <v/>
      </c>
      <c r="BD494" s="8" t="str">
        <f t="shared" si="644"/>
        <v/>
      </c>
      <c r="BE494" s="8" t="str">
        <f t="shared" si="645"/>
        <v/>
      </c>
      <c r="BF494" s="8" t="str">
        <f t="shared" si="646"/>
        <v/>
      </c>
      <c r="BG494" s="8" t="str">
        <f t="shared" si="647"/>
        <v/>
      </c>
      <c r="BH494" s="8" t="str">
        <f t="shared" si="648"/>
        <v/>
      </c>
      <c r="BI494" s="8" t="str">
        <f t="shared" si="649"/>
        <v/>
      </c>
      <c r="BJ494" s="8" t="str">
        <f t="shared" si="650"/>
        <v/>
      </c>
      <c r="BK494" s="8" t="str">
        <f t="shared" si="651"/>
        <v/>
      </c>
      <c r="BL494" s="8" t="str">
        <f t="shared" si="652"/>
        <v/>
      </c>
      <c r="BM494" s="8" t="str">
        <f t="shared" si="653"/>
        <v/>
      </c>
      <c r="BN494" s="8" t="str">
        <f t="shared" si="654"/>
        <v/>
      </c>
      <c r="BO494" s="8" t="str">
        <f t="shared" si="655"/>
        <v/>
      </c>
      <c r="BP494" s="8" t="str">
        <f t="shared" si="656"/>
        <v/>
      </c>
      <c r="BQ494" s="8" t="str">
        <f t="shared" si="657"/>
        <v/>
      </c>
      <c r="BR494" s="8" t="str">
        <f t="shared" si="658"/>
        <v/>
      </c>
      <c r="BS494" s="8" t="str">
        <f t="shared" si="659"/>
        <v/>
      </c>
      <c r="BT494" s="8" t="str">
        <f t="shared" si="660"/>
        <v/>
      </c>
      <c r="BU494" s="8" t="str">
        <f t="shared" si="661"/>
        <v/>
      </c>
      <c r="BV494" s="8" t="str">
        <f t="shared" si="662"/>
        <v/>
      </c>
      <c r="BW494" s="8" t="str">
        <f t="shared" si="663"/>
        <v/>
      </c>
      <c r="BX494" s="8" t="str">
        <f t="shared" si="664"/>
        <v/>
      </c>
      <c r="BY494" s="8" t="str">
        <f t="shared" si="665"/>
        <v/>
      </c>
      <c r="BZ494" s="8" t="str">
        <f t="shared" si="666"/>
        <v/>
      </c>
      <c r="CA494" s="8" t="str">
        <f t="shared" si="667"/>
        <v/>
      </c>
      <c r="CK494" s="8" t="s">
        <v>403</v>
      </c>
      <c r="CL494" s="8" t="s">
        <v>58</v>
      </c>
      <c r="DI494" s="8" t="s">
        <v>3630</v>
      </c>
    </row>
    <row r="495" spans="29:114" x14ac:dyDescent="0.2">
      <c r="AC495" s="8" t="s">
        <v>5014</v>
      </c>
      <c r="AE495" s="8" t="str">
        <f t="shared" si="619"/>
        <v/>
      </c>
      <c r="AF495" s="8" t="str">
        <f t="shared" si="620"/>
        <v/>
      </c>
      <c r="AG495" s="8" t="str">
        <f t="shared" si="621"/>
        <v/>
      </c>
      <c r="AH495" s="8" t="str">
        <f t="shared" si="622"/>
        <v/>
      </c>
      <c r="AI495" s="8" t="str">
        <f t="shared" si="623"/>
        <v/>
      </c>
      <c r="AJ495" s="8" t="str">
        <f t="shared" si="624"/>
        <v/>
      </c>
      <c r="AK495" s="8" t="str">
        <f t="shared" si="625"/>
        <v/>
      </c>
      <c r="AL495" s="8" t="str">
        <f t="shared" si="626"/>
        <v/>
      </c>
      <c r="AM495" s="8" t="str">
        <f t="shared" si="627"/>
        <v/>
      </c>
      <c r="AN495" s="8" t="str">
        <f t="shared" si="628"/>
        <v/>
      </c>
      <c r="AO495" s="8" t="str">
        <f t="shared" si="629"/>
        <v/>
      </c>
      <c r="AP495" s="8" t="str">
        <f t="shared" si="630"/>
        <v/>
      </c>
      <c r="AQ495" s="8" t="str">
        <f t="shared" si="631"/>
        <v/>
      </c>
      <c r="AR495" s="8" t="str">
        <f t="shared" si="632"/>
        <v/>
      </c>
      <c r="AS495" s="8" t="str">
        <f t="shared" si="633"/>
        <v/>
      </c>
      <c r="AT495" s="8" t="str">
        <f t="shared" si="634"/>
        <v/>
      </c>
      <c r="AU495" s="8" t="str">
        <f t="shared" si="635"/>
        <v/>
      </c>
      <c r="AV495" s="8" t="str">
        <f t="shared" si="636"/>
        <v/>
      </c>
      <c r="AW495" s="8" t="str">
        <f t="shared" si="637"/>
        <v/>
      </c>
      <c r="AX495" s="8" t="str">
        <f t="shared" si="638"/>
        <v/>
      </c>
      <c r="AY495" s="8" t="str">
        <f t="shared" si="639"/>
        <v/>
      </c>
      <c r="AZ495" s="8" t="str">
        <f t="shared" si="640"/>
        <v/>
      </c>
      <c r="BA495" s="8" t="str">
        <f t="shared" si="641"/>
        <v/>
      </c>
      <c r="BB495" s="8" t="str">
        <f t="shared" si="642"/>
        <v/>
      </c>
      <c r="BC495" s="8" t="str">
        <f t="shared" si="643"/>
        <v/>
      </c>
      <c r="BD495" s="8" t="str">
        <f t="shared" si="644"/>
        <v/>
      </c>
      <c r="BE495" s="8" t="str">
        <f t="shared" si="645"/>
        <v/>
      </c>
      <c r="BF495" s="8" t="str">
        <f t="shared" si="646"/>
        <v/>
      </c>
      <c r="BG495" s="8" t="str">
        <f t="shared" si="647"/>
        <v/>
      </c>
      <c r="BH495" s="8" t="str">
        <f t="shared" si="648"/>
        <v/>
      </c>
      <c r="BI495" s="8" t="str">
        <f t="shared" si="649"/>
        <v/>
      </c>
      <c r="BJ495" s="8" t="str">
        <f t="shared" si="650"/>
        <v/>
      </c>
      <c r="BK495" s="8" t="str">
        <f t="shared" si="651"/>
        <v/>
      </c>
      <c r="BL495" s="8" t="str">
        <f t="shared" si="652"/>
        <v/>
      </c>
      <c r="BM495" s="8" t="str">
        <f t="shared" si="653"/>
        <v/>
      </c>
      <c r="BN495" s="8" t="str">
        <f t="shared" si="654"/>
        <v/>
      </c>
      <c r="BO495" s="8" t="str">
        <f t="shared" si="655"/>
        <v/>
      </c>
      <c r="BP495" s="8" t="str">
        <f t="shared" si="656"/>
        <v/>
      </c>
      <c r="BQ495" s="8" t="str">
        <f t="shared" si="657"/>
        <v/>
      </c>
      <c r="BR495" s="8" t="str">
        <f t="shared" si="658"/>
        <v/>
      </c>
      <c r="BS495" s="8" t="str">
        <f t="shared" si="659"/>
        <v/>
      </c>
      <c r="BT495" s="8" t="str">
        <f t="shared" si="660"/>
        <v/>
      </c>
      <c r="BU495" s="8" t="str">
        <f t="shared" si="661"/>
        <v/>
      </c>
      <c r="BV495" s="8" t="str">
        <f t="shared" si="662"/>
        <v/>
      </c>
      <c r="BW495" s="8" t="str">
        <f t="shared" si="663"/>
        <v/>
      </c>
      <c r="BX495" s="8" t="str">
        <f t="shared" si="664"/>
        <v/>
      </c>
      <c r="BY495" s="8" t="str">
        <f t="shared" si="665"/>
        <v/>
      </c>
      <c r="BZ495" s="8" t="str">
        <f t="shared" si="666"/>
        <v/>
      </c>
      <c r="CA495" s="8" t="str">
        <f t="shared" si="667"/>
        <v/>
      </c>
      <c r="CK495" s="8" t="s">
        <v>404</v>
      </c>
      <c r="CL495" s="8" t="s">
        <v>60</v>
      </c>
      <c r="DI495" s="8" t="s">
        <v>3631</v>
      </c>
    </row>
    <row r="496" spans="29:114" x14ac:dyDescent="0.2">
      <c r="AC496" s="8" t="s">
        <v>4967</v>
      </c>
      <c r="AE496" s="8" t="str">
        <f t="shared" si="619"/>
        <v/>
      </c>
      <c r="AF496" s="8" t="str">
        <f t="shared" si="620"/>
        <v/>
      </c>
      <c r="AG496" s="8" t="str">
        <f t="shared" si="621"/>
        <v/>
      </c>
      <c r="AH496" s="8" t="str">
        <f t="shared" si="622"/>
        <v/>
      </c>
      <c r="AI496" s="8" t="str">
        <f t="shared" si="623"/>
        <v/>
      </c>
      <c r="AJ496" s="8" t="str">
        <f t="shared" si="624"/>
        <v/>
      </c>
      <c r="AK496" s="8" t="str">
        <f t="shared" si="625"/>
        <v/>
      </c>
      <c r="AL496" s="8" t="str">
        <f t="shared" si="626"/>
        <v/>
      </c>
      <c r="AM496" s="8" t="str">
        <f t="shared" si="627"/>
        <v/>
      </c>
      <c r="AN496" s="8" t="str">
        <f t="shared" si="628"/>
        <v/>
      </c>
      <c r="AO496" s="8" t="str">
        <f t="shared" si="629"/>
        <v/>
      </c>
      <c r="AP496" s="8" t="str">
        <f t="shared" si="630"/>
        <v/>
      </c>
      <c r="AQ496" s="8" t="str">
        <f t="shared" si="631"/>
        <v/>
      </c>
      <c r="AR496" s="8" t="str">
        <f t="shared" si="632"/>
        <v/>
      </c>
      <c r="AS496" s="8" t="str">
        <f t="shared" si="633"/>
        <v/>
      </c>
      <c r="AT496" s="8" t="str">
        <f t="shared" si="634"/>
        <v/>
      </c>
      <c r="AU496" s="8" t="str">
        <f t="shared" si="635"/>
        <v/>
      </c>
      <c r="AV496" s="8" t="str">
        <f t="shared" si="636"/>
        <v/>
      </c>
      <c r="AW496" s="8" t="str">
        <f t="shared" si="637"/>
        <v/>
      </c>
      <c r="AX496" s="8" t="str">
        <f t="shared" si="638"/>
        <v/>
      </c>
      <c r="AY496" s="8" t="str">
        <f t="shared" si="639"/>
        <v/>
      </c>
      <c r="AZ496" s="8" t="str">
        <f t="shared" si="640"/>
        <v/>
      </c>
      <c r="BA496" s="8" t="str">
        <f t="shared" si="641"/>
        <v/>
      </c>
      <c r="BB496" s="8" t="str">
        <f t="shared" si="642"/>
        <v/>
      </c>
      <c r="BC496" s="8" t="str">
        <f t="shared" si="643"/>
        <v/>
      </c>
      <c r="BD496" s="8" t="str">
        <f t="shared" si="644"/>
        <v/>
      </c>
      <c r="BE496" s="8" t="str">
        <f t="shared" si="645"/>
        <v/>
      </c>
      <c r="BF496" s="8" t="str">
        <f t="shared" si="646"/>
        <v/>
      </c>
      <c r="BG496" s="8" t="str">
        <f t="shared" si="647"/>
        <v/>
      </c>
      <c r="BH496" s="8" t="str">
        <f t="shared" si="648"/>
        <v/>
      </c>
      <c r="BI496" s="8" t="str">
        <f t="shared" si="649"/>
        <v/>
      </c>
      <c r="BJ496" s="8" t="str">
        <f t="shared" si="650"/>
        <v/>
      </c>
      <c r="BK496" s="8" t="str">
        <f t="shared" si="651"/>
        <v/>
      </c>
      <c r="BL496" s="8" t="str">
        <f t="shared" si="652"/>
        <v/>
      </c>
      <c r="BM496" s="8" t="str">
        <f t="shared" si="653"/>
        <v/>
      </c>
      <c r="BN496" s="8" t="str">
        <f t="shared" si="654"/>
        <v/>
      </c>
      <c r="BO496" s="8" t="str">
        <f t="shared" si="655"/>
        <v/>
      </c>
      <c r="BP496" s="8" t="str">
        <f t="shared" si="656"/>
        <v/>
      </c>
      <c r="BQ496" s="8" t="str">
        <f t="shared" si="657"/>
        <v/>
      </c>
      <c r="BR496" s="8" t="str">
        <f t="shared" si="658"/>
        <v/>
      </c>
      <c r="BS496" s="8" t="str">
        <f t="shared" si="659"/>
        <v/>
      </c>
      <c r="BT496" s="8" t="str">
        <f t="shared" si="660"/>
        <v/>
      </c>
      <c r="BU496" s="8" t="str">
        <f t="shared" si="661"/>
        <v/>
      </c>
      <c r="BV496" s="8" t="str">
        <f t="shared" si="662"/>
        <v/>
      </c>
      <c r="BW496" s="8" t="str">
        <f t="shared" si="663"/>
        <v/>
      </c>
      <c r="BX496" s="8" t="str">
        <f t="shared" si="664"/>
        <v/>
      </c>
      <c r="BY496" s="8" t="str">
        <f t="shared" si="665"/>
        <v/>
      </c>
      <c r="BZ496" s="8" t="str">
        <f t="shared" si="666"/>
        <v/>
      </c>
      <c r="CA496" s="8" t="str">
        <f t="shared" si="667"/>
        <v/>
      </c>
      <c r="CK496" s="8" t="s">
        <v>405</v>
      </c>
      <c r="CL496" s="8" t="s">
        <v>44</v>
      </c>
      <c r="DI496" s="8" t="s">
        <v>3632</v>
      </c>
    </row>
    <row r="497" spans="29:114" x14ac:dyDescent="0.2">
      <c r="AC497" s="8" t="s">
        <v>5496</v>
      </c>
      <c r="AE497" s="8" t="str">
        <f t="shared" si="619"/>
        <v/>
      </c>
      <c r="AF497" s="8" t="str">
        <f t="shared" si="620"/>
        <v/>
      </c>
      <c r="AG497" s="8" t="str">
        <f t="shared" si="621"/>
        <v/>
      </c>
      <c r="AH497" s="8" t="str">
        <f t="shared" si="622"/>
        <v/>
      </c>
      <c r="AI497" s="8" t="str">
        <f t="shared" si="623"/>
        <v/>
      </c>
      <c r="AJ497" s="8" t="str">
        <f t="shared" si="624"/>
        <v/>
      </c>
      <c r="AK497" s="8" t="str">
        <f t="shared" si="625"/>
        <v/>
      </c>
      <c r="AL497" s="8" t="str">
        <f t="shared" si="626"/>
        <v/>
      </c>
      <c r="AM497" s="8" t="str">
        <f t="shared" si="627"/>
        <v/>
      </c>
      <c r="AN497" s="8" t="str">
        <f t="shared" si="628"/>
        <v/>
      </c>
      <c r="AO497" s="8" t="str">
        <f t="shared" si="629"/>
        <v/>
      </c>
      <c r="AP497" s="8" t="str">
        <f t="shared" si="630"/>
        <v/>
      </c>
      <c r="AQ497" s="8" t="str">
        <f t="shared" si="631"/>
        <v/>
      </c>
      <c r="AR497" s="8" t="str">
        <f t="shared" si="632"/>
        <v/>
      </c>
      <c r="AS497" s="8" t="str">
        <f t="shared" si="633"/>
        <v/>
      </c>
      <c r="AT497" s="8" t="str">
        <f t="shared" si="634"/>
        <v/>
      </c>
      <c r="AU497" s="8" t="str">
        <f t="shared" si="635"/>
        <v/>
      </c>
      <c r="AV497" s="8" t="str">
        <f t="shared" si="636"/>
        <v/>
      </c>
      <c r="AW497" s="8" t="str">
        <f t="shared" si="637"/>
        <v/>
      </c>
      <c r="AX497" s="8" t="str">
        <f t="shared" si="638"/>
        <v/>
      </c>
      <c r="AY497" s="8" t="str">
        <f t="shared" si="639"/>
        <v/>
      </c>
      <c r="AZ497" s="8" t="str">
        <f t="shared" si="640"/>
        <v/>
      </c>
      <c r="BA497" s="8" t="str">
        <f t="shared" si="641"/>
        <v/>
      </c>
      <c r="BB497" s="8" t="str">
        <f t="shared" si="642"/>
        <v/>
      </c>
      <c r="BC497" s="8" t="str">
        <f t="shared" si="643"/>
        <v/>
      </c>
      <c r="BD497" s="8" t="str">
        <f t="shared" si="644"/>
        <v/>
      </c>
      <c r="BE497" s="8" t="str">
        <f t="shared" si="645"/>
        <v/>
      </c>
      <c r="BF497" s="8" t="str">
        <f t="shared" si="646"/>
        <v/>
      </c>
      <c r="BG497" s="8" t="str">
        <f t="shared" si="647"/>
        <v/>
      </c>
      <c r="BH497" s="8" t="str">
        <f t="shared" si="648"/>
        <v/>
      </c>
      <c r="BI497" s="8" t="str">
        <f t="shared" si="649"/>
        <v/>
      </c>
      <c r="BJ497" s="8" t="str">
        <f t="shared" si="650"/>
        <v/>
      </c>
      <c r="BK497" s="8" t="str">
        <f t="shared" si="651"/>
        <v/>
      </c>
      <c r="BL497" s="8" t="str">
        <f t="shared" si="652"/>
        <v/>
      </c>
      <c r="BM497" s="8" t="str">
        <f t="shared" si="653"/>
        <v/>
      </c>
      <c r="BN497" s="8" t="str">
        <f t="shared" si="654"/>
        <v/>
      </c>
      <c r="BO497" s="8" t="str">
        <f t="shared" si="655"/>
        <v/>
      </c>
      <c r="BP497" s="8" t="str">
        <f t="shared" si="656"/>
        <v/>
      </c>
      <c r="BQ497" s="8" t="str">
        <f t="shared" si="657"/>
        <v/>
      </c>
      <c r="BR497" s="8" t="str">
        <f t="shared" si="658"/>
        <v/>
      </c>
      <c r="BS497" s="8" t="str">
        <f t="shared" si="659"/>
        <v/>
      </c>
      <c r="BT497" s="8" t="str">
        <f t="shared" si="660"/>
        <v/>
      </c>
      <c r="BU497" s="8" t="str">
        <f t="shared" si="661"/>
        <v/>
      </c>
      <c r="BV497" s="8" t="str">
        <f t="shared" si="662"/>
        <v/>
      </c>
      <c r="BW497" s="8" t="str">
        <f t="shared" si="663"/>
        <v/>
      </c>
      <c r="BX497" s="8" t="str">
        <f t="shared" si="664"/>
        <v/>
      </c>
      <c r="BY497" s="8" t="str">
        <f t="shared" si="665"/>
        <v/>
      </c>
      <c r="BZ497" s="8" t="str">
        <f t="shared" si="666"/>
        <v/>
      </c>
      <c r="CA497" s="8" t="str">
        <f t="shared" si="667"/>
        <v/>
      </c>
      <c r="CK497" s="8" t="s">
        <v>406</v>
      </c>
      <c r="CL497" s="8" t="s">
        <v>31</v>
      </c>
      <c r="DI497" s="8" t="s">
        <v>3633</v>
      </c>
    </row>
    <row r="498" spans="29:114" x14ac:dyDescent="0.2">
      <c r="AC498" s="8" t="s">
        <v>5468</v>
      </c>
      <c r="AE498" s="8" t="str">
        <f t="shared" si="619"/>
        <v/>
      </c>
      <c r="AF498" s="8" t="str">
        <f t="shared" si="620"/>
        <v/>
      </c>
      <c r="AG498" s="8" t="str">
        <f t="shared" si="621"/>
        <v/>
      </c>
      <c r="AH498" s="8" t="str">
        <f t="shared" si="622"/>
        <v/>
      </c>
      <c r="AI498" s="8" t="str">
        <f t="shared" si="623"/>
        <v/>
      </c>
      <c r="AJ498" s="8" t="str">
        <f t="shared" si="624"/>
        <v/>
      </c>
      <c r="AK498" s="8" t="str">
        <f t="shared" si="625"/>
        <v/>
      </c>
      <c r="AL498" s="8" t="str">
        <f t="shared" si="626"/>
        <v/>
      </c>
      <c r="AM498" s="8" t="str">
        <f t="shared" si="627"/>
        <v/>
      </c>
      <c r="AN498" s="8" t="str">
        <f t="shared" si="628"/>
        <v/>
      </c>
      <c r="AO498" s="8" t="str">
        <f t="shared" si="629"/>
        <v/>
      </c>
      <c r="AP498" s="8" t="str">
        <f t="shared" si="630"/>
        <v/>
      </c>
      <c r="AQ498" s="8" t="str">
        <f t="shared" si="631"/>
        <v/>
      </c>
      <c r="AR498" s="8" t="str">
        <f t="shared" si="632"/>
        <v/>
      </c>
      <c r="AS498" s="8" t="str">
        <f t="shared" si="633"/>
        <v/>
      </c>
      <c r="AT498" s="8" t="str">
        <f t="shared" si="634"/>
        <v/>
      </c>
      <c r="AU498" s="8" t="str">
        <f t="shared" si="635"/>
        <v/>
      </c>
      <c r="AV498" s="8" t="str">
        <f t="shared" si="636"/>
        <v/>
      </c>
      <c r="AW498" s="8" t="str">
        <f t="shared" si="637"/>
        <v/>
      </c>
      <c r="AX498" s="8" t="str">
        <f t="shared" si="638"/>
        <v/>
      </c>
      <c r="AY498" s="8" t="str">
        <f t="shared" si="639"/>
        <v/>
      </c>
      <c r="AZ498" s="8" t="str">
        <f t="shared" si="640"/>
        <v/>
      </c>
      <c r="BA498" s="8" t="str">
        <f t="shared" si="641"/>
        <v/>
      </c>
      <c r="BB498" s="8" t="str">
        <f t="shared" si="642"/>
        <v/>
      </c>
      <c r="BC498" s="8" t="str">
        <f t="shared" si="643"/>
        <v/>
      </c>
      <c r="BD498" s="8" t="str">
        <f t="shared" si="644"/>
        <v/>
      </c>
      <c r="BE498" s="8" t="str">
        <f t="shared" si="645"/>
        <v/>
      </c>
      <c r="BF498" s="8" t="str">
        <f t="shared" si="646"/>
        <v/>
      </c>
      <c r="BG498" s="8" t="str">
        <f t="shared" si="647"/>
        <v/>
      </c>
      <c r="BH498" s="8" t="str">
        <f t="shared" si="648"/>
        <v/>
      </c>
      <c r="BI498" s="8" t="str">
        <f t="shared" si="649"/>
        <v/>
      </c>
      <c r="BJ498" s="8" t="str">
        <f t="shared" si="650"/>
        <v/>
      </c>
      <c r="BK498" s="8" t="str">
        <f t="shared" si="651"/>
        <v/>
      </c>
      <c r="BL498" s="8" t="str">
        <f t="shared" si="652"/>
        <v/>
      </c>
      <c r="BM498" s="8" t="str">
        <f t="shared" si="653"/>
        <v/>
      </c>
      <c r="BN498" s="8" t="str">
        <f t="shared" si="654"/>
        <v/>
      </c>
      <c r="BO498" s="8" t="str">
        <f t="shared" si="655"/>
        <v/>
      </c>
      <c r="BP498" s="8" t="str">
        <f t="shared" si="656"/>
        <v/>
      </c>
      <c r="BQ498" s="8" t="str">
        <f t="shared" si="657"/>
        <v/>
      </c>
      <c r="BR498" s="8" t="str">
        <f t="shared" si="658"/>
        <v/>
      </c>
      <c r="BS498" s="8" t="str">
        <f t="shared" si="659"/>
        <v/>
      </c>
      <c r="BT498" s="8" t="str">
        <f t="shared" si="660"/>
        <v/>
      </c>
      <c r="BU498" s="8" t="str">
        <f t="shared" si="661"/>
        <v/>
      </c>
      <c r="BV498" s="8" t="str">
        <f t="shared" si="662"/>
        <v/>
      </c>
      <c r="BW498" s="8" t="str">
        <f t="shared" si="663"/>
        <v/>
      </c>
      <c r="BX498" s="8" t="str">
        <f t="shared" si="664"/>
        <v/>
      </c>
      <c r="BY498" s="8" t="str">
        <f t="shared" si="665"/>
        <v/>
      </c>
      <c r="BZ498" s="8" t="str">
        <f t="shared" si="666"/>
        <v/>
      </c>
      <c r="CA498" s="8" t="str">
        <f t="shared" si="667"/>
        <v/>
      </c>
      <c r="CK498" s="8" t="s">
        <v>407</v>
      </c>
      <c r="CL498" s="8" t="s">
        <v>4900</v>
      </c>
      <c r="DI498" s="8" t="s">
        <v>3634</v>
      </c>
    </row>
    <row r="499" spans="29:114" x14ac:dyDescent="0.2">
      <c r="AC499" s="8" t="s">
        <v>5497</v>
      </c>
      <c r="AE499" s="8" t="str">
        <f t="shared" si="619"/>
        <v/>
      </c>
      <c r="AF499" s="8" t="str">
        <f t="shared" si="620"/>
        <v/>
      </c>
      <c r="AG499" s="8" t="str">
        <f t="shared" si="621"/>
        <v/>
      </c>
      <c r="AH499" s="8" t="str">
        <f t="shared" si="622"/>
        <v/>
      </c>
      <c r="AI499" s="8" t="str">
        <f t="shared" si="623"/>
        <v/>
      </c>
      <c r="AJ499" s="8" t="str">
        <f t="shared" si="624"/>
        <v/>
      </c>
      <c r="AK499" s="8" t="str">
        <f t="shared" si="625"/>
        <v/>
      </c>
      <c r="AL499" s="8" t="str">
        <f t="shared" si="626"/>
        <v/>
      </c>
      <c r="AM499" s="8" t="str">
        <f t="shared" si="627"/>
        <v/>
      </c>
      <c r="AN499" s="8" t="str">
        <f t="shared" si="628"/>
        <v/>
      </c>
      <c r="AO499" s="8" t="str">
        <f t="shared" si="629"/>
        <v/>
      </c>
      <c r="AP499" s="8" t="str">
        <f t="shared" si="630"/>
        <v/>
      </c>
      <c r="AQ499" s="8" t="str">
        <f t="shared" si="631"/>
        <v/>
      </c>
      <c r="AR499" s="8" t="str">
        <f t="shared" si="632"/>
        <v/>
      </c>
      <c r="AS499" s="8" t="str">
        <f t="shared" si="633"/>
        <v/>
      </c>
      <c r="AT499" s="8" t="str">
        <f t="shared" si="634"/>
        <v/>
      </c>
      <c r="AU499" s="8" t="str">
        <f t="shared" si="635"/>
        <v/>
      </c>
      <c r="AV499" s="8" t="str">
        <f t="shared" si="636"/>
        <v/>
      </c>
      <c r="AW499" s="8" t="str">
        <f t="shared" si="637"/>
        <v/>
      </c>
      <c r="AX499" s="8" t="str">
        <f t="shared" si="638"/>
        <v/>
      </c>
      <c r="AY499" s="8" t="str">
        <f t="shared" si="639"/>
        <v/>
      </c>
      <c r="AZ499" s="8" t="str">
        <f t="shared" si="640"/>
        <v/>
      </c>
      <c r="BA499" s="8" t="str">
        <f t="shared" si="641"/>
        <v/>
      </c>
      <c r="BB499" s="8" t="str">
        <f t="shared" si="642"/>
        <v/>
      </c>
      <c r="BC499" s="8" t="str">
        <f t="shared" si="643"/>
        <v/>
      </c>
      <c r="BD499" s="8" t="str">
        <f t="shared" si="644"/>
        <v/>
      </c>
      <c r="BE499" s="8" t="str">
        <f t="shared" si="645"/>
        <v/>
      </c>
      <c r="BF499" s="8" t="str">
        <f t="shared" si="646"/>
        <v/>
      </c>
      <c r="BG499" s="8" t="str">
        <f t="shared" si="647"/>
        <v/>
      </c>
      <c r="BH499" s="8" t="str">
        <f t="shared" si="648"/>
        <v/>
      </c>
      <c r="BI499" s="8" t="str">
        <f t="shared" si="649"/>
        <v/>
      </c>
      <c r="BJ499" s="8" t="str">
        <f t="shared" si="650"/>
        <v/>
      </c>
      <c r="BK499" s="8" t="str">
        <f t="shared" si="651"/>
        <v/>
      </c>
      <c r="BL499" s="8" t="str">
        <f t="shared" si="652"/>
        <v/>
      </c>
      <c r="BM499" s="8" t="str">
        <f t="shared" si="653"/>
        <v/>
      </c>
      <c r="BN499" s="8" t="str">
        <f t="shared" si="654"/>
        <v/>
      </c>
      <c r="BO499" s="8" t="str">
        <f t="shared" si="655"/>
        <v/>
      </c>
      <c r="BP499" s="8" t="str">
        <f t="shared" si="656"/>
        <v/>
      </c>
      <c r="BQ499" s="8" t="str">
        <f t="shared" si="657"/>
        <v/>
      </c>
      <c r="BR499" s="8" t="str">
        <f t="shared" si="658"/>
        <v/>
      </c>
      <c r="BS499" s="8" t="str">
        <f t="shared" si="659"/>
        <v/>
      </c>
      <c r="BT499" s="8" t="str">
        <f t="shared" si="660"/>
        <v/>
      </c>
      <c r="BU499" s="8" t="str">
        <f t="shared" si="661"/>
        <v/>
      </c>
      <c r="BV499" s="8" t="str">
        <f t="shared" si="662"/>
        <v/>
      </c>
      <c r="BW499" s="8" t="str">
        <f t="shared" si="663"/>
        <v/>
      </c>
      <c r="BX499" s="8" t="str">
        <f t="shared" si="664"/>
        <v/>
      </c>
      <c r="BY499" s="8" t="str">
        <f t="shared" si="665"/>
        <v/>
      </c>
      <c r="BZ499" s="8" t="str">
        <f t="shared" si="666"/>
        <v/>
      </c>
      <c r="CA499" s="8" t="str">
        <f t="shared" si="667"/>
        <v/>
      </c>
      <c r="CK499" s="8" t="s">
        <v>408</v>
      </c>
      <c r="CL499" s="8" t="s">
        <v>50</v>
      </c>
      <c r="DI499" s="8" t="s">
        <v>3635</v>
      </c>
    </row>
    <row r="500" spans="29:114" x14ac:dyDescent="0.2">
      <c r="AC500" s="8" t="s">
        <v>5473</v>
      </c>
      <c r="AE500" s="8" t="str">
        <f t="shared" si="619"/>
        <v/>
      </c>
      <c r="AF500" s="8" t="str">
        <f t="shared" si="620"/>
        <v/>
      </c>
      <c r="AG500" s="8" t="str">
        <f t="shared" si="621"/>
        <v/>
      </c>
      <c r="AH500" s="8" t="str">
        <f t="shared" si="622"/>
        <v/>
      </c>
      <c r="AI500" s="8" t="str">
        <f t="shared" si="623"/>
        <v/>
      </c>
      <c r="AJ500" s="8" t="str">
        <f t="shared" si="624"/>
        <v/>
      </c>
      <c r="AK500" s="8" t="str">
        <f t="shared" si="625"/>
        <v/>
      </c>
      <c r="AL500" s="8" t="str">
        <f t="shared" si="626"/>
        <v/>
      </c>
      <c r="AM500" s="8" t="str">
        <f t="shared" si="627"/>
        <v/>
      </c>
      <c r="AN500" s="8" t="str">
        <f t="shared" si="628"/>
        <v/>
      </c>
      <c r="AO500" s="8" t="str">
        <f t="shared" si="629"/>
        <v/>
      </c>
      <c r="AP500" s="8" t="str">
        <f t="shared" si="630"/>
        <v/>
      </c>
      <c r="AQ500" s="8" t="str">
        <f t="shared" si="631"/>
        <v/>
      </c>
      <c r="AR500" s="8" t="str">
        <f t="shared" si="632"/>
        <v/>
      </c>
      <c r="AS500" s="8" t="str">
        <f t="shared" si="633"/>
        <v/>
      </c>
      <c r="AT500" s="8" t="str">
        <f t="shared" si="634"/>
        <v/>
      </c>
      <c r="AU500" s="8" t="str">
        <f t="shared" si="635"/>
        <v/>
      </c>
      <c r="AV500" s="8" t="str">
        <f t="shared" si="636"/>
        <v/>
      </c>
      <c r="AW500" s="8" t="str">
        <f t="shared" si="637"/>
        <v/>
      </c>
      <c r="AX500" s="8" t="str">
        <f t="shared" si="638"/>
        <v/>
      </c>
      <c r="AY500" s="8" t="str">
        <f t="shared" si="639"/>
        <v/>
      </c>
      <c r="AZ500" s="8" t="str">
        <f t="shared" si="640"/>
        <v/>
      </c>
      <c r="BA500" s="8" t="str">
        <f t="shared" si="641"/>
        <v/>
      </c>
      <c r="BB500" s="8" t="str">
        <f t="shared" si="642"/>
        <v/>
      </c>
      <c r="BC500" s="8" t="str">
        <f t="shared" si="643"/>
        <v/>
      </c>
      <c r="BD500" s="8" t="str">
        <f t="shared" si="644"/>
        <v/>
      </c>
      <c r="BE500" s="8" t="str">
        <f t="shared" si="645"/>
        <v/>
      </c>
      <c r="BF500" s="8" t="str">
        <f t="shared" si="646"/>
        <v/>
      </c>
      <c r="BG500" s="8" t="str">
        <f t="shared" si="647"/>
        <v/>
      </c>
      <c r="BH500" s="8" t="str">
        <f t="shared" si="648"/>
        <v/>
      </c>
      <c r="BI500" s="8" t="str">
        <f t="shared" si="649"/>
        <v/>
      </c>
      <c r="BJ500" s="8" t="str">
        <f t="shared" si="650"/>
        <v/>
      </c>
      <c r="BK500" s="8" t="str">
        <f t="shared" si="651"/>
        <v/>
      </c>
      <c r="BL500" s="8" t="str">
        <f t="shared" si="652"/>
        <v/>
      </c>
      <c r="BM500" s="8" t="str">
        <f t="shared" si="653"/>
        <v/>
      </c>
      <c r="BN500" s="8" t="str">
        <f t="shared" si="654"/>
        <v/>
      </c>
      <c r="BO500" s="8" t="str">
        <f t="shared" si="655"/>
        <v/>
      </c>
      <c r="BP500" s="8" t="str">
        <f t="shared" si="656"/>
        <v/>
      </c>
      <c r="BQ500" s="8" t="str">
        <f t="shared" si="657"/>
        <v/>
      </c>
      <c r="BR500" s="8" t="str">
        <f t="shared" si="658"/>
        <v/>
      </c>
      <c r="BS500" s="8" t="str">
        <f t="shared" si="659"/>
        <v/>
      </c>
      <c r="BT500" s="8" t="str">
        <f t="shared" si="660"/>
        <v/>
      </c>
      <c r="BU500" s="8" t="str">
        <f t="shared" si="661"/>
        <v/>
      </c>
      <c r="BV500" s="8" t="str">
        <f t="shared" si="662"/>
        <v/>
      </c>
      <c r="BW500" s="8" t="str">
        <f t="shared" si="663"/>
        <v/>
      </c>
      <c r="BX500" s="8" t="str">
        <f t="shared" si="664"/>
        <v/>
      </c>
      <c r="BY500" s="8" t="str">
        <f t="shared" si="665"/>
        <v/>
      </c>
      <c r="BZ500" s="8" t="str">
        <f t="shared" si="666"/>
        <v/>
      </c>
      <c r="CA500" s="8" t="str">
        <f t="shared" si="667"/>
        <v/>
      </c>
      <c r="CK500" s="8" t="s">
        <v>409</v>
      </c>
      <c r="CL500" s="8" t="s">
        <v>52</v>
      </c>
      <c r="DI500" s="8" t="s">
        <v>3636</v>
      </c>
    </row>
    <row r="501" spans="29:114" x14ac:dyDescent="0.2">
      <c r="AC501" s="8" t="s">
        <v>5310</v>
      </c>
      <c r="AE501" s="8" t="str">
        <f t="shared" si="619"/>
        <v/>
      </c>
      <c r="AF501" s="8" t="str">
        <f t="shared" si="620"/>
        <v/>
      </c>
      <c r="AG501" s="8" t="str">
        <f t="shared" si="621"/>
        <v/>
      </c>
      <c r="AH501" s="8" t="str">
        <f t="shared" si="622"/>
        <v/>
      </c>
      <c r="AI501" s="8" t="str">
        <f t="shared" si="623"/>
        <v/>
      </c>
      <c r="AJ501" s="8" t="str">
        <f t="shared" si="624"/>
        <v/>
      </c>
      <c r="AK501" s="8" t="str">
        <f t="shared" si="625"/>
        <v/>
      </c>
      <c r="AL501" s="8" t="str">
        <f t="shared" si="626"/>
        <v/>
      </c>
      <c r="AM501" s="8" t="str">
        <f t="shared" si="627"/>
        <v/>
      </c>
      <c r="AN501" s="8" t="str">
        <f t="shared" si="628"/>
        <v/>
      </c>
      <c r="AO501" s="8" t="str">
        <f t="shared" si="629"/>
        <v/>
      </c>
      <c r="AP501" s="8" t="str">
        <f t="shared" si="630"/>
        <v/>
      </c>
      <c r="AQ501" s="8" t="str">
        <f t="shared" si="631"/>
        <v/>
      </c>
      <c r="AR501" s="8" t="str">
        <f t="shared" si="632"/>
        <v/>
      </c>
      <c r="AS501" s="8" t="str">
        <f t="shared" si="633"/>
        <v/>
      </c>
      <c r="AT501" s="8" t="str">
        <f t="shared" si="634"/>
        <v/>
      </c>
      <c r="AU501" s="8" t="str">
        <f t="shared" si="635"/>
        <v/>
      </c>
      <c r="AV501" s="8" t="str">
        <f t="shared" si="636"/>
        <v/>
      </c>
      <c r="AW501" s="8" t="str">
        <f t="shared" si="637"/>
        <v/>
      </c>
      <c r="AX501" s="8" t="str">
        <f t="shared" si="638"/>
        <v/>
      </c>
      <c r="AY501" s="8" t="str">
        <f t="shared" si="639"/>
        <v/>
      </c>
      <c r="AZ501" s="8" t="str">
        <f t="shared" si="640"/>
        <v/>
      </c>
      <c r="BA501" s="8" t="str">
        <f t="shared" si="641"/>
        <v/>
      </c>
      <c r="BB501" s="8" t="str">
        <f t="shared" si="642"/>
        <v/>
      </c>
      <c r="BC501" s="8" t="str">
        <f t="shared" si="643"/>
        <v/>
      </c>
      <c r="BD501" s="8" t="str">
        <f t="shared" si="644"/>
        <v/>
      </c>
      <c r="BE501" s="8" t="str">
        <f t="shared" si="645"/>
        <v/>
      </c>
      <c r="BF501" s="8" t="str">
        <f t="shared" si="646"/>
        <v/>
      </c>
      <c r="BG501" s="8" t="str">
        <f t="shared" si="647"/>
        <v/>
      </c>
      <c r="BH501" s="8" t="str">
        <f t="shared" si="648"/>
        <v/>
      </c>
      <c r="BI501" s="8" t="str">
        <f t="shared" si="649"/>
        <v/>
      </c>
      <c r="BJ501" s="8" t="str">
        <f t="shared" si="650"/>
        <v/>
      </c>
      <c r="BK501" s="8" t="str">
        <f t="shared" si="651"/>
        <v/>
      </c>
      <c r="BL501" s="8" t="str">
        <f t="shared" si="652"/>
        <v/>
      </c>
      <c r="BM501" s="8" t="str">
        <f t="shared" si="653"/>
        <v/>
      </c>
      <c r="BN501" s="8" t="str">
        <f t="shared" si="654"/>
        <v/>
      </c>
      <c r="BO501" s="8" t="str">
        <f t="shared" si="655"/>
        <v/>
      </c>
      <c r="BP501" s="8" t="str">
        <f t="shared" si="656"/>
        <v/>
      </c>
      <c r="BQ501" s="8" t="str">
        <f t="shared" si="657"/>
        <v/>
      </c>
      <c r="BR501" s="8" t="str">
        <f t="shared" si="658"/>
        <v/>
      </c>
      <c r="BS501" s="8" t="str">
        <f t="shared" si="659"/>
        <v/>
      </c>
      <c r="BT501" s="8" t="str">
        <f t="shared" si="660"/>
        <v/>
      </c>
      <c r="BU501" s="8" t="str">
        <f t="shared" si="661"/>
        <v/>
      </c>
      <c r="BV501" s="8" t="str">
        <f t="shared" si="662"/>
        <v/>
      </c>
      <c r="BW501" s="8" t="str">
        <f t="shared" si="663"/>
        <v/>
      </c>
      <c r="BX501" s="8" t="str">
        <f t="shared" si="664"/>
        <v/>
      </c>
      <c r="BY501" s="8" t="str">
        <f t="shared" si="665"/>
        <v/>
      </c>
      <c r="BZ501" s="8" t="str">
        <f t="shared" si="666"/>
        <v/>
      </c>
      <c r="CA501" s="8" t="str">
        <f t="shared" si="667"/>
        <v/>
      </c>
      <c r="CK501" s="8" t="s">
        <v>410</v>
      </c>
      <c r="CL501" s="8" t="s">
        <v>32</v>
      </c>
      <c r="DI501" s="8" t="s">
        <v>3637</v>
      </c>
    </row>
    <row r="502" spans="29:114" x14ac:dyDescent="0.2">
      <c r="AC502" s="8" t="s">
        <v>5311</v>
      </c>
      <c r="AE502" s="8" t="str">
        <f t="shared" si="619"/>
        <v/>
      </c>
      <c r="AF502" s="8" t="str">
        <f t="shared" si="620"/>
        <v/>
      </c>
      <c r="AG502" s="8" t="str">
        <f t="shared" si="621"/>
        <v/>
      </c>
      <c r="AH502" s="8" t="str">
        <f t="shared" si="622"/>
        <v/>
      </c>
      <c r="AI502" s="8" t="str">
        <f t="shared" si="623"/>
        <v/>
      </c>
      <c r="AJ502" s="8" t="str">
        <f t="shared" si="624"/>
        <v/>
      </c>
      <c r="AK502" s="8" t="str">
        <f t="shared" si="625"/>
        <v/>
      </c>
      <c r="AL502" s="8" t="str">
        <f t="shared" si="626"/>
        <v/>
      </c>
      <c r="AM502" s="8" t="str">
        <f t="shared" si="627"/>
        <v/>
      </c>
      <c r="AN502" s="8" t="str">
        <f t="shared" si="628"/>
        <v/>
      </c>
      <c r="AO502" s="8" t="str">
        <f t="shared" si="629"/>
        <v/>
      </c>
      <c r="AP502" s="8" t="str">
        <f t="shared" si="630"/>
        <v/>
      </c>
      <c r="AQ502" s="8" t="str">
        <f t="shared" si="631"/>
        <v/>
      </c>
      <c r="AR502" s="8" t="str">
        <f t="shared" si="632"/>
        <v/>
      </c>
      <c r="AS502" s="8" t="str">
        <f t="shared" si="633"/>
        <v/>
      </c>
      <c r="AT502" s="8" t="str">
        <f t="shared" si="634"/>
        <v/>
      </c>
      <c r="AU502" s="8" t="str">
        <f t="shared" si="635"/>
        <v/>
      </c>
      <c r="AV502" s="8" t="str">
        <f t="shared" si="636"/>
        <v/>
      </c>
      <c r="AW502" s="8" t="str">
        <f t="shared" si="637"/>
        <v/>
      </c>
      <c r="AX502" s="8" t="str">
        <f t="shared" si="638"/>
        <v/>
      </c>
      <c r="AY502" s="8" t="str">
        <f t="shared" si="639"/>
        <v/>
      </c>
      <c r="AZ502" s="8" t="str">
        <f t="shared" si="640"/>
        <v/>
      </c>
      <c r="BA502" s="8" t="str">
        <f t="shared" si="641"/>
        <v/>
      </c>
      <c r="BB502" s="8" t="str">
        <f t="shared" si="642"/>
        <v/>
      </c>
      <c r="BC502" s="8" t="str">
        <f t="shared" si="643"/>
        <v/>
      </c>
      <c r="BD502" s="8" t="str">
        <f t="shared" si="644"/>
        <v/>
      </c>
      <c r="BE502" s="8" t="str">
        <f t="shared" si="645"/>
        <v/>
      </c>
      <c r="BF502" s="8" t="str">
        <f t="shared" si="646"/>
        <v/>
      </c>
      <c r="BG502" s="8" t="str">
        <f t="shared" si="647"/>
        <v/>
      </c>
      <c r="BH502" s="8" t="str">
        <f t="shared" si="648"/>
        <v/>
      </c>
      <c r="BI502" s="8" t="str">
        <f t="shared" si="649"/>
        <v/>
      </c>
      <c r="BJ502" s="8" t="str">
        <f t="shared" si="650"/>
        <v/>
      </c>
      <c r="BK502" s="8" t="str">
        <f t="shared" si="651"/>
        <v/>
      </c>
      <c r="BL502" s="8" t="str">
        <f t="shared" si="652"/>
        <v/>
      </c>
      <c r="BM502" s="8" t="str">
        <f t="shared" si="653"/>
        <v/>
      </c>
      <c r="BN502" s="8" t="str">
        <f t="shared" si="654"/>
        <v/>
      </c>
      <c r="BO502" s="8" t="str">
        <f t="shared" si="655"/>
        <v/>
      </c>
      <c r="BP502" s="8" t="str">
        <f t="shared" si="656"/>
        <v/>
      </c>
      <c r="BQ502" s="8" t="str">
        <f t="shared" si="657"/>
        <v/>
      </c>
      <c r="BR502" s="8" t="str">
        <f t="shared" si="658"/>
        <v/>
      </c>
      <c r="BS502" s="8" t="str">
        <f t="shared" si="659"/>
        <v/>
      </c>
      <c r="BT502" s="8" t="str">
        <f t="shared" si="660"/>
        <v/>
      </c>
      <c r="BU502" s="8" t="str">
        <f t="shared" si="661"/>
        <v/>
      </c>
      <c r="BV502" s="8" t="str">
        <f t="shared" si="662"/>
        <v/>
      </c>
      <c r="BW502" s="8" t="str">
        <f t="shared" si="663"/>
        <v/>
      </c>
      <c r="BX502" s="8" t="str">
        <f t="shared" si="664"/>
        <v/>
      </c>
      <c r="BY502" s="8" t="str">
        <f t="shared" si="665"/>
        <v/>
      </c>
      <c r="BZ502" s="8" t="str">
        <f t="shared" si="666"/>
        <v/>
      </c>
      <c r="CA502" s="8" t="str">
        <f t="shared" si="667"/>
        <v/>
      </c>
      <c r="CK502" s="8" t="s">
        <v>411</v>
      </c>
      <c r="CL502" s="8" t="s">
        <v>55</v>
      </c>
      <c r="DI502" s="8" t="s">
        <v>3638</v>
      </c>
    </row>
    <row r="503" spans="29:114" x14ac:dyDescent="0.2">
      <c r="AC503" s="8" t="s">
        <v>5498</v>
      </c>
      <c r="AE503" s="8" t="str">
        <f t="shared" si="619"/>
        <v/>
      </c>
      <c r="AF503" s="8" t="str">
        <f t="shared" si="620"/>
        <v/>
      </c>
      <c r="AG503" s="8" t="str">
        <f t="shared" si="621"/>
        <v/>
      </c>
      <c r="AH503" s="8" t="str">
        <f t="shared" si="622"/>
        <v/>
      </c>
      <c r="AI503" s="8" t="str">
        <f t="shared" si="623"/>
        <v/>
      </c>
      <c r="AJ503" s="8" t="str">
        <f t="shared" si="624"/>
        <v/>
      </c>
      <c r="AK503" s="8" t="str">
        <f t="shared" si="625"/>
        <v/>
      </c>
      <c r="AL503" s="8" t="str">
        <f t="shared" si="626"/>
        <v/>
      </c>
      <c r="AM503" s="8" t="str">
        <f t="shared" si="627"/>
        <v/>
      </c>
      <c r="AN503" s="8" t="str">
        <f t="shared" si="628"/>
        <v/>
      </c>
      <c r="AO503" s="8" t="str">
        <f t="shared" si="629"/>
        <v/>
      </c>
      <c r="AP503" s="8" t="str">
        <f t="shared" si="630"/>
        <v/>
      </c>
      <c r="AQ503" s="8" t="str">
        <f t="shared" si="631"/>
        <v/>
      </c>
      <c r="AR503" s="8" t="str">
        <f t="shared" si="632"/>
        <v/>
      </c>
      <c r="AS503" s="8" t="str">
        <f t="shared" si="633"/>
        <v/>
      </c>
      <c r="AT503" s="8" t="str">
        <f t="shared" si="634"/>
        <v/>
      </c>
      <c r="AU503" s="8" t="str">
        <f t="shared" si="635"/>
        <v/>
      </c>
      <c r="AV503" s="8" t="str">
        <f t="shared" si="636"/>
        <v/>
      </c>
      <c r="AW503" s="8" t="str">
        <f t="shared" si="637"/>
        <v/>
      </c>
      <c r="AX503" s="8" t="str">
        <f t="shared" si="638"/>
        <v/>
      </c>
      <c r="AY503" s="8" t="str">
        <f t="shared" si="639"/>
        <v/>
      </c>
      <c r="AZ503" s="8" t="str">
        <f t="shared" si="640"/>
        <v/>
      </c>
      <c r="BA503" s="8" t="str">
        <f t="shared" si="641"/>
        <v/>
      </c>
      <c r="BB503" s="8" t="str">
        <f t="shared" si="642"/>
        <v/>
      </c>
      <c r="BC503" s="8" t="str">
        <f t="shared" si="643"/>
        <v/>
      </c>
      <c r="BD503" s="8" t="str">
        <f t="shared" si="644"/>
        <v/>
      </c>
      <c r="BE503" s="8" t="str">
        <f t="shared" si="645"/>
        <v/>
      </c>
      <c r="BF503" s="8" t="str">
        <f t="shared" si="646"/>
        <v/>
      </c>
      <c r="BG503" s="8" t="str">
        <f t="shared" si="647"/>
        <v/>
      </c>
      <c r="BH503" s="8" t="str">
        <f t="shared" si="648"/>
        <v/>
      </c>
      <c r="BI503" s="8" t="str">
        <f t="shared" si="649"/>
        <v/>
      </c>
      <c r="BJ503" s="8" t="str">
        <f t="shared" si="650"/>
        <v/>
      </c>
      <c r="BK503" s="8" t="str">
        <f t="shared" si="651"/>
        <v/>
      </c>
      <c r="BL503" s="8" t="str">
        <f t="shared" si="652"/>
        <v/>
      </c>
      <c r="BM503" s="8" t="str">
        <f t="shared" si="653"/>
        <v/>
      </c>
      <c r="BN503" s="8" t="str">
        <f t="shared" si="654"/>
        <v/>
      </c>
      <c r="BO503" s="8" t="str">
        <f t="shared" si="655"/>
        <v/>
      </c>
      <c r="BP503" s="8" t="str">
        <f t="shared" si="656"/>
        <v/>
      </c>
      <c r="BQ503" s="8" t="str">
        <f t="shared" si="657"/>
        <v/>
      </c>
      <c r="BR503" s="8" t="str">
        <f t="shared" si="658"/>
        <v/>
      </c>
      <c r="BS503" s="8" t="str">
        <f t="shared" si="659"/>
        <v/>
      </c>
      <c r="BT503" s="8" t="str">
        <f t="shared" si="660"/>
        <v/>
      </c>
      <c r="BU503" s="8" t="str">
        <f t="shared" si="661"/>
        <v/>
      </c>
      <c r="BV503" s="8" t="str">
        <f t="shared" si="662"/>
        <v/>
      </c>
      <c r="BW503" s="8" t="str">
        <f t="shared" si="663"/>
        <v/>
      </c>
      <c r="BX503" s="8" t="str">
        <f t="shared" si="664"/>
        <v/>
      </c>
      <c r="BY503" s="8" t="str">
        <f t="shared" si="665"/>
        <v/>
      </c>
      <c r="BZ503" s="8" t="str">
        <f t="shared" si="666"/>
        <v/>
      </c>
      <c r="CA503" s="8" t="str">
        <f t="shared" si="667"/>
        <v/>
      </c>
      <c r="CK503" s="8" t="s">
        <v>412</v>
      </c>
      <c r="CL503" s="8" t="s">
        <v>35</v>
      </c>
      <c r="DI503" s="8" t="s">
        <v>3639</v>
      </c>
    </row>
    <row r="504" spans="29:114" x14ac:dyDescent="0.2">
      <c r="AC504" s="8" t="s">
        <v>5476</v>
      </c>
      <c r="AE504" s="8" t="str">
        <f t="shared" si="619"/>
        <v/>
      </c>
      <c r="AF504" s="8" t="str">
        <f t="shared" si="620"/>
        <v/>
      </c>
      <c r="AG504" s="8" t="str">
        <f t="shared" si="621"/>
        <v/>
      </c>
      <c r="AH504" s="8" t="str">
        <f t="shared" si="622"/>
        <v/>
      </c>
      <c r="AI504" s="8" t="str">
        <f t="shared" si="623"/>
        <v/>
      </c>
      <c r="AJ504" s="8" t="str">
        <f t="shared" si="624"/>
        <v/>
      </c>
      <c r="AK504" s="8" t="str">
        <f t="shared" si="625"/>
        <v/>
      </c>
      <c r="AL504" s="8" t="str">
        <f t="shared" si="626"/>
        <v/>
      </c>
      <c r="AM504" s="8" t="str">
        <f t="shared" si="627"/>
        <v/>
      </c>
      <c r="AN504" s="8" t="str">
        <f t="shared" si="628"/>
        <v/>
      </c>
      <c r="AO504" s="8" t="str">
        <f t="shared" si="629"/>
        <v/>
      </c>
      <c r="AP504" s="8" t="str">
        <f t="shared" si="630"/>
        <v/>
      </c>
      <c r="AQ504" s="8" t="str">
        <f t="shared" si="631"/>
        <v/>
      </c>
      <c r="AR504" s="8" t="str">
        <f t="shared" si="632"/>
        <v/>
      </c>
      <c r="AS504" s="8" t="str">
        <f t="shared" si="633"/>
        <v/>
      </c>
      <c r="AT504" s="8" t="str">
        <f t="shared" si="634"/>
        <v/>
      </c>
      <c r="AU504" s="8" t="str">
        <f t="shared" si="635"/>
        <v/>
      </c>
      <c r="AV504" s="8" t="str">
        <f t="shared" si="636"/>
        <v/>
      </c>
      <c r="AW504" s="8" t="str">
        <f t="shared" si="637"/>
        <v/>
      </c>
      <c r="AX504" s="8" t="str">
        <f t="shared" si="638"/>
        <v/>
      </c>
      <c r="AY504" s="8" t="str">
        <f t="shared" si="639"/>
        <v/>
      </c>
      <c r="AZ504" s="8" t="str">
        <f t="shared" si="640"/>
        <v/>
      </c>
      <c r="BA504" s="8" t="str">
        <f t="shared" si="641"/>
        <v/>
      </c>
      <c r="BB504" s="8" t="str">
        <f t="shared" si="642"/>
        <v/>
      </c>
      <c r="BC504" s="8" t="str">
        <f t="shared" si="643"/>
        <v/>
      </c>
      <c r="BD504" s="8" t="str">
        <f t="shared" si="644"/>
        <v/>
      </c>
      <c r="BE504" s="8" t="str">
        <f t="shared" si="645"/>
        <v/>
      </c>
      <c r="BF504" s="8" t="str">
        <f t="shared" si="646"/>
        <v/>
      </c>
      <c r="BG504" s="8" t="str">
        <f t="shared" si="647"/>
        <v/>
      </c>
      <c r="BH504" s="8" t="str">
        <f t="shared" si="648"/>
        <v/>
      </c>
      <c r="BI504" s="8" t="str">
        <f t="shared" si="649"/>
        <v/>
      </c>
      <c r="BJ504" s="8" t="str">
        <f t="shared" si="650"/>
        <v/>
      </c>
      <c r="BK504" s="8" t="str">
        <f t="shared" si="651"/>
        <v/>
      </c>
      <c r="BL504" s="8" t="str">
        <f t="shared" si="652"/>
        <v/>
      </c>
      <c r="BM504" s="8" t="str">
        <f t="shared" si="653"/>
        <v/>
      </c>
      <c r="BN504" s="8" t="str">
        <f t="shared" si="654"/>
        <v/>
      </c>
      <c r="BO504" s="8" t="str">
        <f t="shared" si="655"/>
        <v/>
      </c>
      <c r="BP504" s="8" t="str">
        <f t="shared" si="656"/>
        <v/>
      </c>
      <c r="BQ504" s="8" t="str">
        <f t="shared" si="657"/>
        <v/>
      </c>
      <c r="BR504" s="8" t="str">
        <f t="shared" si="658"/>
        <v/>
      </c>
      <c r="BS504" s="8" t="str">
        <f t="shared" si="659"/>
        <v/>
      </c>
      <c r="BT504" s="8" t="str">
        <f t="shared" si="660"/>
        <v/>
      </c>
      <c r="BU504" s="8" t="str">
        <f t="shared" si="661"/>
        <v/>
      </c>
      <c r="BV504" s="8" t="str">
        <f t="shared" si="662"/>
        <v/>
      </c>
      <c r="BW504" s="8" t="str">
        <f t="shared" si="663"/>
        <v/>
      </c>
      <c r="BX504" s="8" t="str">
        <f t="shared" si="664"/>
        <v/>
      </c>
      <c r="BY504" s="8" t="str">
        <f t="shared" si="665"/>
        <v/>
      </c>
      <c r="BZ504" s="8" t="str">
        <f t="shared" si="666"/>
        <v/>
      </c>
      <c r="CA504" s="8" t="str">
        <f t="shared" si="667"/>
        <v/>
      </c>
      <c r="CK504" s="8" t="s">
        <v>413</v>
      </c>
      <c r="CL504" s="8" t="s">
        <v>58</v>
      </c>
      <c r="DI504" s="8" t="s">
        <v>3640</v>
      </c>
    </row>
    <row r="505" spans="29:114" x14ac:dyDescent="0.2">
      <c r="AC505" s="8" t="s">
        <v>5499</v>
      </c>
      <c r="AE505" s="8" t="str">
        <f t="shared" si="619"/>
        <v/>
      </c>
      <c r="AF505" s="8" t="str">
        <f t="shared" si="620"/>
        <v/>
      </c>
      <c r="AG505" s="8" t="str">
        <f t="shared" si="621"/>
        <v/>
      </c>
      <c r="AH505" s="8" t="str">
        <f t="shared" si="622"/>
        <v/>
      </c>
      <c r="AI505" s="8" t="str">
        <f t="shared" si="623"/>
        <v/>
      </c>
      <c r="AJ505" s="8" t="str">
        <f t="shared" si="624"/>
        <v/>
      </c>
      <c r="AK505" s="8" t="str">
        <f t="shared" si="625"/>
        <v/>
      </c>
      <c r="AL505" s="8" t="str">
        <f t="shared" si="626"/>
        <v/>
      </c>
      <c r="AM505" s="8" t="str">
        <f t="shared" si="627"/>
        <v/>
      </c>
      <c r="AN505" s="8" t="str">
        <f t="shared" si="628"/>
        <v/>
      </c>
      <c r="AO505" s="8" t="str">
        <f t="shared" si="629"/>
        <v/>
      </c>
      <c r="AP505" s="8" t="str">
        <f t="shared" si="630"/>
        <v/>
      </c>
      <c r="AQ505" s="8" t="str">
        <f t="shared" si="631"/>
        <v/>
      </c>
      <c r="AR505" s="8" t="str">
        <f t="shared" si="632"/>
        <v/>
      </c>
      <c r="AS505" s="8" t="str">
        <f t="shared" si="633"/>
        <v/>
      </c>
      <c r="AT505" s="8" t="str">
        <f t="shared" si="634"/>
        <v/>
      </c>
      <c r="AU505" s="8" t="str">
        <f t="shared" si="635"/>
        <v/>
      </c>
      <c r="AV505" s="8" t="str">
        <f t="shared" si="636"/>
        <v/>
      </c>
      <c r="AW505" s="8" t="str">
        <f t="shared" si="637"/>
        <v/>
      </c>
      <c r="AX505" s="8" t="str">
        <f t="shared" si="638"/>
        <v/>
      </c>
      <c r="AY505" s="8" t="str">
        <f t="shared" si="639"/>
        <v/>
      </c>
      <c r="AZ505" s="8" t="str">
        <f t="shared" si="640"/>
        <v/>
      </c>
      <c r="BA505" s="8" t="str">
        <f t="shared" si="641"/>
        <v/>
      </c>
      <c r="BB505" s="8" t="str">
        <f t="shared" si="642"/>
        <v/>
      </c>
      <c r="BC505" s="8" t="str">
        <f t="shared" si="643"/>
        <v/>
      </c>
      <c r="BD505" s="8" t="str">
        <f t="shared" si="644"/>
        <v/>
      </c>
      <c r="BE505" s="8" t="str">
        <f t="shared" si="645"/>
        <v/>
      </c>
      <c r="BF505" s="8" t="str">
        <f t="shared" si="646"/>
        <v/>
      </c>
      <c r="BG505" s="8" t="str">
        <f t="shared" si="647"/>
        <v/>
      </c>
      <c r="BH505" s="8" t="str">
        <f t="shared" si="648"/>
        <v/>
      </c>
      <c r="BI505" s="8" t="str">
        <f t="shared" si="649"/>
        <v/>
      </c>
      <c r="BJ505" s="8" t="str">
        <f t="shared" si="650"/>
        <v/>
      </c>
      <c r="BK505" s="8" t="str">
        <f t="shared" si="651"/>
        <v/>
      </c>
      <c r="BL505" s="8" t="str">
        <f t="shared" si="652"/>
        <v/>
      </c>
      <c r="BM505" s="8" t="str">
        <f t="shared" si="653"/>
        <v/>
      </c>
      <c r="BN505" s="8" t="str">
        <f t="shared" si="654"/>
        <v/>
      </c>
      <c r="BO505" s="8" t="str">
        <f t="shared" si="655"/>
        <v/>
      </c>
      <c r="BP505" s="8" t="str">
        <f t="shared" si="656"/>
        <v/>
      </c>
      <c r="BQ505" s="8" t="str">
        <f t="shared" si="657"/>
        <v/>
      </c>
      <c r="BR505" s="8" t="str">
        <f t="shared" si="658"/>
        <v/>
      </c>
      <c r="BS505" s="8" t="str">
        <f t="shared" si="659"/>
        <v/>
      </c>
      <c r="BT505" s="8" t="str">
        <f t="shared" si="660"/>
        <v/>
      </c>
      <c r="BU505" s="8" t="str">
        <f t="shared" si="661"/>
        <v/>
      </c>
      <c r="BV505" s="8" t="str">
        <f t="shared" si="662"/>
        <v/>
      </c>
      <c r="BW505" s="8" t="str">
        <f t="shared" si="663"/>
        <v/>
      </c>
      <c r="BX505" s="8" t="str">
        <f t="shared" si="664"/>
        <v/>
      </c>
      <c r="BY505" s="8" t="str">
        <f t="shared" si="665"/>
        <v/>
      </c>
      <c r="BZ505" s="8" t="str">
        <f t="shared" si="666"/>
        <v/>
      </c>
      <c r="CA505" s="8" t="str">
        <f t="shared" si="667"/>
        <v/>
      </c>
      <c r="CK505" s="8" t="s">
        <v>414</v>
      </c>
      <c r="CL505" s="8" t="s">
        <v>60</v>
      </c>
      <c r="DI505" s="8" t="s">
        <v>3641</v>
      </c>
    </row>
    <row r="506" spans="29:114" x14ac:dyDescent="0.2">
      <c r="AC506" s="8" t="s">
        <v>5246</v>
      </c>
      <c r="AE506" s="8" t="str">
        <f t="shared" si="619"/>
        <v/>
      </c>
      <c r="AF506" s="8" t="str">
        <f t="shared" si="620"/>
        <v/>
      </c>
      <c r="AG506" s="8" t="str">
        <f t="shared" si="621"/>
        <v/>
      </c>
      <c r="AH506" s="8" t="str">
        <f t="shared" si="622"/>
        <v/>
      </c>
      <c r="AI506" s="8" t="str">
        <f t="shared" si="623"/>
        <v/>
      </c>
      <c r="AJ506" s="8" t="str">
        <f t="shared" si="624"/>
        <v/>
      </c>
      <c r="AK506" s="8" t="str">
        <f t="shared" si="625"/>
        <v/>
      </c>
      <c r="AL506" s="8" t="str">
        <f t="shared" si="626"/>
        <v/>
      </c>
      <c r="AM506" s="8" t="str">
        <f t="shared" si="627"/>
        <v/>
      </c>
      <c r="AN506" s="8" t="str">
        <f t="shared" si="628"/>
        <v/>
      </c>
      <c r="AO506" s="8" t="str">
        <f t="shared" si="629"/>
        <v/>
      </c>
      <c r="AP506" s="8" t="str">
        <f t="shared" si="630"/>
        <v/>
      </c>
      <c r="AQ506" s="8" t="str">
        <f t="shared" si="631"/>
        <v/>
      </c>
      <c r="AR506" s="8" t="str">
        <f t="shared" si="632"/>
        <v/>
      </c>
      <c r="AS506" s="8" t="str">
        <f t="shared" si="633"/>
        <v/>
      </c>
      <c r="AT506" s="8" t="str">
        <f t="shared" si="634"/>
        <v/>
      </c>
      <c r="AU506" s="8" t="str">
        <f t="shared" si="635"/>
        <v/>
      </c>
      <c r="AV506" s="8" t="str">
        <f t="shared" si="636"/>
        <v/>
      </c>
      <c r="AW506" s="8" t="str">
        <f t="shared" si="637"/>
        <v/>
      </c>
      <c r="AX506" s="8" t="str">
        <f t="shared" si="638"/>
        <v/>
      </c>
      <c r="AY506" s="8" t="str">
        <f t="shared" si="639"/>
        <v/>
      </c>
      <c r="AZ506" s="8" t="str">
        <f t="shared" si="640"/>
        <v/>
      </c>
      <c r="BA506" s="8" t="str">
        <f t="shared" si="641"/>
        <v/>
      </c>
      <c r="BB506" s="8" t="str">
        <f t="shared" si="642"/>
        <v/>
      </c>
      <c r="BC506" s="8" t="str">
        <f t="shared" si="643"/>
        <v/>
      </c>
      <c r="BD506" s="8" t="str">
        <f t="shared" si="644"/>
        <v/>
      </c>
      <c r="BE506" s="8" t="str">
        <f t="shared" si="645"/>
        <v/>
      </c>
      <c r="BF506" s="8" t="str">
        <f t="shared" si="646"/>
        <v/>
      </c>
      <c r="BG506" s="8" t="str">
        <f t="shared" si="647"/>
        <v/>
      </c>
      <c r="BH506" s="8" t="str">
        <f t="shared" si="648"/>
        <v/>
      </c>
      <c r="BI506" s="8" t="str">
        <f t="shared" si="649"/>
        <v/>
      </c>
      <c r="BJ506" s="8" t="str">
        <f t="shared" si="650"/>
        <v/>
      </c>
      <c r="BK506" s="8" t="str">
        <f t="shared" si="651"/>
        <v/>
      </c>
      <c r="BL506" s="8" t="str">
        <f t="shared" si="652"/>
        <v/>
      </c>
      <c r="BM506" s="8" t="str">
        <f t="shared" si="653"/>
        <v/>
      </c>
      <c r="BN506" s="8" t="str">
        <f t="shared" si="654"/>
        <v/>
      </c>
      <c r="BO506" s="8" t="str">
        <f t="shared" si="655"/>
        <v/>
      </c>
      <c r="BP506" s="8" t="str">
        <f t="shared" si="656"/>
        <v/>
      </c>
      <c r="BQ506" s="8" t="str">
        <f t="shared" si="657"/>
        <v/>
      </c>
      <c r="BR506" s="8" t="str">
        <f t="shared" si="658"/>
        <v/>
      </c>
      <c r="BS506" s="8" t="str">
        <f t="shared" si="659"/>
        <v/>
      </c>
      <c r="BT506" s="8" t="str">
        <f t="shared" si="660"/>
        <v/>
      </c>
      <c r="BU506" s="8" t="str">
        <f t="shared" si="661"/>
        <v/>
      </c>
      <c r="BV506" s="8" t="str">
        <f t="shared" si="662"/>
        <v/>
      </c>
      <c r="BW506" s="8" t="str">
        <f t="shared" si="663"/>
        <v/>
      </c>
      <c r="BX506" s="8" t="str">
        <f t="shared" si="664"/>
        <v/>
      </c>
      <c r="BY506" s="8" t="str">
        <f t="shared" si="665"/>
        <v/>
      </c>
      <c r="BZ506" s="8" t="str">
        <f t="shared" si="666"/>
        <v/>
      </c>
      <c r="CA506" s="8" t="str">
        <f t="shared" si="667"/>
        <v/>
      </c>
      <c r="CK506" s="8" t="s">
        <v>415</v>
      </c>
      <c r="CL506" s="8" t="s">
        <v>44</v>
      </c>
      <c r="DI506" s="8" t="s">
        <v>3642</v>
      </c>
      <c r="DJ506" s="8" t="s">
        <v>3290</v>
      </c>
    </row>
    <row r="507" spans="29:114" x14ac:dyDescent="0.2">
      <c r="AC507" s="8" t="s">
        <v>5500</v>
      </c>
      <c r="AE507" s="8" t="str">
        <f t="shared" si="619"/>
        <v/>
      </c>
      <c r="AF507" s="8" t="str">
        <f t="shared" si="620"/>
        <v/>
      </c>
      <c r="AG507" s="8" t="str">
        <f t="shared" si="621"/>
        <v/>
      </c>
      <c r="AH507" s="8" t="str">
        <f t="shared" si="622"/>
        <v/>
      </c>
      <c r="AI507" s="8" t="str">
        <f t="shared" si="623"/>
        <v/>
      </c>
      <c r="AJ507" s="8" t="str">
        <f t="shared" si="624"/>
        <v/>
      </c>
      <c r="AK507" s="8" t="str">
        <f t="shared" si="625"/>
        <v/>
      </c>
      <c r="AL507" s="8" t="str">
        <f t="shared" si="626"/>
        <v/>
      </c>
      <c r="AM507" s="8" t="str">
        <f t="shared" si="627"/>
        <v/>
      </c>
      <c r="AN507" s="8" t="str">
        <f t="shared" si="628"/>
        <v/>
      </c>
      <c r="AO507" s="8" t="str">
        <f t="shared" si="629"/>
        <v/>
      </c>
      <c r="AP507" s="8" t="str">
        <f t="shared" si="630"/>
        <v/>
      </c>
      <c r="AQ507" s="8" t="str">
        <f t="shared" si="631"/>
        <v/>
      </c>
      <c r="AR507" s="8" t="str">
        <f t="shared" si="632"/>
        <v/>
      </c>
      <c r="AS507" s="8" t="str">
        <f t="shared" si="633"/>
        <v/>
      </c>
      <c r="AT507" s="8" t="str">
        <f t="shared" si="634"/>
        <v/>
      </c>
      <c r="AU507" s="8" t="str">
        <f t="shared" si="635"/>
        <v/>
      </c>
      <c r="AV507" s="8" t="str">
        <f t="shared" si="636"/>
        <v/>
      </c>
      <c r="AW507" s="8" t="str">
        <f t="shared" si="637"/>
        <v/>
      </c>
      <c r="AX507" s="8" t="str">
        <f t="shared" si="638"/>
        <v/>
      </c>
      <c r="AY507" s="8" t="str">
        <f t="shared" si="639"/>
        <v/>
      </c>
      <c r="AZ507" s="8" t="str">
        <f t="shared" si="640"/>
        <v/>
      </c>
      <c r="BA507" s="8" t="str">
        <f t="shared" si="641"/>
        <v/>
      </c>
      <c r="BB507" s="8" t="str">
        <f t="shared" si="642"/>
        <v/>
      </c>
      <c r="BC507" s="8" t="str">
        <f t="shared" si="643"/>
        <v/>
      </c>
      <c r="BD507" s="8" t="str">
        <f t="shared" si="644"/>
        <v/>
      </c>
      <c r="BE507" s="8" t="str">
        <f t="shared" si="645"/>
        <v/>
      </c>
      <c r="BF507" s="8" t="str">
        <f t="shared" si="646"/>
        <v/>
      </c>
      <c r="BG507" s="8" t="str">
        <f t="shared" si="647"/>
        <v/>
      </c>
      <c r="BH507" s="8" t="str">
        <f t="shared" si="648"/>
        <v/>
      </c>
      <c r="BI507" s="8" t="str">
        <f t="shared" si="649"/>
        <v/>
      </c>
      <c r="BJ507" s="8" t="str">
        <f t="shared" si="650"/>
        <v/>
      </c>
      <c r="BK507" s="8" t="str">
        <f t="shared" si="651"/>
        <v/>
      </c>
      <c r="BL507" s="8" t="str">
        <f t="shared" si="652"/>
        <v/>
      </c>
      <c r="BM507" s="8" t="str">
        <f t="shared" si="653"/>
        <v/>
      </c>
      <c r="BN507" s="8" t="str">
        <f t="shared" si="654"/>
        <v/>
      </c>
      <c r="BO507" s="8" t="str">
        <f t="shared" si="655"/>
        <v/>
      </c>
      <c r="BP507" s="8" t="str">
        <f t="shared" si="656"/>
        <v/>
      </c>
      <c r="BQ507" s="8" t="str">
        <f t="shared" si="657"/>
        <v/>
      </c>
      <c r="BR507" s="8" t="str">
        <f t="shared" si="658"/>
        <v/>
      </c>
      <c r="BS507" s="8" t="str">
        <f t="shared" si="659"/>
        <v/>
      </c>
      <c r="BT507" s="8" t="str">
        <f t="shared" si="660"/>
        <v/>
      </c>
      <c r="BU507" s="8" t="str">
        <f t="shared" si="661"/>
        <v/>
      </c>
      <c r="BV507" s="8" t="str">
        <f t="shared" si="662"/>
        <v/>
      </c>
      <c r="BW507" s="8" t="str">
        <f t="shared" si="663"/>
        <v/>
      </c>
      <c r="BX507" s="8" t="str">
        <f t="shared" si="664"/>
        <v/>
      </c>
      <c r="BY507" s="8" t="str">
        <f t="shared" si="665"/>
        <v/>
      </c>
      <c r="BZ507" s="8" t="str">
        <f t="shared" si="666"/>
        <v/>
      </c>
      <c r="CA507" s="8" t="str">
        <f t="shared" si="667"/>
        <v/>
      </c>
      <c r="CK507" s="8" t="s">
        <v>416</v>
      </c>
      <c r="CL507" s="8" t="s">
        <v>31</v>
      </c>
      <c r="DI507" s="8" t="s">
        <v>3643</v>
      </c>
      <c r="DJ507" s="8" t="s">
        <v>443</v>
      </c>
    </row>
    <row r="508" spans="29:114" x14ac:dyDescent="0.2">
      <c r="AC508" s="8" t="s">
        <v>5501</v>
      </c>
      <c r="AE508" s="8" t="str">
        <f t="shared" si="619"/>
        <v/>
      </c>
      <c r="AF508" s="8" t="str">
        <f t="shared" si="620"/>
        <v/>
      </c>
      <c r="AG508" s="8" t="str">
        <f t="shared" si="621"/>
        <v/>
      </c>
      <c r="AH508" s="8" t="str">
        <f t="shared" si="622"/>
        <v/>
      </c>
      <c r="AI508" s="8" t="str">
        <f t="shared" si="623"/>
        <v/>
      </c>
      <c r="AJ508" s="8" t="str">
        <f t="shared" si="624"/>
        <v/>
      </c>
      <c r="AK508" s="8" t="str">
        <f t="shared" si="625"/>
        <v/>
      </c>
      <c r="AL508" s="8" t="str">
        <f t="shared" si="626"/>
        <v/>
      </c>
      <c r="AM508" s="8" t="str">
        <f t="shared" si="627"/>
        <v/>
      </c>
      <c r="AN508" s="8" t="str">
        <f t="shared" si="628"/>
        <v/>
      </c>
      <c r="AO508" s="8" t="str">
        <f t="shared" si="629"/>
        <v/>
      </c>
      <c r="AP508" s="8" t="str">
        <f t="shared" si="630"/>
        <v/>
      </c>
      <c r="AQ508" s="8" t="str">
        <f t="shared" si="631"/>
        <v/>
      </c>
      <c r="AR508" s="8" t="str">
        <f t="shared" si="632"/>
        <v/>
      </c>
      <c r="AS508" s="8" t="str">
        <f t="shared" si="633"/>
        <v/>
      </c>
      <c r="AT508" s="8" t="str">
        <f t="shared" si="634"/>
        <v/>
      </c>
      <c r="AU508" s="8" t="str">
        <f t="shared" si="635"/>
        <v/>
      </c>
      <c r="AV508" s="8" t="str">
        <f t="shared" si="636"/>
        <v/>
      </c>
      <c r="AW508" s="8" t="str">
        <f t="shared" si="637"/>
        <v/>
      </c>
      <c r="AX508" s="8" t="str">
        <f t="shared" si="638"/>
        <v/>
      </c>
      <c r="AY508" s="8" t="str">
        <f t="shared" si="639"/>
        <v/>
      </c>
      <c r="AZ508" s="8" t="str">
        <f t="shared" si="640"/>
        <v/>
      </c>
      <c r="BA508" s="8" t="str">
        <f t="shared" si="641"/>
        <v/>
      </c>
      <c r="BB508" s="8" t="str">
        <f t="shared" si="642"/>
        <v/>
      </c>
      <c r="BC508" s="8" t="str">
        <f t="shared" si="643"/>
        <v/>
      </c>
      <c r="BD508" s="8" t="str">
        <f t="shared" si="644"/>
        <v/>
      </c>
      <c r="BE508" s="8" t="str">
        <f t="shared" si="645"/>
        <v/>
      </c>
      <c r="BF508" s="8" t="str">
        <f t="shared" si="646"/>
        <v/>
      </c>
      <c r="BG508" s="8" t="str">
        <f t="shared" si="647"/>
        <v/>
      </c>
      <c r="BH508" s="8" t="str">
        <f t="shared" si="648"/>
        <v/>
      </c>
      <c r="BI508" s="8" t="str">
        <f t="shared" si="649"/>
        <v/>
      </c>
      <c r="BJ508" s="8" t="str">
        <f t="shared" si="650"/>
        <v/>
      </c>
      <c r="BK508" s="8" t="str">
        <f t="shared" si="651"/>
        <v/>
      </c>
      <c r="BL508" s="8" t="str">
        <f t="shared" si="652"/>
        <v/>
      </c>
      <c r="BM508" s="8" t="str">
        <f t="shared" si="653"/>
        <v/>
      </c>
      <c r="BN508" s="8" t="str">
        <f t="shared" si="654"/>
        <v/>
      </c>
      <c r="BO508" s="8" t="str">
        <f t="shared" si="655"/>
        <v/>
      </c>
      <c r="BP508" s="8" t="str">
        <f t="shared" si="656"/>
        <v/>
      </c>
      <c r="BQ508" s="8" t="str">
        <f t="shared" si="657"/>
        <v/>
      </c>
      <c r="BR508" s="8" t="str">
        <f t="shared" si="658"/>
        <v/>
      </c>
      <c r="BS508" s="8" t="str">
        <f t="shared" si="659"/>
        <v/>
      </c>
      <c r="BT508" s="8" t="str">
        <f t="shared" si="660"/>
        <v/>
      </c>
      <c r="BU508" s="8" t="str">
        <f t="shared" si="661"/>
        <v/>
      </c>
      <c r="BV508" s="8" t="str">
        <f t="shared" si="662"/>
        <v/>
      </c>
      <c r="BW508" s="8" t="str">
        <f t="shared" si="663"/>
        <v/>
      </c>
      <c r="BX508" s="8" t="str">
        <f t="shared" si="664"/>
        <v/>
      </c>
      <c r="BY508" s="8" t="str">
        <f t="shared" si="665"/>
        <v/>
      </c>
      <c r="BZ508" s="8" t="str">
        <f t="shared" si="666"/>
        <v/>
      </c>
      <c r="CA508" s="8" t="str">
        <f t="shared" si="667"/>
        <v/>
      </c>
      <c r="CK508" s="8" t="s">
        <v>417</v>
      </c>
      <c r="CL508" s="8" t="s">
        <v>4900</v>
      </c>
      <c r="DI508" s="8" t="s">
        <v>3644</v>
      </c>
      <c r="DJ508" s="8" t="s">
        <v>3216</v>
      </c>
    </row>
    <row r="509" spans="29:114" x14ac:dyDescent="0.2">
      <c r="AC509" s="8" t="s">
        <v>5474</v>
      </c>
      <c r="AE509" s="8" t="str">
        <f t="shared" si="619"/>
        <v/>
      </c>
      <c r="AF509" s="8" t="str">
        <f t="shared" si="620"/>
        <v/>
      </c>
      <c r="AG509" s="8" t="str">
        <f t="shared" si="621"/>
        <v/>
      </c>
      <c r="AH509" s="8" t="str">
        <f t="shared" si="622"/>
        <v/>
      </c>
      <c r="AI509" s="8" t="str">
        <f t="shared" si="623"/>
        <v/>
      </c>
      <c r="AJ509" s="8" t="str">
        <f t="shared" si="624"/>
        <v/>
      </c>
      <c r="AK509" s="8" t="str">
        <f t="shared" si="625"/>
        <v/>
      </c>
      <c r="AL509" s="8" t="str">
        <f t="shared" si="626"/>
        <v/>
      </c>
      <c r="AM509" s="8" t="str">
        <f t="shared" si="627"/>
        <v/>
      </c>
      <c r="AN509" s="8" t="str">
        <f t="shared" si="628"/>
        <v/>
      </c>
      <c r="AO509" s="8" t="str">
        <f t="shared" si="629"/>
        <v/>
      </c>
      <c r="AP509" s="8" t="str">
        <f t="shared" si="630"/>
        <v/>
      </c>
      <c r="AQ509" s="8" t="str">
        <f t="shared" si="631"/>
        <v/>
      </c>
      <c r="AR509" s="8" t="str">
        <f t="shared" si="632"/>
        <v/>
      </c>
      <c r="AS509" s="8" t="str">
        <f t="shared" si="633"/>
        <v/>
      </c>
      <c r="AT509" s="8" t="str">
        <f t="shared" si="634"/>
        <v/>
      </c>
      <c r="AU509" s="8" t="str">
        <f t="shared" si="635"/>
        <v/>
      </c>
      <c r="AV509" s="8" t="str">
        <f t="shared" si="636"/>
        <v/>
      </c>
      <c r="AW509" s="8" t="str">
        <f t="shared" si="637"/>
        <v/>
      </c>
      <c r="AX509" s="8" t="str">
        <f t="shared" si="638"/>
        <v/>
      </c>
      <c r="AY509" s="8" t="str">
        <f t="shared" si="639"/>
        <v/>
      </c>
      <c r="AZ509" s="8" t="str">
        <f t="shared" si="640"/>
        <v/>
      </c>
      <c r="BA509" s="8" t="str">
        <f t="shared" si="641"/>
        <v/>
      </c>
      <c r="BB509" s="8" t="str">
        <f t="shared" si="642"/>
        <v/>
      </c>
      <c r="BC509" s="8" t="str">
        <f t="shared" si="643"/>
        <v/>
      </c>
      <c r="BD509" s="8" t="str">
        <f t="shared" si="644"/>
        <v/>
      </c>
      <c r="BE509" s="8" t="str">
        <f t="shared" si="645"/>
        <v/>
      </c>
      <c r="BF509" s="8" t="str">
        <f t="shared" si="646"/>
        <v/>
      </c>
      <c r="BG509" s="8" t="str">
        <f t="shared" si="647"/>
        <v/>
      </c>
      <c r="BH509" s="8" t="str">
        <f t="shared" si="648"/>
        <v/>
      </c>
      <c r="BI509" s="8" t="str">
        <f t="shared" si="649"/>
        <v/>
      </c>
      <c r="BJ509" s="8" t="str">
        <f t="shared" si="650"/>
        <v/>
      </c>
      <c r="BK509" s="8" t="str">
        <f t="shared" si="651"/>
        <v/>
      </c>
      <c r="BL509" s="8" t="str">
        <f t="shared" si="652"/>
        <v/>
      </c>
      <c r="BM509" s="8" t="str">
        <f t="shared" si="653"/>
        <v/>
      </c>
      <c r="BN509" s="8" t="str">
        <f t="shared" si="654"/>
        <v/>
      </c>
      <c r="BO509" s="8" t="str">
        <f t="shared" si="655"/>
        <v/>
      </c>
      <c r="BP509" s="8" t="str">
        <f t="shared" si="656"/>
        <v/>
      </c>
      <c r="BQ509" s="8" t="str">
        <f t="shared" si="657"/>
        <v/>
      </c>
      <c r="BR509" s="8" t="str">
        <f t="shared" si="658"/>
        <v/>
      </c>
      <c r="BS509" s="8" t="str">
        <f t="shared" si="659"/>
        <v/>
      </c>
      <c r="BT509" s="8" t="str">
        <f t="shared" si="660"/>
        <v/>
      </c>
      <c r="BU509" s="8" t="str">
        <f t="shared" si="661"/>
        <v/>
      </c>
      <c r="BV509" s="8" t="str">
        <f t="shared" si="662"/>
        <v/>
      </c>
      <c r="BW509" s="8" t="str">
        <f t="shared" si="663"/>
        <v/>
      </c>
      <c r="BX509" s="8" t="str">
        <f t="shared" si="664"/>
        <v/>
      </c>
      <c r="BY509" s="8" t="str">
        <f t="shared" si="665"/>
        <v/>
      </c>
      <c r="BZ509" s="8" t="str">
        <f t="shared" si="666"/>
        <v/>
      </c>
      <c r="CA509" s="8" t="str">
        <f t="shared" si="667"/>
        <v/>
      </c>
      <c r="CK509" s="8" t="s">
        <v>418</v>
      </c>
      <c r="CL509" s="8" t="s">
        <v>50</v>
      </c>
      <c r="DI509" s="8" t="s">
        <v>3645</v>
      </c>
      <c r="DJ509" s="8" t="s">
        <v>3580</v>
      </c>
    </row>
    <row r="510" spans="29:114" x14ac:dyDescent="0.2">
      <c r="AC510" s="8" t="s">
        <v>5073</v>
      </c>
      <c r="AE510" s="8" t="str">
        <f t="shared" si="619"/>
        <v/>
      </c>
      <c r="AF510" s="8" t="str">
        <f t="shared" si="620"/>
        <v/>
      </c>
      <c r="AG510" s="8" t="str">
        <f t="shared" si="621"/>
        <v/>
      </c>
      <c r="AH510" s="8" t="str">
        <f t="shared" si="622"/>
        <v/>
      </c>
      <c r="AI510" s="8" t="str">
        <f t="shared" si="623"/>
        <v/>
      </c>
      <c r="AJ510" s="8" t="str">
        <f t="shared" si="624"/>
        <v/>
      </c>
      <c r="AK510" s="8" t="str">
        <f t="shared" si="625"/>
        <v/>
      </c>
      <c r="AL510" s="8" t="str">
        <f t="shared" si="626"/>
        <v/>
      </c>
      <c r="AM510" s="8" t="str">
        <f t="shared" si="627"/>
        <v/>
      </c>
      <c r="AN510" s="8" t="str">
        <f t="shared" si="628"/>
        <v/>
      </c>
      <c r="AO510" s="8" t="str">
        <f t="shared" si="629"/>
        <v/>
      </c>
      <c r="AP510" s="8" t="str">
        <f t="shared" si="630"/>
        <v/>
      </c>
      <c r="AQ510" s="8" t="str">
        <f t="shared" si="631"/>
        <v/>
      </c>
      <c r="AR510" s="8" t="str">
        <f t="shared" si="632"/>
        <v/>
      </c>
      <c r="AS510" s="8" t="str">
        <f t="shared" si="633"/>
        <v/>
      </c>
      <c r="AT510" s="8" t="str">
        <f t="shared" si="634"/>
        <v/>
      </c>
      <c r="AU510" s="8" t="str">
        <f t="shared" si="635"/>
        <v/>
      </c>
      <c r="AV510" s="8" t="str">
        <f t="shared" si="636"/>
        <v/>
      </c>
      <c r="AW510" s="8" t="str">
        <f t="shared" si="637"/>
        <v/>
      </c>
      <c r="AX510" s="8" t="str">
        <f t="shared" si="638"/>
        <v/>
      </c>
      <c r="AY510" s="8" t="str">
        <f t="shared" si="639"/>
        <v/>
      </c>
      <c r="AZ510" s="8" t="str">
        <f t="shared" si="640"/>
        <v/>
      </c>
      <c r="BA510" s="8" t="str">
        <f t="shared" si="641"/>
        <v/>
      </c>
      <c r="BB510" s="8" t="str">
        <f t="shared" si="642"/>
        <v/>
      </c>
      <c r="BC510" s="8" t="str">
        <f t="shared" si="643"/>
        <v/>
      </c>
      <c r="BD510" s="8" t="str">
        <f t="shared" si="644"/>
        <v/>
      </c>
      <c r="BE510" s="8" t="str">
        <f t="shared" si="645"/>
        <v/>
      </c>
      <c r="BF510" s="8" t="str">
        <f t="shared" si="646"/>
        <v/>
      </c>
      <c r="BG510" s="8" t="str">
        <f t="shared" si="647"/>
        <v/>
      </c>
      <c r="BH510" s="8" t="str">
        <f t="shared" si="648"/>
        <v/>
      </c>
      <c r="BI510" s="8" t="str">
        <f t="shared" si="649"/>
        <v/>
      </c>
      <c r="BJ510" s="8" t="str">
        <f t="shared" si="650"/>
        <v/>
      </c>
      <c r="BK510" s="8" t="str">
        <f t="shared" si="651"/>
        <v/>
      </c>
      <c r="BL510" s="8" t="str">
        <f t="shared" si="652"/>
        <v/>
      </c>
      <c r="BM510" s="8" t="str">
        <f t="shared" si="653"/>
        <v/>
      </c>
      <c r="BN510" s="8" t="str">
        <f t="shared" si="654"/>
        <v/>
      </c>
      <c r="BO510" s="8" t="str">
        <f t="shared" si="655"/>
        <v/>
      </c>
      <c r="BP510" s="8" t="str">
        <f t="shared" si="656"/>
        <v/>
      </c>
      <c r="BQ510" s="8" t="str">
        <f t="shared" si="657"/>
        <v/>
      </c>
      <c r="BR510" s="8" t="str">
        <f t="shared" si="658"/>
        <v/>
      </c>
      <c r="BS510" s="8" t="str">
        <f t="shared" si="659"/>
        <v/>
      </c>
      <c r="BT510" s="8" t="str">
        <f t="shared" si="660"/>
        <v/>
      </c>
      <c r="BU510" s="8" t="str">
        <f t="shared" si="661"/>
        <v/>
      </c>
      <c r="BV510" s="8" t="str">
        <f t="shared" si="662"/>
        <v/>
      </c>
      <c r="BW510" s="8" t="str">
        <f t="shared" si="663"/>
        <v/>
      </c>
      <c r="BX510" s="8" t="str">
        <f t="shared" si="664"/>
        <v/>
      </c>
      <c r="BY510" s="8" t="str">
        <f t="shared" si="665"/>
        <v/>
      </c>
      <c r="BZ510" s="8" t="str">
        <f t="shared" si="666"/>
        <v/>
      </c>
      <c r="CA510" s="8" t="str">
        <f t="shared" si="667"/>
        <v/>
      </c>
      <c r="CK510" s="8" t="s">
        <v>419</v>
      </c>
      <c r="CL510" s="8" t="s">
        <v>52</v>
      </c>
      <c r="DI510" s="8" t="s">
        <v>3646</v>
      </c>
      <c r="DJ510" s="8" t="s">
        <v>3248</v>
      </c>
    </row>
    <row r="511" spans="29:114" x14ac:dyDescent="0.2">
      <c r="AC511" s="8" t="s">
        <v>5074</v>
      </c>
      <c r="AE511" s="8" t="str">
        <f t="shared" si="619"/>
        <v/>
      </c>
      <c r="AF511" s="8" t="str">
        <f t="shared" si="620"/>
        <v/>
      </c>
      <c r="AG511" s="8" t="str">
        <f t="shared" si="621"/>
        <v/>
      </c>
      <c r="AH511" s="8" t="str">
        <f t="shared" si="622"/>
        <v/>
      </c>
      <c r="AI511" s="8" t="str">
        <f t="shared" si="623"/>
        <v/>
      </c>
      <c r="AJ511" s="8" t="str">
        <f t="shared" si="624"/>
        <v/>
      </c>
      <c r="AK511" s="8" t="str">
        <f t="shared" si="625"/>
        <v/>
      </c>
      <c r="AL511" s="8" t="str">
        <f t="shared" si="626"/>
        <v/>
      </c>
      <c r="AM511" s="8" t="str">
        <f t="shared" si="627"/>
        <v/>
      </c>
      <c r="AN511" s="8" t="str">
        <f t="shared" si="628"/>
        <v/>
      </c>
      <c r="AO511" s="8" t="str">
        <f t="shared" si="629"/>
        <v/>
      </c>
      <c r="AP511" s="8" t="str">
        <f t="shared" si="630"/>
        <v/>
      </c>
      <c r="AQ511" s="8" t="str">
        <f t="shared" si="631"/>
        <v/>
      </c>
      <c r="AR511" s="8" t="str">
        <f t="shared" si="632"/>
        <v/>
      </c>
      <c r="AS511" s="8" t="str">
        <f t="shared" si="633"/>
        <v/>
      </c>
      <c r="AT511" s="8" t="str">
        <f t="shared" si="634"/>
        <v/>
      </c>
      <c r="AU511" s="8" t="str">
        <f t="shared" si="635"/>
        <v/>
      </c>
      <c r="AV511" s="8" t="str">
        <f t="shared" si="636"/>
        <v/>
      </c>
      <c r="AW511" s="8" t="str">
        <f t="shared" si="637"/>
        <v/>
      </c>
      <c r="AX511" s="8" t="str">
        <f t="shared" si="638"/>
        <v/>
      </c>
      <c r="AY511" s="8" t="str">
        <f t="shared" si="639"/>
        <v/>
      </c>
      <c r="AZ511" s="8" t="str">
        <f t="shared" si="640"/>
        <v/>
      </c>
      <c r="BA511" s="8" t="str">
        <f t="shared" si="641"/>
        <v/>
      </c>
      <c r="BB511" s="8" t="str">
        <f t="shared" si="642"/>
        <v/>
      </c>
      <c r="BC511" s="8" t="str">
        <f t="shared" si="643"/>
        <v/>
      </c>
      <c r="BD511" s="8" t="str">
        <f t="shared" si="644"/>
        <v/>
      </c>
      <c r="BE511" s="8" t="str">
        <f t="shared" si="645"/>
        <v/>
      </c>
      <c r="BF511" s="8" t="str">
        <f t="shared" si="646"/>
        <v/>
      </c>
      <c r="BG511" s="8" t="str">
        <f t="shared" si="647"/>
        <v/>
      </c>
      <c r="BH511" s="8" t="str">
        <f t="shared" si="648"/>
        <v/>
      </c>
      <c r="BI511" s="8" t="str">
        <f t="shared" si="649"/>
        <v/>
      </c>
      <c r="BJ511" s="8" t="str">
        <f t="shared" si="650"/>
        <v/>
      </c>
      <c r="BK511" s="8" t="str">
        <f t="shared" si="651"/>
        <v/>
      </c>
      <c r="BL511" s="8" t="str">
        <f t="shared" si="652"/>
        <v/>
      </c>
      <c r="BM511" s="8" t="str">
        <f t="shared" si="653"/>
        <v/>
      </c>
      <c r="BN511" s="8" t="str">
        <f t="shared" si="654"/>
        <v/>
      </c>
      <c r="BO511" s="8" t="str">
        <f t="shared" si="655"/>
        <v/>
      </c>
      <c r="BP511" s="8" t="str">
        <f t="shared" si="656"/>
        <v/>
      </c>
      <c r="BQ511" s="8" t="str">
        <f t="shared" si="657"/>
        <v/>
      </c>
      <c r="BR511" s="8" t="str">
        <f t="shared" si="658"/>
        <v/>
      </c>
      <c r="BS511" s="8" t="str">
        <f t="shared" si="659"/>
        <v/>
      </c>
      <c r="BT511" s="8" t="str">
        <f t="shared" si="660"/>
        <v/>
      </c>
      <c r="BU511" s="8" t="str">
        <f t="shared" si="661"/>
        <v/>
      </c>
      <c r="BV511" s="8" t="str">
        <f t="shared" si="662"/>
        <v/>
      </c>
      <c r="BW511" s="8" t="str">
        <f t="shared" si="663"/>
        <v/>
      </c>
      <c r="BX511" s="8" t="str">
        <f t="shared" si="664"/>
        <v/>
      </c>
      <c r="BY511" s="8" t="str">
        <f t="shared" si="665"/>
        <v/>
      </c>
      <c r="BZ511" s="8" t="str">
        <f t="shared" si="666"/>
        <v/>
      </c>
      <c r="CA511" s="8" t="str">
        <f t="shared" si="667"/>
        <v/>
      </c>
      <c r="CK511" s="8" t="s">
        <v>420</v>
      </c>
      <c r="CL511" s="8" t="s">
        <v>32</v>
      </c>
      <c r="DI511" s="8" t="s">
        <v>3647</v>
      </c>
    </row>
    <row r="512" spans="29:114" x14ac:dyDescent="0.2">
      <c r="AC512" s="8" t="s">
        <v>5075</v>
      </c>
      <c r="AE512" s="8" t="str">
        <f t="shared" si="619"/>
        <v/>
      </c>
      <c r="AF512" s="8" t="str">
        <f t="shared" si="620"/>
        <v/>
      </c>
      <c r="AG512" s="8" t="str">
        <f t="shared" si="621"/>
        <v/>
      </c>
      <c r="AH512" s="8" t="str">
        <f t="shared" si="622"/>
        <v/>
      </c>
      <c r="AI512" s="8" t="str">
        <f t="shared" si="623"/>
        <v/>
      </c>
      <c r="AJ512" s="8" t="str">
        <f t="shared" si="624"/>
        <v/>
      </c>
      <c r="AK512" s="8" t="str">
        <f t="shared" si="625"/>
        <v/>
      </c>
      <c r="AL512" s="8" t="str">
        <f t="shared" si="626"/>
        <v/>
      </c>
      <c r="AM512" s="8" t="str">
        <f t="shared" si="627"/>
        <v/>
      </c>
      <c r="AN512" s="8" t="str">
        <f t="shared" si="628"/>
        <v/>
      </c>
      <c r="AO512" s="8" t="str">
        <f t="shared" si="629"/>
        <v/>
      </c>
      <c r="AP512" s="8" t="str">
        <f t="shared" si="630"/>
        <v/>
      </c>
      <c r="AQ512" s="8" t="str">
        <f t="shared" si="631"/>
        <v/>
      </c>
      <c r="AR512" s="8" t="str">
        <f t="shared" si="632"/>
        <v/>
      </c>
      <c r="AS512" s="8" t="str">
        <f t="shared" si="633"/>
        <v/>
      </c>
      <c r="AT512" s="8" t="str">
        <f t="shared" si="634"/>
        <v/>
      </c>
      <c r="AU512" s="8" t="str">
        <f t="shared" si="635"/>
        <v/>
      </c>
      <c r="AV512" s="8" t="str">
        <f t="shared" si="636"/>
        <v/>
      </c>
      <c r="AW512" s="8" t="str">
        <f t="shared" si="637"/>
        <v/>
      </c>
      <c r="AX512" s="8" t="str">
        <f t="shared" si="638"/>
        <v/>
      </c>
      <c r="AY512" s="8" t="str">
        <f t="shared" si="639"/>
        <v/>
      </c>
      <c r="AZ512" s="8" t="str">
        <f t="shared" si="640"/>
        <v/>
      </c>
      <c r="BA512" s="8" t="str">
        <f t="shared" si="641"/>
        <v/>
      </c>
      <c r="BB512" s="8" t="str">
        <f t="shared" si="642"/>
        <v/>
      </c>
      <c r="BC512" s="8" t="str">
        <f t="shared" si="643"/>
        <v/>
      </c>
      <c r="BD512" s="8" t="str">
        <f t="shared" si="644"/>
        <v/>
      </c>
      <c r="BE512" s="8" t="str">
        <f t="shared" si="645"/>
        <v/>
      </c>
      <c r="BF512" s="8" t="str">
        <f t="shared" si="646"/>
        <v/>
      </c>
      <c r="BG512" s="8" t="str">
        <f t="shared" si="647"/>
        <v/>
      </c>
      <c r="BH512" s="8" t="str">
        <f t="shared" si="648"/>
        <v/>
      </c>
      <c r="BI512" s="8" t="str">
        <f t="shared" si="649"/>
        <v/>
      </c>
      <c r="BJ512" s="8" t="str">
        <f t="shared" si="650"/>
        <v/>
      </c>
      <c r="BK512" s="8" t="str">
        <f t="shared" si="651"/>
        <v/>
      </c>
      <c r="BL512" s="8" t="str">
        <f t="shared" si="652"/>
        <v/>
      </c>
      <c r="BM512" s="8" t="str">
        <f t="shared" si="653"/>
        <v/>
      </c>
      <c r="BN512" s="8" t="str">
        <f t="shared" si="654"/>
        <v/>
      </c>
      <c r="BO512" s="8" t="str">
        <f t="shared" si="655"/>
        <v/>
      </c>
      <c r="BP512" s="8" t="str">
        <f t="shared" si="656"/>
        <v/>
      </c>
      <c r="BQ512" s="8" t="str">
        <f t="shared" si="657"/>
        <v/>
      </c>
      <c r="BR512" s="8" t="str">
        <f t="shared" si="658"/>
        <v/>
      </c>
      <c r="BS512" s="8" t="str">
        <f t="shared" si="659"/>
        <v/>
      </c>
      <c r="BT512" s="8" t="str">
        <f t="shared" si="660"/>
        <v/>
      </c>
      <c r="BU512" s="8" t="str">
        <f t="shared" si="661"/>
        <v/>
      </c>
      <c r="BV512" s="8" t="str">
        <f t="shared" si="662"/>
        <v/>
      </c>
      <c r="BW512" s="8" t="str">
        <f t="shared" si="663"/>
        <v/>
      </c>
      <c r="BX512" s="8" t="str">
        <f t="shared" si="664"/>
        <v/>
      </c>
      <c r="BY512" s="8" t="str">
        <f t="shared" si="665"/>
        <v/>
      </c>
      <c r="BZ512" s="8" t="str">
        <f t="shared" si="666"/>
        <v/>
      </c>
      <c r="CA512" s="8" t="str">
        <f t="shared" si="667"/>
        <v/>
      </c>
      <c r="CK512" s="8" t="s">
        <v>421</v>
      </c>
      <c r="CL512" s="8" t="s">
        <v>55</v>
      </c>
      <c r="DI512" s="8" t="s">
        <v>3648</v>
      </c>
    </row>
    <row r="513" spans="29:114" x14ac:dyDescent="0.2">
      <c r="AC513" s="8" t="s">
        <v>5530</v>
      </c>
      <c r="AE513" s="8" t="str">
        <f t="shared" si="619"/>
        <v/>
      </c>
      <c r="AF513" s="8" t="str">
        <f t="shared" si="620"/>
        <v/>
      </c>
      <c r="AG513" s="8" t="str">
        <f t="shared" si="621"/>
        <v/>
      </c>
      <c r="AH513" s="8" t="str">
        <f t="shared" si="622"/>
        <v/>
      </c>
      <c r="AI513" s="8" t="str">
        <f t="shared" si="623"/>
        <v/>
      </c>
      <c r="AJ513" s="8" t="str">
        <f t="shared" si="624"/>
        <v/>
      </c>
      <c r="AK513" s="8" t="str">
        <f t="shared" si="625"/>
        <v/>
      </c>
      <c r="AL513" s="8" t="str">
        <f t="shared" si="626"/>
        <v/>
      </c>
      <c r="AM513" s="8" t="str">
        <f t="shared" si="627"/>
        <v/>
      </c>
      <c r="AN513" s="8" t="str">
        <f t="shared" si="628"/>
        <v/>
      </c>
      <c r="AO513" s="8" t="str">
        <f t="shared" si="629"/>
        <v/>
      </c>
      <c r="AP513" s="8" t="str">
        <f t="shared" si="630"/>
        <v/>
      </c>
      <c r="AQ513" s="8" t="str">
        <f t="shared" si="631"/>
        <v/>
      </c>
      <c r="AR513" s="8" t="str">
        <f t="shared" si="632"/>
        <v/>
      </c>
      <c r="AS513" s="8" t="str">
        <f t="shared" si="633"/>
        <v/>
      </c>
      <c r="AT513" s="8" t="str">
        <f t="shared" si="634"/>
        <v/>
      </c>
      <c r="AU513" s="8" t="str">
        <f t="shared" si="635"/>
        <v/>
      </c>
      <c r="AV513" s="8" t="str">
        <f t="shared" si="636"/>
        <v/>
      </c>
      <c r="AW513" s="8" t="str">
        <f t="shared" si="637"/>
        <v/>
      </c>
      <c r="AX513" s="8" t="str">
        <f t="shared" si="638"/>
        <v/>
      </c>
      <c r="AY513" s="8" t="str">
        <f t="shared" si="639"/>
        <v/>
      </c>
      <c r="AZ513" s="8" t="str">
        <f t="shared" si="640"/>
        <v/>
      </c>
      <c r="BA513" s="8" t="str">
        <f t="shared" si="641"/>
        <v/>
      </c>
      <c r="BB513" s="8" t="str">
        <f t="shared" si="642"/>
        <v/>
      </c>
      <c r="BC513" s="8" t="str">
        <f t="shared" si="643"/>
        <v/>
      </c>
      <c r="BD513" s="8" t="str">
        <f t="shared" si="644"/>
        <v/>
      </c>
      <c r="BE513" s="8" t="str">
        <f t="shared" si="645"/>
        <v/>
      </c>
      <c r="BF513" s="8" t="str">
        <f t="shared" si="646"/>
        <v/>
      </c>
      <c r="BG513" s="8" t="str">
        <f t="shared" si="647"/>
        <v/>
      </c>
      <c r="BH513" s="8" t="str">
        <f t="shared" si="648"/>
        <v/>
      </c>
      <c r="BI513" s="8" t="str">
        <f t="shared" si="649"/>
        <v/>
      </c>
      <c r="BJ513" s="8" t="str">
        <f t="shared" si="650"/>
        <v/>
      </c>
      <c r="BK513" s="8" t="str">
        <f t="shared" si="651"/>
        <v/>
      </c>
      <c r="BL513" s="8" t="str">
        <f t="shared" si="652"/>
        <v/>
      </c>
      <c r="BM513" s="8" t="str">
        <f t="shared" si="653"/>
        <v/>
      </c>
      <c r="BN513" s="8" t="str">
        <f t="shared" si="654"/>
        <v/>
      </c>
      <c r="BO513" s="8" t="str">
        <f t="shared" si="655"/>
        <v/>
      </c>
      <c r="BP513" s="8" t="str">
        <f t="shared" si="656"/>
        <v/>
      </c>
      <c r="BQ513" s="8" t="str">
        <f t="shared" si="657"/>
        <v/>
      </c>
      <c r="BR513" s="8" t="str">
        <f t="shared" si="658"/>
        <v/>
      </c>
      <c r="BS513" s="8" t="str">
        <f t="shared" si="659"/>
        <v/>
      </c>
      <c r="BT513" s="8" t="str">
        <f t="shared" si="660"/>
        <v/>
      </c>
      <c r="BU513" s="8" t="str">
        <f t="shared" si="661"/>
        <v/>
      </c>
      <c r="BV513" s="8" t="str">
        <f t="shared" si="662"/>
        <v/>
      </c>
      <c r="BW513" s="8" t="str">
        <f t="shared" si="663"/>
        <v/>
      </c>
      <c r="BX513" s="8" t="str">
        <f t="shared" si="664"/>
        <v/>
      </c>
      <c r="BY513" s="8" t="str">
        <f t="shared" si="665"/>
        <v/>
      </c>
      <c r="BZ513" s="8" t="str">
        <f t="shared" si="666"/>
        <v/>
      </c>
      <c r="CA513" s="8" t="str">
        <f t="shared" si="667"/>
        <v/>
      </c>
      <c r="CK513" s="8" t="s">
        <v>422</v>
      </c>
      <c r="CL513" s="8" t="s">
        <v>35</v>
      </c>
      <c r="DI513" s="8" t="s">
        <v>3649</v>
      </c>
    </row>
    <row r="514" spans="29:114" x14ac:dyDescent="0.2">
      <c r="AC514" s="8" t="s">
        <v>4923</v>
      </c>
      <c r="AE514" s="8" t="str">
        <f t="shared" si="619"/>
        <v/>
      </c>
      <c r="AF514" s="8" t="str">
        <f t="shared" si="620"/>
        <v/>
      </c>
      <c r="AG514" s="8" t="str">
        <f t="shared" si="621"/>
        <v/>
      </c>
      <c r="AH514" s="8" t="str">
        <f t="shared" si="622"/>
        <v/>
      </c>
      <c r="AI514" s="8" t="str">
        <f t="shared" si="623"/>
        <v/>
      </c>
      <c r="AJ514" s="8" t="str">
        <f t="shared" si="624"/>
        <v/>
      </c>
      <c r="AK514" s="8" t="str">
        <f t="shared" si="625"/>
        <v/>
      </c>
      <c r="AL514" s="8" t="str">
        <f t="shared" si="626"/>
        <v/>
      </c>
      <c r="AM514" s="8" t="str">
        <f t="shared" si="627"/>
        <v/>
      </c>
      <c r="AN514" s="8" t="str">
        <f t="shared" si="628"/>
        <v/>
      </c>
      <c r="AO514" s="8" t="str">
        <f t="shared" si="629"/>
        <v/>
      </c>
      <c r="AP514" s="8" t="str">
        <f t="shared" si="630"/>
        <v/>
      </c>
      <c r="AQ514" s="8" t="str">
        <f t="shared" si="631"/>
        <v/>
      </c>
      <c r="AR514" s="8" t="str">
        <f t="shared" si="632"/>
        <v/>
      </c>
      <c r="AS514" s="8" t="str">
        <f t="shared" si="633"/>
        <v/>
      </c>
      <c r="AT514" s="8" t="str">
        <f t="shared" si="634"/>
        <v/>
      </c>
      <c r="AU514" s="8" t="str">
        <f t="shared" si="635"/>
        <v/>
      </c>
      <c r="AV514" s="8" t="str">
        <f t="shared" si="636"/>
        <v/>
      </c>
      <c r="AW514" s="8" t="str">
        <f t="shared" si="637"/>
        <v/>
      </c>
      <c r="AX514" s="8" t="str">
        <f t="shared" si="638"/>
        <v/>
      </c>
      <c r="AY514" s="8" t="str">
        <f t="shared" si="639"/>
        <v/>
      </c>
      <c r="AZ514" s="8" t="str">
        <f t="shared" si="640"/>
        <v/>
      </c>
      <c r="BA514" s="8" t="str">
        <f t="shared" si="641"/>
        <v/>
      </c>
      <c r="BB514" s="8" t="str">
        <f t="shared" si="642"/>
        <v/>
      </c>
      <c r="BC514" s="8" t="str">
        <f t="shared" si="643"/>
        <v/>
      </c>
      <c r="BD514" s="8" t="str">
        <f t="shared" si="644"/>
        <v/>
      </c>
      <c r="BE514" s="8" t="str">
        <f t="shared" si="645"/>
        <v/>
      </c>
      <c r="BF514" s="8" t="str">
        <f t="shared" si="646"/>
        <v/>
      </c>
      <c r="BG514" s="8" t="str">
        <f t="shared" si="647"/>
        <v/>
      </c>
      <c r="BH514" s="8" t="str">
        <f t="shared" si="648"/>
        <v/>
      </c>
      <c r="BI514" s="8" t="str">
        <f t="shared" si="649"/>
        <v/>
      </c>
      <c r="BJ514" s="8" t="str">
        <f t="shared" si="650"/>
        <v/>
      </c>
      <c r="BK514" s="8" t="str">
        <f t="shared" si="651"/>
        <v/>
      </c>
      <c r="BL514" s="8" t="str">
        <f t="shared" si="652"/>
        <v/>
      </c>
      <c r="BM514" s="8" t="str">
        <f t="shared" si="653"/>
        <v/>
      </c>
      <c r="BN514" s="8" t="str">
        <f t="shared" si="654"/>
        <v/>
      </c>
      <c r="BO514" s="8" t="str">
        <f t="shared" si="655"/>
        <v/>
      </c>
      <c r="BP514" s="8" t="str">
        <f t="shared" si="656"/>
        <v/>
      </c>
      <c r="BQ514" s="8" t="str">
        <f t="shared" si="657"/>
        <v/>
      </c>
      <c r="BR514" s="8" t="str">
        <f t="shared" si="658"/>
        <v/>
      </c>
      <c r="BS514" s="8" t="str">
        <f t="shared" si="659"/>
        <v/>
      </c>
      <c r="BT514" s="8" t="str">
        <f t="shared" si="660"/>
        <v/>
      </c>
      <c r="BU514" s="8" t="str">
        <f t="shared" si="661"/>
        <v/>
      </c>
      <c r="BV514" s="8" t="str">
        <f t="shared" si="662"/>
        <v/>
      </c>
      <c r="BW514" s="8" t="str">
        <f t="shared" si="663"/>
        <v/>
      </c>
      <c r="BX514" s="8" t="str">
        <f t="shared" si="664"/>
        <v/>
      </c>
      <c r="BY514" s="8" t="str">
        <f t="shared" si="665"/>
        <v/>
      </c>
      <c r="BZ514" s="8" t="str">
        <f t="shared" si="666"/>
        <v/>
      </c>
      <c r="CA514" s="8" t="str">
        <f t="shared" si="667"/>
        <v/>
      </c>
      <c r="CK514" s="8" t="s">
        <v>423</v>
      </c>
      <c r="CL514" s="8" t="s">
        <v>58</v>
      </c>
      <c r="DI514" s="8" t="s">
        <v>3650</v>
      </c>
    </row>
    <row r="515" spans="29:114" x14ac:dyDescent="0.2">
      <c r="AC515" s="8" t="s">
        <v>5508</v>
      </c>
      <c r="AE515" s="8" t="str">
        <f t="shared" si="619"/>
        <v/>
      </c>
      <c r="AF515" s="8" t="str">
        <f t="shared" si="620"/>
        <v/>
      </c>
      <c r="AG515" s="8" t="str">
        <f t="shared" si="621"/>
        <v/>
      </c>
      <c r="AH515" s="8" t="str">
        <f t="shared" si="622"/>
        <v/>
      </c>
      <c r="AI515" s="8" t="str">
        <f t="shared" si="623"/>
        <v/>
      </c>
      <c r="AJ515" s="8" t="str">
        <f t="shared" si="624"/>
        <v/>
      </c>
      <c r="AK515" s="8" t="str">
        <f t="shared" si="625"/>
        <v/>
      </c>
      <c r="AL515" s="8" t="str">
        <f t="shared" si="626"/>
        <v/>
      </c>
      <c r="AM515" s="8" t="str">
        <f t="shared" si="627"/>
        <v/>
      </c>
      <c r="AN515" s="8" t="str">
        <f t="shared" si="628"/>
        <v/>
      </c>
      <c r="AO515" s="8" t="str">
        <f t="shared" si="629"/>
        <v/>
      </c>
      <c r="AP515" s="8" t="str">
        <f t="shared" si="630"/>
        <v/>
      </c>
      <c r="AQ515" s="8" t="str">
        <f t="shared" si="631"/>
        <v/>
      </c>
      <c r="AR515" s="8" t="str">
        <f t="shared" si="632"/>
        <v/>
      </c>
      <c r="AS515" s="8" t="str">
        <f t="shared" si="633"/>
        <v/>
      </c>
      <c r="AT515" s="8" t="str">
        <f t="shared" si="634"/>
        <v/>
      </c>
      <c r="AU515" s="8" t="str">
        <f t="shared" si="635"/>
        <v/>
      </c>
      <c r="AV515" s="8" t="str">
        <f t="shared" si="636"/>
        <v/>
      </c>
      <c r="AW515" s="8" t="str">
        <f t="shared" si="637"/>
        <v/>
      </c>
      <c r="AX515" s="8" t="str">
        <f t="shared" si="638"/>
        <v/>
      </c>
      <c r="AY515" s="8" t="str">
        <f t="shared" si="639"/>
        <v/>
      </c>
      <c r="AZ515" s="8" t="str">
        <f t="shared" si="640"/>
        <v/>
      </c>
      <c r="BA515" s="8" t="str">
        <f t="shared" si="641"/>
        <v/>
      </c>
      <c r="BB515" s="8" t="str">
        <f t="shared" si="642"/>
        <v/>
      </c>
      <c r="BC515" s="8" t="str">
        <f t="shared" si="643"/>
        <v/>
      </c>
      <c r="BD515" s="8" t="str">
        <f t="shared" si="644"/>
        <v/>
      </c>
      <c r="BE515" s="8" t="str">
        <f t="shared" si="645"/>
        <v/>
      </c>
      <c r="BF515" s="8" t="str">
        <f t="shared" si="646"/>
        <v/>
      </c>
      <c r="BG515" s="8" t="str">
        <f t="shared" si="647"/>
        <v/>
      </c>
      <c r="BH515" s="8" t="str">
        <f t="shared" si="648"/>
        <v/>
      </c>
      <c r="BI515" s="8" t="str">
        <f t="shared" si="649"/>
        <v/>
      </c>
      <c r="BJ515" s="8" t="str">
        <f t="shared" si="650"/>
        <v/>
      </c>
      <c r="BK515" s="8" t="str">
        <f t="shared" si="651"/>
        <v/>
      </c>
      <c r="BL515" s="8" t="str">
        <f t="shared" si="652"/>
        <v/>
      </c>
      <c r="BM515" s="8" t="str">
        <f t="shared" si="653"/>
        <v/>
      </c>
      <c r="BN515" s="8" t="str">
        <f t="shared" si="654"/>
        <v/>
      </c>
      <c r="BO515" s="8" t="str">
        <f t="shared" si="655"/>
        <v/>
      </c>
      <c r="BP515" s="8" t="str">
        <f t="shared" si="656"/>
        <v/>
      </c>
      <c r="BQ515" s="8" t="str">
        <f t="shared" si="657"/>
        <v/>
      </c>
      <c r="BR515" s="8" t="str">
        <f t="shared" si="658"/>
        <v/>
      </c>
      <c r="BS515" s="8" t="str">
        <f t="shared" si="659"/>
        <v/>
      </c>
      <c r="BT515" s="8" t="str">
        <f t="shared" si="660"/>
        <v/>
      </c>
      <c r="BU515" s="8" t="str">
        <f t="shared" si="661"/>
        <v/>
      </c>
      <c r="BV515" s="8" t="str">
        <f t="shared" si="662"/>
        <v/>
      </c>
      <c r="BW515" s="8" t="str">
        <f t="shared" si="663"/>
        <v/>
      </c>
      <c r="BX515" s="8" t="str">
        <f t="shared" si="664"/>
        <v/>
      </c>
      <c r="BY515" s="8" t="str">
        <f t="shared" si="665"/>
        <v/>
      </c>
      <c r="BZ515" s="8" t="str">
        <f t="shared" si="666"/>
        <v/>
      </c>
      <c r="CA515" s="8" t="str">
        <f t="shared" si="667"/>
        <v/>
      </c>
      <c r="CK515" s="8" t="s">
        <v>424</v>
      </c>
      <c r="CL515" s="8" t="s">
        <v>60</v>
      </c>
      <c r="DI515" s="8" t="s">
        <v>3651</v>
      </c>
    </row>
    <row r="516" spans="29:114" x14ac:dyDescent="0.2">
      <c r="AC516" s="8" t="s">
        <v>5745</v>
      </c>
      <c r="AE516" s="8" t="str">
        <f t="shared" si="619"/>
        <v/>
      </c>
      <c r="AF516" s="8" t="str">
        <f t="shared" si="620"/>
        <v/>
      </c>
      <c r="AG516" s="8" t="str">
        <f t="shared" si="621"/>
        <v/>
      </c>
      <c r="AH516" s="8" t="str">
        <f t="shared" si="622"/>
        <v/>
      </c>
      <c r="AI516" s="8" t="str">
        <f t="shared" si="623"/>
        <v/>
      </c>
      <c r="AJ516" s="8" t="str">
        <f t="shared" si="624"/>
        <v/>
      </c>
      <c r="AK516" s="8" t="str">
        <f t="shared" si="625"/>
        <v/>
      </c>
      <c r="AL516" s="8" t="str">
        <f t="shared" si="626"/>
        <v/>
      </c>
      <c r="AM516" s="8" t="str">
        <f t="shared" si="627"/>
        <v/>
      </c>
      <c r="AN516" s="8" t="str">
        <f t="shared" si="628"/>
        <v/>
      </c>
      <c r="AO516" s="8" t="str">
        <f t="shared" si="629"/>
        <v/>
      </c>
      <c r="AP516" s="8" t="str">
        <f t="shared" si="630"/>
        <v/>
      </c>
      <c r="AQ516" s="8" t="str">
        <f t="shared" si="631"/>
        <v/>
      </c>
      <c r="AR516" s="8" t="str">
        <f t="shared" si="632"/>
        <v/>
      </c>
      <c r="AS516" s="8" t="str">
        <f t="shared" si="633"/>
        <v/>
      </c>
      <c r="AT516" s="8" t="str">
        <f t="shared" si="634"/>
        <v/>
      </c>
      <c r="AU516" s="8" t="str">
        <f t="shared" si="635"/>
        <v/>
      </c>
      <c r="AV516" s="8" t="str">
        <f t="shared" si="636"/>
        <v/>
      </c>
      <c r="AW516" s="8" t="str">
        <f t="shared" si="637"/>
        <v/>
      </c>
      <c r="AX516" s="8" t="str">
        <f t="shared" si="638"/>
        <v/>
      </c>
      <c r="AY516" s="8" t="str">
        <f t="shared" si="639"/>
        <v/>
      </c>
      <c r="AZ516" s="8" t="str">
        <f t="shared" si="640"/>
        <v/>
      </c>
      <c r="BA516" s="8" t="str">
        <f t="shared" si="641"/>
        <v/>
      </c>
      <c r="BB516" s="8" t="str">
        <f t="shared" si="642"/>
        <v/>
      </c>
      <c r="BC516" s="8" t="str">
        <f t="shared" si="643"/>
        <v/>
      </c>
      <c r="BD516" s="8" t="str">
        <f t="shared" si="644"/>
        <v/>
      </c>
      <c r="BE516" s="8" t="str">
        <f t="shared" si="645"/>
        <v/>
      </c>
      <c r="BF516" s="8" t="str">
        <f t="shared" si="646"/>
        <v/>
      </c>
      <c r="BG516" s="8" t="str">
        <f t="shared" si="647"/>
        <v/>
      </c>
      <c r="BH516" s="8" t="str">
        <f t="shared" si="648"/>
        <v/>
      </c>
      <c r="BI516" s="8" t="str">
        <f t="shared" si="649"/>
        <v/>
      </c>
      <c r="BJ516" s="8" t="str">
        <f t="shared" si="650"/>
        <v/>
      </c>
      <c r="BK516" s="8" t="str">
        <f t="shared" si="651"/>
        <v/>
      </c>
      <c r="BL516" s="8" t="str">
        <f t="shared" si="652"/>
        <v/>
      </c>
      <c r="BM516" s="8" t="str">
        <f t="shared" si="653"/>
        <v/>
      </c>
      <c r="BN516" s="8" t="str">
        <f t="shared" si="654"/>
        <v/>
      </c>
      <c r="BO516" s="8" t="str">
        <f t="shared" si="655"/>
        <v/>
      </c>
      <c r="BP516" s="8" t="str">
        <f t="shared" si="656"/>
        <v/>
      </c>
      <c r="BQ516" s="8" t="str">
        <f t="shared" si="657"/>
        <v/>
      </c>
      <c r="BR516" s="8" t="str">
        <f t="shared" si="658"/>
        <v/>
      </c>
      <c r="BS516" s="8" t="str">
        <f t="shared" si="659"/>
        <v/>
      </c>
      <c r="BT516" s="8" t="str">
        <f t="shared" si="660"/>
        <v/>
      </c>
      <c r="BU516" s="8" t="str">
        <f t="shared" si="661"/>
        <v/>
      </c>
      <c r="BV516" s="8" t="str">
        <f t="shared" si="662"/>
        <v/>
      </c>
      <c r="BW516" s="8" t="str">
        <f t="shared" si="663"/>
        <v/>
      </c>
      <c r="BX516" s="8" t="str">
        <f t="shared" si="664"/>
        <v/>
      </c>
      <c r="BY516" s="8" t="str">
        <f t="shared" si="665"/>
        <v/>
      </c>
      <c r="BZ516" s="8" t="str">
        <f t="shared" si="666"/>
        <v/>
      </c>
      <c r="CA516" s="8" t="str">
        <f t="shared" si="667"/>
        <v/>
      </c>
      <c r="CK516" s="8" t="s">
        <v>425</v>
      </c>
      <c r="CL516" s="8" t="s">
        <v>33</v>
      </c>
      <c r="DI516" s="8" t="s">
        <v>3652</v>
      </c>
    </row>
    <row r="517" spans="29:114" x14ac:dyDescent="0.2">
      <c r="AC517" s="8" t="s">
        <v>5781</v>
      </c>
      <c r="AE517" s="8" t="str">
        <f t="shared" si="619"/>
        <v/>
      </c>
      <c r="AF517" s="8" t="str">
        <f t="shared" si="620"/>
        <v/>
      </c>
      <c r="AG517" s="8" t="str">
        <f t="shared" si="621"/>
        <v/>
      </c>
      <c r="AH517" s="8" t="str">
        <f t="shared" si="622"/>
        <v/>
      </c>
      <c r="AI517" s="8" t="str">
        <f t="shared" si="623"/>
        <v/>
      </c>
      <c r="AJ517" s="8" t="str">
        <f t="shared" si="624"/>
        <v/>
      </c>
      <c r="AK517" s="8" t="str">
        <f t="shared" si="625"/>
        <v/>
      </c>
      <c r="AL517" s="8" t="str">
        <f t="shared" si="626"/>
        <v/>
      </c>
      <c r="AM517" s="8" t="str">
        <f t="shared" si="627"/>
        <v/>
      </c>
      <c r="AN517" s="8" t="str">
        <f t="shared" si="628"/>
        <v/>
      </c>
      <c r="AO517" s="8" t="str">
        <f t="shared" si="629"/>
        <v/>
      </c>
      <c r="AP517" s="8" t="str">
        <f t="shared" si="630"/>
        <v/>
      </c>
      <c r="AQ517" s="8" t="str">
        <f t="shared" si="631"/>
        <v/>
      </c>
      <c r="AR517" s="8" t="str">
        <f t="shared" si="632"/>
        <v/>
      </c>
      <c r="AS517" s="8" t="str">
        <f t="shared" si="633"/>
        <v/>
      </c>
      <c r="AT517" s="8" t="str">
        <f t="shared" si="634"/>
        <v/>
      </c>
      <c r="AU517" s="8" t="str">
        <f t="shared" si="635"/>
        <v/>
      </c>
      <c r="AV517" s="8" t="str">
        <f t="shared" si="636"/>
        <v/>
      </c>
      <c r="AW517" s="8" t="str">
        <f t="shared" si="637"/>
        <v/>
      </c>
      <c r="AX517" s="8" t="str">
        <f t="shared" si="638"/>
        <v/>
      </c>
      <c r="AY517" s="8" t="str">
        <f t="shared" si="639"/>
        <v/>
      </c>
      <c r="AZ517" s="8" t="str">
        <f t="shared" si="640"/>
        <v/>
      </c>
      <c r="BA517" s="8" t="str">
        <f t="shared" si="641"/>
        <v/>
      </c>
      <c r="BB517" s="8" t="str">
        <f t="shared" si="642"/>
        <v/>
      </c>
      <c r="BC517" s="8" t="str">
        <f t="shared" si="643"/>
        <v/>
      </c>
      <c r="BD517" s="8" t="str">
        <f t="shared" si="644"/>
        <v/>
      </c>
      <c r="BE517" s="8" t="str">
        <f t="shared" si="645"/>
        <v/>
      </c>
      <c r="BF517" s="8" t="str">
        <f t="shared" si="646"/>
        <v/>
      </c>
      <c r="BG517" s="8" t="str">
        <f t="shared" si="647"/>
        <v/>
      </c>
      <c r="BH517" s="8" t="str">
        <f t="shared" si="648"/>
        <v/>
      </c>
      <c r="BI517" s="8" t="str">
        <f t="shared" si="649"/>
        <v/>
      </c>
      <c r="BJ517" s="8" t="str">
        <f t="shared" si="650"/>
        <v/>
      </c>
      <c r="BK517" s="8" t="str">
        <f t="shared" si="651"/>
        <v/>
      </c>
      <c r="BL517" s="8" t="str">
        <f t="shared" si="652"/>
        <v/>
      </c>
      <c r="BM517" s="8" t="str">
        <f t="shared" si="653"/>
        <v/>
      </c>
      <c r="BN517" s="8" t="str">
        <f t="shared" si="654"/>
        <v/>
      </c>
      <c r="BO517" s="8" t="str">
        <f t="shared" si="655"/>
        <v/>
      </c>
      <c r="BP517" s="8" t="str">
        <f t="shared" si="656"/>
        <v/>
      </c>
      <c r="BQ517" s="8" t="str">
        <f t="shared" si="657"/>
        <v/>
      </c>
      <c r="BR517" s="8" t="str">
        <f t="shared" si="658"/>
        <v/>
      </c>
      <c r="BS517" s="8" t="str">
        <f t="shared" si="659"/>
        <v/>
      </c>
      <c r="BT517" s="8" t="str">
        <f t="shared" si="660"/>
        <v/>
      </c>
      <c r="BU517" s="8" t="str">
        <f t="shared" si="661"/>
        <v/>
      </c>
      <c r="BV517" s="8" t="str">
        <f t="shared" si="662"/>
        <v/>
      </c>
      <c r="BW517" s="8" t="str">
        <f t="shared" si="663"/>
        <v/>
      </c>
      <c r="BX517" s="8" t="str">
        <f t="shared" si="664"/>
        <v/>
      </c>
      <c r="BY517" s="8" t="str">
        <f t="shared" si="665"/>
        <v/>
      </c>
      <c r="BZ517" s="8" t="str">
        <f t="shared" si="666"/>
        <v/>
      </c>
      <c r="CA517" s="8" t="str">
        <f t="shared" si="667"/>
        <v/>
      </c>
      <c r="CK517" s="8" t="s">
        <v>426</v>
      </c>
      <c r="CL517" s="8" t="s">
        <v>44</v>
      </c>
      <c r="DI517" s="8" t="s">
        <v>3653</v>
      </c>
    </row>
    <row r="518" spans="29:114" x14ac:dyDescent="0.2">
      <c r="AC518" s="8" t="s">
        <v>5509</v>
      </c>
      <c r="AE518" s="8" t="str">
        <f t="shared" si="619"/>
        <v/>
      </c>
      <c r="AF518" s="8" t="str">
        <f t="shared" si="620"/>
        <v/>
      </c>
      <c r="AG518" s="8" t="str">
        <f t="shared" si="621"/>
        <v/>
      </c>
      <c r="AH518" s="8" t="str">
        <f t="shared" si="622"/>
        <v/>
      </c>
      <c r="AI518" s="8" t="str">
        <f t="shared" si="623"/>
        <v/>
      </c>
      <c r="AJ518" s="8" t="str">
        <f t="shared" si="624"/>
        <v/>
      </c>
      <c r="AK518" s="8" t="str">
        <f t="shared" si="625"/>
        <v/>
      </c>
      <c r="AL518" s="8" t="str">
        <f t="shared" si="626"/>
        <v/>
      </c>
      <c r="AM518" s="8" t="str">
        <f t="shared" si="627"/>
        <v/>
      </c>
      <c r="AN518" s="8" t="str">
        <f t="shared" si="628"/>
        <v/>
      </c>
      <c r="AO518" s="8" t="str">
        <f t="shared" si="629"/>
        <v/>
      </c>
      <c r="AP518" s="8" t="str">
        <f t="shared" si="630"/>
        <v/>
      </c>
      <c r="AQ518" s="8" t="str">
        <f t="shared" si="631"/>
        <v/>
      </c>
      <c r="AR518" s="8" t="str">
        <f t="shared" si="632"/>
        <v/>
      </c>
      <c r="AS518" s="8" t="str">
        <f t="shared" si="633"/>
        <v/>
      </c>
      <c r="AT518" s="8" t="str">
        <f t="shared" si="634"/>
        <v/>
      </c>
      <c r="AU518" s="8" t="str">
        <f t="shared" si="635"/>
        <v/>
      </c>
      <c r="AV518" s="8" t="str">
        <f t="shared" si="636"/>
        <v/>
      </c>
      <c r="AW518" s="8" t="str">
        <f t="shared" si="637"/>
        <v/>
      </c>
      <c r="AX518" s="8" t="str">
        <f t="shared" si="638"/>
        <v/>
      </c>
      <c r="AY518" s="8" t="str">
        <f t="shared" si="639"/>
        <v/>
      </c>
      <c r="AZ518" s="8" t="str">
        <f t="shared" si="640"/>
        <v/>
      </c>
      <c r="BA518" s="8" t="str">
        <f t="shared" si="641"/>
        <v/>
      </c>
      <c r="BB518" s="8" t="str">
        <f t="shared" si="642"/>
        <v/>
      </c>
      <c r="BC518" s="8" t="str">
        <f t="shared" si="643"/>
        <v/>
      </c>
      <c r="BD518" s="8" t="str">
        <f t="shared" si="644"/>
        <v/>
      </c>
      <c r="BE518" s="8" t="str">
        <f t="shared" si="645"/>
        <v/>
      </c>
      <c r="BF518" s="8" t="str">
        <f t="shared" si="646"/>
        <v/>
      </c>
      <c r="BG518" s="8" t="str">
        <f t="shared" si="647"/>
        <v/>
      </c>
      <c r="BH518" s="8" t="str">
        <f t="shared" si="648"/>
        <v/>
      </c>
      <c r="BI518" s="8" t="str">
        <f t="shared" si="649"/>
        <v/>
      </c>
      <c r="BJ518" s="8" t="str">
        <f t="shared" si="650"/>
        <v/>
      </c>
      <c r="BK518" s="8" t="str">
        <f t="shared" si="651"/>
        <v/>
      </c>
      <c r="BL518" s="8" t="str">
        <f t="shared" si="652"/>
        <v/>
      </c>
      <c r="BM518" s="8" t="str">
        <f t="shared" si="653"/>
        <v/>
      </c>
      <c r="BN518" s="8" t="str">
        <f t="shared" si="654"/>
        <v/>
      </c>
      <c r="BO518" s="8" t="str">
        <f t="shared" si="655"/>
        <v/>
      </c>
      <c r="BP518" s="8" t="str">
        <f t="shared" si="656"/>
        <v/>
      </c>
      <c r="BQ518" s="8" t="str">
        <f t="shared" si="657"/>
        <v/>
      </c>
      <c r="BR518" s="8" t="str">
        <f t="shared" si="658"/>
        <v/>
      </c>
      <c r="BS518" s="8" t="str">
        <f t="shared" si="659"/>
        <v/>
      </c>
      <c r="BT518" s="8" t="str">
        <f t="shared" si="660"/>
        <v/>
      </c>
      <c r="BU518" s="8" t="str">
        <f t="shared" si="661"/>
        <v/>
      </c>
      <c r="BV518" s="8" t="str">
        <f t="shared" si="662"/>
        <v/>
      </c>
      <c r="BW518" s="8" t="str">
        <f t="shared" si="663"/>
        <v/>
      </c>
      <c r="BX518" s="8" t="str">
        <f t="shared" si="664"/>
        <v/>
      </c>
      <c r="BY518" s="8" t="str">
        <f t="shared" si="665"/>
        <v/>
      </c>
      <c r="BZ518" s="8" t="str">
        <f t="shared" si="666"/>
        <v/>
      </c>
      <c r="CA518" s="8" t="str">
        <f t="shared" si="667"/>
        <v/>
      </c>
      <c r="CK518" s="8" t="s">
        <v>428</v>
      </c>
      <c r="CL518" s="8" t="s">
        <v>44</v>
      </c>
      <c r="DI518" s="8" t="s">
        <v>3654</v>
      </c>
    </row>
    <row r="519" spans="29:114" x14ac:dyDescent="0.2">
      <c r="AC519" s="8" t="s">
        <v>5780</v>
      </c>
      <c r="AE519" s="8" t="str">
        <f t="shared" si="619"/>
        <v/>
      </c>
      <c r="AF519" s="8" t="str">
        <f t="shared" si="620"/>
        <v/>
      </c>
      <c r="AG519" s="8" t="str">
        <f t="shared" si="621"/>
        <v/>
      </c>
      <c r="AH519" s="8" t="str">
        <f t="shared" si="622"/>
        <v/>
      </c>
      <c r="AI519" s="8" t="str">
        <f t="shared" si="623"/>
        <v/>
      </c>
      <c r="AJ519" s="8" t="str">
        <f t="shared" si="624"/>
        <v/>
      </c>
      <c r="AK519" s="8" t="str">
        <f t="shared" si="625"/>
        <v/>
      </c>
      <c r="AL519" s="8" t="str">
        <f t="shared" si="626"/>
        <v/>
      </c>
      <c r="AM519" s="8" t="str">
        <f t="shared" si="627"/>
        <v/>
      </c>
      <c r="AN519" s="8" t="str">
        <f t="shared" si="628"/>
        <v/>
      </c>
      <c r="AO519" s="8" t="str">
        <f t="shared" si="629"/>
        <v/>
      </c>
      <c r="AP519" s="8" t="str">
        <f t="shared" si="630"/>
        <v/>
      </c>
      <c r="AQ519" s="8" t="str">
        <f t="shared" si="631"/>
        <v/>
      </c>
      <c r="AR519" s="8" t="str">
        <f t="shared" si="632"/>
        <v/>
      </c>
      <c r="AS519" s="8" t="str">
        <f t="shared" si="633"/>
        <v/>
      </c>
      <c r="AT519" s="8" t="str">
        <f t="shared" si="634"/>
        <v/>
      </c>
      <c r="AU519" s="8" t="str">
        <f t="shared" si="635"/>
        <v/>
      </c>
      <c r="AV519" s="8" t="str">
        <f t="shared" si="636"/>
        <v/>
      </c>
      <c r="AW519" s="8" t="str">
        <f t="shared" si="637"/>
        <v/>
      </c>
      <c r="AX519" s="8" t="str">
        <f t="shared" si="638"/>
        <v/>
      </c>
      <c r="AY519" s="8" t="str">
        <f t="shared" si="639"/>
        <v/>
      </c>
      <c r="AZ519" s="8" t="str">
        <f t="shared" si="640"/>
        <v/>
      </c>
      <c r="BA519" s="8" t="str">
        <f t="shared" si="641"/>
        <v/>
      </c>
      <c r="BB519" s="8" t="str">
        <f t="shared" si="642"/>
        <v/>
      </c>
      <c r="BC519" s="8" t="str">
        <f t="shared" si="643"/>
        <v/>
      </c>
      <c r="BD519" s="8" t="str">
        <f t="shared" si="644"/>
        <v/>
      </c>
      <c r="BE519" s="8" t="str">
        <f t="shared" si="645"/>
        <v/>
      </c>
      <c r="BF519" s="8" t="str">
        <f t="shared" si="646"/>
        <v/>
      </c>
      <c r="BG519" s="8" t="str">
        <f t="shared" si="647"/>
        <v/>
      </c>
      <c r="BH519" s="8" t="str">
        <f t="shared" si="648"/>
        <v/>
      </c>
      <c r="BI519" s="8" t="str">
        <f t="shared" si="649"/>
        <v/>
      </c>
      <c r="BJ519" s="8" t="str">
        <f t="shared" si="650"/>
        <v/>
      </c>
      <c r="BK519" s="8" t="str">
        <f t="shared" si="651"/>
        <v/>
      </c>
      <c r="BL519" s="8" t="str">
        <f t="shared" si="652"/>
        <v/>
      </c>
      <c r="BM519" s="8" t="str">
        <f t="shared" si="653"/>
        <v/>
      </c>
      <c r="BN519" s="8" t="str">
        <f t="shared" si="654"/>
        <v/>
      </c>
      <c r="BO519" s="8" t="str">
        <f t="shared" si="655"/>
        <v/>
      </c>
      <c r="BP519" s="8" t="str">
        <f t="shared" si="656"/>
        <v/>
      </c>
      <c r="BQ519" s="8" t="str">
        <f t="shared" si="657"/>
        <v/>
      </c>
      <c r="BR519" s="8" t="str">
        <f t="shared" si="658"/>
        <v/>
      </c>
      <c r="BS519" s="8" t="str">
        <f t="shared" si="659"/>
        <v/>
      </c>
      <c r="BT519" s="8" t="str">
        <f t="shared" si="660"/>
        <v/>
      </c>
      <c r="BU519" s="8" t="str">
        <f t="shared" si="661"/>
        <v/>
      </c>
      <c r="BV519" s="8" t="str">
        <f t="shared" si="662"/>
        <v/>
      </c>
      <c r="BW519" s="8" t="str">
        <f t="shared" si="663"/>
        <v/>
      </c>
      <c r="BX519" s="8" t="str">
        <f t="shared" si="664"/>
        <v/>
      </c>
      <c r="BY519" s="8" t="str">
        <f t="shared" si="665"/>
        <v/>
      </c>
      <c r="BZ519" s="8" t="str">
        <f t="shared" si="666"/>
        <v/>
      </c>
      <c r="CA519" s="8" t="str">
        <f t="shared" si="667"/>
        <v/>
      </c>
      <c r="CK519" s="8" t="s">
        <v>429</v>
      </c>
      <c r="CL519" s="8" t="s">
        <v>33</v>
      </c>
      <c r="DI519" s="8" t="s">
        <v>3655</v>
      </c>
    </row>
    <row r="520" spans="29:114" x14ac:dyDescent="0.2">
      <c r="AC520" s="8" t="s">
        <v>5510</v>
      </c>
      <c r="AE520" s="8" t="str">
        <f t="shared" si="619"/>
        <v/>
      </c>
      <c r="AF520" s="8" t="str">
        <f t="shared" si="620"/>
        <v/>
      </c>
      <c r="AG520" s="8" t="str">
        <f t="shared" si="621"/>
        <v/>
      </c>
      <c r="AH520" s="8" t="str">
        <f t="shared" si="622"/>
        <v/>
      </c>
      <c r="AI520" s="8" t="str">
        <f t="shared" si="623"/>
        <v/>
      </c>
      <c r="AJ520" s="8" t="str">
        <f t="shared" si="624"/>
        <v/>
      </c>
      <c r="AK520" s="8" t="str">
        <f t="shared" si="625"/>
        <v/>
      </c>
      <c r="AL520" s="8" t="str">
        <f t="shared" si="626"/>
        <v/>
      </c>
      <c r="AM520" s="8" t="str">
        <f t="shared" si="627"/>
        <v/>
      </c>
      <c r="AN520" s="8" t="str">
        <f t="shared" si="628"/>
        <v/>
      </c>
      <c r="AO520" s="8" t="str">
        <f t="shared" si="629"/>
        <v/>
      </c>
      <c r="AP520" s="8" t="str">
        <f t="shared" si="630"/>
        <v/>
      </c>
      <c r="AQ520" s="8" t="str">
        <f t="shared" si="631"/>
        <v/>
      </c>
      <c r="AR520" s="8" t="str">
        <f t="shared" si="632"/>
        <v/>
      </c>
      <c r="AS520" s="8" t="str">
        <f t="shared" si="633"/>
        <v/>
      </c>
      <c r="AT520" s="8" t="str">
        <f t="shared" si="634"/>
        <v/>
      </c>
      <c r="AU520" s="8" t="str">
        <f t="shared" si="635"/>
        <v/>
      </c>
      <c r="AV520" s="8" t="str">
        <f t="shared" si="636"/>
        <v/>
      </c>
      <c r="AW520" s="8" t="str">
        <f t="shared" si="637"/>
        <v/>
      </c>
      <c r="AX520" s="8" t="str">
        <f t="shared" si="638"/>
        <v/>
      </c>
      <c r="AY520" s="8" t="str">
        <f t="shared" si="639"/>
        <v/>
      </c>
      <c r="AZ520" s="8" t="str">
        <f t="shared" si="640"/>
        <v/>
      </c>
      <c r="BA520" s="8" t="str">
        <f t="shared" si="641"/>
        <v/>
      </c>
      <c r="BB520" s="8" t="str">
        <f t="shared" si="642"/>
        <v/>
      </c>
      <c r="BC520" s="8" t="str">
        <f t="shared" si="643"/>
        <v/>
      </c>
      <c r="BD520" s="8" t="str">
        <f t="shared" si="644"/>
        <v/>
      </c>
      <c r="BE520" s="8" t="str">
        <f t="shared" si="645"/>
        <v/>
      </c>
      <c r="BF520" s="8" t="str">
        <f t="shared" si="646"/>
        <v/>
      </c>
      <c r="BG520" s="8" t="str">
        <f t="shared" si="647"/>
        <v/>
      </c>
      <c r="BH520" s="8" t="str">
        <f t="shared" si="648"/>
        <v/>
      </c>
      <c r="BI520" s="8" t="str">
        <f t="shared" si="649"/>
        <v/>
      </c>
      <c r="BJ520" s="8" t="str">
        <f t="shared" si="650"/>
        <v/>
      </c>
      <c r="BK520" s="8" t="str">
        <f t="shared" si="651"/>
        <v/>
      </c>
      <c r="BL520" s="8" t="str">
        <f t="shared" si="652"/>
        <v/>
      </c>
      <c r="BM520" s="8" t="str">
        <f t="shared" si="653"/>
        <v/>
      </c>
      <c r="BN520" s="8" t="str">
        <f t="shared" si="654"/>
        <v/>
      </c>
      <c r="BO520" s="8" t="str">
        <f t="shared" si="655"/>
        <v/>
      </c>
      <c r="BP520" s="8" t="str">
        <f t="shared" si="656"/>
        <v/>
      </c>
      <c r="BQ520" s="8" t="str">
        <f t="shared" si="657"/>
        <v/>
      </c>
      <c r="BR520" s="8" t="str">
        <f t="shared" si="658"/>
        <v/>
      </c>
      <c r="BS520" s="8" t="str">
        <f t="shared" si="659"/>
        <v/>
      </c>
      <c r="BT520" s="8" t="str">
        <f t="shared" si="660"/>
        <v/>
      </c>
      <c r="BU520" s="8" t="str">
        <f t="shared" si="661"/>
        <v/>
      </c>
      <c r="BV520" s="8" t="str">
        <f t="shared" si="662"/>
        <v/>
      </c>
      <c r="BW520" s="8" t="str">
        <f t="shared" si="663"/>
        <v/>
      </c>
      <c r="BX520" s="8" t="str">
        <f t="shared" si="664"/>
        <v/>
      </c>
      <c r="BY520" s="8" t="str">
        <f t="shared" si="665"/>
        <v/>
      </c>
      <c r="BZ520" s="8" t="str">
        <f t="shared" si="666"/>
        <v/>
      </c>
      <c r="CA520" s="8" t="str">
        <f t="shared" si="667"/>
        <v/>
      </c>
      <c r="CK520" s="8" t="s">
        <v>430</v>
      </c>
      <c r="CL520" s="8" t="s">
        <v>31</v>
      </c>
      <c r="DI520" s="8" t="s">
        <v>3656</v>
      </c>
    </row>
    <row r="521" spans="29:114" x14ac:dyDescent="0.2">
      <c r="AC521" s="8" t="s">
        <v>5356</v>
      </c>
      <c r="AE521" s="8" t="str">
        <f t="shared" si="619"/>
        <v/>
      </c>
      <c r="AF521" s="8" t="str">
        <f t="shared" si="620"/>
        <v/>
      </c>
      <c r="AG521" s="8" t="str">
        <f t="shared" si="621"/>
        <v/>
      </c>
      <c r="AH521" s="8" t="str">
        <f t="shared" si="622"/>
        <v/>
      </c>
      <c r="AI521" s="8" t="str">
        <f t="shared" si="623"/>
        <v/>
      </c>
      <c r="AJ521" s="8" t="str">
        <f t="shared" si="624"/>
        <v/>
      </c>
      <c r="AK521" s="8" t="str">
        <f t="shared" si="625"/>
        <v/>
      </c>
      <c r="AL521" s="8" t="str">
        <f t="shared" si="626"/>
        <v/>
      </c>
      <c r="AM521" s="8" t="str">
        <f t="shared" si="627"/>
        <v/>
      </c>
      <c r="AN521" s="8" t="str">
        <f t="shared" si="628"/>
        <v/>
      </c>
      <c r="AO521" s="8" t="str">
        <f t="shared" si="629"/>
        <v/>
      </c>
      <c r="AP521" s="8" t="str">
        <f t="shared" si="630"/>
        <v/>
      </c>
      <c r="AQ521" s="8" t="str">
        <f t="shared" si="631"/>
        <v/>
      </c>
      <c r="AR521" s="8" t="str">
        <f t="shared" si="632"/>
        <v/>
      </c>
      <c r="AS521" s="8" t="str">
        <f t="shared" si="633"/>
        <v/>
      </c>
      <c r="AT521" s="8" t="str">
        <f t="shared" si="634"/>
        <v/>
      </c>
      <c r="AU521" s="8" t="str">
        <f t="shared" si="635"/>
        <v/>
      </c>
      <c r="AV521" s="8" t="str">
        <f t="shared" si="636"/>
        <v/>
      </c>
      <c r="AW521" s="8" t="str">
        <f t="shared" si="637"/>
        <v/>
      </c>
      <c r="AX521" s="8" t="str">
        <f t="shared" si="638"/>
        <v/>
      </c>
      <c r="AY521" s="8" t="str">
        <f t="shared" si="639"/>
        <v/>
      </c>
      <c r="AZ521" s="8" t="str">
        <f t="shared" si="640"/>
        <v/>
      </c>
      <c r="BA521" s="8" t="str">
        <f t="shared" si="641"/>
        <v/>
      </c>
      <c r="BB521" s="8" t="str">
        <f t="shared" si="642"/>
        <v/>
      </c>
      <c r="BC521" s="8" t="str">
        <f t="shared" si="643"/>
        <v/>
      </c>
      <c r="BD521" s="8" t="str">
        <f t="shared" si="644"/>
        <v/>
      </c>
      <c r="BE521" s="8" t="str">
        <f t="shared" si="645"/>
        <v/>
      </c>
      <c r="BF521" s="8" t="str">
        <f t="shared" si="646"/>
        <v/>
      </c>
      <c r="BG521" s="8" t="str">
        <f t="shared" si="647"/>
        <v/>
      </c>
      <c r="BH521" s="8" t="str">
        <f t="shared" si="648"/>
        <v/>
      </c>
      <c r="BI521" s="8" t="str">
        <f t="shared" si="649"/>
        <v/>
      </c>
      <c r="BJ521" s="8" t="str">
        <f t="shared" si="650"/>
        <v/>
      </c>
      <c r="BK521" s="8" t="str">
        <f t="shared" si="651"/>
        <v/>
      </c>
      <c r="BL521" s="8" t="str">
        <f t="shared" si="652"/>
        <v/>
      </c>
      <c r="BM521" s="8" t="str">
        <f t="shared" si="653"/>
        <v/>
      </c>
      <c r="BN521" s="8" t="str">
        <f t="shared" si="654"/>
        <v/>
      </c>
      <c r="BO521" s="8" t="str">
        <f t="shared" si="655"/>
        <v/>
      </c>
      <c r="BP521" s="8" t="str">
        <f t="shared" si="656"/>
        <v/>
      </c>
      <c r="BQ521" s="8" t="str">
        <f t="shared" si="657"/>
        <v/>
      </c>
      <c r="BR521" s="8" t="str">
        <f t="shared" si="658"/>
        <v/>
      </c>
      <c r="BS521" s="8" t="str">
        <f t="shared" si="659"/>
        <v/>
      </c>
      <c r="BT521" s="8" t="str">
        <f t="shared" si="660"/>
        <v/>
      </c>
      <c r="BU521" s="8" t="str">
        <f t="shared" si="661"/>
        <v/>
      </c>
      <c r="BV521" s="8" t="str">
        <f t="shared" si="662"/>
        <v/>
      </c>
      <c r="BW521" s="8" t="str">
        <f t="shared" si="663"/>
        <v/>
      </c>
      <c r="BX521" s="8" t="str">
        <f t="shared" si="664"/>
        <v/>
      </c>
      <c r="BY521" s="8" t="str">
        <f t="shared" si="665"/>
        <v/>
      </c>
      <c r="BZ521" s="8" t="str">
        <f t="shared" si="666"/>
        <v/>
      </c>
      <c r="CA521" s="8" t="str">
        <f t="shared" si="667"/>
        <v/>
      </c>
      <c r="CK521" s="8" t="s">
        <v>6677</v>
      </c>
      <c r="CL521" s="8" t="s">
        <v>35</v>
      </c>
      <c r="DI521" s="8" t="s">
        <v>3657</v>
      </c>
    </row>
    <row r="522" spans="29:114" x14ac:dyDescent="0.2">
      <c r="AC522" s="8" t="s">
        <v>5435</v>
      </c>
      <c r="AE522" s="8" t="str">
        <f t="shared" si="619"/>
        <v/>
      </c>
      <c r="AF522" s="8" t="str">
        <f t="shared" si="620"/>
        <v/>
      </c>
      <c r="AG522" s="8" t="str">
        <f t="shared" si="621"/>
        <v/>
      </c>
      <c r="AH522" s="8" t="str">
        <f t="shared" si="622"/>
        <v/>
      </c>
      <c r="AI522" s="8" t="str">
        <f t="shared" si="623"/>
        <v/>
      </c>
      <c r="AJ522" s="8" t="str">
        <f t="shared" si="624"/>
        <v/>
      </c>
      <c r="AK522" s="8" t="str">
        <f t="shared" si="625"/>
        <v/>
      </c>
      <c r="AL522" s="8" t="str">
        <f t="shared" si="626"/>
        <v/>
      </c>
      <c r="AM522" s="8" t="str">
        <f t="shared" si="627"/>
        <v/>
      </c>
      <c r="AN522" s="8" t="str">
        <f t="shared" si="628"/>
        <v/>
      </c>
      <c r="AO522" s="8" t="str">
        <f t="shared" si="629"/>
        <v/>
      </c>
      <c r="AP522" s="8" t="str">
        <f t="shared" si="630"/>
        <v/>
      </c>
      <c r="AQ522" s="8" t="str">
        <f t="shared" si="631"/>
        <v/>
      </c>
      <c r="AR522" s="8" t="str">
        <f t="shared" si="632"/>
        <v/>
      </c>
      <c r="AS522" s="8" t="str">
        <f t="shared" si="633"/>
        <v/>
      </c>
      <c r="AT522" s="8" t="str">
        <f t="shared" si="634"/>
        <v/>
      </c>
      <c r="AU522" s="8" t="str">
        <f t="shared" si="635"/>
        <v/>
      </c>
      <c r="AV522" s="8" t="str">
        <f t="shared" si="636"/>
        <v/>
      </c>
      <c r="AW522" s="8" t="str">
        <f t="shared" si="637"/>
        <v/>
      </c>
      <c r="AX522" s="8" t="str">
        <f t="shared" si="638"/>
        <v/>
      </c>
      <c r="AY522" s="8" t="str">
        <f t="shared" si="639"/>
        <v/>
      </c>
      <c r="AZ522" s="8" t="str">
        <f t="shared" si="640"/>
        <v/>
      </c>
      <c r="BA522" s="8" t="str">
        <f t="shared" si="641"/>
        <v/>
      </c>
      <c r="BB522" s="8" t="str">
        <f t="shared" si="642"/>
        <v/>
      </c>
      <c r="BC522" s="8" t="str">
        <f t="shared" si="643"/>
        <v/>
      </c>
      <c r="BD522" s="8" t="str">
        <f t="shared" si="644"/>
        <v/>
      </c>
      <c r="BE522" s="8" t="str">
        <f t="shared" si="645"/>
        <v/>
      </c>
      <c r="BF522" s="8" t="str">
        <f t="shared" si="646"/>
        <v/>
      </c>
      <c r="BG522" s="8" t="str">
        <f t="shared" si="647"/>
        <v/>
      </c>
      <c r="BH522" s="8" t="str">
        <f t="shared" si="648"/>
        <v/>
      </c>
      <c r="BI522" s="8" t="str">
        <f t="shared" si="649"/>
        <v/>
      </c>
      <c r="BJ522" s="8" t="str">
        <f t="shared" si="650"/>
        <v/>
      </c>
      <c r="BK522" s="8" t="str">
        <f t="shared" si="651"/>
        <v/>
      </c>
      <c r="BL522" s="8" t="str">
        <f t="shared" si="652"/>
        <v/>
      </c>
      <c r="BM522" s="8" t="str">
        <f t="shared" si="653"/>
        <v/>
      </c>
      <c r="BN522" s="8" t="str">
        <f t="shared" si="654"/>
        <v/>
      </c>
      <c r="BO522" s="8" t="str">
        <f t="shared" si="655"/>
        <v/>
      </c>
      <c r="BP522" s="8" t="str">
        <f t="shared" si="656"/>
        <v/>
      </c>
      <c r="BQ522" s="8" t="str">
        <f t="shared" si="657"/>
        <v/>
      </c>
      <c r="BR522" s="8" t="str">
        <f t="shared" si="658"/>
        <v/>
      </c>
      <c r="BS522" s="8" t="str">
        <f t="shared" si="659"/>
        <v/>
      </c>
      <c r="BT522" s="8" t="str">
        <f t="shared" si="660"/>
        <v/>
      </c>
      <c r="BU522" s="8" t="str">
        <f t="shared" si="661"/>
        <v/>
      </c>
      <c r="BV522" s="8" t="str">
        <f t="shared" si="662"/>
        <v/>
      </c>
      <c r="BW522" s="8" t="str">
        <f t="shared" si="663"/>
        <v/>
      </c>
      <c r="BX522" s="8" t="str">
        <f t="shared" si="664"/>
        <v/>
      </c>
      <c r="BY522" s="8" t="str">
        <f t="shared" si="665"/>
        <v/>
      </c>
      <c r="BZ522" s="8" t="str">
        <f t="shared" si="666"/>
        <v/>
      </c>
      <c r="CA522" s="8" t="str">
        <f t="shared" si="667"/>
        <v/>
      </c>
      <c r="CK522" s="8" t="s">
        <v>431</v>
      </c>
      <c r="CL522" s="8" t="s">
        <v>31</v>
      </c>
      <c r="DI522" s="8" t="s">
        <v>3658</v>
      </c>
    </row>
    <row r="523" spans="29:114" x14ac:dyDescent="0.2">
      <c r="AC523" s="8" t="s">
        <v>4907</v>
      </c>
      <c r="AE523" s="8" t="str">
        <f t="shared" si="619"/>
        <v/>
      </c>
      <c r="AF523" s="8" t="str">
        <f t="shared" si="620"/>
        <v/>
      </c>
      <c r="AG523" s="8" t="str">
        <f t="shared" si="621"/>
        <v/>
      </c>
      <c r="AH523" s="8" t="str">
        <f t="shared" si="622"/>
        <v/>
      </c>
      <c r="AI523" s="8" t="str">
        <f t="shared" si="623"/>
        <v/>
      </c>
      <c r="AJ523" s="8" t="str">
        <f t="shared" si="624"/>
        <v/>
      </c>
      <c r="AK523" s="8" t="str">
        <f t="shared" si="625"/>
        <v/>
      </c>
      <c r="AL523" s="8" t="str">
        <f t="shared" si="626"/>
        <v/>
      </c>
      <c r="AM523" s="8" t="str">
        <f t="shared" si="627"/>
        <v/>
      </c>
      <c r="AN523" s="8" t="str">
        <f t="shared" si="628"/>
        <v/>
      </c>
      <c r="AO523" s="8" t="str">
        <f t="shared" si="629"/>
        <v/>
      </c>
      <c r="AP523" s="8" t="str">
        <f t="shared" si="630"/>
        <v/>
      </c>
      <c r="AQ523" s="8" t="str">
        <f t="shared" si="631"/>
        <v/>
      </c>
      <c r="AR523" s="8" t="str">
        <f t="shared" si="632"/>
        <v/>
      </c>
      <c r="AS523" s="8" t="str">
        <f t="shared" si="633"/>
        <v/>
      </c>
      <c r="AT523" s="8" t="str">
        <f t="shared" si="634"/>
        <v/>
      </c>
      <c r="AU523" s="8" t="str">
        <f t="shared" si="635"/>
        <v/>
      </c>
      <c r="AV523" s="8" t="str">
        <f t="shared" si="636"/>
        <v/>
      </c>
      <c r="AW523" s="8" t="str">
        <f t="shared" si="637"/>
        <v/>
      </c>
      <c r="AX523" s="8" t="str">
        <f t="shared" si="638"/>
        <v/>
      </c>
      <c r="AY523" s="8" t="str">
        <f t="shared" si="639"/>
        <v/>
      </c>
      <c r="AZ523" s="8" t="str">
        <f t="shared" si="640"/>
        <v/>
      </c>
      <c r="BA523" s="8" t="str">
        <f t="shared" si="641"/>
        <v/>
      </c>
      <c r="BB523" s="8" t="str">
        <f t="shared" si="642"/>
        <v/>
      </c>
      <c r="BC523" s="8" t="str">
        <f t="shared" si="643"/>
        <v/>
      </c>
      <c r="BD523" s="8" t="str">
        <f t="shared" si="644"/>
        <v/>
      </c>
      <c r="BE523" s="8" t="str">
        <f t="shared" si="645"/>
        <v/>
      </c>
      <c r="BF523" s="8" t="str">
        <f t="shared" si="646"/>
        <v/>
      </c>
      <c r="BG523" s="8" t="str">
        <f t="shared" si="647"/>
        <v/>
      </c>
      <c r="BH523" s="8" t="str">
        <f t="shared" si="648"/>
        <v/>
      </c>
      <c r="BI523" s="8" t="str">
        <f t="shared" si="649"/>
        <v/>
      </c>
      <c r="BJ523" s="8" t="str">
        <f t="shared" si="650"/>
        <v/>
      </c>
      <c r="BK523" s="8" t="str">
        <f t="shared" si="651"/>
        <v/>
      </c>
      <c r="BL523" s="8" t="str">
        <f t="shared" si="652"/>
        <v/>
      </c>
      <c r="BM523" s="8" t="str">
        <f t="shared" si="653"/>
        <v/>
      </c>
      <c r="BN523" s="8" t="str">
        <f t="shared" si="654"/>
        <v/>
      </c>
      <c r="BO523" s="8" t="str">
        <f t="shared" si="655"/>
        <v/>
      </c>
      <c r="BP523" s="8" t="str">
        <f t="shared" si="656"/>
        <v/>
      </c>
      <c r="BQ523" s="8" t="str">
        <f t="shared" si="657"/>
        <v/>
      </c>
      <c r="BR523" s="8" t="str">
        <f t="shared" si="658"/>
        <v/>
      </c>
      <c r="BS523" s="8" t="str">
        <f t="shared" si="659"/>
        <v/>
      </c>
      <c r="BT523" s="8" t="str">
        <f t="shared" si="660"/>
        <v/>
      </c>
      <c r="BU523" s="8" t="str">
        <f t="shared" si="661"/>
        <v/>
      </c>
      <c r="BV523" s="8" t="str">
        <f t="shared" si="662"/>
        <v/>
      </c>
      <c r="BW523" s="8" t="str">
        <f t="shared" si="663"/>
        <v/>
      </c>
      <c r="BX523" s="8" t="str">
        <f t="shared" si="664"/>
        <v/>
      </c>
      <c r="BY523" s="8" t="str">
        <f t="shared" si="665"/>
        <v/>
      </c>
      <c r="BZ523" s="8" t="str">
        <f t="shared" si="666"/>
        <v/>
      </c>
      <c r="CA523" s="8" t="str">
        <f t="shared" si="667"/>
        <v/>
      </c>
      <c r="CK523" s="8" t="s">
        <v>432</v>
      </c>
      <c r="CL523" s="8" t="s">
        <v>32</v>
      </c>
      <c r="DI523" s="8" t="s">
        <v>3659</v>
      </c>
    </row>
    <row r="524" spans="29:114" x14ac:dyDescent="0.2">
      <c r="AC524" s="8" t="s">
        <v>5801</v>
      </c>
      <c r="AE524" s="8" t="str">
        <f t="shared" si="619"/>
        <v/>
      </c>
      <c r="AF524" s="8" t="str">
        <f t="shared" si="620"/>
        <v/>
      </c>
      <c r="AG524" s="8" t="str">
        <f t="shared" si="621"/>
        <v/>
      </c>
      <c r="AH524" s="8" t="str">
        <f t="shared" si="622"/>
        <v/>
      </c>
      <c r="AI524" s="8" t="str">
        <f t="shared" si="623"/>
        <v/>
      </c>
      <c r="AJ524" s="8" t="str">
        <f t="shared" si="624"/>
        <v/>
      </c>
      <c r="AK524" s="8" t="str">
        <f t="shared" si="625"/>
        <v/>
      </c>
      <c r="AL524" s="8" t="str">
        <f t="shared" si="626"/>
        <v/>
      </c>
      <c r="AM524" s="8" t="str">
        <f t="shared" si="627"/>
        <v/>
      </c>
      <c r="AN524" s="8" t="str">
        <f t="shared" si="628"/>
        <v/>
      </c>
      <c r="AO524" s="8" t="str">
        <f t="shared" si="629"/>
        <v/>
      </c>
      <c r="AP524" s="8" t="str">
        <f t="shared" si="630"/>
        <v/>
      </c>
      <c r="AQ524" s="8" t="str">
        <f t="shared" si="631"/>
        <v/>
      </c>
      <c r="AR524" s="8" t="str">
        <f t="shared" si="632"/>
        <v/>
      </c>
      <c r="AS524" s="8" t="str">
        <f t="shared" si="633"/>
        <v/>
      </c>
      <c r="AT524" s="8" t="str">
        <f t="shared" si="634"/>
        <v/>
      </c>
      <c r="AU524" s="8" t="str">
        <f t="shared" si="635"/>
        <v/>
      </c>
      <c r="AV524" s="8" t="str">
        <f t="shared" si="636"/>
        <v/>
      </c>
      <c r="AW524" s="8" t="str">
        <f t="shared" si="637"/>
        <v/>
      </c>
      <c r="AX524" s="8" t="str">
        <f t="shared" si="638"/>
        <v/>
      </c>
      <c r="AY524" s="8" t="str">
        <f t="shared" si="639"/>
        <v/>
      </c>
      <c r="AZ524" s="8" t="str">
        <f t="shared" si="640"/>
        <v/>
      </c>
      <c r="BA524" s="8" t="str">
        <f t="shared" si="641"/>
        <v/>
      </c>
      <c r="BB524" s="8" t="str">
        <f t="shared" si="642"/>
        <v/>
      </c>
      <c r="BC524" s="8" t="str">
        <f t="shared" si="643"/>
        <v/>
      </c>
      <c r="BD524" s="8" t="str">
        <f t="shared" si="644"/>
        <v/>
      </c>
      <c r="BE524" s="8" t="str">
        <f t="shared" si="645"/>
        <v/>
      </c>
      <c r="BF524" s="8" t="str">
        <f t="shared" si="646"/>
        <v/>
      </c>
      <c r="BG524" s="8" t="str">
        <f t="shared" si="647"/>
        <v/>
      </c>
      <c r="BH524" s="8" t="str">
        <f t="shared" si="648"/>
        <v/>
      </c>
      <c r="BI524" s="8" t="str">
        <f t="shared" si="649"/>
        <v/>
      </c>
      <c r="BJ524" s="8" t="str">
        <f t="shared" si="650"/>
        <v/>
      </c>
      <c r="BK524" s="8" t="str">
        <f t="shared" si="651"/>
        <v/>
      </c>
      <c r="BL524" s="8" t="str">
        <f t="shared" si="652"/>
        <v/>
      </c>
      <c r="BM524" s="8" t="str">
        <f t="shared" si="653"/>
        <v/>
      </c>
      <c r="BN524" s="8" t="str">
        <f t="shared" si="654"/>
        <v/>
      </c>
      <c r="BO524" s="8" t="str">
        <f t="shared" si="655"/>
        <v/>
      </c>
      <c r="BP524" s="8" t="str">
        <f t="shared" si="656"/>
        <v/>
      </c>
      <c r="BQ524" s="8" t="str">
        <f t="shared" si="657"/>
        <v/>
      </c>
      <c r="BR524" s="8" t="str">
        <f t="shared" si="658"/>
        <v/>
      </c>
      <c r="BS524" s="8" t="str">
        <f t="shared" si="659"/>
        <v/>
      </c>
      <c r="BT524" s="8" t="str">
        <f t="shared" si="660"/>
        <v/>
      </c>
      <c r="BU524" s="8" t="str">
        <f t="shared" si="661"/>
        <v/>
      </c>
      <c r="BV524" s="8" t="str">
        <f t="shared" si="662"/>
        <v/>
      </c>
      <c r="BW524" s="8" t="str">
        <f t="shared" si="663"/>
        <v/>
      </c>
      <c r="BX524" s="8" t="str">
        <f t="shared" si="664"/>
        <v/>
      </c>
      <c r="BY524" s="8" t="str">
        <f t="shared" si="665"/>
        <v/>
      </c>
      <c r="BZ524" s="8" t="str">
        <f t="shared" si="666"/>
        <v/>
      </c>
      <c r="CA524" s="8" t="str">
        <f t="shared" si="667"/>
        <v/>
      </c>
      <c r="CK524" s="8" t="s">
        <v>433</v>
      </c>
      <c r="CL524" s="8" t="s">
        <v>35</v>
      </c>
      <c r="DI524" s="8" t="s">
        <v>3660</v>
      </c>
    </row>
    <row r="525" spans="29:114" x14ac:dyDescent="0.2">
      <c r="AC525" s="8" t="s">
        <v>4993</v>
      </c>
      <c r="AE525" s="8" t="str">
        <f t="shared" si="619"/>
        <v/>
      </c>
      <c r="AF525" s="8" t="str">
        <f t="shared" si="620"/>
        <v/>
      </c>
      <c r="AG525" s="8" t="str">
        <f t="shared" si="621"/>
        <v/>
      </c>
      <c r="AH525" s="8" t="str">
        <f t="shared" si="622"/>
        <v/>
      </c>
      <c r="AI525" s="8" t="str">
        <f t="shared" si="623"/>
        <v/>
      </c>
      <c r="AJ525" s="8" t="str">
        <f t="shared" si="624"/>
        <v/>
      </c>
      <c r="AK525" s="8" t="str">
        <f t="shared" si="625"/>
        <v/>
      </c>
      <c r="AL525" s="8" t="str">
        <f t="shared" si="626"/>
        <v/>
      </c>
      <c r="AM525" s="8" t="str">
        <f t="shared" si="627"/>
        <v/>
      </c>
      <c r="AN525" s="8" t="str">
        <f t="shared" si="628"/>
        <v/>
      </c>
      <c r="AO525" s="8" t="str">
        <f t="shared" si="629"/>
        <v/>
      </c>
      <c r="AP525" s="8" t="str">
        <f t="shared" si="630"/>
        <v/>
      </c>
      <c r="AQ525" s="8" t="str">
        <f t="shared" si="631"/>
        <v/>
      </c>
      <c r="AR525" s="8" t="str">
        <f t="shared" si="632"/>
        <v/>
      </c>
      <c r="AS525" s="8" t="str">
        <f t="shared" si="633"/>
        <v/>
      </c>
      <c r="AT525" s="8" t="str">
        <f t="shared" si="634"/>
        <v/>
      </c>
      <c r="AU525" s="8" t="str">
        <f t="shared" si="635"/>
        <v/>
      </c>
      <c r="AV525" s="8" t="str">
        <f t="shared" si="636"/>
        <v/>
      </c>
      <c r="AW525" s="8" t="str">
        <f t="shared" si="637"/>
        <v/>
      </c>
      <c r="AX525" s="8" t="str">
        <f t="shared" si="638"/>
        <v/>
      </c>
      <c r="AY525" s="8" t="str">
        <f t="shared" si="639"/>
        <v/>
      </c>
      <c r="AZ525" s="8" t="str">
        <f t="shared" si="640"/>
        <v/>
      </c>
      <c r="BA525" s="8" t="str">
        <f t="shared" si="641"/>
        <v/>
      </c>
      <c r="BB525" s="8" t="str">
        <f t="shared" si="642"/>
        <v/>
      </c>
      <c r="BC525" s="8" t="str">
        <f t="shared" si="643"/>
        <v/>
      </c>
      <c r="BD525" s="8" t="str">
        <f t="shared" si="644"/>
        <v/>
      </c>
      <c r="BE525" s="8" t="str">
        <f t="shared" si="645"/>
        <v/>
      </c>
      <c r="BF525" s="8" t="str">
        <f t="shared" si="646"/>
        <v/>
      </c>
      <c r="BG525" s="8" t="str">
        <f t="shared" si="647"/>
        <v/>
      </c>
      <c r="BH525" s="8" t="str">
        <f t="shared" si="648"/>
        <v/>
      </c>
      <c r="BI525" s="8" t="str">
        <f t="shared" si="649"/>
        <v/>
      </c>
      <c r="BJ525" s="8" t="str">
        <f t="shared" si="650"/>
        <v/>
      </c>
      <c r="BK525" s="8" t="str">
        <f t="shared" si="651"/>
        <v/>
      </c>
      <c r="BL525" s="8" t="str">
        <f t="shared" si="652"/>
        <v/>
      </c>
      <c r="BM525" s="8" t="str">
        <f t="shared" si="653"/>
        <v/>
      </c>
      <c r="BN525" s="8" t="str">
        <f t="shared" si="654"/>
        <v/>
      </c>
      <c r="BO525" s="8" t="str">
        <f t="shared" si="655"/>
        <v/>
      </c>
      <c r="BP525" s="8" t="str">
        <f t="shared" si="656"/>
        <v/>
      </c>
      <c r="BQ525" s="8" t="str">
        <f t="shared" si="657"/>
        <v/>
      </c>
      <c r="BR525" s="8" t="str">
        <f t="shared" si="658"/>
        <v/>
      </c>
      <c r="BS525" s="8" t="str">
        <f t="shared" si="659"/>
        <v/>
      </c>
      <c r="BT525" s="8" t="str">
        <f t="shared" si="660"/>
        <v/>
      </c>
      <c r="BU525" s="8" t="str">
        <f t="shared" si="661"/>
        <v/>
      </c>
      <c r="BV525" s="8" t="str">
        <f t="shared" si="662"/>
        <v/>
      </c>
      <c r="BW525" s="8" t="str">
        <f t="shared" si="663"/>
        <v/>
      </c>
      <c r="BX525" s="8" t="str">
        <f t="shared" si="664"/>
        <v/>
      </c>
      <c r="BY525" s="8" t="str">
        <f t="shared" si="665"/>
        <v/>
      </c>
      <c r="BZ525" s="8" t="str">
        <f t="shared" si="666"/>
        <v/>
      </c>
      <c r="CA525" s="8" t="str">
        <f t="shared" si="667"/>
        <v/>
      </c>
      <c r="CK525" s="8" t="s">
        <v>6678</v>
      </c>
      <c r="CL525" s="8" t="s">
        <v>33</v>
      </c>
      <c r="DI525" s="8" t="s">
        <v>3661</v>
      </c>
    </row>
    <row r="526" spans="29:114" x14ac:dyDescent="0.2">
      <c r="AC526" s="8" t="s">
        <v>5207</v>
      </c>
      <c r="AE526" s="8" t="str">
        <f t="shared" si="619"/>
        <v/>
      </c>
      <c r="AF526" s="8" t="str">
        <f t="shared" si="620"/>
        <v/>
      </c>
      <c r="AG526" s="8" t="str">
        <f t="shared" si="621"/>
        <v/>
      </c>
      <c r="AH526" s="8" t="str">
        <f t="shared" si="622"/>
        <v/>
      </c>
      <c r="AI526" s="8" t="str">
        <f t="shared" si="623"/>
        <v/>
      </c>
      <c r="AJ526" s="8" t="str">
        <f t="shared" si="624"/>
        <v/>
      </c>
      <c r="AK526" s="8" t="str">
        <f t="shared" si="625"/>
        <v/>
      </c>
      <c r="AL526" s="8" t="str">
        <f t="shared" si="626"/>
        <v/>
      </c>
      <c r="AM526" s="8" t="str">
        <f t="shared" si="627"/>
        <v/>
      </c>
      <c r="AN526" s="8" t="str">
        <f t="shared" si="628"/>
        <v/>
      </c>
      <c r="AO526" s="8" t="str">
        <f t="shared" si="629"/>
        <v/>
      </c>
      <c r="AP526" s="8" t="str">
        <f t="shared" si="630"/>
        <v/>
      </c>
      <c r="AQ526" s="8" t="str">
        <f t="shared" si="631"/>
        <v/>
      </c>
      <c r="AR526" s="8" t="str">
        <f t="shared" si="632"/>
        <v/>
      </c>
      <c r="AS526" s="8" t="str">
        <f t="shared" si="633"/>
        <v/>
      </c>
      <c r="AT526" s="8" t="str">
        <f t="shared" si="634"/>
        <v/>
      </c>
      <c r="AU526" s="8" t="str">
        <f t="shared" si="635"/>
        <v/>
      </c>
      <c r="AV526" s="8" t="str">
        <f t="shared" si="636"/>
        <v/>
      </c>
      <c r="AW526" s="8" t="str">
        <f t="shared" si="637"/>
        <v/>
      </c>
      <c r="AX526" s="8" t="str">
        <f t="shared" si="638"/>
        <v/>
      </c>
      <c r="AY526" s="8" t="str">
        <f t="shared" si="639"/>
        <v/>
      </c>
      <c r="AZ526" s="8" t="str">
        <f t="shared" si="640"/>
        <v/>
      </c>
      <c r="BA526" s="8" t="str">
        <f t="shared" si="641"/>
        <v/>
      </c>
      <c r="BB526" s="8" t="str">
        <f t="shared" si="642"/>
        <v/>
      </c>
      <c r="BC526" s="8" t="str">
        <f t="shared" si="643"/>
        <v/>
      </c>
      <c r="BD526" s="8" t="str">
        <f t="shared" si="644"/>
        <v/>
      </c>
      <c r="BE526" s="8" t="str">
        <f t="shared" si="645"/>
        <v/>
      </c>
      <c r="BF526" s="8" t="str">
        <f t="shared" si="646"/>
        <v/>
      </c>
      <c r="BG526" s="8" t="str">
        <f t="shared" si="647"/>
        <v/>
      </c>
      <c r="BH526" s="8" t="str">
        <f t="shared" si="648"/>
        <v/>
      </c>
      <c r="BI526" s="8" t="str">
        <f t="shared" si="649"/>
        <v/>
      </c>
      <c r="BJ526" s="8" t="str">
        <f t="shared" si="650"/>
        <v/>
      </c>
      <c r="BK526" s="8" t="str">
        <f t="shared" si="651"/>
        <v/>
      </c>
      <c r="BL526" s="8" t="str">
        <f t="shared" si="652"/>
        <v/>
      </c>
      <c r="BM526" s="8" t="str">
        <f t="shared" si="653"/>
        <v/>
      </c>
      <c r="BN526" s="8" t="str">
        <f t="shared" si="654"/>
        <v/>
      </c>
      <c r="BO526" s="8" t="str">
        <f t="shared" si="655"/>
        <v/>
      </c>
      <c r="BP526" s="8" t="str">
        <f t="shared" si="656"/>
        <v/>
      </c>
      <c r="BQ526" s="8" t="str">
        <f t="shared" si="657"/>
        <v/>
      </c>
      <c r="BR526" s="8" t="str">
        <f t="shared" si="658"/>
        <v/>
      </c>
      <c r="BS526" s="8" t="str">
        <f t="shared" si="659"/>
        <v/>
      </c>
      <c r="BT526" s="8" t="str">
        <f t="shared" si="660"/>
        <v/>
      </c>
      <c r="BU526" s="8" t="str">
        <f t="shared" si="661"/>
        <v/>
      </c>
      <c r="BV526" s="8" t="str">
        <f t="shared" si="662"/>
        <v/>
      </c>
      <c r="BW526" s="8" t="str">
        <f t="shared" si="663"/>
        <v/>
      </c>
      <c r="BX526" s="8" t="str">
        <f t="shared" si="664"/>
        <v/>
      </c>
      <c r="BY526" s="8" t="str">
        <f t="shared" si="665"/>
        <v/>
      </c>
      <c r="BZ526" s="8" t="str">
        <f t="shared" si="666"/>
        <v/>
      </c>
      <c r="CA526" s="8" t="str">
        <f t="shared" si="667"/>
        <v/>
      </c>
      <c r="CK526" s="8" t="s">
        <v>434</v>
      </c>
      <c r="CL526" s="8" t="s">
        <v>4900</v>
      </c>
      <c r="DI526" s="8" t="s">
        <v>3662</v>
      </c>
    </row>
    <row r="527" spans="29:114" x14ac:dyDescent="0.2">
      <c r="AC527" s="8" t="s">
        <v>5104</v>
      </c>
      <c r="AE527" s="8" t="str">
        <f t="shared" si="619"/>
        <v/>
      </c>
      <c r="AF527" s="8" t="str">
        <f t="shared" si="620"/>
        <v/>
      </c>
      <c r="AG527" s="8" t="str">
        <f t="shared" si="621"/>
        <v/>
      </c>
      <c r="AH527" s="8" t="str">
        <f t="shared" si="622"/>
        <v/>
      </c>
      <c r="AI527" s="8" t="str">
        <f t="shared" si="623"/>
        <v/>
      </c>
      <c r="AJ527" s="8" t="str">
        <f t="shared" si="624"/>
        <v/>
      </c>
      <c r="AK527" s="8" t="str">
        <f t="shared" si="625"/>
        <v/>
      </c>
      <c r="AL527" s="8" t="str">
        <f t="shared" si="626"/>
        <v/>
      </c>
      <c r="AM527" s="8" t="str">
        <f t="shared" si="627"/>
        <v/>
      </c>
      <c r="AN527" s="8" t="str">
        <f t="shared" si="628"/>
        <v/>
      </c>
      <c r="AO527" s="8" t="str">
        <f t="shared" si="629"/>
        <v/>
      </c>
      <c r="AP527" s="8" t="str">
        <f t="shared" si="630"/>
        <v/>
      </c>
      <c r="AQ527" s="8" t="str">
        <f t="shared" si="631"/>
        <v/>
      </c>
      <c r="AR527" s="8" t="str">
        <f t="shared" si="632"/>
        <v/>
      </c>
      <c r="AS527" s="8" t="str">
        <f t="shared" si="633"/>
        <v/>
      </c>
      <c r="AT527" s="8" t="str">
        <f t="shared" si="634"/>
        <v/>
      </c>
      <c r="AU527" s="8" t="str">
        <f t="shared" si="635"/>
        <v/>
      </c>
      <c r="AV527" s="8" t="str">
        <f t="shared" si="636"/>
        <v/>
      </c>
      <c r="AW527" s="8" t="str">
        <f t="shared" si="637"/>
        <v/>
      </c>
      <c r="AX527" s="8" t="str">
        <f t="shared" si="638"/>
        <v/>
      </c>
      <c r="AY527" s="8" t="str">
        <f t="shared" si="639"/>
        <v/>
      </c>
      <c r="AZ527" s="8" t="str">
        <f t="shared" si="640"/>
        <v/>
      </c>
      <c r="BA527" s="8" t="str">
        <f t="shared" si="641"/>
        <v/>
      </c>
      <c r="BB527" s="8" t="str">
        <f t="shared" si="642"/>
        <v/>
      </c>
      <c r="BC527" s="8" t="str">
        <f t="shared" si="643"/>
        <v/>
      </c>
      <c r="BD527" s="8" t="str">
        <f t="shared" si="644"/>
        <v/>
      </c>
      <c r="BE527" s="8" t="str">
        <f t="shared" si="645"/>
        <v/>
      </c>
      <c r="BF527" s="8" t="str">
        <f t="shared" si="646"/>
        <v/>
      </c>
      <c r="BG527" s="8" t="str">
        <f t="shared" si="647"/>
        <v/>
      </c>
      <c r="BH527" s="8" t="str">
        <f t="shared" si="648"/>
        <v/>
      </c>
      <c r="BI527" s="8" t="str">
        <f t="shared" si="649"/>
        <v/>
      </c>
      <c r="BJ527" s="8" t="str">
        <f t="shared" si="650"/>
        <v/>
      </c>
      <c r="BK527" s="8" t="str">
        <f t="shared" si="651"/>
        <v/>
      </c>
      <c r="BL527" s="8" t="str">
        <f t="shared" si="652"/>
        <v/>
      </c>
      <c r="BM527" s="8" t="str">
        <f t="shared" si="653"/>
        <v/>
      </c>
      <c r="BN527" s="8" t="str">
        <f t="shared" si="654"/>
        <v/>
      </c>
      <c r="BO527" s="8" t="str">
        <f t="shared" si="655"/>
        <v/>
      </c>
      <c r="BP527" s="8" t="str">
        <f t="shared" si="656"/>
        <v/>
      </c>
      <c r="BQ527" s="8" t="str">
        <f t="shared" si="657"/>
        <v/>
      </c>
      <c r="BR527" s="8" t="str">
        <f t="shared" si="658"/>
        <v/>
      </c>
      <c r="BS527" s="8" t="str">
        <f t="shared" si="659"/>
        <v/>
      </c>
      <c r="BT527" s="8" t="str">
        <f t="shared" si="660"/>
        <v/>
      </c>
      <c r="BU527" s="8" t="str">
        <f t="shared" si="661"/>
        <v/>
      </c>
      <c r="BV527" s="8" t="str">
        <f t="shared" si="662"/>
        <v/>
      </c>
      <c r="BW527" s="8" t="str">
        <f t="shared" si="663"/>
        <v/>
      </c>
      <c r="BX527" s="8" t="str">
        <f t="shared" si="664"/>
        <v/>
      </c>
      <c r="BY527" s="8" t="str">
        <f t="shared" si="665"/>
        <v/>
      </c>
      <c r="BZ527" s="8" t="str">
        <f t="shared" si="666"/>
        <v/>
      </c>
      <c r="CA527" s="8" t="str">
        <f t="shared" si="667"/>
        <v/>
      </c>
      <c r="CK527" s="8" t="s">
        <v>435</v>
      </c>
      <c r="CL527" s="8" t="s">
        <v>44</v>
      </c>
      <c r="DI527" s="8" t="s">
        <v>3663</v>
      </c>
      <c r="DJ527" s="8" t="s">
        <v>3290</v>
      </c>
    </row>
    <row r="528" spans="29:114" x14ac:dyDescent="0.2">
      <c r="AC528" s="8" t="s">
        <v>5105</v>
      </c>
      <c r="AE528" s="8" t="str">
        <f t="shared" ref="AE528:AE591" si="668">IF($H$2=$AA$3,$AC528,"")</f>
        <v/>
      </c>
      <c r="AF528" s="8" t="str">
        <f t="shared" ref="AF528:AF591" si="669">IF($H$3=$AA$3,$AC528,"")</f>
        <v/>
      </c>
      <c r="AG528" s="8" t="str">
        <f t="shared" ref="AG528:AG591" si="670">IF($H$4=$AA$3,$AC528,"")</f>
        <v/>
      </c>
      <c r="AH528" s="8" t="str">
        <f t="shared" ref="AH528:AH591" si="671">IF($H$5=$AA$3,$AC528,"")</f>
        <v/>
      </c>
      <c r="AI528" s="8" t="str">
        <f t="shared" ref="AI528:AI591" si="672">IF($H$6=$AA$3,$AC528,"")</f>
        <v/>
      </c>
      <c r="AJ528" s="8" t="str">
        <f t="shared" ref="AJ528:AJ591" si="673">IF($H$7=$AA$3,$AC528,"")</f>
        <v/>
      </c>
      <c r="AK528" s="8" t="str">
        <f t="shared" ref="AK528:AK591" si="674">IF($H$8=$AA$3,$AC528,"")</f>
        <v/>
      </c>
      <c r="AL528" s="8" t="str">
        <f t="shared" ref="AL528:AL591" si="675">IF($H$9=$AA$3,$AC528,"")</f>
        <v/>
      </c>
      <c r="AM528" s="8" t="str">
        <f t="shared" ref="AM528:AM591" si="676">IF($H$10=$AA$3,$AC528,"")</f>
        <v/>
      </c>
      <c r="AN528" s="8" t="str">
        <f t="shared" ref="AN528:AN591" si="677">IF($H$11=$AA$3,$AC528,"")</f>
        <v/>
      </c>
      <c r="AO528" s="8" t="str">
        <f t="shared" ref="AO528:AO591" si="678">IF($H$12=$AA$3,$AC528,"")</f>
        <v/>
      </c>
      <c r="AP528" s="8" t="str">
        <f t="shared" ref="AP528:AP591" si="679">IF($H$13=$AA$3,$AC528,"")</f>
        <v/>
      </c>
      <c r="AQ528" s="8" t="str">
        <f t="shared" ref="AQ528:AQ591" si="680">IF($H$14=$AA$3,$AC528,"")</f>
        <v/>
      </c>
      <c r="AR528" s="8" t="str">
        <f t="shared" ref="AR528:AR591" si="681">IF($H$15=$AA$3,$AC528,"")</f>
        <v/>
      </c>
      <c r="AS528" s="8" t="str">
        <f t="shared" ref="AS528:AS591" si="682">IF($H$16=$AA$3,$AC528,"")</f>
        <v/>
      </c>
      <c r="AT528" s="8" t="str">
        <f t="shared" ref="AT528:AT591" si="683">IF($H$17=$AA$3,$AC528,"")</f>
        <v/>
      </c>
      <c r="AU528" s="8" t="str">
        <f t="shared" ref="AU528:AU591" si="684">IF($H$18=$AA$3,$AC528,"")</f>
        <v/>
      </c>
      <c r="AV528" s="8" t="str">
        <f t="shared" ref="AV528:AV591" si="685">IF($H$19=$AA$3,$AC528,"")</f>
        <v/>
      </c>
      <c r="AW528" s="8" t="str">
        <f t="shared" ref="AW528:AW591" si="686">IF($H$20=$AA$3,$AC528,"")</f>
        <v/>
      </c>
      <c r="AX528" s="8" t="str">
        <f t="shared" ref="AX528:AX591" si="687">IF($H$21=$AA$3,$AC528,"")</f>
        <v/>
      </c>
      <c r="AY528" s="8" t="str">
        <f t="shared" ref="AY528:AY591" si="688">IF($H$22=$AA$3,$AC528,"")</f>
        <v/>
      </c>
      <c r="AZ528" s="8" t="str">
        <f t="shared" ref="AZ528:AZ591" si="689">IF($H$23=$AA$3,$AC528,"")</f>
        <v/>
      </c>
      <c r="BA528" s="8" t="str">
        <f t="shared" ref="BA528:BA591" si="690">IF($H$24=$AA$3,$AC528,"")</f>
        <v/>
      </c>
      <c r="BB528" s="8" t="str">
        <f t="shared" ref="BB528:BB591" si="691">IF($H$25=$AA$3,$AC528,"")</f>
        <v/>
      </c>
      <c r="BC528" s="8" t="str">
        <f t="shared" ref="BC528:BC591" si="692">IF($H$26=$AA$3,$AC528,"")</f>
        <v/>
      </c>
      <c r="BD528" s="8" t="str">
        <f t="shared" ref="BD528:BD591" si="693">IF($H$27=$AA$3,$AC528,"")</f>
        <v/>
      </c>
      <c r="BE528" s="8" t="str">
        <f t="shared" ref="BE528:BE591" si="694">IF($H$28=$AA$3,$AC528,"")</f>
        <v/>
      </c>
      <c r="BF528" s="8" t="str">
        <f t="shared" ref="BF528:BF591" si="695">IF($H$29=$AA$3,$AC528,"")</f>
        <v/>
      </c>
      <c r="BG528" s="8" t="str">
        <f t="shared" ref="BG528:BG591" si="696">IF($H$30=$AA$3,$AC528,"")</f>
        <v/>
      </c>
      <c r="BH528" s="8" t="str">
        <f t="shared" ref="BH528:BH591" si="697">IF($H$31=$AA$3,$AC528,"")</f>
        <v/>
      </c>
      <c r="BI528" s="8" t="str">
        <f t="shared" ref="BI528:BI591" si="698">IF($H$32=$AA$3,$AC528,"")</f>
        <v/>
      </c>
      <c r="BJ528" s="8" t="str">
        <f t="shared" ref="BJ528:BJ591" si="699">IF($H$33=$AA$3,$AC528,"")</f>
        <v/>
      </c>
      <c r="BK528" s="8" t="str">
        <f t="shared" ref="BK528:BK591" si="700">IF($H$34=$AA$3,$AC528,"")</f>
        <v/>
      </c>
      <c r="BL528" s="8" t="str">
        <f t="shared" ref="BL528:BL591" si="701">IF($H$35=$AA$3,$AC528,"")</f>
        <v/>
      </c>
      <c r="BM528" s="8" t="str">
        <f t="shared" ref="BM528:BM591" si="702">IF($H$36=$AA$3,$AC528,"")</f>
        <v/>
      </c>
      <c r="BN528" s="8" t="str">
        <f t="shared" ref="BN528:BN591" si="703">IF($H$37=$AA$3,$AC528,"")</f>
        <v/>
      </c>
      <c r="BO528" s="8" t="str">
        <f t="shared" ref="BO528:BO591" si="704">IF($H$38=$AA$3,$AC528,"")</f>
        <v/>
      </c>
      <c r="BP528" s="8" t="str">
        <f t="shared" ref="BP528:BP591" si="705">IF($H$39=$AA$3,$AC528,"")</f>
        <v/>
      </c>
      <c r="BQ528" s="8" t="str">
        <f t="shared" ref="BQ528:BQ591" si="706">IF($H$40=$AA$3,$AC528,"")</f>
        <v/>
      </c>
      <c r="BR528" s="8" t="str">
        <f t="shared" ref="BR528:BR591" si="707">IF($H$41=$AA$3,$AC528,"")</f>
        <v/>
      </c>
      <c r="BS528" s="8" t="str">
        <f t="shared" ref="BS528:BS591" si="708">IF($H$42=$AA$3,$AC528,"")</f>
        <v/>
      </c>
      <c r="BT528" s="8" t="str">
        <f t="shared" ref="BT528:BT591" si="709">IF($H$43=$AA$3,$AC528,"")</f>
        <v/>
      </c>
      <c r="BU528" s="8" t="str">
        <f t="shared" ref="BU528:BU591" si="710">IF($H$44=$AA$3,$AC528,"")</f>
        <v/>
      </c>
      <c r="BV528" s="8" t="str">
        <f t="shared" ref="BV528:BV591" si="711">IF($H$45=$AA$3,$AC528,"")</f>
        <v/>
      </c>
      <c r="BW528" s="8" t="str">
        <f t="shared" ref="BW528:BW591" si="712">IF($H$46=$AA$3,$AC528,"")</f>
        <v/>
      </c>
      <c r="BX528" s="8" t="str">
        <f t="shared" ref="BX528:BX591" si="713">IF($H$47=$AA$3,$AC528,"")</f>
        <v/>
      </c>
      <c r="BY528" s="8" t="str">
        <f t="shared" ref="BY528:BY591" si="714">IF($H$48=$AA$3,$AC528,"")</f>
        <v/>
      </c>
      <c r="BZ528" s="8" t="str">
        <f t="shared" ref="BZ528:BZ591" si="715">IF($H$49=$AA$3,$AC528,"")</f>
        <v/>
      </c>
      <c r="CA528" s="8" t="str">
        <f t="shared" ref="CA528:CA591" si="716">IF($H$50=$AA$3,$AC528,"")</f>
        <v/>
      </c>
      <c r="CK528" s="8" t="s">
        <v>436</v>
      </c>
      <c r="CL528" s="8" t="s">
        <v>31</v>
      </c>
      <c r="DI528" s="8" t="s">
        <v>3664</v>
      </c>
      <c r="DJ528" s="8" t="s">
        <v>443</v>
      </c>
    </row>
    <row r="529" spans="29:114" x14ac:dyDescent="0.2">
      <c r="AC529" s="8" t="s">
        <v>5139</v>
      </c>
      <c r="AE529" s="8" t="str">
        <f t="shared" si="668"/>
        <v/>
      </c>
      <c r="AF529" s="8" t="str">
        <f t="shared" si="669"/>
        <v/>
      </c>
      <c r="AG529" s="8" t="str">
        <f t="shared" si="670"/>
        <v/>
      </c>
      <c r="AH529" s="8" t="str">
        <f t="shared" si="671"/>
        <v/>
      </c>
      <c r="AI529" s="8" t="str">
        <f t="shared" si="672"/>
        <v/>
      </c>
      <c r="AJ529" s="8" t="str">
        <f t="shared" si="673"/>
        <v/>
      </c>
      <c r="AK529" s="8" t="str">
        <f t="shared" si="674"/>
        <v/>
      </c>
      <c r="AL529" s="8" t="str">
        <f t="shared" si="675"/>
        <v/>
      </c>
      <c r="AM529" s="8" t="str">
        <f t="shared" si="676"/>
        <v/>
      </c>
      <c r="AN529" s="8" t="str">
        <f t="shared" si="677"/>
        <v/>
      </c>
      <c r="AO529" s="8" t="str">
        <f t="shared" si="678"/>
        <v/>
      </c>
      <c r="AP529" s="8" t="str">
        <f t="shared" si="679"/>
        <v/>
      </c>
      <c r="AQ529" s="8" t="str">
        <f t="shared" si="680"/>
        <v/>
      </c>
      <c r="AR529" s="8" t="str">
        <f t="shared" si="681"/>
        <v/>
      </c>
      <c r="AS529" s="8" t="str">
        <f t="shared" si="682"/>
        <v/>
      </c>
      <c r="AT529" s="8" t="str">
        <f t="shared" si="683"/>
        <v/>
      </c>
      <c r="AU529" s="8" t="str">
        <f t="shared" si="684"/>
        <v/>
      </c>
      <c r="AV529" s="8" t="str">
        <f t="shared" si="685"/>
        <v/>
      </c>
      <c r="AW529" s="8" t="str">
        <f t="shared" si="686"/>
        <v/>
      </c>
      <c r="AX529" s="8" t="str">
        <f t="shared" si="687"/>
        <v/>
      </c>
      <c r="AY529" s="8" t="str">
        <f t="shared" si="688"/>
        <v/>
      </c>
      <c r="AZ529" s="8" t="str">
        <f t="shared" si="689"/>
        <v/>
      </c>
      <c r="BA529" s="8" t="str">
        <f t="shared" si="690"/>
        <v/>
      </c>
      <c r="BB529" s="8" t="str">
        <f t="shared" si="691"/>
        <v/>
      </c>
      <c r="BC529" s="8" t="str">
        <f t="shared" si="692"/>
        <v/>
      </c>
      <c r="BD529" s="8" t="str">
        <f t="shared" si="693"/>
        <v/>
      </c>
      <c r="BE529" s="8" t="str">
        <f t="shared" si="694"/>
        <v/>
      </c>
      <c r="BF529" s="8" t="str">
        <f t="shared" si="695"/>
        <v/>
      </c>
      <c r="BG529" s="8" t="str">
        <f t="shared" si="696"/>
        <v/>
      </c>
      <c r="BH529" s="8" t="str">
        <f t="shared" si="697"/>
        <v/>
      </c>
      <c r="BI529" s="8" t="str">
        <f t="shared" si="698"/>
        <v/>
      </c>
      <c r="BJ529" s="8" t="str">
        <f t="shared" si="699"/>
        <v/>
      </c>
      <c r="BK529" s="8" t="str">
        <f t="shared" si="700"/>
        <v/>
      </c>
      <c r="BL529" s="8" t="str">
        <f t="shared" si="701"/>
        <v/>
      </c>
      <c r="BM529" s="8" t="str">
        <f t="shared" si="702"/>
        <v/>
      </c>
      <c r="BN529" s="8" t="str">
        <f t="shared" si="703"/>
        <v/>
      </c>
      <c r="BO529" s="8" t="str">
        <f t="shared" si="704"/>
        <v/>
      </c>
      <c r="BP529" s="8" t="str">
        <f t="shared" si="705"/>
        <v/>
      </c>
      <c r="BQ529" s="8" t="str">
        <f t="shared" si="706"/>
        <v/>
      </c>
      <c r="BR529" s="8" t="str">
        <f t="shared" si="707"/>
        <v/>
      </c>
      <c r="BS529" s="8" t="str">
        <f t="shared" si="708"/>
        <v/>
      </c>
      <c r="BT529" s="8" t="str">
        <f t="shared" si="709"/>
        <v/>
      </c>
      <c r="BU529" s="8" t="str">
        <f t="shared" si="710"/>
        <v/>
      </c>
      <c r="BV529" s="8" t="str">
        <f t="shared" si="711"/>
        <v/>
      </c>
      <c r="BW529" s="8" t="str">
        <f t="shared" si="712"/>
        <v/>
      </c>
      <c r="BX529" s="8" t="str">
        <f t="shared" si="713"/>
        <v/>
      </c>
      <c r="BY529" s="8" t="str">
        <f t="shared" si="714"/>
        <v/>
      </c>
      <c r="BZ529" s="8" t="str">
        <f t="shared" si="715"/>
        <v/>
      </c>
      <c r="CA529" s="8" t="str">
        <f t="shared" si="716"/>
        <v/>
      </c>
      <c r="CK529" s="8" t="s">
        <v>437</v>
      </c>
      <c r="CL529" s="8" t="s">
        <v>140</v>
      </c>
      <c r="DI529" s="8" t="s">
        <v>3665</v>
      </c>
      <c r="DJ529" s="8" t="s">
        <v>3580</v>
      </c>
    </row>
    <row r="530" spans="29:114" x14ac:dyDescent="0.2">
      <c r="AC530" s="8" t="s">
        <v>5688</v>
      </c>
      <c r="AE530" s="8" t="str">
        <f t="shared" si="668"/>
        <v/>
      </c>
      <c r="AF530" s="8" t="str">
        <f t="shared" si="669"/>
        <v/>
      </c>
      <c r="AG530" s="8" t="str">
        <f t="shared" si="670"/>
        <v/>
      </c>
      <c r="AH530" s="8" t="str">
        <f t="shared" si="671"/>
        <v/>
      </c>
      <c r="AI530" s="8" t="str">
        <f t="shared" si="672"/>
        <v/>
      </c>
      <c r="AJ530" s="8" t="str">
        <f t="shared" si="673"/>
        <v/>
      </c>
      <c r="AK530" s="8" t="str">
        <f t="shared" si="674"/>
        <v/>
      </c>
      <c r="AL530" s="8" t="str">
        <f t="shared" si="675"/>
        <v/>
      </c>
      <c r="AM530" s="8" t="str">
        <f t="shared" si="676"/>
        <v/>
      </c>
      <c r="AN530" s="8" t="str">
        <f t="shared" si="677"/>
        <v/>
      </c>
      <c r="AO530" s="8" t="str">
        <f t="shared" si="678"/>
        <v/>
      </c>
      <c r="AP530" s="8" t="str">
        <f t="shared" si="679"/>
        <v/>
      </c>
      <c r="AQ530" s="8" t="str">
        <f t="shared" si="680"/>
        <v/>
      </c>
      <c r="AR530" s="8" t="str">
        <f t="shared" si="681"/>
        <v/>
      </c>
      <c r="AS530" s="8" t="str">
        <f t="shared" si="682"/>
        <v/>
      </c>
      <c r="AT530" s="8" t="str">
        <f t="shared" si="683"/>
        <v/>
      </c>
      <c r="AU530" s="8" t="str">
        <f t="shared" si="684"/>
        <v/>
      </c>
      <c r="AV530" s="8" t="str">
        <f t="shared" si="685"/>
        <v/>
      </c>
      <c r="AW530" s="8" t="str">
        <f t="shared" si="686"/>
        <v/>
      </c>
      <c r="AX530" s="8" t="str">
        <f t="shared" si="687"/>
        <v/>
      </c>
      <c r="AY530" s="8" t="str">
        <f t="shared" si="688"/>
        <v/>
      </c>
      <c r="AZ530" s="8" t="str">
        <f t="shared" si="689"/>
        <v/>
      </c>
      <c r="BA530" s="8" t="str">
        <f t="shared" si="690"/>
        <v/>
      </c>
      <c r="BB530" s="8" t="str">
        <f t="shared" si="691"/>
        <v/>
      </c>
      <c r="BC530" s="8" t="str">
        <f t="shared" si="692"/>
        <v/>
      </c>
      <c r="BD530" s="8" t="str">
        <f t="shared" si="693"/>
        <v/>
      </c>
      <c r="BE530" s="8" t="str">
        <f t="shared" si="694"/>
        <v/>
      </c>
      <c r="BF530" s="8" t="str">
        <f t="shared" si="695"/>
        <v/>
      </c>
      <c r="BG530" s="8" t="str">
        <f t="shared" si="696"/>
        <v/>
      </c>
      <c r="BH530" s="8" t="str">
        <f t="shared" si="697"/>
        <v/>
      </c>
      <c r="BI530" s="8" t="str">
        <f t="shared" si="698"/>
        <v/>
      </c>
      <c r="BJ530" s="8" t="str">
        <f t="shared" si="699"/>
        <v/>
      </c>
      <c r="BK530" s="8" t="str">
        <f t="shared" si="700"/>
        <v/>
      </c>
      <c r="BL530" s="8" t="str">
        <f t="shared" si="701"/>
        <v/>
      </c>
      <c r="BM530" s="8" t="str">
        <f t="shared" si="702"/>
        <v/>
      </c>
      <c r="BN530" s="8" t="str">
        <f t="shared" si="703"/>
        <v/>
      </c>
      <c r="BO530" s="8" t="str">
        <f t="shared" si="704"/>
        <v/>
      </c>
      <c r="BP530" s="8" t="str">
        <f t="shared" si="705"/>
        <v/>
      </c>
      <c r="BQ530" s="8" t="str">
        <f t="shared" si="706"/>
        <v/>
      </c>
      <c r="BR530" s="8" t="str">
        <f t="shared" si="707"/>
        <v/>
      </c>
      <c r="BS530" s="8" t="str">
        <f t="shared" si="708"/>
        <v/>
      </c>
      <c r="BT530" s="8" t="str">
        <f t="shared" si="709"/>
        <v/>
      </c>
      <c r="BU530" s="8" t="str">
        <f t="shared" si="710"/>
        <v/>
      </c>
      <c r="BV530" s="8" t="str">
        <f t="shared" si="711"/>
        <v/>
      </c>
      <c r="BW530" s="8" t="str">
        <f t="shared" si="712"/>
        <v/>
      </c>
      <c r="BX530" s="8" t="str">
        <f t="shared" si="713"/>
        <v/>
      </c>
      <c r="BY530" s="8" t="str">
        <f t="shared" si="714"/>
        <v/>
      </c>
      <c r="BZ530" s="8" t="str">
        <f t="shared" si="715"/>
        <v/>
      </c>
      <c r="CA530" s="8" t="str">
        <f t="shared" si="716"/>
        <v/>
      </c>
      <c r="CK530" s="8" t="s">
        <v>6679</v>
      </c>
      <c r="CL530" s="8" t="s">
        <v>50</v>
      </c>
      <c r="DI530" s="8" t="s">
        <v>3666</v>
      </c>
      <c r="DJ530" s="8" t="s">
        <v>3248</v>
      </c>
    </row>
    <row r="531" spans="29:114" x14ac:dyDescent="0.2">
      <c r="AC531" s="8" t="s">
        <v>5689</v>
      </c>
      <c r="AE531" s="8" t="str">
        <f t="shared" si="668"/>
        <v/>
      </c>
      <c r="AF531" s="8" t="str">
        <f t="shared" si="669"/>
        <v/>
      </c>
      <c r="AG531" s="8" t="str">
        <f t="shared" si="670"/>
        <v/>
      </c>
      <c r="AH531" s="8" t="str">
        <f t="shared" si="671"/>
        <v/>
      </c>
      <c r="AI531" s="8" t="str">
        <f t="shared" si="672"/>
        <v/>
      </c>
      <c r="AJ531" s="8" t="str">
        <f t="shared" si="673"/>
        <v/>
      </c>
      <c r="AK531" s="8" t="str">
        <f t="shared" si="674"/>
        <v/>
      </c>
      <c r="AL531" s="8" t="str">
        <f t="shared" si="675"/>
        <v/>
      </c>
      <c r="AM531" s="8" t="str">
        <f t="shared" si="676"/>
        <v/>
      </c>
      <c r="AN531" s="8" t="str">
        <f t="shared" si="677"/>
        <v/>
      </c>
      <c r="AO531" s="8" t="str">
        <f t="shared" si="678"/>
        <v/>
      </c>
      <c r="AP531" s="8" t="str">
        <f t="shared" si="679"/>
        <v/>
      </c>
      <c r="AQ531" s="8" t="str">
        <f t="shared" si="680"/>
        <v/>
      </c>
      <c r="AR531" s="8" t="str">
        <f t="shared" si="681"/>
        <v/>
      </c>
      <c r="AS531" s="8" t="str">
        <f t="shared" si="682"/>
        <v/>
      </c>
      <c r="AT531" s="8" t="str">
        <f t="shared" si="683"/>
        <v/>
      </c>
      <c r="AU531" s="8" t="str">
        <f t="shared" si="684"/>
        <v/>
      </c>
      <c r="AV531" s="8" t="str">
        <f t="shared" si="685"/>
        <v/>
      </c>
      <c r="AW531" s="8" t="str">
        <f t="shared" si="686"/>
        <v/>
      </c>
      <c r="AX531" s="8" t="str">
        <f t="shared" si="687"/>
        <v/>
      </c>
      <c r="AY531" s="8" t="str">
        <f t="shared" si="688"/>
        <v/>
      </c>
      <c r="AZ531" s="8" t="str">
        <f t="shared" si="689"/>
        <v/>
      </c>
      <c r="BA531" s="8" t="str">
        <f t="shared" si="690"/>
        <v/>
      </c>
      <c r="BB531" s="8" t="str">
        <f t="shared" si="691"/>
        <v/>
      </c>
      <c r="BC531" s="8" t="str">
        <f t="shared" si="692"/>
        <v/>
      </c>
      <c r="BD531" s="8" t="str">
        <f t="shared" si="693"/>
        <v/>
      </c>
      <c r="BE531" s="8" t="str">
        <f t="shared" si="694"/>
        <v/>
      </c>
      <c r="BF531" s="8" t="str">
        <f t="shared" si="695"/>
        <v/>
      </c>
      <c r="BG531" s="8" t="str">
        <f t="shared" si="696"/>
        <v/>
      </c>
      <c r="BH531" s="8" t="str">
        <f t="shared" si="697"/>
        <v/>
      </c>
      <c r="BI531" s="8" t="str">
        <f t="shared" si="698"/>
        <v/>
      </c>
      <c r="BJ531" s="8" t="str">
        <f t="shared" si="699"/>
        <v/>
      </c>
      <c r="BK531" s="8" t="str">
        <f t="shared" si="700"/>
        <v/>
      </c>
      <c r="BL531" s="8" t="str">
        <f t="shared" si="701"/>
        <v/>
      </c>
      <c r="BM531" s="8" t="str">
        <f t="shared" si="702"/>
        <v/>
      </c>
      <c r="BN531" s="8" t="str">
        <f t="shared" si="703"/>
        <v/>
      </c>
      <c r="BO531" s="8" t="str">
        <f t="shared" si="704"/>
        <v/>
      </c>
      <c r="BP531" s="8" t="str">
        <f t="shared" si="705"/>
        <v/>
      </c>
      <c r="BQ531" s="8" t="str">
        <f t="shared" si="706"/>
        <v/>
      </c>
      <c r="BR531" s="8" t="str">
        <f t="shared" si="707"/>
        <v/>
      </c>
      <c r="BS531" s="8" t="str">
        <f t="shared" si="708"/>
        <v/>
      </c>
      <c r="BT531" s="8" t="str">
        <f t="shared" si="709"/>
        <v/>
      </c>
      <c r="BU531" s="8" t="str">
        <f t="shared" si="710"/>
        <v/>
      </c>
      <c r="BV531" s="8" t="str">
        <f t="shared" si="711"/>
        <v/>
      </c>
      <c r="BW531" s="8" t="str">
        <f t="shared" si="712"/>
        <v/>
      </c>
      <c r="BX531" s="8" t="str">
        <f t="shared" si="713"/>
        <v/>
      </c>
      <c r="BY531" s="8" t="str">
        <f t="shared" si="714"/>
        <v/>
      </c>
      <c r="BZ531" s="8" t="str">
        <f t="shared" si="715"/>
        <v/>
      </c>
      <c r="CA531" s="8" t="str">
        <f t="shared" si="716"/>
        <v/>
      </c>
      <c r="CK531" s="8" t="s">
        <v>438</v>
      </c>
      <c r="CL531" s="8" t="s">
        <v>48</v>
      </c>
      <c r="DI531" s="8" t="s">
        <v>3667</v>
      </c>
    </row>
    <row r="532" spans="29:114" x14ac:dyDescent="0.2">
      <c r="AC532" s="8" t="s">
        <v>5690</v>
      </c>
      <c r="AE532" s="8" t="str">
        <f t="shared" si="668"/>
        <v/>
      </c>
      <c r="AF532" s="8" t="str">
        <f t="shared" si="669"/>
        <v/>
      </c>
      <c r="AG532" s="8" t="str">
        <f t="shared" si="670"/>
        <v/>
      </c>
      <c r="AH532" s="8" t="str">
        <f t="shared" si="671"/>
        <v/>
      </c>
      <c r="AI532" s="8" t="str">
        <f t="shared" si="672"/>
        <v/>
      </c>
      <c r="AJ532" s="8" t="str">
        <f t="shared" si="673"/>
        <v/>
      </c>
      <c r="AK532" s="8" t="str">
        <f t="shared" si="674"/>
        <v/>
      </c>
      <c r="AL532" s="8" t="str">
        <f t="shared" si="675"/>
        <v/>
      </c>
      <c r="AM532" s="8" t="str">
        <f t="shared" si="676"/>
        <v/>
      </c>
      <c r="AN532" s="8" t="str">
        <f t="shared" si="677"/>
        <v/>
      </c>
      <c r="AO532" s="8" t="str">
        <f t="shared" si="678"/>
        <v/>
      </c>
      <c r="AP532" s="8" t="str">
        <f t="shared" si="679"/>
        <v/>
      </c>
      <c r="AQ532" s="8" t="str">
        <f t="shared" si="680"/>
        <v/>
      </c>
      <c r="AR532" s="8" t="str">
        <f t="shared" si="681"/>
        <v/>
      </c>
      <c r="AS532" s="8" t="str">
        <f t="shared" si="682"/>
        <v/>
      </c>
      <c r="AT532" s="8" t="str">
        <f t="shared" si="683"/>
        <v/>
      </c>
      <c r="AU532" s="8" t="str">
        <f t="shared" si="684"/>
        <v/>
      </c>
      <c r="AV532" s="8" t="str">
        <f t="shared" si="685"/>
        <v/>
      </c>
      <c r="AW532" s="8" t="str">
        <f t="shared" si="686"/>
        <v/>
      </c>
      <c r="AX532" s="8" t="str">
        <f t="shared" si="687"/>
        <v/>
      </c>
      <c r="AY532" s="8" t="str">
        <f t="shared" si="688"/>
        <v/>
      </c>
      <c r="AZ532" s="8" t="str">
        <f t="shared" si="689"/>
        <v/>
      </c>
      <c r="BA532" s="8" t="str">
        <f t="shared" si="690"/>
        <v/>
      </c>
      <c r="BB532" s="8" t="str">
        <f t="shared" si="691"/>
        <v/>
      </c>
      <c r="BC532" s="8" t="str">
        <f t="shared" si="692"/>
        <v/>
      </c>
      <c r="BD532" s="8" t="str">
        <f t="shared" si="693"/>
        <v/>
      </c>
      <c r="BE532" s="8" t="str">
        <f t="shared" si="694"/>
        <v/>
      </c>
      <c r="BF532" s="8" t="str">
        <f t="shared" si="695"/>
        <v/>
      </c>
      <c r="BG532" s="8" t="str">
        <f t="shared" si="696"/>
        <v/>
      </c>
      <c r="BH532" s="8" t="str">
        <f t="shared" si="697"/>
        <v/>
      </c>
      <c r="BI532" s="8" t="str">
        <f t="shared" si="698"/>
        <v/>
      </c>
      <c r="BJ532" s="8" t="str">
        <f t="shared" si="699"/>
        <v/>
      </c>
      <c r="BK532" s="8" t="str">
        <f t="shared" si="700"/>
        <v/>
      </c>
      <c r="BL532" s="8" t="str">
        <f t="shared" si="701"/>
        <v/>
      </c>
      <c r="BM532" s="8" t="str">
        <f t="shared" si="702"/>
        <v/>
      </c>
      <c r="BN532" s="8" t="str">
        <f t="shared" si="703"/>
        <v/>
      </c>
      <c r="BO532" s="8" t="str">
        <f t="shared" si="704"/>
        <v/>
      </c>
      <c r="BP532" s="8" t="str">
        <f t="shared" si="705"/>
        <v/>
      </c>
      <c r="BQ532" s="8" t="str">
        <f t="shared" si="706"/>
        <v/>
      </c>
      <c r="BR532" s="8" t="str">
        <f t="shared" si="707"/>
        <v/>
      </c>
      <c r="BS532" s="8" t="str">
        <f t="shared" si="708"/>
        <v/>
      </c>
      <c r="BT532" s="8" t="str">
        <f t="shared" si="709"/>
        <v/>
      </c>
      <c r="BU532" s="8" t="str">
        <f t="shared" si="710"/>
        <v/>
      </c>
      <c r="BV532" s="8" t="str">
        <f t="shared" si="711"/>
        <v/>
      </c>
      <c r="BW532" s="8" t="str">
        <f t="shared" si="712"/>
        <v/>
      </c>
      <c r="BX532" s="8" t="str">
        <f t="shared" si="713"/>
        <v/>
      </c>
      <c r="BY532" s="8" t="str">
        <f t="shared" si="714"/>
        <v/>
      </c>
      <c r="BZ532" s="8" t="str">
        <f t="shared" si="715"/>
        <v/>
      </c>
      <c r="CA532" s="8" t="str">
        <f t="shared" si="716"/>
        <v/>
      </c>
      <c r="CK532" s="8" t="s">
        <v>439</v>
      </c>
      <c r="CL532" s="8" t="s">
        <v>172</v>
      </c>
      <c r="DI532" s="8" t="s">
        <v>3668</v>
      </c>
    </row>
    <row r="533" spans="29:114" x14ac:dyDescent="0.2">
      <c r="AC533" s="8" t="s">
        <v>5691</v>
      </c>
      <c r="AE533" s="8" t="str">
        <f t="shared" si="668"/>
        <v/>
      </c>
      <c r="AF533" s="8" t="str">
        <f t="shared" si="669"/>
        <v/>
      </c>
      <c r="AG533" s="8" t="str">
        <f t="shared" si="670"/>
        <v/>
      </c>
      <c r="AH533" s="8" t="str">
        <f t="shared" si="671"/>
        <v/>
      </c>
      <c r="AI533" s="8" t="str">
        <f t="shared" si="672"/>
        <v/>
      </c>
      <c r="AJ533" s="8" t="str">
        <f t="shared" si="673"/>
        <v/>
      </c>
      <c r="AK533" s="8" t="str">
        <f t="shared" si="674"/>
        <v/>
      </c>
      <c r="AL533" s="8" t="str">
        <f t="shared" si="675"/>
        <v/>
      </c>
      <c r="AM533" s="8" t="str">
        <f t="shared" si="676"/>
        <v/>
      </c>
      <c r="AN533" s="8" t="str">
        <f t="shared" si="677"/>
        <v/>
      </c>
      <c r="AO533" s="8" t="str">
        <f t="shared" si="678"/>
        <v/>
      </c>
      <c r="AP533" s="8" t="str">
        <f t="shared" si="679"/>
        <v/>
      </c>
      <c r="AQ533" s="8" t="str">
        <f t="shared" si="680"/>
        <v/>
      </c>
      <c r="AR533" s="8" t="str">
        <f t="shared" si="681"/>
        <v/>
      </c>
      <c r="AS533" s="8" t="str">
        <f t="shared" si="682"/>
        <v/>
      </c>
      <c r="AT533" s="8" t="str">
        <f t="shared" si="683"/>
        <v/>
      </c>
      <c r="AU533" s="8" t="str">
        <f t="shared" si="684"/>
        <v/>
      </c>
      <c r="AV533" s="8" t="str">
        <f t="shared" si="685"/>
        <v/>
      </c>
      <c r="AW533" s="8" t="str">
        <f t="shared" si="686"/>
        <v/>
      </c>
      <c r="AX533" s="8" t="str">
        <f t="shared" si="687"/>
        <v/>
      </c>
      <c r="AY533" s="8" t="str">
        <f t="shared" si="688"/>
        <v/>
      </c>
      <c r="AZ533" s="8" t="str">
        <f t="shared" si="689"/>
        <v/>
      </c>
      <c r="BA533" s="8" t="str">
        <f t="shared" si="690"/>
        <v/>
      </c>
      <c r="BB533" s="8" t="str">
        <f t="shared" si="691"/>
        <v/>
      </c>
      <c r="BC533" s="8" t="str">
        <f t="shared" si="692"/>
        <v/>
      </c>
      <c r="BD533" s="8" t="str">
        <f t="shared" si="693"/>
        <v/>
      </c>
      <c r="BE533" s="8" t="str">
        <f t="shared" si="694"/>
        <v/>
      </c>
      <c r="BF533" s="8" t="str">
        <f t="shared" si="695"/>
        <v/>
      </c>
      <c r="BG533" s="8" t="str">
        <f t="shared" si="696"/>
        <v/>
      </c>
      <c r="BH533" s="8" t="str">
        <f t="shared" si="697"/>
        <v/>
      </c>
      <c r="BI533" s="8" t="str">
        <f t="shared" si="698"/>
        <v/>
      </c>
      <c r="BJ533" s="8" t="str">
        <f t="shared" si="699"/>
        <v/>
      </c>
      <c r="BK533" s="8" t="str">
        <f t="shared" si="700"/>
        <v/>
      </c>
      <c r="BL533" s="8" t="str">
        <f t="shared" si="701"/>
        <v/>
      </c>
      <c r="BM533" s="8" t="str">
        <f t="shared" si="702"/>
        <v/>
      </c>
      <c r="BN533" s="8" t="str">
        <f t="shared" si="703"/>
        <v/>
      </c>
      <c r="BO533" s="8" t="str">
        <f t="shared" si="704"/>
        <v/>
      </c>
      <c r="BP533" s="8" t="str">
        <f t="shared" si="705"/>
        <v/>
      </c>
      <c r="BQ533" s="8" t="str">
        <f t="shared" si="706"/>
        <v/>
      </c>
      <c r="BR533" s="8" t="str">
        <f t="shared" si="707"/>
        <v/>
      </c>
      <c r="BS533" s="8" t="str">
        <f t="shared" si="708"/>
        <v/>
      </c>
      <c r="BT533" s="8" t="str">
        <f t="shared" si="709"/>
        <v/>
      </c>
      <c r="BU533" s="8" t="str">
        <f t="shared" si="710"/>
        <v/>
      </c>
      <c r="BV533" s="8" t="str">
        <f t="shared" si="711"/>
        <v/>
      </c>
      <c r="BW533" s="8" t="str">
        <f t="shared" si="712"/>
        <v/>
      </c>
      <c r="BX533" s="8" t="str">
        <f t="shared" si="713"/>
        <v/>
      </c>
      <c r="BY533" s="8" t="str">
        <f t="shared" si="714"/>
        <v/>
      </c>
      <c r="BZ533" s="8" t="str">
        <f t="shared" si="715"/>
        <v/>
      </c>
      <c r="CA533" s="8" t="str">
        <f t="shared" si="716"/>
        <v/>
      </c>
      <c r="CK533" s="8" t="s">
        <v>440</v>
      </c>
      <c r="CL533" s="8" t="s">
        <v>35</v>
      </c>
      <c r="DI533" s="8" t="s">
        <v>3669</v>
      </c>
    </row>
    <row r="534" spans="29:114" x14ac:dyDescent="0.2">
      <c r="AC534" s="8" t="s">
        <v>5692</v>
      </c>
      <c r="AE534" s="8" t="str">
        <f t="shared" si="668"/>
        <v/>
      </c>
      <c r="AF534" s="8" t="str">
        <f t="shared" si="669"/>
        <v/>
      </c>
      <c r="AG534" s="8" t="str">
        <f t="shared" si="670"/>
        <v/>
      </c>
      <c r="AH534" s="8" t="str">
        <f t="shared" si="671"/>
        <v/>
      </c>
      <c r="AI534" s="8" t="str">
        <f t="shared" si="672"/>
        <v/>
      </c>
      <c r="AJ534" s="8" t="str">
        <f t="shared" si="673"/>
        <v/>
      </c>
      <c r="AK534" s="8" t="str">
        <f t="shared" si="674"/>
        <v/>
      </c>
      <c r="AL534" s="8" t="str">
        <f t="shared" si="675"/>
        <v/>
      </c>
      <c r="AM534" s="8" t="str">
        <f t="shared" si="676"/>
        <v/>
      </c>
      <c r="AN534" s="8" t="str">
        <f t="shared" si="677"/>
        <v/>
      </c>
      <c r="AO534" s="8" t="str">
        <f t="shared" si="678"/>
        <v/>
      </c>
      <c r="AP534" s="8" t="str">
        <f t="shared" si="679"/>
        <v/>
      </c>
      <c r="AQ534" s="8" t="str">
        <f t="shared" si="680"/>
        <v/>
      </c>
      <c r="AR534" s="8" t="str">
        <f t="shared" si="681"/>
        <v/>
      </c>
      <c r="AS534" s="8" t="str">
        <f t="shared" si="682"/>
        <v/>
      </c>
      <c r="AT534" s="8" t="str">
        <f t="shared" si="683"/>
        <v/>
      </c>
      <c r="AU534" s="8" t="str">
        <f t="shared" si="684"/>
        <v/>
      </c>
      <c r="AV534" s="8" t="str">
        <f t="shared" si="685"/>
        <v/>
      </c>
      <c r="AW534" s="8" t="str">
        <f t="shared" si="686"/>
        <v/>
      </c>
      <c r="AX534" s="8" t="str">
        <f t="shared" si="687"/>
        <v/>
      </c>
      <c r="AY534" s="8" t="str">
        <f t="shared" si="688"/>
        <v/>
      </c>
      <c r="AZ534" s="8" t="str">
        <f t="shared" si="689"/>
        <v/>
      </c>
      <c r="BA534" s="8" t="str">
        <f t="shared" si="690"/>
        <v/>
      </c>
      <c r="BB534" s="8" t="str">
        <f t="shared" si="691"/>
        <v/>
      </c>
      <c r="BC534" s="8" t="str">
        <f t="shared" si="692"/>
        <v/>
      </c>
      <c r="BD534" s="8" t="str">
        <f t="shared" si="693"/>
        <v/>
      </c>
      <c r="BE534" s="8" t="str">
        <f t="shared" si="694"/>
        <v/>
      </c>
      <c r="BF534" s="8" t="str">
        <f t="shared" si="695"/>
        <v/>
      </c>
      <c r="BG534" s="8" t="str">
        <f t="shared" si="696"/>
        <v/>
      </c>
      <c r="BH534" s="8" t="str">
        <f t="shared" si="697"/>
        <v/>
      </c>
      <c r="BI534" s="8" t="str">
        <f t="shared" si="698"/>
        <v/>
      </c>
      <c r="BJ534" s="8" t="str">
        <f t="shared" si="699"/>
        <v/>
      </c>
      <c r="BK534" s="8" t="str">
        <f t="shared" si="700"/>
        <v/>
      </c>
      <c r="BL534" s="8" t="str">
        <f t="shared" si="701"/>
        <v/>
      </c>
      <c r="BM534" s="8" t="str">
        <f t="shared" si="702"/>
        <v/>
      </c>
      <c r="BN534" s="8" t="str">
        <f t="shared" si="703"/>
        <v/>
      </c>
      <c r="BO534" s="8" t="str">
        <f t="shared" si="704"/>
        <v/>
      </c>
      <c r="BP534" s="8" t="str">
        <f t="shared" si="705"/>
        <v/>
      </c>
      <c r="BQ534" s="8" t="str">
        <f t="shared" si="706"/>
        <v/>
      </c>
      <c r="BR534" s="8" t="str">
        <f t="shared" si="707"/>
        <v/>
      </c>
      <c r="BS534" s="8" t="str">
        <f t="shared" si="708"/>
        <v/>
      </c>
      <c r="BT534" s="8" t="str">
        <f t="shared" si="709"/>
        <v/>
      </c>
      <c r="BU534" s="8" t="str">
        <f t="shared" si="710"/>
        <v/>
      </c>
      <c r="BV534" s="8" t="str">
        <f t="shared" si="711"/>
        <v/>
      </c>
      <c r="BW534" s="8" t="str">
        <f t="shared" si="712"/>
        <v/>
      </c>
      <c r="BX534" s="8" t="str">
        <f t="shared" si="713"/>
        <v/>
      </c>
      <c r="BY534" s="8" t="str">
        <f t="shared" si="714"/>
        <v/>
      </c>
      <c r="BZ534" s="8" t="str">
        <f t="shared" si="715"/>
        <v/>
      </c>
      <c r="CA534" s="8" t="str">
        <f t="shared" si="716"/>
        <v/>
      </c>
      <c r="CK534" s="8" t="s">
        <v>6680</v>
      </c>
      <c r="CL534" s="8" t="s">
        <v>50</v>
      </c>
      <c r="DI534" s="8" t="s">
        <v>3670</v>
      </c>
    </row>
    <row r="535" spans="29:114" x14ac:dyDescent="0.2">
      <c r="AC535" s="8" t="s">
        <v>5693</v>
      </c>
      <c r="AE535" s="8" t="str">
        <f t="shared" si="668"/>
        <v/>
      </c>
      <c r="AF535" s="8" t="str">
        <f t="shared" si="669"/>
        <v/>
      </c>
      <c r="AG535" s="8" t="str">
        <f t="shared" si="670"/>
        <v/>
      </c>
      <c r="AH535" s="8" t="str">
        <f t="shared" si="671"/>
        <v/>
      </c>
      <c r="AI535" s="8" t="str">
        <f t="shared" si="672"/>
        <v/>
      </c>
      <c r="AJ535" s="8" t="str">
        <f t="shared" si="673"/>
        <v/>
      </c>
      <c r="AK535" s="8" t="str">
        <f t="shared" si="674"/>
        <v/>
      </c>
      <c r="AL535" s="8" t="str">
        <f t="shared" si="675"/>
        <v/>
      </c>
      <c r="AM535" s="8" t="str">
        <f t="shared" si="676"/>
        <v/>
      </c>
      <c r="AN535" s="8" t="str">
        <f t="shared" si="677"/>
        <v/>
      </c>
      <c r="AO535" s="8" t="str">
        <f t="shared" si="678"/>
        <v/>
      </c>
      <c r="AP535" s="8" t="str">
        <f t="shared" si="679"/>
        <v/>
      </c>
      <c r="AQ535" s="8" t="str">
        <f t="shared" si="680"/>
        <v/>
      </c>
      <c r="AR535" s="8" t="str">
        <f t="shared" si="681"/>
        <v/>
      </c>
      <c r="AS535" s="8" t="str">
        <f t="shared" si="682"/>
        <v/>
      </c>
      <c r="AT535" s="8" t="str">
        <f t="shared" si="683"/>
        <v/>
      </c>
      <c r="AU535" s="8" t="str">
        <f t="shared" si="684"/>
        <v/>
      </c>
      <c r="AV535" s="8" t="str">
        <f t="shared" si="685"/>
        <v/>
      </c>
      <c r="AW535" s="8" t="str">
        <f t="shared" si="686"/>
        <v/>
      </c>
      <c r="AX535" s="8" t="str">
        <f t="shared" si="687"/>
        <v/>
      </c>
      <c r="AY535" s="8" t="str">
        <f t="shared" si="688"/>
        <v/>
      </c>
      <c r="AZ535" s="8" t="str">
        <f t="shared" si="689"/>
        <v/>
      </c>
      <c r="BA535" s="8" t="str">
        <f t="shared" si="690"/>
        <v/>
      </c>
      <c r="BB535" s="8" t="str">
        <f t="shared" si="691"/>
        <v/>
      </c>
      <c r="BC535" s="8" t="str">
        <f t="shared" si="692"/>
        <v/>
      </c>
      <c r="BD535" s="8" t="str">
        <f t="shared" si="693"/>
        <v/>
      </c>
      <c r="BE535" s="8" t="str">
        <f t="shared" si="694"/>
        <v/>
      </c>
      <c r="BF535" s="8" t="str">
        <f t="shared" si="695"/>
        <v/>
      </c>
      <c r="BG535" s="8" t="str">
        <f t="shared" si="696"/>
        <v/>
      </c>
      <c r="BH535" s="8" t="str">
        <f t="shared" si="697"/>
        <v/>
      </c>
      <c r="BI535" s="8" t="str">
        <f t="shared" si="698"/>
        <v/>
      </c>
      <c r="BJ535" s="8" t="str">
        <f t="shared" si="699"/>
        <v/>
      </c>
      <c r="BK535" s="8" t="str">
        <f t="shared" si="700"/>
        <v/>
      </c>
      <c r="BL535" s="8" t="str">
        <f t="shared" si="701"/>
        <v/>
      </c>
      <c r="BM535" s="8" t="str">
        <f t="shared" si="702"/>
        <v/>
      </c>
      <c r="BN535" s="8" t="str">
        <f t="shared" si="703"/>
        <v/>
      </c>
      <c r="BO535" s="8" t="str">
        <f t="shared" si="704"/>
        <v/>
      </c>
      <c r="BP535" s="8" t="str">
        <f t="shared" si="705"/>
        <v/>
      </c>
      <c r="BQ535" s="8" t="str">
        <f t="shared" si="706"/>
        <v/>
      </c>
      <c r="BR535" s="8" t="str">
        <f t="shared" si="707"/>
        <v/>
      </c>
      <c r="BS535" s="8" t="str">
        <f t="shared" si="708"/>
        <v/>
      </c>
      <c r="BT535" s="8" t="str">
        <f t="shared" si="709"/>
        <v/>
      </c>
      <c r="BU535" s="8" t="str">
        <f t="shared" si="710"/>
        <v/>
      </c>
      <c r="BV535" s="8" t="str">
        <f t="shared" si="711"/>
        <v/>
      </c>
      <c r="BW535" s="8" t="str">
        <f t="shared" si="712"/>
        <v/>
      </c>
      <c r="BX535" s="8" t="str">
        <f t="shared" si="713"/>
        <v/>
      </c>
      <c r="BY535" s="8" t="str">
        <f t="shared" si="714"/>
        <v/>
      </c>
      <c r="BZ535" s="8" t="str">
        <f t="shared" si="715"/>
        <v/>
      </c>
      <c r="CA535" s="8" t="str">
        <f t="shared" si="716"/>
        <v/>
      </c>
      <c r="CK535" s="8" t="s">
        <v>441</v>
      </c>
      <c r="CL535" s="8" t="s">
        <v>36</v>
      </c>
      <c r="DI535" s="8" t="s">
        <v>3671</v>
      </c>
    </row>
    <row r="536" spans="29:114" x14ac:dyDescent="0.2">
      <c r="AC536" s="8" t="s">
        <v>5694</v>
      </c>
      <c r="AE536" s="8" t="str">
        <f t="shared" si="668"/>
        <v/>
      </c>
      <c r="AF536" s="8" t="str">
        <f t="shared" si="669"/>
        <v/>
      </c>
      <c r="AG536" s="8" t="str">
        <f t="shared" si="670"/>
        <v/>
      </c>
      <c r="AH536" s="8" t="str">
        <f t="shared" si="671"/>
        <v/>
      </c>
      <c r="AI536" s="8" t="str">
        <f t="shared" si="672"/>
        <v/>
      </c>
      <c r="AJ536" s="8" t="str">
        <f t="shared" si="673"/>
        <v/>
      </c>
      <c r="AK536" s="8" t="str">
        <f t="shared" si="674"/>
        <v/>
      </c>
      <c r="AL536" s="8" t="str">
        <f t="shared" si="675"/>
        <v/>
      </c>
      <c r="AM536" s="8" t="str">
        <f t="shared" si="676"/>
        <v/>
      </c>
      <c r="AN536" s="8" t="str">
        <f t="shared" si="677"/>
        <v/>
      </c>
      <c r="AO536" s="8" t="str">
        <f t="shared" si="678"/>
        <v/>
      </c>
      <c r="AP536" s="8" t="str">
        <f t="shared" si="679"/>
        <v/>
      </c>
      <c r="AQ536" s="8" t="str">
        <f t="shared" si="680"/>
        <v/>
      </c>
      <c r="AR536" s="8" t="str">
        <f t="shared" si="681"/>
        <v/>
      </c>
      <c r="AS536" s="8" t="str">
        <f t="shared" si="682"/>
        <v/>
      </c>
      <c r="AT536" s="8" t="str">
        <f t="shared" si="683"/>
        <v/>
      </c>
      <c r="AU536" s="8" t="str">
        <f t="shared" si="684"/>
        <v/>
      </c>
      <c r="AV536" s="8" t="str">
        <f t="shared" si="685"/>
        <v/>
      </c>
      <c r="AW536" s="8" t="str">
        <f t="shared" si="686"/>
        <v/>
      </c>
      <c r="AX536" s="8" t="str">
        <f t="shared" si="687"/>
        <v/>
      </c>
      <c r="AY536" s="8" t="str">
        <f t="shared" si="688"/>
        <v/>
      </c>
      <c r="AZ536" s="8" t="str">
        <f t="shared" si="689"/>
        <v/>
      </c>
      <c r="BA536" s="8" t="str">
        <f t="shared" si="690"/>
        <v/>
      </c>
      <c r="BB536" s="8" t="str">
        <f t="shared" si="691"/>
        <v/>
      </c>
      <c r="BC536" s="8" t="str">
        <f t="shared" si="692"/>
        <v/>
      </c>
      <c r="BD536" s="8" t="str">
        <f t="shared" si="693"/>
        <v/>
      </c>
      <c r="BE536" s="8" t="str">
        <f t="shared" si="694"/>
        <v/>
      </c>
      <c r="BF536" s="8" t="str">
        <f t="shared" si="695"/>
        <v/>
      </c>
      <c r="BG536" s="8" t="str">
        <f t="shared" si="696"/>
        <v/>
      </c>
      <c r="BH536" s="8" t="str">
        <f t="shared" si="697"/>
        <v/>
      </c>
      <c r="BI536" s="8" t="str">
        <f t="shared" si="698"/>
        <v/>
      </c>
      <c r="BJ536" s="8" t="str">
        <f t="shared" si="699"/>
        <v/>
      </c>
      <c r="BK536" s="8" t="str">
        <f t="shared" si="700"/>
        <v/>
      </c>
      <c r="BL536" s="8" t="str">
        <f t="shared" si="701"/>
        <v/>
      </c>
      <c r="BM536" s="8" t="str">
        <f t="shared" si="702"/>
        <v/>
      </c>
      <c r="BN536" s="8" t="str">
        <f t="shared" si="703"/>
        <v/>
      </c>
      <c r="BO536" s="8" t="str">
        <f t="shared" si="704"/>
        <v/>
      </c>
      <c r="BP536" s="8" t="str">
        <f t="shared" si="705"/>
        <v/>
      </c>
      <c r="BQ536" s="8" t="str">
        <f t="shared" si="706"/>
        <v/>
      </c>
      <c r="BR536" s="8" t="str">
        <f t="shared" si="707"/>
        <v/>
      </c>
      <c r="BS536" s="8" t="str">
        <f t="shared" si="708"/>
        <v/>
      </c>
      <c r="BT536" s="8" t="str">
        <f t="shared" si="709"/>
        <v/>
      </c>
      <c r="BU536" s="8" t="str">
        <f t="shared" si="710"/>
        <v/>
      </c>
      <c r="BV536" s="8" t="str">
        <f t="shared" si="711"/>
        <v/>
      </c>
      <c r="BW536" s="8" t="str">
        <f t="shared" si="712"/>
        <v/>
      </c>
      <c r="BX536" s="8" t="str">
        <f t="shared" si="713"/>
        <v/>
      </c>
      <c r="BY536" s="8" t="str">
        <f t="shared" si="714"/>
        <v/>
      </c>
      <c r="BZ536" s="8" t="str">
        <f t="shared" si="715"/>
        <v/>
      </c>
      <c r="CA536" s="8" t="str">
        <f t="shared" si="716"/>
        <v/>
      </c>
      <c r="CK536" s="8" t="s">
        <v>442</v>
      </c>
      <c r="CL536" s="8" t="s">
        <v>167</v>
      </c>
      <c r="DI536" s="8" t="s">
        <v>3672</v>
      </c>
    </row>
    <row r="537" spans="29:114" x14ac:dyDescent="0.2">
      <c r="AC537" s="8" t="s">
        <v>5695</v>
      </c>
      <c r="AE537" s="8" t="str">
        <f t="shared" si="668"/>
        <v/>
      </c>
      <c r="AF537" s="8" t="str">
        <f t="shared" si="669"/>
        <v/>
      </c>
      <c r="AG537" s="8" t="str">
        <f t="shared" si="670"/>
        <v/>
      </c>
      <c r="AH537" s="8" t="str">
        <f t="shared" si="671"/>
        <v/>
      </c>
      <c r="AI537" s="8" t="str">
        <f t="shared" si="672"/>
        <v/>
      </c>
      <c r="AJ537" s="8" t="str">
        <f t="shared" si="673"/>
        <v/>
      </c>
      <c r="AK537" s="8" t="str">
        <f t="shared" si="674"/>
        <v/>
      </c>
      <c r="AL537" s="8" t="str">
        <f t="shared" si="675"/>
        <v/>
      </c>
      <c r="AM537" s="8" t="str">
        <f t="shared" si="676"/>
        <v/>
      </c>
      <c r="AN537" s="8" t="str">
        <f t="shared" si="677"/>
        <v/>
      </c>
      <c r="AO537" s="8" t="str">
        <f t="shared" si="678"/>
        <v/>
      </c>
      <c r="AP537" s="8" t="str">
        <f t="shared" si="679"/>
        <v/>
      </c>
      <c r="AQ537" s="8" t="str">
        <f t="shared" si="680"/>
        <v/>
      </c>
      <c r="AR537" s="8" t="str">
        <f t="shared" si="681"/>
        <v/>
      </c>
      <c r="AS537" s="8" t="str">
        <f t="shared" si="682"/>
        <v/>
      </c>
      <c r="AT537" s="8" t="str">
        <f t="shared" si="683"/>
        <v/>
      </c>
      <c r="AU537" s="8" t="str">
        <f t="shared" si="684"/>
        <v/>
      </c>
      <c r="AV537" s="8" t="str">
        <f t="shared" si="685"/>
        <v/>
      </c>
      <c r="AW537" s="8" t="str">
        <f t="shared" si="686"/>
        <v/>
      </c>
      <c r="AX537" s="8" t="str">
        <f t="shared" si="687"/>
        <v/>
      </c>
      <c r="AY537" s="8" t="str">
        <f t="shared" si="688"/>
        <v/>
      </c>
      <c r="AZ537" s="8" t="str">
        <f t="shared" si="689"/>
        <v/>
      </c>
      <c r="BA537" s="8" t="str">
        <f t="shared" si="690"/>
        <v/>
      </c>
      <c r="BB537" s="8" t="str">
        <f t="shared" si="691"/>
        <v/>
      </c>
      <c r="BC537" s="8" t="str">
        <f t="shared" si="692"/>
        <v/>
      </c>
      <c r="BD537" s="8" t="str">
        <f t="shared" si="693"/>
        <v/>
      </c>
      <c r="BE537" s="8" t="str">
        <f t="shared" si="694"/>
        <v/>
      </c>
      <c r="BF537" s="8" t="str">
        <f t="shared" si="695"/>
        <v/>
      </c>
      <c r="BG537" s="8" t="str">
        <f t="shared" si="696"/>
        <v/>
      </c>
      <c r="BH537" s="8" t="str">
        <f t="shared" si="697"/>
        <v/>
      </c>
      <c r="BI537" s="8" t="str">
        <f t="shared" si="698"/>
        <v/>
      </c>
      <c r="BJ537" s="8" t="str">
        <f t="shared" si="699"/>
        <v/>
      </c>
      <c r="BK537" s="8" t="str">
        <f t="shared" si="700"/>
        <v/>
      </c>
      <c r="BL537" s="8" t="str">
        <f t="shared" si="701"/>
        <v/>
      </c>
      <c r="BM537" s="8" t="str">
        <f t="shared" si="702"/>
        <v/>
      </c>
      <c r="BN537" s="8" t="str">
        <f t="shared" si="703"/>
        <v/>
      </c>
      <c r="BO537" s="8" t="str">
        <f t="shared" si="704"/>
        <v/>
      </c>
      <c r="BP537" s="8" t="str">
        <f t="shared" si="705"/>
        <v/>
      </c>
      <c r="BQ537" s="8" t="str">
        <f t="shared" si="706"/>
        <v/>
      </c>
      <c r="BR537" s="8" t="str">
        <f t="shared" si="707"/>
        <v/>
      </c>
      <c r="BS537" s="8" t="str">
        <f t="shared" si="708"/>
        <v/>
      </c>
      <c r="BT537" s="8" t="str">
        <f t="shared" si="709"/>
        <v/>
      </c>
      <c r="BU537" s="8" t="str">
        <f t="shared" si="710"/>
        <v/>
      </c>
      <c r="BV537" s="8" t="str">
        <f t="shared" si="711"/>
        <v/>
      </c>
      <c r="BW537" s="8" t="str">
        <f t="shared" si="712"/>
        <v/>
      </c>
      <c r="BX537" s="8" t="str">
        <f t="shared" si="713"/>
        <v/>
      </c>
      <c r="BY537" s="8" t="str">
        <f t="shared" si="714"/>
        <v/>
      </c>
      <c r="BZ537" s="8" t="str">
        <f t="shared" si="715"/>
        <v/>
      </c>
      <c r="CA537" s="8" t="str">
        <f t="shared" si="716"/>
        <v/>
      </c>
      <c r="CK537" s="8" t="s">
        <v>444</v>
      </c>
      <c r="CL537" s="8" t="s">
        <v>33</v>
      </c>
      <c r="DI537" s="8" t="s">
        <v>3673</v>
      </c>
    </row>
    <row r="538" spans="29:114" x14ac:dyDescent="0.2">
      <c r="AC538" s="8" t="s">
        <v>5696</v>
      </c>
      <c r="AE538" s="8" t="str">
        <f t="shared" si="668"/>
        <v/>
      </c>
      <c r="AF538" s="8" t="str">
        <f t="shared" si="669"/>
        <v/>
      </c>
      <c r="AG538" s="8" t="str">
        <f t="shared" si="670"/>
        <v/>
      </c>
      <c r="AH538" s="8" t="str">
        <f t="shared" si="671"/>
        <v/>
      </c>
      <c r="AI538" s="8" t="str">
        <f t="shared" si="672"/>
        <v/>
      </c>
      <c r="AJ538" s="8" t="str">
        <f t="shared" si="673"/>
        <v/>
      </c>
      <c r="AK538" s="8" t="str">
        <f t="shared" si="674"/>
        <v/>
      </c>
      <c r="AL538" s="8" t="str">
        <f t="shared" si="675"/>
        <v/>
      </c>
      <c r="AM538" s="8" t="str">
        <f t="shared" si="676"/>
        <v/>
      </c>
      <c r="AN538" s="8" t="str">
        <f t="shared" si="677"/>
        <v/>
      </c>
      <c r="AO538" s="8" t="str">
        <f t="shared" si="678"/>
        <v/>
      </c>
      <c r="AP538" s="8" t="str">
        <f t="shared" si="679"/>
        <v/>
      </c>
      <c r="AQ538" s="8" t="str">
        <f t="shared" si="680"/>
        <v/>
      </c>
      <c r="AR538" s="8" t="str">
        <f t="shared" si="681"/>
        <v/>
      </c>
      <c r="AS538" s="8" t="str">
        <f t="shared" si="682"/>
        <v/>
      </c>
      <c r="AT538" s="8" t="str">
        <f t="shared" si="683"/>
        <v/>
      </c>
      <c r="AU538" s="8" t="str">
        <f t="shared" si="684"/>
        <v/>
      </c>
      <c r="AV538" s="8" t="str">
        <f t="shared" si="685"/>
        <v/>
      </c>
      <c r="AW538" s="8" t="str">
        <f t="shared" si="686"/>
        <v/>
      </c>
      <c r="AX538" s="8" t="str">
        <f t="shared" si="687"/>
        <v/>
      </c>
      <c r="AY538" s="8" t="str">
        <f t="shared" si="688"/>
        <v/>
      </c>
      <c r="AZ538" s="8" t="str">
        <f t="shared" si="689"/>
        <v/>
      </c>
      <c r="BA538" s="8" t="str">
        <f t="shared" si="690"/>
        <v/>
      </c>
      <c r="BB538" s="8" t="str">
        <f t="shared" si="691"/>
        <v/>
      </c>
      <c r="BC538" s="8" t="str">
        <f t="shared" si="692"/>
        <v/>
      </c>
      <c r="BD538" s="8" t="str">
        <f t="shared" si="693"/>
        <v/>
      </c>
      <c r="BE538" s="8" t="str">
        <f t="shared" si="694"/>
        <v/>
      </c>
      <c r="BF538" s="8" t="str">
        <f t="shared" si="695"/>
        <v/>
      </c>
      <c r="BG538" s="8" t="str">
        <f t="shared" si="696"/>
        <v/>
      </c>
      <c r="BH538" s="8" t="str">
        <f t="shared" si="697"/>
        <v/>
      </c>
      <c r="BI538" s="8" t="str">
        <f t="shared" si="698"/>
        <v/>
      </c>
      <c r="BJ538" s="8" t="str">
        <f t="shared" si="699"/>
        <v/>
      </c>
      <c r="BK538" s="8" t="str">
        <f t="shared" si="700"/>
        <v/>
      </c>
      <c r="BL538" s="8" t="str">
        <f t="shared" si="701"/>
        <v/>
      </c>
      <c r="BM538" s="8" t="str">
        <f t="shared" si="702"/>
        <v/>
      </c>
      <c r="BN538" s="8" t="str">
        <f t="shared" si="703"/>
        <v/>
      </c>
      <c r="BO538" s="8" t="str">
        <f t="shared" si="704"/>
        <v/>
      </c>
      <c r="BP538" s="8" t="str">
        <f t="shared" si="705"/>
        <v/>
      </c>
      <c r="BQ538" s="8" t="str">
        <f t="shared" si="706"/>
        <v/>
      </c>
      <c r="BR538" s="8" t="str">
        <f t="shared" si="707"/>
        <v/>
      </c>
      <c r="BS538" s="8" t="str">
        <f t="shared" si="708"/>
        <v/>
      </c>
      <c r="BT538" s="8" t="str">
        <f t="shared" si="709"/>
        <v/>
      </c>
      <c r="BU538" s="8" t="str">
        <f t="shared" si="710"/>
        <v/>
      </c>
      <c r="BV538" s="8" t="str">
        <f t="shared" si="711"/>
        <v/>
      </c>
      <c r="BW538" s="8" t="str">
        <f t="shared" si="712"/>
        <v/>
      </c>
      <c r="BX538" s="8" t="str">
        <f t="shared" si="713"/>
        <v/>
      </c>
      <c r="BY538" s="8" t="str">
        <f t="shared" si="714"/>
        <v/>
      </c>
      <c r="BZ538" s="8" t="str">
        <f t="shared" si="715"/>
        <v/>
      </c>
      <c r="CA538" s="8" t="str">
        <f t="shared" si="716"/>
        <v/>
      </c>
      <c r="CK538" s="8" t="s">
        <v>445</v>
      </c>
      <c r="CL538" s="8" t="s">
        <v>316</v>
      </c>
      <c r="DI538" s="8" t="s">
        <v>3674</v>
      </c>
    </row>
    <row r="539" spans="29:114" x14ac:dyDescent="0.2">
      <c r="AC539" s="8" t="s">
        <v>5697</v>
      </c>
      <c r="AE539" s="8" t="str">
        <f t="shared" si="668"/>
        <v/>
      </c>
      <c r="AF539" s="8" t="str">
        <f t="shared" si="669"/>
        <v/>
      </c>
      <c r="AG539" s="8" t="str">
        <f t="shared" si="670"/>
        <v/>
      </c>
      <c r="AH539" s="8" t="str">
        <f t="shared" si="671"/>
        <v/>
      </c>
      <c r="AI539" s="8" t="str">
        <f t="shared" si="672"/>
        <v/>
      </c>
      <c r="AJ539" s="8" t="str">
        <f t="shared" si="673"/>
        <v/>
      </c>
      <c r="AK539" s="8" t="str">
        <f t="shared" si="674"/>
        <v/>
      </c>
      <c r="AL539" s="8" t="str">
        <f t="shared" si="675"/>
        <v/>
      </c>
      <c r="AM539" s="8" t="str">
        <f t="shared" si="676"/>
        <v/>
      </c>
      <c r="AN539" s="8" t="str">
        <f t="shared" si="677"/>
        <v/>
      </c>
      <c r="AO539" s="8" t="str">
        <f t="shared" si="678"/>
        <v/>
      </c>
      <c r="AP539" s="8" t="str">
        <f t="shared" si="679"/>
        <v/>
      </c>
      <c r="AQ539" s="8" t="str">
        <f t="shared" si="680"/>
        <v/>
      </c>
      <c r="AR539" s="8" t="str">
        <f t="shared" si="681"/>
        <v/>
      </c>
      <c r="AS539" s="8" t="str">
        <f t="shared" si="682"/>
        <v/>
      </c>
      <c r="AT539" s="8" t="str">
        <f t="shared" si="683"/>
        <v/>
      </c>
      <c r="AU539" s="8" t="str">
        <f t="shared" si="684"/>
        <v/>
      </c>
      <c r="AV539" s="8" t="str">
        <f t="shared" si="685"/>
        <v/>
      </c>
      <c r="AW539" s="8" t="str">
        <f t="shared" si="686"/>
        <v/>
      </c>
      <c r="AX539" s="8" t="str">
        <f t="shared" si="687"/>
        <v/>
      </c>
      <c r="AY539" s="8" t="str">
        <f t="shared" si="688"/>
        <v/>
      </c>
      <c r="AZ539" s="8" t="str">
        <f t="shared" si="689"/>
        <v/>
      </c>
      <c r="BA539" s="8" t="str">
        <f t="shared" si="690"/>
        <v/>
      </c>
      <c r="BB539" s="8" t="str">
        <f t="shared" si="691"/>
        <v/>
      </c>
      <c r="BC539" s="8" t="str">
        <f t="shared" si="692"/>
        <v/>
      </c>
      <c r="BD539" s="8" t="str">
        <f t="shared" si="693"/>
        <v/>
      </c>
      <c r="BE539" s="8" t="str">
        <f t="shared" si="694"/>
        <v/>
      </c>
      <c r="BF539" s="8" t="str">
        <f t="shared" si="695"/>
        <v/>
      </c>
      <c r="BG539" s="8" t="str">
        <f t="shared" si="696"/>
        <v/>
      </c>
      <c r="BH539" s="8" t="str">
        <f t="shared" si="697"/>
        <v/>
      </c>
      <c r="BI539" s="8" t="str">
        <f t="shared" si="698"/>
        <v/>
      </c>
      <c r="BJ539" s="8" t="str">
        <f t="shared" si="699"/>
        <v/>
      </c>
      <c r="BK539" s="8" t="str">
        <f t="shared" si="700"/>
        <v/>
      </c>
      <c r="BL539" s="8" t="str">
        <f t="shared" si="701"/>
        <v/>
      </c>
      <c r="BM539" s="8" t="str">
        <f t="shared" si="702"/>
        <v/>
      </c>
      <c r="BN539" s="8" t="str">
        <f t="shared" si="703"/>
        <v/>
      </c>
      <c r="BO539" s="8" t="str">
        <f t="shared" si="704"/>
        <v/>
      </c>
      <c r="BP539" s="8" t="str">
        <f t="shared" si="705"/>
        <v/>
      </c>
      <c r="BQ539" s="8" t="str">
        <f t="shared" si="706"/>
        <v/>
      </c>
      <c r="BR539" s="8" t="str">
        <f t="shared" si="707"/>
        <v/>
      </c>
      <c r="BS539" s="8" t="str">
        <f t="shared" si="708"/>
        <v/>
      </c>
      <c r="BT539" s="8" t="str">
        <f t="shared" si="709"/>
        <v/>
      </c>
      <c r="BU539" s="8" t="str">
        <f t="shared" si="710"/>
        <v/>
      </c>
      <c r="BV539" s="8" t="str">
        <f t="shared" si="711"/>
        <v/>
      </c>
      <c r="BW539" s="8" t="str">
        <f t="shared" si="712"/>
        <v/>
      </c>
      <c r="BX539" s="8" t="str">
        <f t="shared" si="713"/>
        <v/>
      </c>
      <c r="BY539" s="8" t="str">
        <f t="shared" si="714"/>
        <v/>
      </c>
      <c r="BZ539" s="8" t="str">
        <f t="shared" si="715"/>
        <v/>
      </c>
      <c r="CA539" s="8" t="str">
        <f t="shared" si="716"/>
        <v/>
      </c>
      <c r="CK539" s="8" t="s">
        <v>446</v>
      </c>
      <c r="CL539" s="8" t="s">
        <v>318</v>
      </c>
      <c r="DI539" s="8" t="s">
        <v>3675</v>
      </c>
    </row>
    <row r="540" spans="29:114" x14ac:dyDescent="0.2">
      <c r="AC540" s="8" t="s">
        <v>5698</v>
      </c>
      <c r="AE540" s="8" t="str">
        <f t="shared" si="668"/>
        <v/>
      </c>
      <c r="AF540" s="8" t="str">
        <f t="shared" si="669"/>
        <v/>
      </c>
      <c r="AG540" s="8" t="str">
        <f t="shared" si="670"/>
        <v/>
      </c>
      <c r="AH540" s="8" t="str">
        <f t="shared" si="671"/>
        <v/>
      </c>
      <c r="AI540" s="8" t="str">
        <f t="shared" si="672"/>
        <v/>
      </c>
      <c r="AJ540" s="8" t="str">
        <f t="shared" si="673"/>
        <v/>
      </c>
      <c r="AK540" s="8" t="str">
        <f t="shared" si="674"/>
        <v/>
      </c>
      <c r="AL540" s="8" t="str">
        <f t="shared" si="675"/>
        <v/>
      </c>
      <c r="AM540" s="8" t="str">
        <f t="shared" si="676"/>
        <v/>
      </c>
      <c r="AN540" s="8" t="str">
        <f t="shared" si="677"/>
        <v/>
      </c>
      <c r="AO540" s="8" t="str">
        <f t="shared" si="678"/>
        <v/>
      </c>
      <c r="AP540" s="8" t="str">
        <f t="shared" si="679"/>
        <v/>
      </c>
      <c r="AQ540" s="8" t="str">
        <f t="shared" si="680"/>
        <v/>
      </c>
      <c r="AR540" s="8" t="str">
        <f t="shared" si="681"/>
        <v/>
      </c>
      <c r="AS540" s="8" t="str">
        <f t="shared" si="682"/>
        <v/>
      </c>
      <c r="AT540" s="8" t="str">
        <f t="shared" si="683"/>
        <v/>
      </c>
      <c r="AU540" s="8" t="str">
        <f t="shared" si="684"/>
        <v/>
      </c>
      <c r="AV540" s="8" t="str">
        <f t="shared" si="685"/>
        <v/>
      </c>
      <c r="AW540" s="8" t="str">
        <f t="shared" si="686"/>
        <v/>
      </c>
      <c r="AX540" s="8" t="str">
        <f t="shared" si="687"/>
        <v/>
      </c>
      <c r="AY540" s="8" t="str">
        <f t="shared" si="688"/>
        <v/>
      </c>
      <c r="AZ540" s="8" t="str">
        <f t="shared" si="689"/>
        <v/>
      </c>
      <c r="BA540" s="8" t="str">
        <f t="shared" si="690"/>
        <v/>
      </c>
      <c r="BB540" s="8" t="str">
        <f t="shared" si="691"/>
        <v/>
      </c>
      <c r="BC540" s="8" t="str">
        <f t="shared" si="692"/>
        <v/>
      </c>
      <c r="BD540" s="8" t="str">
        <f t="shared" si="693"/>
        <v/>
      </c>
      <c r="BE540" s="8" t="str">
        <f t="shared" si="694"/>
        <v/>
      </c>
      <c r="BF540" s="8" t="str">
        <f t="shared" si="695"/>
        <v/>
      </c>
      <c r="BG540" s="8" t="str">
        <f t="shared" si="696"/>
        <v/>
      </c>
      <c r="BH540" s="8" t="str">
        <f t="shared" si="697"/>
        <v/>
      </c>
      <c r="BI540" s="8" t="str">
        <f t="shared" si="698"/>
        <v/>
      </c>
      <c r="BJ540" s="8" t="str">
        <f t="shared" si="699"/>
        <v/>
      </c>
      <c r="BK540" s="8" t="str">
        <f t="shared" si="700"/>
        <v/>
      </c>
      <c r="BL540" s="8" t="str">
        <f t="shared" si="701"/>
        <v/>
      </c>
      <c r="BM540" s="8" t="str">
        <f t="shared" si="702"/>
        <v/>
      </c>
      <c r="BN540" s="8" t="str">
        <f t="shared" si="703"/>
        <v/>
      </c>
      <c r="BO540" s="8" t="str">
        <f t="shared" si="704"/>
        <v/>
      </c>
      <c r="BP540" s="8" t="str">
        <f t="shared" si="705"/>
        <v/>
      </c>
      <c r="BQ540" s="8" t="str">
        <f t="shared" si="706"/>
        <v/>
      </c>
      <c r="BR540" s="8" t="str">
        <f t="shared" si="707"/>
        <v/>
      </c>
      <c r="BS540" s="8" t="str">
        <f t="shared" si="708"/>
        <v/>
      </c>
      <c r="BT540" s="8" t="str">
        <f t="shared" si="709"/>
        <v/>
      </c>
      <c r="BU540" s="8" t="str">
        <f t="shared" si="710"/>
        <v/>
      </c>
      <c r="BV540" s="8" t="str">
        <f t="shared" si="711"/>
        <v/>
      </c>
      <c r="BW540" s="8" t="str">
        <f t="shared" si="712"/>
        <v/>
      </c>
      <c r="BX540" s="8" t="str">
        <f t="shared" si="713"/>
        <v/>
      </c>
      <c r="BY540" s="8" t="str">
        <f t="shared" si="714"/>
        <v/>
      </c>
      <c r="BZ540" s="8" t="str">
        <f t="shared" si="715"/>
        <v/>
      </c>
      <c r="CA540" s="8" t="str">
        <f t="shared" si="716"/>
        <v/>
      </c>
      <c r="CK540" s="8" t="s">
        <v>6681</v>
      </c>
      <c r="CL540" s="8" t="s">
        <v>6563</v>
      </c>
      <c r="DI540" s="8" t="s">
        <v>3676</v>
      </c>
    </row>
    <row r="541" spans="29:114" x14ac:dyDescent="0.2">
      <c r="AC541" s="8" t="s">
        <v>5699</v>
      </c>
      <c r="AE541" s="8" t="str">
        <f t="shared" si="668"/>
        <v/>
      </c>
      <c r="AF541" s="8" t="str">
        <f t="shared" si="669"/>
        <v/>
      </c>
      <c r="AG541" s="8" t="str">
        <f t="shared" si="670"/>
        <v/>
      </c>
      <c r="AH541" s="8" t="str">
        <f t="shared" si="671"/>
        <v/>
      </c>
      <c r="AI541" s="8" t="str">
        <f t="shared" si="672"/>
        <v/>
      </c>
      <c r="AJ541" s="8" t="str">
        <f t="shared" si="673"/>
        <v/>
      </c>
      <c r="AK541" s="8" t="str">
        <f t="shared" si="674"/>
        <v/>
      </c>
      <c r="AL541" s="8" t="str">
        <f t="shared" si="675"/>
        <v/>
      </c>
      <c r="AM541" s="8" t="str">
        <f t="shared" si="676"/>
        <v/>
      </c>
      <c r="AN541" s="8" t="str">
        <f t="shared" si="677"/>
        <v/>
      </c>
      <c r="AO541" s="8" t="str">
        <f t="shared" si="678"/>
        <v/>
      </c>
      <c r="AP541" s="8" t="str">
        <f t="shared" si="679"/>
        <v/>
      </c>
      <c r="AQ541" s="8" t="str">
        <f t="shared" si="680"/>
        <v/>
      </c>
      <c r="AR541" s="8" t="str">
        <f t="shared" si="681"/>
        <v/>
      </c>
      <c r="AS541" s="8" t="str">
        <f t="shared" si="682"/>
        <v/>
      </c>
      <c r="AT541" s="8" t="str">
        <f t="shared" si="683"/>
        <v/>
      </c>
      <c r="AU541" s="8" t="str">
        <f t="shared" si="684"/>
        <v/>
      </c>
      <c r="AV541" s="8" t="str">
        <f t="shared" si="685"/>
        <v/>
      </c>
      <c r="AW541" s="8" t="str">
        <f t="shared" si="686"/>
        <v/>
      </c>
      <c r="AX541" s="8" t="str">
        <f t="shared" si="687"/>
        <v/>
      </c>
      <c r="AY541" s="8" t="str">
        <f t="shared" si="688"/>
        <v/>
      </c>
      <c r="AZ541" s="8" t="str">
        <f t="shared" si="689"/>
        <v/>
      </c>
      <c r="BA541" s="8" t="str">
        <f t="shared" si="690"/>
        <v/>
      </c>
      <c r="BB541" s="8" t="str">
        <f t="shared" si="691"/>
        <v/>
      </c>
      <c r="BC541" s="8" t="str">
        <f t="shared" si="692"/>
        <v/>
      </c>
      <c r="BD541" s="8" t="str">
        <f t="shared" si="693"/>
        <v/>
      </c>
      <c r="BE541" s="8" t="str">
        <f t="shared" si="694"/>
        <v/>
      </c>
      <c r="BF541" s="8" t="str">
        <f t="shared" si="695"/>
        <v/>
      </c>
      <c r="BG541" s="8" t="str">
        <f t="shared" si="696"/>
        <v/>
      </c>
      <c r="BH541" s="8" t="str">
        <f t="shared" si="697"/>
        <v/>
      </c>
      <c r="BI541" s="8" t="str">
        <f t="shared" si="698"/>
        <v/>
      </c>
      <c r="BJ541" s="8" t="str">
        <f t="shared" si="699"/>
        <v/>
      </c>
      <c r="BK541" s="8" t="str">
        <f t="shared" si="700"/>
        <v/>
      </c>
      <c r="BL541" s="8" t="str">
        <f t="shared" si="701"/>
        <v/>
      </c>
      <c r="BM541" s="8" t="str">
        <f t="shared" si="702"/>
        <v/>
      </c>
      <c r="BN541" s="8" t="str">
        <f t="shared" si="703"/>
        <v/>
      </c>
      <c r="BO541" s="8" t="str">
        <f t="shared" si="704"/>
        <v/>
      </c>
      <c r="BP541" s="8" t="str">
        <f t="shared" si="705"/>
        <v/>
      </c>
      <c r="BQ541" s="8" t="str">
        <f t="shared" si="706"/>
        <v/>
      </c>
      <c r="BR541" s="8" t="str">
        <f t="shared" si="707"/>
        <v/>
      </c>
      <c r="BS541" s="8" t="str">
        <f t="shared" si="708"/>
        <v/>
      </c>
      <c r="BT541" s="8" t="str">
        <f t="shared" si="709"/>
        <v/>
      </c>
      <c r="BU541" s="8" t="str">
        <f t="shared" si="710"/>
        <v/>
      </c>
      <c r="BV541" s="8" t="str">
        <f t="shared" si="711"/>
        <v/>
      </c>
      <c r="BW541" s="8" t="str">
        <f t="shared" si="712"/>
        <v/>
      </c>
      <c r="BX541" s="8" t="str">
        <f t="shared" si="713"/>
        <v/>
      </c>
      <c r="BY541" s="8" t="str">
        <f t="shared" si="714"/>
        <v/>
      </c>
      <c r="BZ541" s="8" t="str">
        <f t="shared" si="715"/>
        <v/>
      </c>
      <c r="CA541" s="8" t="str">
        <f t="shared" si="716"/>
        <v/>
      </c>
      <c r="CK541" s="8" t="s">
        <v>6682</v>
      </c>
      <c r="CL541" s="8" t="s">
        <v>6387</v>
      </c>
      <c r="DI541" s="8" t="s">
        <v>3677</v>
      </c>
    </row>
    <row r="542" spans="29:114" x14ac:dyDescent="0.2">
      <c r="AC542" s="8" t="s">
        <v>5700</v>
      </c>
      <c r="AE542" s="8" t="str">
        <f t="shared" si="668"/>
        <v/>
      </c>
      <c r="AF542" s="8" t="str">
        <f t="shared" si="669"/>
        <v/>
      </c>
      <c r="AG542" s="8" t="str">
        <f t="shared" si="670"/>
        <v/>
      </c>
      <c r="AH542" s="8" t="str">
        <f t="shared" si="671"/>
        <v/>
      </c>
      <c r="AI542" s="8" t="str">
        <f t="shared" si="672"/>
        <v/>
      </c>
      <c r="AJ542" s="8" t="str">
        <f t="shared" si="673"/>
        <v/>
      </c>
      <c r="AK542" s="8" t="str">
        <f t="shared" si="674"/>
        <v/>
      </c>
      <c r="AL542" s="8" t="str">
        <f t="shared" si="675"/>
        <v/>
      </c>
      <c r="AM542" s="8" t="str">
        <f t="shared" si="676"/>
        <v/>
      </c>
      <c r="AN542" s="8" t="str">
        <f t="shared" si="677"/>
        <v/>
      </c>
      <c r="AO542" s="8" t="str">
        <f t="shared" si="678"/>
        <v/>
      </c>
      <c r="AP542" s="8" t="str">
        <f t="shared" si="679"/>
        <v/>
      </c>
      <c r="AQ542" s="8" t="str">
        <f t="shared" si="680"/>
        <v/>
      </c>
      <c r="AR542" s="8" t="str">
        <f t="shared" si="681"/>
        <v/>
      </c>
      <c r="AS542" s="8" t="str">
        <f t="shared" si="682"/>
        <v/>
      </c>
      <c r="AT542" s="8" t="str">
        <f t="shared" si="683"/>
        <v/>
      </c>
      <c r="AU542" s="8" t="str">
        <f t="shared" si="684"/>
        <v/>
      </c>
      <c r="AV542" s="8" t="str">
        <f t="shared" si="685"/>
        <v/>
      </c>
      <c r="AW542" s="8" t="str">
        <f t="shared" si="686"/>
        <v/>
      </c>
      <c r="AX542" s="8" t="str">
        <f t="shared" si="687"/>
        <v/>
      </c>
      <c r="AY542" s="8" t="str">
        <f t="shared" si="688"/>
        <v/>
      </c>
      <c r="AZ542" s="8" t="str">
        <f t="shared" si="689"/>
        <v/>
      </c>
      <c r="BA542" s="8" t="str">
        <f t="shared" si="690"/>
        <v/>
      </c>
      <c r="BB542" s="8" t="str">
        <f t="shared" si="691"/>
        <v/>
      </c>
      <c r="BC542" s="8" t="str">
        <f t="shared" si="692"/>
        <v/>
      </c>
      <c r="BD542" s="8" t="str">
        <f t="shared" si="693"/>
        <v/>
      </c>
      <c r="BE542" s="8" t="str">
        <f t="shared" si="694"/>
        <v/>
      </c>
      <c r="BF542" s="8" t="str">
        <f t="shared" si="695"/>
        <v/>
      </c>
      <c r="BG542" s="8" t="str">
        <f t="shared" si="696"/>
        <v/>
      </c>
      <c r="BH542" s="8" t="str">
        <f t="shared" si="697"/>
        <v/>
      </c>
      <c r="BI542" s="8" t="str">
        <f t="shared" si="698"/>
        <v/>
      </c>
      <c r="BJ542" s="8" t="str">
        <f t="shared" si="699"/>
        <v/>
      </c>
      <c r="BK542" s="8" t="str">
        <f t="shared" si="700"/>
        <v/>
      </c>
      <c r="BL542" s="8" t="str">
        <f t="shared" si="701"/>
        <v/>
      </c>
      <c r="BM542" s="8" t="str">
        <f t="shared" si="702"/>
        <v/>
      </c>
      <c r="BN542" s="8" t="str">
        <f t="shared" si="703"/>
        <v/>
      </c>
      <c r="BO542" s="8" t="str">
        <f t="shared" si="704"/>
        <v/>
      </c>
      <c r="BP542" s="8" t="str">
        <f t="shared" si="705"/>
        <v/>
      </c>
      <c r="BQ542" s="8" t="str">
        <f t="shared" si="706"/>
        <v/>
      </c>
      <c r="BR542" s="8" t="str">
        <f t="shared" si="707"/>
        <v/>
      </c>
      <c r="BS542" s="8" t="str">
        <f t="shared" si="708"/>
        <v/>
      </c>
      <c r="BT542" s="8" t="str">
        <f t="shared" si="709"/>
        <v/>
      </c>
      <c r="BU542" s="8" t="str">
        <f t="shared" si="710"/>
        <v/>
      </c>
      <c r="BV542" s="8" t="str">
        <f t="shared" si="711"/>
        <v/>
      </c>
      <c r="BW542" s="8" t="str">
        <f t="shared" si="712"/>
        <v/>
      </c>
      <c r="BX542" s="8" t="str">
        <f t="shared" si="713"/>
        <v/>
      </c>
      <c r="BY542" s="8" t="str">
        <f t="shared" si="714"/>
        <v/>
      </c>
      <c r="BZ542" s="8" t="str">
        <f t="shared" si="715"/>
        <v/>
      </c>
      <c r="CA542" s="8" t="str">
        <f t="shared" si="716"/>
        <v/>
      </c>
      <c r="CK542" s="8" t="s">
        <v>6683</v>
      </c>
      <c r="CL542" s="8" t="s">
        <v>140</v>
      </c>
      <c r="DI542" s="8" t="s">
        <v>3678</v>
      </c>
    </row>
    <row r="543" spans="29:114" x14ac:dyDescent="0.2">
      <c r="AC543" s="8" t="s">
        <v>5701</v>
      </c>
      <c r="AE543" s="8" t="str">
        <f t="shared" si="668"/>
        <v/>
      </c>
      <c r="AF543" s="8" t="str">
        <f t="shared" si="669"/>
        <v/>
      </c>
      <c r="AG543" s="8" t="str">
        <f t="shared" si="670"/>
        <v/>
      </c>
      <c r="AH543" s="8" t="str">
        <f t="shared" si="671"/>
        <v/>
      </c>
      <c r="AI543" s="8" t="str">
        <f t="shared" si="672"/>
        <v/>
      </c>
      <c r="AJ543" s="8" t="str">
        <f t="shared" si="673"/>
        <v/>
      </c>
      <c r="AK543" s="8" t="str">
        <f t="shared" si="674"/>
        <v/>
      </c>
      <c r="AL543" s="8" t="str">
        <f t="shared" si="675"/>
        <v/>
      </c>
      <c r="AM543" s="8" t="str">
        <f t="shared" si="676"/>
        <v/>
      </c>
      <c r="AN543" s="8" t="str">
        <f t="shared" si="677"/>
        <v/>
      </c>
      <c r="AO543" s="8" t="str">
        <f t="shared" si="678"/>
        <v/>
      </c>
      <c r="AP543" s="8" t="str">
        <f t="shared" si="679"/>
        <v/>
      </c>
      <c r="AQ543" s="8" t="str">
        <f t="shared" si="680"/>
        <v/>
      </c>
      <c r="AR543" s="8" t="str">
        <f t="shared" si="681"/>
        <v/>
      </c>
      <c r="AS543" s="8" t="str">
        <f t="shared" si="682"/>
        <v/>
      </c>
      <c r="AT543" s="8" t="str">
        <f t="shared" si="683"/>
        <v/>
      </c>
      <c r="AU543" s="8" t="str">
        <f t="shared" si="684"/>
        <v/>
      </c>
      <c r="AV543" s="8" t="str">
        <f t="shared" si="685"/>
        <v/>
      </c>
      <c r="AW543" s="8" t="str">
        <f t="shared" si="686"/>
        <v/>
      </c>
      <c r="AX543" s="8" t="str">
        <f t="shared" si="687"/>
        <v/>
      </c>
      <c r="AY543" s="8" t="str">
        <f t="shared" si="688"/>
        <v/>
      </c>
      <c r="AZ543" s="8" t="str">
        <f t="shared" si="689"/>
        <v/>
      </c>
      <c r="BA543" s="8" t="str">
        <f t="shared" si="690"/>
        <v/>
      </c>
      <c r="BB543" s="8" t="str">
        <f t="shared" si="691"/>
        <v/>
      </c>
      <c r="BC543" s="8" t="str">
        <f t="shared" si="692"/>
        <v/>
      </c>
      <c r="BD543" s="8" t="str">
        <f t="shared" si="693"/>
        <v/>
      </c>
      <c r="BE543" s="8" t="str">
        <f t="shared" si="694"/>
        <v/>
      </c>
      <c r="BF543" s="8" t="str">
        <f t="shared" si="695"/>
        <v/>
      </c>
      <c r="BG543" s="8" t="str">
        <f t="shared" si="696"/>
        <v/>
      </c>
      <c r="BH543" s="8" t="str">
        <f t="shared" si="697"/>
        <v/>
      </c>
      <c r="BI543" s="8" t="str">
        <f t="shared" si="698"/>
        <v/>
      </c>
      <c r="BJ543" s="8" t="str">
        <f t="shared" si="699"/>
        <v/>
      </c>
      <c r="BK543" s="8" t="str">
        <f t="shared" si="700"/>
        <v/>
      </c>
      <c r="BL543" s="8" t="str">
        <f t="shared" si="701"/>
        <v/>
      </c>
      <c r="BM543" s="8" t="str">
        <f t="shared" si="702"/>
        <v/>
      </c>
      <c r="BN543" s="8" t="str">
        <f t="shared" si="703"/>
        <v/>
      </c>
      <c r="BO543" s="8" t="str">
        <f t="shared" si="704"/>
        <v/>
      </c>
      <c r="BP543" s="8" t="str">
        <f t="shared" si="705"/>
        <v/>
      </c>
      <c r="BQ543" s="8" t="str">
        <f t="shared" si="706"/>
        <v/>
      </c>
      <c r="BR543" s="8" t="str">
        <f t="shared" si="707"/>
        <v/>
      </c>
      <c r="BS543" s="8" t="str">
        <f t="shared" si="708"/>
        <v/>
      </c>
      <c r="BT543" s="8" t="str">
        <f t="shared" si="709"/>
        <v/>
      </c>
      <c r="BU543" s="8" t="str">
        <f t="shared" si="710"/>
        <v/>
      </c>
      <c r="BV543" s="8" t="str">
        <f t="shared" si="711"/>
        <v/>
      </c>
      <c r="BW543" s="8" t="str">
        <f t="shared" si="712"/>
        <v/>
      </c>
      <c r="BX543" s="8" t="str">
        <f t="shared" si="713"/>
        <v/>
      </c>
      <c r="BY543" s="8" t="str">
        <f t="shared" si="714"/>
        <v/>
      </c>
      <c r="BZ543" s="8" t="str">
        <f t="shared" si="715"/>
        <v/>
      </c>
      <c r="CA543" s="8" t="str">
        <f t="shared" si="716"/>
        <v/>
      </c>
      <c r="CK543" s="8" t="s">
        <v>6684</v>
      </c>
      <c r="CL543" s="8" t="s">
        <v>6543</v>
      </c>
      <c r="DI543" s="8" t="s">
        <v>3679</v>
      </c>
    </row>
    <row r="544" spans="29:114" x14ac:dyDescent="0.2">
      <c r="AC544" s="8" t="s">
        <v>5077</v>
      </c>
      <c r="AE544" s="8" t="str">
        <f t="shared" si="668"/>
        <v/>
      </c>
      <c r="AF544" s="8" t="str">
        <f t="shared" si="669"/>
        <v/>
      </c>
      <c r="AG544" s="8" t="str">
        <f t="shared" si="670"/>
        <v/>
      </c>
      <c r="AH544" s="8" t="str">
        <f t="shared" si="671"/>
        <v/>
      </c>
      <c r="AI544" s="8" t="str">
        <f t="shared" si="672"/>
        <v/>
      </c>
      <c r="AJ544" s="8" t="str">
        <f t="shared" si="673"/>
        <v/>
      </c>
      <c r="AK544" s="8" t="str">
        <f t="shared" si="674"/>
        <v/>
      </c>
      <c r="AL544" s="8" t="str">
        <f t="shared" si="675"/>
        <v/>
      </c>
      <c r="AM544" s="8" t="str">
        <f t="shared" si="676"/>
        <v/>
      </c>
      <c r="AN544" s="8" t="str">
        <f t="shared" si="677"/>
        <v/>
      </c>
      <c r="AO544" s="8" t="str">
        <f t="shared" si="678"/>
        <v/>
      </c>
      <c r="AP544" s="8" t="str">
        <f t="shared" si="679"/>
        <v/>
      </c>
      <c r="AQ544" s="8" t="str">
        <f t="shared" si="680"/>
        <v/>
      </c>
      <c r="AR544" s="8" t="str">
        <f t="shared" si="681"/>
        <v/>
      </c>
      <c r="AS544" s="8" t="str">
        <f t="shared" si="682"/>
        <v/>
      </c>
      <c r="AT544" s="8" t="str">
        <f t="shared" si="683"/>
        <v/>
      </c>
      <c r="AU544" s="8" t="str">
        <f t="shared" si="684"/>
        <v/>
      </c>
      <c r="AV544" s="8" t="str">
        <f t="shared" si="685"/>
        <v/>
      </c>
      <c r="AW544" s="8" t="str">
        <f t="shared" si="686"/>
        <v/>
      </c>
      <c r="AX544" s="8" t="str">
        <f t="shared" si="687"/>
        <v/>
      </c>
      <c r="AY544" s="8" t="str">
        <f t="shared" si="688"/>
        <v/>
      </c>
      <c r="AZ544" s="8" t="str">
        <f t="shared" si="689"/>
        <v/>
      </c>
      <c r="BA544" s="8" t="str">
        <f t="shared" si="690"/>
        <v/>
      </c>
      <c r="BB544" s="8" t="str">
        <f t="shared" si="691"/>
        <v/>
      </c>
      <c r="BC544" s="8" t="str">
        <f t="shared" si="692"/>
        <v/>
      </c>
      <c r="BD544" s="8" t="str">
        <f t="shared" si="693"/>
        <v/>
      </c>
      <c r="BE544" s="8" t="str">
        <f t="shared" si="694"/>
        <v/>
      </c>
      <c r="BF544" s="8" t="str">
        <f t="shared" si="695"/>
        <v/>
      </c>
      <c r="BG544" s="8" t="str">
        <f t="shared" si="696"/>
        <v/>
      </c>
      <c r="BH544" s="8" t="str">
        <f t="shared" si="697"/>
        <v/>
      </c>
      <c r="BI544" s="8" t="str">
        <f t="shared" si="698"/>
        <v/>
      </c>
      <c r="BJ544" s="8" t="str">
        <f t="shared" si="699"/>
        <v/>
      </c>
      <c r="BK544" s="8" t="str">
        <f t="shared" si="700"/>
        <v/>
      </c>
      <c r="BL544" s="8" t="str">
        <f t="shared" si="701"/>
        <v/>
      </c>
      <c r="BM544" s="8" t="str">
        <f t="shared" si="702"/>
        <v/>
      </c>
      <c r="BN544" s="8" t="str">
        <f t="shared" si="703"/>
        <v/>
      </c>
      <c r="BO544" s="8" t="str">
        <f t="shared" si="704"/>
        <v/>
      </c>
      <c r="BP544" s="8" t="str">
        <f t="shared" si="705"/>
        <v/>
      </c>
      <c r="BQ544" s="8" t="str">
        <f t="shared" si="706"/>
        <v/>
      </c>
      <c r="BR544" s="8" t="str">
        <f t="shared" si="707"/>
        <v/>
      </c>
      <c r="BS544" s="8" t="str">
        <f t="shared" si="708"/>
        <v/>
      </c>
      <c r="BT544" s="8" t="str">
        <f t="shared" si="709"/>
        <v/>
      </c>
      <c r="BU544" s="8" t="str">
        <f t="shared" si="710"/>
        <v/>
      </c>
      <c r="BV544" s="8" t="str">
        <f t="shared" si="711"/>
        <v/>
      </c>
      <c r="BW544" s="8" t="str">
        <f t="shared" si="712"/>
        <v/>
      </c>
      <c r="BX544" s="8" t="str">
        <f t="shared" si="713"/>
        <v/>
      </c>
      <c r="BY544" s="8" t="str">
        <f t="shared" si="714"/>
        <v/>
      </c>
      <c r="BZ544" s="8" t="str">
        <f t="shared" si="715"/>
        <v/>
      </c>
      <c r="CA544" s="8" t="str">
        <f t="shared" si="716"/>
        <v/>
      </c>
      <c r="CK544" s="8" t="s">
        <v>6685</v>
      </c>
      <c r="CL544" s="8" t="s">
        <v>6575</v>
      </c>
      <c r="DI544" s="8" t="s">
        <v>3680</v>
      </c>
    </row>
    <row r="545" spans="29:114" x14ac:dyDescent="0.2">
      <c r="AC545" s="8" t="s">
        <v>5140</v>
      </c>
      <c r="AE545" s="8" t="str">
        <f t="shared" si="668"/>
        <v/>
      </c>
      <c r="AF545" s="8" t="str">
        <f t="shared" si="669"/>
        <v/>
      </c>
      <c r="AG545" s="8" t="str">
        <f t="shared" si="670"/>
        <v/>
      </c>
      <c r="AH545" s="8" t="str">
        <f t="shared" si="671"/>
        <v/>
      </c>
      <c r="AI545" s="8" t="str">
        <f t="shared" si="672"/>
        <v/>
      </c>
      <c r="AJ545" s="8" t="str">
        <f t="shared" si="673"/>
        <v/>
      </c>
      <c r="AK545" s="8" t="str">
        <f t="shared" si="674"/>
        <v/>
      </c>
      <c r="AL545" s="8" t="str">
        <f t="shared" si="675"/>
        <v/>
      </c>
      <c r="AM545" s="8" t="str">
        <f t="shared" si="676"/>
        <v/>
      </c>
      <c r="AN545" s="8" t="str">
        <f t="shared" si="677"/>
        <v/>
      </c>
      <c r="AO545" s="8" t="str">
        <f t="shared" si="678"/>
        <v/>
      </c>
      <c r="AP545" s="8" t="str">
        <f t="shared" si="679"/>
        <v/>
      </c>
      <c r="AQ545" s="8" t="str">
        <f t="shared" si="680"/>
        <v/>
      </c>
      <c r="AR545" s="8" t="str">
        <f t="shared" si="681"/>
        <v/>
      </c>
      <c r="AS545" s="8" t="str">
        <f t="shared" si="682"/>
        <v/>
      </c>
      <c r="AT545" s="8" t="str">
        <f t="shared" si="683"/>
        <v/>
      </c>
      <c r="AU545" s="8" t="str">
        <f t="shared" si="684"/>
        <v/>
      </c>
      <c r="AV545" s="8" t="str">
        <f t="shared" si="685"/>
        <v/>
      </c>
      <c r="AW545" s="8" t="str">
        <f t="shared" si="686"/>
        <v/>
      </c>
      <c r="AX545" s="8" t="str">
        <f t="shared" si="687"/>
        <v/>
      </c>
      <c r="AY545" s="8" t="str">
        <f t="shared" si="688"/>
        <v/>
      </c>
      <c r="AZ545" s="8" t="str">
        <f t="shared" si="689"/>
        <v/>
      </c>
      <c r="BA545" s="8" t="str">
        <f t="shared" si="690"/>
        <v/>
      </c>
      <c r="BB545" s="8" t="str">
        <f t="shared" si="691"/>
        <v/>
      </c>
      <c r="BC545" s="8" t="str">
        <f t="shared" si="692"/>
        <v/>
      </c>
      <c r="BD545" s="8" t="str">
        <f t="shared" si="693"/>
        <v/>
      </c>
      <c r="BE545" s="8" t="str">
        <f t="shared" si="694"/>
        <v/>
      </c>
      <c r="BF545" s="8" t="str">
        <f t="shared" si="695"/>
        <v/>
      </c>
      <c r="BG545" s="8" t="str">
        <f t="shared" si="696"/>
        <v/>
      </c>
      <c r="BH545" s="8" t="str">
        <f t="shared" si="697"/>
        <v/>
      </c>
      <c r="BI545" s="8" t="str">
        <f t="shared" si="698"/>
        <v/>
      </c>
      <c r="BJ545" s="8" t="str">
        <f t="shared" si="699"/>
        <v/>
      </c>
      <c r="BK545" s="8" t="str">
        <f t="shared" si="700"/>
        <v/>
      </c>
      <c r="BL545" s="8" t="str">
        <f t="shared" si="701"/>
        <v/>
      </c>
      <c r="BM545" s="8" t="str">
        <f t="shared" si="702"/>
        <v/>
      </c>
      <c r="BN545" s="8" t="str">
        <f t="shared" si="703"/>
        <v/>
      </c>
      <c r="BO545" s="8" t="str">
        <f t="shared" si="704"/>
        <v/>
      </c>
      <c r="BP545" s="8" t="str">
        <f t="shared" si="705"/>
        <v/>
      </c>
      <c r="BQ545" s="8" t="str">
        <f t="shared" si="706"/>
        <v/>
      </c>
      <c r="BR545" s="8" t="str">
        <f t="shared" si="707"/>
        <v/>
      </c>
      <c r="BS545" s="8" t="str">
        <f t="shared" si="708"/>
        <v/>
      </c>
      <c r="BT545" s="8" t="str">
        <f t="shared" si="709"/>
        <v/>
      </c>
      <c r="BU545" s="8" t="str">
        <f t="shared" si="710"/>
        <v/>
      </c>
      <c r="BV545" s="8" t="str">
        <f t="shared" si="711"/>
        <v/>
      </c>
      <c r="BW545" s="8" t="str">
        <f t="shared" si="712"/>
        <v/>
      </c>
      <c r="BX545" s="8" t="str">
        <f t="shared" si="713"/>
        <v/>
      </c>
      <c r="BY545" s="8" t="str">
        <f t="shared" si="714"/>
        <v/>
      </c>
      <c r="BZ545" s="8" t="str">
        <f t="shared" si="715"/>
        <v/>
      </c>
      <c r="CA545" s="8" t="str">
        <f t="shared" si="716"/>
        <v/>
      </c>
      <c r="CK545" s="8" t="s">
        <v>6686</v>
      </c>
      <c r="CL545" s="8" t="s">
        <v>6577</v>
      </c>
      <c r="DI545" s="8" t="s">
        <v>3681</v>
      </c>
    </row>
    <row r="546" spans="29:114" x14ac:dyDescent="0.2">
      <c r="AC546" s="8" t="s">
        <v>5141</v>
      </c>
      <c r="AE546" s="8" t="str">
        <f t="shared" si="668"/>
        <v/>
      </c>
      <c r="AF546" s="8" t="str">
        <f t="shared" si="669"/>
        <v/>
      </c>
      <c r="AG546" s="8" t="str">
        <f t="shared" si="670"/>
        <v/>
      </c>
      <c r="AH546" s="8" t="str">
        <f t="shared" si="671"/>
        <v/>
      </c>
      <c r="AI546" s="8" t="str">
        <f t="shared" si="672"/>
        <v/>
      </c>
      <c r="AJ546" s="8" t="str">
        <f t="shared" si="673"/>
        <v/>
      </c>
      <c r="AK546" s="8" t="str">
        <f t="shared" si="674"/>
        <v/>
      </c>
      <c r="AL546" s="8" t="str">
        <f t="shared" si="675"/>
        <v/>
      </c>
      <c r="AM546" s="8" t="str">
        <f t="shared" si="676"/>
        <v/>
      </c>
      <c r="AN546" s="8" t="str">
        <f t="shared" si="677"/>
        <v/>
      </c>
      <c r="AO546" s="8" t="str">
        <f t="shared" si="678"/>
        <v/>
      </c>
      <c r="AP546" s="8" t="str">
        <f t="shared" si="679"/>
        <v/>
      </c>
      <c r="AQ546" s="8" t="str">
        <f t="shared" si="680"/>
        <v/>
      </c>
      <c r="AR546" s="8" t="str">
        <f t="shared" si="681"/>
        <v/>
      </c>
      <c r="AS546" s="8" t="str">
        <f t="shared" si="682"/>
        <v/>
      </c>
      <c r="AT546" s="8" t="str">
        <f t="shared" si="683"/>
        <v/>
      </c>
      <c r="AU546" s="8" t="str">
        <f t="shared" si="684"/>
        <v/>
      </c>
      <c r="AV546" s="8" t="str">
        <f t="shared" si="685"/>
        <v/>
      </c>
      <c r="AW546" s="8" t="str">
        <f t="shared" si="686"/>
        <v/>
      </c>
      <c r="AX546" s="8" t="str">
        <f t="shared" si="687"/>
        <v/>
      </c>
      <c r="AY546" s="8" t="str">
        <f t="shared" si="688"/>
        <v/>
      </c>
      <c r="AZ546" s="8" t="str">
        <f t="shared" si="689"/>
        <v/>
      </c>
      <c r="BA546" s="8" t="str">
        <f t="shared" si="690"/>
        <v/>
      </c>
      <c r="BB546" s="8" t="str">
        <f t="shared" si="691"/>
        <v/>
      </c>
      <c r="BC546" s="8" t="str">
        <f t="shared" si="692"/>
        <v/>
      </c>
      <c r="BD546" s="8" t="str">
        <f t="shared" si="693"/>
        <v/>
      </c>
      <c r="BE546" s="8" t="str">
        <f t="shared" si="694"/>
        <v/>
      </c>
      <c r="BF546" s="8" t="str">
        <f t="shared" si="695"/>
        <v/>
      </c>
      <c r="BG546" s="8" t="str">
        <f t="shared" si="696"/>
        <v/>
      </c>
      <c r="BH546" s="8" t="str">
        <f t="shared" si="697"/>
        <v/>
      </c>
      <c r="BI546" s="8" t="str">
        <f t="shared" si="698"/>
        <v/>
      </c>
      <c r="BJ546" s="8" t="str">
        <f t="shared" si="699"/>
        <v/>
      </c>
      <c r="BK546" s="8" t="str">
        <f t="shared" si="700"/>
        <v/>
      </c>
      <c r="BL546" s="8" t="str">
        <f t="shared" si="701"/>
        <v/>
      </c>
      <c r="BM546" s="8" t="str">
        <f t="shared" si="702"/>
        <v/>
      </c>
      <c r="BN546" s="8" t="str">
        <f t="shared" si="703"/>
        <v/>
      </c>
      <c r="BO546" s="8" t="str">
        <f t="shared" si="704"/>
        <v/>
      </c>
      <c r="BP546" s="8" t="str">
        <f t="shared" si="705"/>
        <v/>
      </c>
      <c r="BQ546" s="8" t="str">
        <f t="shared" si="706"/>
        <v/>
      </c>
      <c r="BR546" s="8" t="str">
        <f t="shared" si="707"/>
        <v/>
      </c>
      <c r="BS546" s="8" t="str">
        <f t="shared" si="708"/>
        <v/>
      </c>
      <c r="BT546" s="8" t="str">
        <f t="shared" si="709"/>
        <v/>
      </c>
      <c r="BU546" s="8" t="str">
        <f t="shared" si="710"/>
        <v/>
      </c>
      <c r="BV546" s="8" t="str">
        <f t="shared" si="711"/>
        <v/>
      </c>
      <c r="BW546" s="8" t="str">
        <f t="shared" si="712"/>
        <v/>
      </c>
      <c r="BX546" s="8" t="str">
        <f t="shared" si="713"/>
        <v/>
      </c>
      <c r="BY546" s="8" t="str">
        <f t="shared" si="714"/>
        <v/>
      </c>
      <c r="BZ546" s="8" t="str">
        <f t="shared" si="715"/>
        <v/>
      </c>
      <c r="CA546" s="8" t="str">
        <f t="shared" si="716"/>
        <v/>
      </c>
      <c r="CK546" s="8" t="s">
        <v>6687</v>
      </c>
      <c r="CL546" s="8" t="s">
        <v>6561</v>
      </c>
      <c r="DI546" s="8" t="s">
        <v>3682</v>
      </c>
    </row>
    <row r="547" spans="29:114" x14ac:dyDescent="0.2">
      <c r="AC547" s="8" t="s">
        <v>5142</v>
      </c>
      <c r="AE547" s="8" t="str">
        <f t="shared" si="668"/>
        <v/>
      </c>
      <c r="AF547" s="8" t="str">
        <f t="shared" si="669"/>
        <v/>
      </c>
      <c r="AG547" s="8" t="str">
        <f t="shared" si="670"/>
        <v/>
      </c>
      <c r="AH547" s="8" t="str">
        <f t="shared" si="671"/>
        <v/>
      </c>
      <c r="AI547" s="8" t="str">
        <f t="shared" si="672"/>
        <v/>
      </c>
      <c r="AJ547" s="8" t="str">
        <f t="shared" si="673"/>
        <v/>
      </c>
      <c r="AK547" s="8" t="str">
        <f t="shared" si="674"/>
        <v/>
      </c>
      <c r="AL547" s="8" t="str">
        <f t="shared" si="675"/>
        <v/>
      </c>
      <c r="AM547" s="8" t="str">
        <f t="shared" si="676"/>
        <v/>
      </c>
      <c r="AN547" s="8" t="str">
        <f t="shared" si="677"/>
        <v/>
      </c>
      <c r="AO547" s="8" t="str">
        <f t="shared" si="678"/>
        <v/>
      </c>
      <c r="AP547" s="8" t="str">
        <f t="shared" si="679"/>
        <v/>
      </c>
      <c r="AQ547" s="8" t="str">
        <f t="shared" si="680"/>
        <v/>
      </c>
      <c r="AR547" s="8" t="str">
        <f t="shared" si="681"/>
        <v/>
      </c>
      <c r="AS547" s="8" t="str">
        <f t="shared" si="682"/>
        <v/>
      </c>
      <c r="AT547" s="8" t="str">
        <f t="shared" si="683"/>
        <v/>
      </c>
      <c r="AU547" s="8" t="str">
        <f t="shared" si="684"/>
        <v/>
      </c>
      <c r="AV547" s="8" t="str">
        <f t="shared" si="685"/>
        <v/>
      </c>
      <c r="AW547" s="8" t="str">
        <f t="shared" si="686"/>
        <v/>
      </c>
      <c r="AX547" s="8" t="str">
        <f t="shared" si="687"/>
        <v/>
      </c>
      <c r="AY547" s="8" t="str">
        <f t="shared" si="688"/>
        <v/>
      </c>
      <c r="AZ547" s="8" t="str">
        <f t="shared" si="689"/>
        <v/>
      </c>
      <c r="BA547" s="8" t="str">
        <f t="shared" si="690"/>
        <v/>
      </c>
      <c r="BB547" s="8" t="str">
        <f t="shared" si="691"/>
        <v/>
      </c>
      <c r="BC547" s="8" t="str">
        <f t="shared" si="692"/>
        <v/>
      </c>
      <c r="BD547" s="8" t="str">
        <f t="shared" si="693"/>
        <v/>
      </c>
      <c r="BE547" s="8" t="str">
        <f t="shared" si="694"/>
        <v/>
      </c>
      <c r="BF547" s="8" t="str">
        <f t="shared" si="695"/>
        <v/>
      </c>
      <c r="BG547" s="8" t="str">
        <f t="shared" si="696"/>
        <v/>
      </c>
      <c r="BH547" s="8" t="str">
        <f t="shared" si="697"/>
        <v/>
      </c>
      <c r="BI547" s="8" t="str">
        <f t="shared" si="698"/>
        <v/>
      </c>
      <c r="BJ547" s="8" t="str">
        <f t="shared" si="699"/>
        <v/>
      </c>
      <c r="BK547" s="8" t="str">
        <f t="shared" si="700"/>
        <v/>
      </c>
      <c r="BL547" s="8" t="str">
        <f t="shared" si="701"/>
        <v/>
      </c>
      <c r="BM547" s="8" t="str">
        <f t="shared" si="702"/>
        <v/>
      </c>
      <c r="BN547" s="8" t="str">
        <f t="shared" si="703"/>
        <v/>
      </c>
      <c r="BO547" s="8" t="str">
        <f t="shared" si="704"/>
        <v/>
      </c>
      <c r="BP547" s="8" t="str">
        <f t="shared" si="705"/>
        <v/>
      </c>
      <c r="BQ547" s="8" t="str">
        <f t="shared" si="706"/>
        <v/>
      </c>
      <c r="BR547" s="8" t="str">
        <f t="shared" si="707"/>
        <v/>
      </c>
      <c r="BS547" s="8" t="str">
        <f t="shared" si="708"/>
        <v/>
      </c>
      <c r="BT547" s="8" t="str">
        <f t="shared" si="709"/>
        <v/>
      </c>
      <c r="BU547" s="8" t="str">
        <f t="shared" si="710"/>
        <v/>
      </c>
      <c r="BV547" s="8" t="str">
        <f t="shared" si="711"/>
        <v/>
      </c>
      <c r="BW547" s="8" t="str">
        <f t="shared" si="712"/>
        <v/>
      </c>
      <c r="BX547" s="8" t="str">
        <f t="shared" si="713"/>
        <v/>
      </c>
      <c r="BY547" s="8" t="str">
        <f t="shared" si="714"/>
        <v/>
      </c>
      <c r="BZ547" s="8" t="str">
        <f t="shared" si="715"/>
        <v/>
      </c>
      <c r="CA547" s="8" t="str">
        <f t="shared" si="716"/>
        <v/>
      </c>
      <c r="CK547" s="8" t="s">
        <v>6688</v>
      </c>
      <c r="CL547" s="8" t="s">
        <v>172</v>
      </c>
      <c r="DI547" s="8" t="s">
        <v>3683</v>
      </c>
    </row>
    <row r="548" spans="29:114" x14ac:dyDescent="0.2">
      <c r="AC548" s="8" t="s">
        <v>5143</v>
      </c>
      <c r="AE548" s="8" t="str">
        <f t="shared" si="668"/>
        <v/>
      </c>
      <c r="AF548" s="8" t="str">
        <f t="shared" si="669"/>
        <v/>
      </c>
      <c r="AG548" s="8" t="str">
        <f t="shared" si="670"/>
        <v/>
      </c>
      <c r="AH548" s="8" t="str">
        <f t="shared" si="671"/>
        <v/>
      </c>
      <c r="AI548" s="8" t="str">
        <f t="shared" si="672"/>
        <v/>
      </c>
      <c r="AJ548" s="8" t="str">
        <f t="shared" si="673"/>
        <v/>
      </c>
      <c r="AK548" s="8" t="str">
        <f t="shared" si="674"/>
        <v/>
      </c>
      <c r="AL548" s="8" t="str">
        <f t="shared" si="675"/>
        <v/>
      </c>
      <c r="AM548" s="8" t="str">
        <f t="shared" si="676"/>
        <v/>
      </c>
      <c r="AN548" s="8" t="str">
        <f t="shared" si="677"/>
        <v/>
      </c>
      <c r="AO548" s="8" t="str">
        <f t="shared" si="678"/>
        <v/>
      </c>
      <c r="AP548" s="8" t="str">
        <f t="shared" si="679"/>
        <v/>
      </c>
      <c r="AQ548" s="8" t="str">
        <f t="shared" si="680"/>
        <v/>
      </c>
      <c r="AR548" s="8" t="str">
        <f t="shared" si="681"/>
        <v/>
      </c>
      <c r="AS548" s="8" t="str">
        <f t="shared" si="682"/>
        <v/>
      </c>
      <c r="AT548" s="8" t="str">
        <f t="shared" si="683"/>
        <v/>
      </c>
      <c r="AU548" s="8" t="str">
        <f t="shared" si="684"/>
        <v/>
      </c>
      <c r="AV548" s="8" t="str">
        <f t="shared" si="685"/>
        <v/>
      </c>
      <c r="AW548" s="8" t="str">
        <f t="shared" si="686"/>
        <v/>
      </c>
      <c r="AX548" s="8" t="str">
        <f t="shared" si="687"/>
        <v/>
      </c>
      <c r="AY548" s="8" t="str">
        <f t="shared" si="688"/>
        <v/>
      </c>
      <c r="AZ548" s="8" t="str">
        <f t="shared" si="689"/>
        <v/>
      </c>
      <c r="BA548" s="8" t="str">
        <f t="shared" si="690"/>
        <v/>
      </c>
      <c r="BB548" s="8" t="str">
        <f t="shared" si="691"/>
        <v/>
      </c>
      <c r="BC548" s="8" t="str">
        <f t="shared" si="692"/>
        <v/>
      </c>
      <c r="BD548" s="8" t="str">
        <f t="shared" si="693"/>
        <v/>
      </c>
      <c r="BE548" s="8" t="str">
        <f t="shared" si="694"/>
        <v/>
      </c>
      <c r="BF548" s="8" t="str">
        <f t="shared" si="695"/>
        <v/>
      </c>
      <c r="BG548" s="8" t="str">
        <f t="shared" si="696"/>
        <v/>
      </c>
      <c r="BH548" s="8" t="str">
        <f t="shared" si="697"/>
        <v/>
      </c>
      <c r="BI548" s="8" t="str">
        <f t="shared" si="698"/>
        <v/>
      </c>
      <c r="BJ548" s="8" t="str">
        <f t="shared" si="699"/>
        <v/>
      </c>
      <c r="BK548" s="8" t="str">
        <f t="shared" si="700"/>
        <v/>
      </c>
      <c r="BL548" s="8" t="str">
        <f t="shared" si="701"/>
        <v/>
      </c>
      <c r="BM548" s="8" t="str">
        <f t="shared" si="702"/>
        <v/>
      </c>
      <c r="BN548" s="8" t="str">
        <f t="shared" si="703"/>
        <v/>
      </c>
      <c r="BO548" s="8" t="str">
        <f t="shared" si="704"/>
        <v/>
      </c>
      <c r="BP548" s="8" t="str">
        <f t="shared" si="705"/>
        <v/>
      </c>
      <c r="BQ548" s="8" t="str">
        <f t="shared" si="706"/>
        <v/>
      </c>
      <c r="BR548" s="8" t="str">
        <f t="shared" si="707"/>
        <v/>
      </c>
      <c r="BS548" s="8" t="str">
        <f t="shared" si="708"/>
        <v/>
      </c>
      <c r="BT548" s="8" t="str">
        <f t="shared" si="709"/>
        <v/>
      </c>
      <c r="BU548" s="8" t="str">
        <f t="shared" si="710"/>
        <v/>
      </c>
      <c r="BV548" s="8" t="str">
        <f t="shared" si="711"/>
        <v/>
      </c>
      <c r="BW548" s="8" t="str">
        <f t="shared" si="712"/>
        <v/>
      </c>
      <c r="BX548" s="8" t="str">
        <f t="shared" si="713"/>
        <v/>
      </c>
      <c r="BY548" s="8" t="str">
        <f t="shared" si="714"/>
        <v/>
      </c>
      <c r="BZ548" s="8" t="str">
        <f t="shared" si="715"/>
        <v/>
      </c>
      <c r="CA548" s="8" t="str">
        <f t="shared" si="716"/>
        <v/>
      </c>
      <c r="CK548" s="8" t="s">
        <v>6689</v>
      </c>
      <c r="CL548" s="8" t="s">
        <v>6591</v>
      </c>
      <c r="DI548" s="8" t="s">
        <v>3684</v>
      </c>
      <c r="DJ548" s="8" t="s">
        <v>3240</v>
      </c>
    </row>
    <row r="549" spans="29:114" x14ac:dyDescent="0.2">
      <c r="AC549" s="8" t="s">
        <v>5144</v>
      </c>
      <c r="AE549" s="8" t="str">
        <f t="shared" si="668"/>
        <v/>
      </c>
      <c r="AF549" s="8" t="str">
        <f t="shared" si="669"/>
        <v/>
      </c>
      <c r="AG549" s="8" t="str">
        <f t="shared" si="670"/>
        <v/>
      </c>
      <c r="AH549" s="8" t="str">
        <f t="shared" si="671"/>
        <v/>
      </c>
      <c r="AI549" s="8" t="str">
        <f t="shared" si="672"/>
        <v/>
      </c>
      <c r="AJ549" s="8" t="str">
        <f t="shared" si="673"/>
        <v/>
      </c>
      <c r="AK549" s="8" t="str">
        <f t="shared" si="674"/>
        <v/>
      </c>
      <c r="AL549" s="8" t="str">
        <f t="shared" si="675"/>
        <v/>
      </c>
      <c r="AM549" s="8" t="str">
        <f t="shared" si="676"/>
        <v/>
      </c>
      <c r="AN549" s="8" t="str">
        <f t="shared" si="677"/>
        <v/>
      </c>
      <c r="AO549" s="8" t="str">
        <f t="shared" si="678"/>
        <v/>
      </c>
      <c r="AP549" s="8" t="str">
        <f t="shared" si="679"/>
        <v/>
      </c>
      <c r="AQ549" s="8" t="str">
        <f t="shared" si="680"/>
        <v/>
      </c>
      <c r="AR549" s="8" t="str">
        <f t="shared" si="681"/>
        <v/>
      </c>
      <c r="AS549" s="8" t="str">
        <f t="shared" si="682"/>
        <v/>
      </c>
      <c r="AT549" s="8" t="str">
        <f t="shared" si="683"/>
        <v/>
      </c>
      <c r="AU549" s="8" t="str">
        <f t="shared" si="684"/>
        <v/>
      </c>
      <c r="AV549" s="8" t="str">
        <f t="shared" si="685"/>
        <v/>
      </c>
      <c r="AW549" s="8" t="str">
        <f t="shared" si="686"/>
        <v/>
      </c>
      <c r="AX549" s="8" t="str">
        <f t="shared" si="687"/>
        <v/>
      </c>
      <c r="AY549" s="8" t="str">
        <f t="shared" si="688"/>
        <v/>
      </c>
      <c r="AZ549" s="8" t="str">
        <f t="shared" si="689"/>
        <v/>
      </c>
      <c r="BA549" s="8" t="str">
        <f t="shared" si="690"/>
        <v/>
      </c>
      <c r="BB549" s="8" t="str">
        <f t="shared" si="691"/>
        <v/>
      </c>
      <c r="BC549" s="8" t="str">
        <f t="shared" si="692"/>
        <v/>
      </c>
      <c r="BD549" s="8" t="str">
        <f t="shared" si="693"/>
        <v/>
      </c>
      <c r="BE549" s="8" t="str">
        <f t="shared" si="694"/>
        <v/>
      </c>
      <c r="BF549" s="8" t="str">
        <f t="shared" si="695"/>
        <v/>
      </c>
      <c r="BG549" s="8" t="str">
        <f t="shared" si="696"/>
        <v/>
      </c>
      <c r="BH549" s="8" t="str">
        <f t="shared" si="697"/>
        <v/>
      </c>
      <c r="BI549" s="8" t="str">
        <f t="shared" si="698"/>
        <v/>
      </c>
      <c r="BJ549" s="8" t="str">
        <f t="shared" si="699"/>
        <v/>
      </c>
      <c r="BK549" s="8" t="str">
        <f t="shared" si="700"/>
        <v/>
      </c>
      <c r="BL549" s="8" t="str">
        <f t="shared" si="701"/>
        <v/>
      </c>
      <c r="BM549" s="8" t="str">
        <f t="shared" si="702"/>
        <v/>
      </c>
      <c r="BN549" s="8" t="str">
        <f t="shared" si="703"/>
        <v/>
      </c>
      <c r="BO549" s="8" t="str">
        <f t="shared" si="704"/>
        <v/>
      </c>
      <c r="BP549" s="8" t="str">
        <f t="shared" si="705"/>
        <v/>
      </c>
      <c r="BQ549" s="8" t="str">
        <f t="shared" si="706"/>
        <v/>
      </c>
      <c r="BR549" s="8" t="str">
        <f t="shared" si="707"/>
        <v/>
      </c>
      <c r="BS549" s="8" t="str">
        <f t="shared" si="708"/>
        <v/>
      </c>
      <c r="BT549" s="8" t="str">
        <f t="shared" si="709"/>
        <v/>
      </c>
      <c r="BU549" s="8" t="str">
        <f t="shared" si="710"/>
        <v/>
      </c>
      <c r="BV549" s="8" t="str">
        <f t="shared" si="711"/>
        <v/>
      </c>
      <c r="BW549" s="8" t="str">
        <f t="shared" si="712"/>
        <v/>
      </c>
      <c r="BX549" s="8" t="str">
        <f t="shared" si="713"/>
        <v/>
      </c>
      <c r="BY549" s="8" t="str">
        <f t="shared" si="714"/>
        <v/>
      </c>
      <c r="BZ549" s="8" t="str">
        <f t="shared" si="715"/>
        <v/>
      </c>
      <c r="CA549" s="8" t="str">
        <f t="shared" si="716"/>
        <v/>
      </c>
      <c r="CK549" s="8" t="s">
        <v>447</v>
      </c>
      <c r="CL549" s="8" t="s">
        <v>33</v>
      </c>
      <c r="DI549" s="8" t="s">
        <v>3685</v>
      </c>
      <c r="DJ549" s="8" t="s">
        <v>3686</v>
      </c>
    </row>
    <row r="550" spans="29:114" x14ac:dyDescent="0.2">
      <c r="AC550" s="8" t="s">
        <v>5020</v>
      </c>
      <c r="AE550" s="8" t="str">
        <f t="shared" si="668"/>
        <v/>
      </c>
      <c r="AF550" s="8" t="str">
        <f t="shared" si="669"/>
        <v/>
      </c>
      <c r="AG550" s="8" t="str">
        <f t="shared" si="670"/>
        <v/>
      </c>
      <c r="AH550" s="8" t="str">
        <f t="shared" si="671"/>
        <v/>
      </c>
      <c r="AI550" s="8" t="str">
        <f t="shared" si="672"/>
        <v/>
      </c>
      <c r="AJ550" s="8" t="str">
        <f t="shared" si="673"/>
        <v/>
      </c>
      <c r="AK550" s="8" t="str">
        <f t="shared" si="674"/>
        <v/>
      </c>
      <c r="AL550" s="8" t="str">
        <f t="shared" si="675"/>
        <v/>
      </c>
      <c r="AM550" s="8" t="str">
        <f t="shared" si="676"/>
        <v/>
      </c>
      <c r="AN550" s="8" t="str">
        <f t="shared" si="677"/>
        <v/>
      </c>
      <c r="AO550" s="8" t="str">
        <f t="shared" si="678"/>
        <v/>
      </c>
      <c r="AP550" s="8" t="str">
        <f t="shared" si="679"/>
        <v/>
      </c>
      <c r="AQ550" s="8" t="str">
        <f t="shared" si="680"/>
        <v/>
      </c>
      <c r="AR550" s="8" t="str">
        <f t="shared" si="681"/>
        <v/>
      </c>
      <c r="AS550" s="8" t="str">
        <f t="shared" si="682"/>
        <v/>
      </c>
      <c r="AT550" s="8" t="str">
        <f t="shared" si="683"/>
        <v/>
      </c>
      <c r="AU550" s="8" t="str">
        <f t="shared" si="684"/>
        <v/>
      </c>
      <c r="AV550" s="8" t="str">
        <f t="shared" si="685"/>
        <v/>
      </c>
      <c r="AW550" s="8" t="str">
        <f t="shared" si="686"/>
        <v/>
      </c>
      <c r="AX550" s="8" t="str">
        <f t="shared" si="687"/>
        <v/>
      </c>
      <c r="AY550" s="8" t="str">
        <f t="shared" si="688"/>
        <v/>
      </c>
      <c r="AZ550" s="8" t="str">
        <f t="shared" si="689"/>
        <v/>
      </c>
      <c r="BA550" s="8" t="str">
        <f t="shared" si="690"/>
        <v/>
      </c>
      <c r="BB550" s="8" t="str">
        <f t="shared" si="691"/>
        <v/>
      </c>
      <c r="BC550" s="8" t="str">
        <f t="shared" si="692"/>
        <v/>
      </c>
      <c r="BD550" s="8" t="str">
        <f t="shared" si="693"/>
        <v/>
      </c>
      <c r="BE550" s="8" t="str">
        <f t="shared" si="694"/>
        <v/>
      </c>
      <c r="BF550" s="8" t="str">
        <f t="shared" si="695"/>
        <v/>
      </c>
      <c r="BG550" s="8" t="str">
        <f t="shared" si="696"/>
        <v/>
      </c>
      <c r="BH550" s="8" t="str">
        <f t="shared" si="697"/>
        <v/>
      </c>
      <c r="BI550" s="8" t="str">
        <f t="shared" si="698"/>
        <v/>
      </c>
      <c r="BJ550" s="8" t="str">
        <f t="shared" si="699"/>
        <v/>
      </c>
      <c r="BK550" s="8" t="str">
        <f t="shared" si="700"/>
        <v/>
      </c>
      <c r="BL550" s="8" t="str">
        <f t="shared" si="701"/>
        <v/>
      </c>
      <c r="BM550" s="8" t="str">
        <f t="shared" si="702"/>
        <v/>
      </c>
      <c r="BN550" s="8" t="str">
        <f t="shared" si="703"/>
        <v/>
      </c>
      <c r="BO550" s="8" t="str">
        <f t="shared" si="704"/>
        <v/>
      </c>
      <c r="BP550" s="8" t="str">
        <f t="shared" si="705"/>
        <v/>
      </c>
      <c r="BQ550" s="8" t="str">
        <f t="shared" si="706"/>
        <v/>
      </c>
      <c r="BR550" s="8" t="str">
        <f t="shared" si="707"/>
        <v/>
      </c>
      <c r="BS550" s="8" t="str">
        <f t="shared" si="708"/>
        <v/>
      </c>
      <c r="BT550" s="8" t="str">
        <f t="shared" si="709"/>
        <v/>
      </c>
      <c r="BU550" s="8" t="str">
        <f t="shared" si="710"/>
        <v/>
      </c>
      <c r="BV550" s="8" t="str">
        <f t="shared" si="711"/>
        <v/>
      </c>
      <c r="BW550" s="8" t="str">
        <f t="shared" si="712"/>
        <v/>
      </c>
      <c r="BX550" s="8" t="str">
        <f t="shared" si="713"/>
        <v/>
      </c>
      <c r="BY550" s="8" t="str">
        <f t="shared" si="714"/>
        <v/>
      </c>
      <c r="BZ550" s="8" t="str">
        <f t="shared" si="715"/>
        <v/>
      </c>
      <c r="CA550" s="8" t="str">
        <f t="shared" si="716"/>
        <v/>
      </c>
      <c r="CK550" s="8" t="s">
        <v>448</v>
      </c>
      <c r="CL550" s="8" t="s">
        <v>33</v>
      </c>
      <c r="DI550" s="8" t="s">
        <v>3687</v>
      </c>
      <c r="DJ550" s="8" t="s">
        <v>3214</v>
      </c>
    </row>
    <row r="551" spans="29:114" x14ac:dyDescent="0.2">
      <c r="AC551" s="8" t="s">
        <v>5021</v>
      </c>
      <c r="AE551" s="8" t="str">
        <f t="shared" si="668"/>
        <v/>
      </c>
      <c r="AF551" s="8" t="str">
        <f t="shared" si="669"/>
        <v/>
      </c>
      <c r="AG551" s="8" t="str">
        <f t="shared" si="670"/>
        <v/>
      </c>
      <c r="AH551" s="8" t="str">
        <f t="shared" si="671"/>
        <v/>
      </c>
      <c r="AI551" s="8" t="str">
        <f t="shared" si="672"/>
        <v/>
      </c>
      <c r="AJ551" s="8" t="str">
        <f t="shared" si="673"/>
        <v/>
      </c>
      <c r="AK551" s="8" t="str">
        <f t="shared" si="674"/>
        <v/>
      </c>
      <c r="AL551" s="8" t="str">
        <f t="shared" si="675"/>
        <v/>
      </c>
      <c r="AM551" s="8" t="str">
        <f t="shared" si="676"/>
        <v/>
      </c>
      <c r="AN551" s="8" t="str">
        <f t="shared" si="677"/>
        <v/>
      </c>
      <c r="AO551" s="8" t="str">
        <f t="shared" si="678"/>
        <v/>
      </c>
      <c r="AP551" s="8" t="str">
        <f t="shared" si="679"/>
        <v/>
      </c>
      <c r="AQ551" s="8" t="str">
        <f t="shared" si="680"/>
        <v/>
      </c>
      <c r="AR551" s="8" t="str">
        <f t="shared" si="681"/>
        <v/>
      </c>
      <c r="AS551" s="8" t="str">
        <f t="shared" si="682"/>
        <v/>
      </c>
      <c r="AT551" s="8" t="str">
        <f t="shared" si="683"/>
        <v/>
      </c>
      <c r="AU551" s="8" t="str">
        <f t="shared" si="684"/>
        <v/>
      </c>
      <c r="AV551" s="8" t="str">
        <f t="shared" si="685"/>
        <v/>
      </c>
      <c r="AW551" s="8" t="str">
        <f t="shared" si="686"/>
        <v/>
      </c>
      <c r="AX551" s="8" t="str">
        <f t="shared" si="687"/>
        <v/>
      </c>
      <c r="AY551" s="8" t="str">
        <f t="shared" si="688"/>
        <v/>
      </c>
      <c r="AZ551" s="8" t="str">
        <f t="shared" si="689"/>
        <v/>
      </c>
      <c r="BA551" s="8" t="str">
        <f t="shared" si="690"/>
        <v/>
      </c>
      <c r="BB551" s="8" t="str">
        <f t="shared" si="691"/>
        <v/>
      </c>
      <c r="BC551" s="8" t="str">
        <f t="shared" si="692"/>
        <v/>
      </c>
      <c r="BD551" s="8" t="str">
        <f t="shared" si="693"/>
        <v/>
      </c>
      <c r="BE551" s="8" t="str">
        <f t="shared" si="694"/>
        <v/>
      </c>
      <c r="BF551" s="8" t="str">
        <f t="shared" si="695"/>
        <v/>
      </c>
      <c r="BG551" s="8" t="str">
        <f t="shared" si="696"/>
        <v/>
      </c>
      <c r="BH551" s="8" t="str">
        <f t="shared" si="697"/>
        <v/>
      </c>
      <c r="BI551" s="8" t="str">
        <f t="shared" si="698"/>
        <v/>
      </c>
      <c r="BJ551" s="8" t="str">
        <f t="shared" si="699"/>
        <v/>
      </c>
      <c r="BK551" s="8" t="str">
        <f t="shared" si="700"/>
        <v/>
      </c>
      <c r="BL551" s="8" t="str">
        <f t="shared" si="701"/>
        <v/>
      </c>
      <c r="BM551" s="8" t="str">
        <f t="shared" si="702"/>
        <v/>
      </c>
      <c r="BN551" s="8" t="str">
        <f t="shared" si="703"/>
        <v/>
      </c>
      <c r="BO551" s="8" t="str">
        <f t="shared" si="704"/>
        <v/>
      </c>
      <c r="BP551" s="8" t="str">
        <f t="shared" si="705"/>
        <v/>
      </c>
      <c r="BQ551" s="8" t="str">
        <f t="shared" si="706"/>
        <v/>
      </c>
      <c r="BR551" s="8" t="str">
        <f t="shared" si="707"/>
        <v/>
      </c>
      <c r="BS551" s="8" t="str">
        <f t="shared" si="708"/>
        <v/>
      </c>
      <c r="BT551" s="8" t="str">
        <f t="shared" si="709"/>
        <v/>
      </c>
      <c r="BU551" s="8" t="str">
        <f t="shared" si="710"/>
        <v/>
      </c>
      <c r="BV551" s="8" t="str">
        <f t="shared" si="711"/>
        <v/>
      </c>
      <c r="BW551" s="8" t="str">
        <f t="shared" si="712"/>
        <v/>
      </c>
      <c r="BX551" s="8" t="str">
        <f t="shared" si="713"/>
        <v/>
      </c>
      <c r="BY551" s="8" t="str">
        <f t="shared" si="714"/>
        <v/>
      </c>
      <c r="BZ551" s="8" t="str">
        <f t="shared" si="715"/>
        <v/>
      </c>
      <c r="CA551" s="8" t="str">
        <f t="shared" si="716"/>
        <v/>
      </c>
      <c r="CK551" s="8" t="s">
        <v>449</v>
      </c>
      <c r="CL551" s="8" t="s">
        <v>201</v>
      </c>
      <c r="DI551" s="8" t="s">
        <v>3688</v>
      </c>
      <c r="DJ551" s="8" t="s">
        <v>3251</v>
      </c>
    </row>
    <row r="552" spans="29:114" x14ac:dyDescent="0.2">
      <c r="AC552" s="8" t="s">
        <v>5531</v>
      </c>
      <c r="AE552" s="8" t="str">
        <f t="shared" si="668"/>
        <v/>
      </c>
      <c r="AF552" s="8" t="str">
        <f t="shared" si="669"/>
        <v/>
      </c>
      <c r="AG552" s="8" t="str">
        <f t="shared" si="670"/>
        <v/>
      </c>
      <c r="AH552" s="8" t="str">
        <f t="shared" si="671"/>
        <v/>
      </c>
      <c r="AI552" s="8" t="str">
        <f t="shared" si="672"/>
        <v/>
      </c>
      <c r="AJ552" s="8" t="str">
        <f t="shared" si="673"/>
        <v/>
      </c>
      <c r="AK552" s="8" t="str">
        <f t="shared" si="674"/>
        <v/>
      </c>
      <c r="AL552" s="8" t="str">
        <f t="shared" si="675"/>
        <v/>
      </c>
      <c r="AM552" s="8" t="str">
        <f t="shared" si="676"/>
        <v/>
      </c>
      <c r="AN552" s="8" t="str">
        <f t="shared" si="677"/>
        <v/>
      </c>
      <c r="AO552" s="8" t="str">
        <f t="shared" si="678"/>
        <v/>
      </c>
      <c r="AP552" s="8" t="str">
        <f t="shared" si="679"/>
        <v/>
      </c>
      <c r="AQ552" s="8" t="str">
        <f t="shared" si="680"/>
        <v/>
      </c>
      <c r="AR552" s="8" t="str">
        <f t="shared" si="681"/>
        <v/>
      </c>
      <c r="AS552" s="8" t="str">
        <f t="shared" si="682"/>
        <v/>
      </c>
      <c r="AT552" s="8" t="str">
        <f t="shared" si="683"/>
        <v/>
      </c>
      <c r="AU552" s="8" t="str">
        <f t="shared" si="684"/>
        <v/>
      </c>
      <c r="AV552" s="8" t="str">
        <f t="shared" si="685"/>
        <v/>
      </c>
      <c r="AW552" s="8" t="str">
        <f t="shared" si="686"/>
        <v/>
      </c>
      <c r="AX552" s="8" t="str">
        <f t="shared" si="687"/>
        <v/>
      </c>
      <c r="AY552" s="8" t="str">
        <f t="shared" si="688"/>
        <v/>
      </c>
      <c r="AZ552" s="8" t="str">
        <f t="shared" si="689"/>
        <v/>
      </c>
      <c r="BA552" s="8" t="str">
        <f t="shared" si="690"/>
        <v/>
      </c>
      <c r="BB552" s="8" t="str">
        <f t="shared" si="691"/>
        <v/>
      </c>
      <c r="BC552" s="8" t="str">
        <f t="shared" si="692"/>
        <v/>
      </c>
      <c r="BD552" s="8" t="str">
        <f t="shared" si="693"/>
        <v/>
      </c>
      <c r="BE552" s="8" t="str">
        <f t="shared" si="694"/>
        <v/>
      </c>
      <c r="BF552" s="8" t="str">
        <f t="shared" si="695"/>
        <v/>
      </c>
      <c r="BG552" s="8" t="str">
        <f t="shared" si="696"/>
        <v/>
      </c>
      <c r="BH552" s="8" t="str">
        <f t="shared" si="697"/>
        <v/>
      </c>
      <c r="BI552" s="8" t="str">
        <f t="shared" si="698"/>
        <v/>
      </c>
      <c r="BJ552" s="8" t="str">
        <f t="shared" si="699"/>
        <v/>
      </c>
      <c r="BK552" s="8" t="str">
        <f t="shared" si="700"/>
        <v/>
      </c>
      <c r="BL552" s="8" t="str">
        <f t="shared" si="701"/>
        <v/>
      </c>
      <c r="BM552" s="8" t="str">
        <f t="shared" si="702"/>
        <v/>
      </c>
      <c r="BN552" s="8" t="str">
        <f t="shared" si="703"/>
        <v/>
      </c>
      <c r="BO552" s="8" t="str">
        <f t="shared" si="704"/>
        <v/>
      </c>
      <c r="BP552" s="8" t="str">
        <f t="shared" si="705"/>
        <v/>
      </c>
      <c r="BQ552" s="8" t="str">
        <f t="shared" si="706"/>
        <v/>
      </c>
      <c r="BR552" s="8" t="str">
        <f t="shared" si="707"/>
        <v/>
      </c>
      <c r="BS552" s="8" t="str">
        <f t="shared" si="708"/>
        <v/>
      </c>
      <c r="BT552" s="8" t="str">
        <f t="shared" si="709"/>
        <v/>
      </c>
      <c r="BU552" s="8" t="str">
        <f t="shared" si="710"/>
        <v/>
      </c>
      <c r="BV552" s="8" t="str">
        <f t="shared" si="711"/>
        <v/>
      </c>
      <c r="BW552" s="8" t="str">
        <f t="shared" si="712"/>
        <v/>
      </c>
      <c r="BX552" s="8" t="str">
        <f t="shared" si="713"/>
        <v/>
      </c>
      <c r="BY552" s="8" t="str">
        <f t="shared" si="714"/>
        <v/>
      </c>
      <c r="BZ552" s="8" t="str">
        <f t="shared" si="715"/>
        <v/>
      </c>
      <c r="CA552" s="8" t="str">
        <f t="shared" si="716"/>
        <v/>
      </c>
      <c r="CK552" s="8" t="s">
        <v>450</v>
      </c>
      <c r="CL552" s="8" t="s">
        <v>182</v>
      </c>
      <c r="DI552" s="8" t="s">
        <v>3689</v>
      </c>
    </row>
    <row r="553" spans="29:114" x14ac:dyDescent="0.2">
      <c r="AC553" s="8" t="s">
        <v>5030</v>
      </c>
      <c r="AE553" s="8" t="str">
        <f t="shared" si="668"/>
        <v/>
      </c>
      <c r="AF553" s="8" t="str">
        <f t="shared" si="669"/>
        <v/>
      </c>
      <c r="AG553" s="8" t="str">
        <f t="shared" si="670"/>
        <v/>
      </c>
      <c r="AH553" s="8" t="str">
        <f t="shared" si="671"/>
        <v/>
      </c>
      <c r="AI553" s="8" t="str">
        <f t="shared" si="672"/>
        <v/>
      </c>
      <c r="AJ553" s="8" t="str">
        <f t="shared" si="673"/>
        <v/>
      </c>
      <c r="AK553" s="8" t="str">
        <f t="shared" si="674"/>
        <v/>
      </c>
      <c r="AL553" s="8" t="str">
        <f t="shared" si="675"/>
        <v/>
      </c>
      <c r="AM553" s="8" t="str">
        <f t="shared" si="676"/>
        <v/>
      </c>
      <c r="AN553" s="8" t="str">
        <f t="shared" si="677"/>
        <v/>
      </c>
      <c r="AO553" s="8" t="str">
        <f t="shared" si="678"/>
        <v/>
      </c>
      <c r="AP553" s="8" t="str">
        <f t="shared" si="679"/>
        <v/>
      </c>
      <c r="AQ553" s="8" t="str">
        <f t="shared" si="680"/>
        <v/>
      </c>
      <c r="AR553" s="8" t="str">
        <f t="shared" si="681"/>
        <v/>
      </c>
      <c r="AS553" s="8" t="str">
        <f t="shared" si="682"/>
        <v/>
      </c>
      <c r="AT553" s="8" t="str">
        <f t="shared" si="683"/>
        <v/>
      </c>
      <c r="AU553" s="8" t="str">
        <f t="shared" si="684"/>
        <v/>
      </c>
      <c r="AV553" s="8" t="str">
        <f t="shared" si="685"/>
        <v/>
      </c>
      <c r="AW553" s="8" t="str">
        <f t="shared" si="686"/>
        <v/>
      </c>
      <c r="AX553" s="8" t="str">
        <f t="shared" si="687"/>
        <v/>
      </c>
      <c r="AY553" s="8" t="str">
        <f t="shared" si="688"/>
        <v/>
      </c>
      <c r="AZ553" s="8" t="str">
        <f t="shared" si="689"/>
        <v/>
      </c>
      <c r="BA553" s="8" t="str">
        <f t="shared" si="690"/>
        <v/>
      </c>
      <c r="BB553" s="8" t="str">
        <f t="shared" si="691"/>
        <v/>
      </c>
      <c r="BC553" s="8" t="str">
        <f t="shared" si="692"/>
        <v/>
      </c>
      <c r="BD553" s="8" t="str">
        <f t="shared" si="693"/>
        <v/>
      </c>
      <c r="BE553" s="8" t="str">
        <f t="shared" si="694"/>
        <v/>
      </c>
      <c r="BF553" s="8" t="str">
        <f t="shared" si="695"/>
        <v/>
      </c>
      <c r="BG553" s="8" t="str">
        <f t="shared" si="696"/>
        <v/>
      </c>
      <c r="BH553" s="8" t="str">
        <f t="shared" si="697"/>
        <v/>
      </c>
      <c r="BI553" s="8" t="str">
        <f t="shared" si="698"/>
        <v/>
      </c>
      <c r="BJ553" s="8" t="str">
        <f t="shared" si="699"/>
        <v/>
      </c>
      <c r="BK553" s="8" t="str">
        <f t="shared" si="700"/>
        <v/>
      </c>
      <c r="BL553" s="8" t="str">
        <f t="shared" si="701"/>
        <v/>
      </c>
      <c r="BM553" s="8" t="str">
        <f t="shared" si="702"/>
        <v/>
      </c>
      <c r="BN553" s="8" t="str">
        <f t="shared" si="703"/>
        <v/>
      </c>
      <c r="BO553" s="8" t="str">
        <f t="shared" si="704"/>
        <v/>
      </c>
      <c r="BP553" s="8" t="str">
        <f t="shared" si="705"/>
        <v/>
      </c>
      <c r="BQ553" s="8" t="str">
        <f t="shared" si="706"/>
        <v/>
      </c>
      <c r="BR553" s="8" t="str">
        <f t="shared" si="707"/>
        <v/>
      </c>
      <c r="BS553" s="8" t="str">
        <f t="shared" si="708"/>
        <v/>
      </c>
      <c r="BT553" s="8" t="str">
        <f t="shared" si="709"/>
        <v/>
      </c>
      <c r="BU553" s="8" t="str">
        <f t="shared" si="710"/>
        <v/>
      </c>
      <c r="BV553" s="8" t="str">
        <f t="shared" si="711"/>
        <v/>
      </c>
      <c r="BW553" s="8" t="str">
        <f t="shared" si="712"/>
        <v/>
      </c>
      <c r="BX553" s="8" t="str">
        <f t="shared" si="713"/>
        <v/>
      </c>
      <c r="BY553" s="8" t="str">
        <f t="shared" si="714"/>
        <v/>
      </c>
      <c r="BZ553" s="8" t="str">
        <f t="shared" si="715"/>
        <v/>
      </c>
      <c r="CA553" s="8" t="str">
        <f t="shared" si="716"/>
        <v/>
      </c>
      <c r="CK553" s="8" t="s">
        <v>451</v>
      </c>
      <c r="CL553" s="8" t="s">
        <v>33</v>
      </c>
      <c r="DI553" s="8" t="s">
        <v>3690</v>
      </c>
    </row>
    <row r="554" spans="29:114" x14ac:dyDescent="0.2">
      <c r="AC554" s="8" t="s">
        <v>5028</v>
      </c>
      <c r="AE554" s="8" t="str">
        <f t="shared" si="668"/>
        <v/>
      </c>
      <c r="AF554" s="8" t="str">
        <f t="shared" si="669"/>
        <v/>
      </c>
      <c r="AG554" s="8" t="str">
        <f t="shared" si="670"/>
        <v/>
      </c>
      <c r="AH554" s="8" t="str">
        <f t="shared" si="671"/>
        <v/>
      </c>
      <c r="AI554" s="8" t="str">
        <f t="shared" si="672"/>
        <v/>
      </c>
      <c r="AJ554" s="8" t="str">
        <f t="shared" si="673"/>
        <v/>
      </c>
      <c r="AK554" s="8" t="str">
        <f t="shared" si="674"/>
        <v/>
      </c>
      <c r="AL554" s="8" t="str">
        <f t="shared" si="675"/>
        <v/>
      </c>
      <c r="AM554" s="8" t="str">
        <f t="shared" si="676"/>
        <v/>
      </c>
      <c r="AN554" s="8" t="str">
        <f t="shared" si="677"/>
        <v/>
      </c>
      <c r="AO554" s="8" t="str">
        <f t="shared" si="678"/>
        <v/>
      </c>
      <c r="AP554" s="8" t="str">
        <f t="shared" si="679"/>
        <v/>
      </c>
      <c r="AQ554" s="8" t="str">
        <f t="shared" si="680"/>
        <v/>
      </c>
      <c r="AR554" s="8" t="str">
        <f t="shared" si="681"/>
        <v/>
      </c>
      <c r="AS554" s="8" t="str">
        <f t="shared" si="682"/>
        <v/>
      </c>
      <c r="AT554" s="8" t="str">
        <f t="shared" si="683"/>
        <v/>
      </c>
      <c r="AU554" s="8" t="str">
        <f t="shared" si="684"/>
        <v/>
      </c>
      <c r="AV554" s="8" t="str">
        <f t="shared" si="685"/>
        <v/>
      </c>
      <c r="AW554" s="8" t="str">
        <f t="shared" si="686"/>
        <v/>
      </c>
      <c r="AX554" s="8" t="str">
        <f t="shared" si="687"/>
        <v/>
      </c>
      <c r="AY554" s="8" t="str">
        <f t="shared" si="688"/>
        <v/>
      </c>
      <c r="AZ554" s="8" t="str">
        <f t="shared" si="689"/>
        <v/>
      </c>
      <c r="BA554" s="8" t="str">
        <f t="shared" si="690"/>
        <v/>
      </c>
      <c r="BB554" s="8" t="str">
        <f t="shared" si="691"/>
        <v/>
      </c>
      <c r="BC554" s="8" t="str">
        <f t="shared" si="692"/>
        <v/>
      </c>
      <c r="BD554" s="8" t="str">
        <f t="shared" si="693"/>
        <v/>
      </c>
      <c r="BE554" s="8" t="str">
        <f t="shared" si="694"/>
        <v/>
      </c>
      <c r="BF554" s="8" t="str">
        <f t="shared" si="695"/>
        <v/>
      </c>
      <c r="BG554" s="8" t="str">
        <f t="shared" si="696"/>
        <v/>
      </c>
      <c r="BH554" s="8" t="str">
        <f t="shared" si="697"/>
        <v/>
      </c>
      <c r="BI554" s="8" t="str">
        <f t="shared" si="698"/>
        <v/>
      </c>
      <c r="BJ554" s="8" t="str">
        <f t="shared" si="699"/>
        <v/>
      </c>
      <c r="BK554" s="8" t="str">
        <f t="shared" si="700"/>
        <v/>
      </c>
      <c r="BL554" s="8" t="str">
        <f t="shared" si="701"/>
        <v/>
      </c>
      <c r="BM554" s="8" t="str">
        <f t="shared" si="702"/>
        <v/>
      </c>
      <c r="BN554" s="8" t="str">
        <f t="shared" si="703"/>
        <v/>
      </c>
      <c r="BO554" s="8" t="str">
        <f t="shared" si="704"/>
        <v/>
      </c>
      <c r="BP554" s="8" t="str">
        <f t="shared" si="705"/>
        <v/>
      </c>
      <c r="BQ554" s="8" t="str">
        <f t="shared" si="706"/>
        <v/>
      </c>
      <c r="BR554" s="8" t="str">
        <f t="shared" si="707"/>
        <v/>
      </c>
      <c r="BS554" s="8" t="str">
        <f t="shared" si="708"/>
        <v/>
      </c>
      <c r="BT554" s="8" t="str">
        <f t="shared" si="709"/>
        <v/>
      </c>
      <c r="BU554" s="8" t="str">
        <f t="shared" si="710"/>
        <v/>
      </c>
      <c r="BV554" s="8" t="str">
        <f t="shared" si="711"/>
        <v/>
      </c>
      <c r="BW554" s="8" t="str">
        <f t="shared" si="712"/>
        <v/>
      </c>
      <c r="BX554" s="8" t="str">
        <f t="shared" si="713"/>
        <v/>
      </c>
      <c r="BY554" s="8" t="str">
        <f t="shared" si="714"/>
        <v/>
      </c>
      <c r="BZ554" s="8" t="str">
        <f t="shared" si="715"/>
        <v/>
      </c>
      <c r="CA554" s="8" t="str">
        <f t="shared" si="716"/>
        <v/>
      </c>
      <c r="CK554" s="8" t="s">
        <v>452</v>
      </c>
      <c r="CL554" s="8" t="s">
        <v>170</v>
      </c>
      <c r="DI554" s="8" t="s">
        <v>3691</v>
      </c>
    </row>
    <row r="555" spans="29:114" x14ac:dyDescent="0.2">
      <c r="AC555" s="8" t="s">
        <v>5362</v>
      </c>
      <c r="AE555" s="8" t="str">
        <f t="shared" si="668"/>
        <v/>
      </c>
      <c r="AF555" s="8" t="str">
        <f t="shared" si="669"/>
        <v/>
      </c>
      <c r="AG555" s="8" t="str">
        <f t="shared" si="670"/>
        <v/>
      </c>
      <c r="AH555" s="8" t="str">
        <f t="shared" si="671"/>
        <v/>
      </c>
      <c r="AI555" s="8" t="str">
        <f t="shared" si="672"/>
        <v/>
      </c>
      <c r="AJ555" s="8" t="str">
        <f t="shared" si="673"/>
        <v/>
      </c>
      <c r="AK555" s="8" t="str">
        <f t="shared" si="674"/>
        <v/>
      </c>
      <c r="AL555" s="8" t="str">
        <f t="shared" si="675"/>
        <v/>
      </c>
      <c r="AM555" s="8" t="str">
        <f t="shared" si="676"/>
        <v/>
      </c>
      <c r="AN555" s="8" t="str">
        <f t="shared" si="677"/>
        <v/>
      </c>
      <c r="AO555" s="8" t="str">
        <f t="shared" si="678"/>
        <v/>
      </c>
      <c r="AP555" s="8" t="str">
        <f t="shared" si="679"/>
        <v/>
      </c>
      <c r="AQ555" s="8" t="str">
        <f t="shared" si="680"/>
        <v/>
      </c>
      <c r="AR555" s="8" t="str">
        <f t="shared" si="681"/>
        <v/>
      </c>
      <c r="AS555" s="8" t="str">
        <f t="shared" si="682"/>
        <v/>
      </c>
      <c r="AT555" s="8" t="str">
        <f t="shared" si="683"/>
        <v/>
      </c>
      <c r="AU555" s="8" t="str">
        <f t="shared" si="684"/>
        <v/>
      </c>
      <c r="AV555" s="8" t="str">
        <f t="shared" si="685"/>
        <v/>
      </c>
      <c r="AW555" s="8" t="str">
        <f t="shared" si="686"/>
        <v/>
      </c>
      <c r="AX555" s="8" t="str">
        <f t="shared" si="687"/>
        <v/>
      </c>
      <c r="AY555" s="8" t="str">
        <f t="shared" si="688"/>
        <v/>
      </c>
      <c r="AZ555" s="8" t="str">
        <f t="shared" si="689"/>
        <v/>
      </c>
      <c r="BA555" s="8" t="str">
        <f t="shared" si="690"/>
        <v/>
      </c>
      <c r="BB555" s="8" t="str">
        <f t="shared" si="691"/>
        <v/>
      </c>
      <c r="BC555" s="8" t="str">
        <f t="shared" si="692"/>
        <v/>
      </c>
      <c r="BD555" s="8" t="str">
        <f t="shared" si="693"/>
        <v/>
      </c>
      <c r="BE555" s="8" t="str">
        <f t="shared" si="694"/>
        <v/>
      </c>
      <c r="BF555" s="8" t="str">
        <f t="shared" si="695"/>
        <v/>
      </c>
      <c r="BG555" s="8" t="str">
        <f t="shared" si="696"/>
        <v/>
      </c>
      <c r="BH555" s="8" t="str">
        <f t="shared" si="697"/>
        <v/>
      </c>
      <c r="BI555" s="8" t="str">
        <f t="shared" si="698"/>
        <v/>
      </c>
      <c r="BJ555" s="8" t="str">
        <f t="shared" si="699"/>
        <v/>
      </c>
      <c r="BK555" s="8" t="str">
        <f t="shared" si="700"/>
        <v/>
      </c>
      <c r="BL555" s="8" t="str">
        <f t="shared" si="701"/>
        <v/>
      </c>
      <c r="BM555" s="8" t="str">
        <f t="shared" si="702"/>
        <v/>
      </c>
      <c r="BN555" s="8" t="str">
        <f t="shared" si="703"/>
        <v/>
      </c>
      <c r="BO555" s="8" t="str">
        <f t="shared" si="704"/>
        <v/>
      </c>
      <c r="BP555" s="8" t="str">
        <f t="shared" si="705"/>
        <v/>
      </c>
      <c r="BQ555" s="8" t="str">
        <f t="shared" si="706"/>
        <v/>
      </c>
      <c r="BR555" s="8" t="str">
        <f t="shared" si="707"/>
        <v/>
      </c>
      <c r="BS555" s="8" t="str">
        <f t="shared" si="708"/>
        <v/>
      </c>
      <c r="BT555" s="8" t="str">
        <f t="shared" si="709"/>
        <v/>
      </c>
      <c r="BU555" s="8" t="str">
        <f t="shared" si="710"/>
        <v/>
      </c>
      <c r="BV555" s="8" t="str">
        <f t="shared" si="711"/>
        <v/>
      </c>
      <c r="BW555" s="8" t="str">
        <f t="shared" si="712"/>
        <v/>
      </c>
      <c r="BX555" s="8" t="str">
        <f t="shared" si="713"/>
        <v/>
      </c>
      <c r="BY555" s="8" t="str">
        <f t="shared" si="714"/>
        <v/>
      </c>
      <c r="BZ555" s="8" t="str">
        <f t="shared" si="715"/>
        <v/>
      </c>
      <c r="CA555" s="8" t="str">
        <f t="shared" si="716"/>
        <v/>
      </c>
      <c r="CK555" s="8" t="s">
        <v>453</v>
      </c>
      <c r="CL555" s="8" t="s">
        <v>33</v>
      </c>
      <c r="DI555" s="8" t="s">
        <v>3692</v>
      </c>
    </row>
    <row r="556" spans="29:114" x14ac:dyDescent="0.2">
      <c r="AC556" s="8" t="s">
        <v>5164</v>
      </c>
      <c r="AE556" s="8" t="str">
        <f t="shared" si="668"/>
        <v/>
      </c>
      <c r="AF556" s="8" t="str">
        <f t="shared" si="669"/>
        <v/>
      </c>
      <c r="AG556" s="8" t="str">
        <f t="shared" si="670"/>
        <v/>
      </c>
      <c r="AH556" s="8" t="str">
        <f t="shared" si="671"/>
        <v/>
      </c>
      <c r="AI556" s="8" t="str">
        <f t="shared" si="672"/>
        <v/>
      </c>
      <c r="AJ556" s="8" t="str">
        <f t="shared" si="673"/>
        <v/>
      </c>
      <c r="AK556" s="8" t="str">
        <f t="shared" si="674"/>
        <v/>
      </c>
      <c r="AL556" s="8" t="str">
        <f t="shared" si="675"/>
        <v/>
      </c>
      <c r="AM556" s="8" t="str">
        <f t="shared" si="676"/>
        <v/>
      </c>
      <c r="AN556" s="8" t="str">
        <f t="shared" si="677"/>
        <v/>
      </c>
      <c r="AO556" s="8" t="str">
        <f t="shared" si="678"/>
        <v/>
      </c>
      <c r="AP556" s="8" t="str">
        <f t="shared" si="679"/>
        <v/>
      </c>
      <c r="AQ556" s="8" t="str">
        <f t="shared" si="680"/>
        <v/>
      </c>
      <c r="AR556" s="8" t="str">
        <f t="shared" si="681"/>
        <v/>
      </c>
      <c r="AS556" s="8" t="str">
        <f t="shared" si="682"/>
        <v/>
      </c>
      <c r="AT556" s="8" t="str">
        <f t="shared" si="683"/>
        <v/>
      </c>
      <c r="AU556" s="8" t="str">
        <f t="shared" si="684"/>
        <v/>
      </c>
      <c r="AV556" s="8" t="str">
        <f t="shared" si="685"/>
        <v/>
      </c>
      <c r="AW556" s="8" t="str">
        <f t="shared" si="686"/>
        <v/>
      </c>
      <c r="AX556" s="8" t="str">
        <f t="shared" si="687"/>
        <v/>
      </c>
      <c r="AY556" s="8" t="str">
        <f t="shared" si="688"/>
        <v/>
      </c>
      <c r="AZ556" s="8" t="str">
        <f t="shared" si="689"/>
        <v/>
      </c>
      <c r="BA556" s="8" t="str">
        <f t="shared" si="690"/>
        <v/>
      </c>
      <c r="BB556" s="8" t="str">
        <f t="shared" si="691"/>
        <v/>
      </c>
      <c r="BC556" s="8" t="str">
        <f t="shared" si="692"/>
        <v/>
      </c>
      <c r="BD556" s="8" t="str">
        <f t="shared" si="693"/>
        <v/>
      </c>
      <c r="BE556" s="8" t="str">
        <f t="shared" si="694"/>
        <v/>
      </c>
      <c r="BF556" s="8" t="str">
        <f t="shared" si="695"/>
        <v/>
      </c>
      <c r="BG556" s="8" t="str">
        <f t="shared" si="696"/>
        <v/>
      </c>
      <c r="BH556" s="8" t="str">
        <f t="shared" si="697"/>
        <v/>
      </c>
      <c r="BI556" s="8" t="str">
        <f t="shared" si="698"/>
        <v/>
      </c>
      <c r="BJ556" s="8" t="str">
        <f t="shared" si="699"/>
        <v/>
      </c>
      <c r="BK556" s="8" t="str">
        <f t="shared" si="700"/>
        <v/>
      </c>
      <c r="BL556" s="8" t="str">
        <f t="shared" si="701"/>
        <v/>
      </c>
      <c r="BM556" s="8" t="str">
        <f t="shared" si="702"/>
        <v/>
      </c>
      <c r="BN556" s="8" t="str">
        <f t="shared" si="703"/>
        <v/>
      </c>
      <c r="BO556" s="8" t="str">
        <f t="shared" si="704"/>
        <v/>
      </c>
      <c r="BP556" s="8" t="str">
        <f t="shared" si="705"/>
        <v/>
      </c>
      <c r="BQ556" s="8" t="str">
        <f t="shared" si="706"/>
        <v/>
      </c>
      <c r="BR556" s="8" t="str">
        <f t="shared" si="707"/>
        <v/>
      </c>
      <c r="BS556" s="8" t="str">
        <f t="shared" si="708"/>
        <v/>
      </c>
      <c r="BT556" s="8" t="str">
        <f t="shared" si="709"/>
        <v/>
      </c>
      <c r="BU556" s="8" t="str">
        <f t="shared" si="710"/>
        <v/>
      </c>
      <c r="BV556" s="8" t="str">
        <f t="shared" si="711"/>
        <v/>
      </c>
      <c r="BW556" s="8" t="str">
        <f t="shared" si="712"/>
        <v/>
      </c>
      <c r="BX556" s="8" t="str">
        <f t="shared" si="713"/>
        <v/>
      </c>
      <c r="BY556" s="8" t="str">
        <f t="shared" si="714"/>
        <v/>
      </c>
      <c r="BZ556" s="8" t="str">
        <f t="shared" si="715"/>
        <v/>
      </c>
      <c r="CA556" s="8" t="str">
        <f t="shared" si="716"/>
        <v/>
      </c>
      <c r="CK556" s="8" t="s">
        <v>454</v>
      </c>
      <c r="CL556" s="8" t="s">
        <v>31</v>
      </c>
      <c r="DI556" s="8" t="s">
        <v>3693</v>
      </c>
    </row>
    <row r="557" spans="29:114" x14ac:dyDescent="0.2">
      <c r="AC557" s="8" t="s">
        <v>5165</v>
      </c>
      <c r="AE557" s="8" t="str">
        <f t="shared" si="668"/>
        <v/>
      </c>
      <c r="AF557" s="8" t="str">
        <f t="shared" si="669"/>
        <v/>
      </c>
      <c r="AG557" s="8" t="str">
        <f t="shared" si="670"/>
        <v/>
      </c>
      <c r="AH557" s="8" t="str">
        <f t="shared" si="671"/>
        <v/>
      </c>
      <c r="AI557" s="8" t="str">
        <f t="shared" si="672"/>
        <v/>
      </c>
      <c r="AJ557" s="8" t="str">
        <f t="shared" si="673"/>
        <v/>
      </c>
      <c r="AK557" s="8" t="str">
        <f t="shared" si="674"/>
        <v/>
      </c>
      <c r="AL557" s="8" t="str">
        <f t="shared" si="675"/>
        <v/>
      </c>
      <c r="AM557" s="8" t="str">
        <f t="shared" si="676"/>
        <v/>
      </c>
      <c r="AN557" s="8" t="str">
        <f t="shared" si="677"/>
        <v/>
      </c>
      <c r="AO557" s="8" t="str">
        <f t="shared" si="678"/>
        <v/>
      </c>
      <c r="AP557" s="8" t="str">
        <f t="shared" si="679"/>
        <v/>
      </c>
      <c r="AQ557" s="8" t="str">
        <f t="shared" si="680"/>
        <v/>
      </c>
      <c r="AR557" s="8" t="str">
        <f t="shared" si="681"/>
        <v/>
      </c>
      <c r="AS557" s="8" t="str">
        <f t="shared" si="682"/>
        <v/>
      </c>
      <c r="AT557" s="8" t="str">
        <f t="shared" si="683"/>
        <v/>
      </c>
      <c r="AU557" s="8" t="str">
        <f t="shared" si="684"/>
        <v/>
      </c>
      <c r="AV557" s="8" t="str">
        <f t="shared" si="685"/>
        <v/>
      </c>
      <c r="AW557" s="8" t="str">
        <f t="shared" si="686"/>
        <v/>
      </c>
      <c r="AX557" s="8" t="str">
        <f t="shared" si="687"/>
        <v/>
      </c>
      <c r="AY557" s="8" t="str">
        <f t="shared" si="688"/>
        <v/>
      </c>
      <c r="AZ557" s="8" t="str">
        <f t="shared" si="689"/>
        <v/>
      </c>
      <c r="BA557" s="8" t="str">
        <f t="shared" si="690"/>
        <v/>
      </c>
      <c r="BB557" s="8" t="str">
        <f t="shared" si="691"/>
        <v/>
      </c>
      <c r="BC557" s="8" t="str">
        <f t="shared" si="692"/>
        <v/>
      </c>
      <c r="BD557" s="8" t="str">
        <f t="shared" si="693"/>
        <v/>
      </c>
      <c r="BE557" s="8" t="str">
        <f t="shared" si="694"/>
        <v/>
      </c>
      <c r="BF557" s="8" t="str">
        <f t="shared" si="695"/>
        <v/>
      </c>
      <c r="BG557" s="8" t="str">
        <f t="shared" si="696"/>
        <v/>
      </c>
      <c r="BH557" s="8" t="str">
        <f t="shared" si="697"/>
        <v/>
      </c>
      <c r="BI557" s="8" t="str">
        <f t="shared" si="698"/>
        <v/>
      </c>
      <c r="BJ557" s="8" t="str">
        <f t="shared" si="699"/>
        <v/>
      </c>
      <c r="BK557" s="8" t="str">
        <f t="shared" si="700"/>
        <v/>
      </c>
      <c r="BL557" s="8" t="str">
        <f t="shared" si="701"/>
        <v/>
      </c>
      <c r="BM557" s="8" t="str">
        <f t="shared" si="702"/>
        <v/>
      </c>
      <c r="BN557" s="8" t="str">
        <f t="shared" si="703"/>
        <v/>
      </c>
      <c r="BO557" s="8" t="str">
        <f t="shared" si="704"/>
        <v/>
      </c>
      <c r="BP557" s="8" t="str">
        <f t="shared" si="705"/>
        <v/>
      </c>
      <c r="BQ557" s="8" t="str">
        <f t="shared" si="706"/>
        <v/>
      </c>
      <c r="BR557" s="8" t="str">
        <f t="shared" si="707"/>
        <v/>
      </c>
      <c r="BS557" s="8" t="str">
        <f t="shared" si="708"/>
        <v/>
      </c>
      <c r="BT557" s="8" t="str">
        <f t="shared" si="709"/>
        <v/>
      </c>
      <c r="BU557" s="8" t="str">
        <f t="shared" si="710"/>
        <v/>
      </c>
      <c r="BV557" s="8" t="str">
        <f t="shared" si="711"/>
        <v/>
      </c>
      <c r="BW557" s="8" t="str">
        <f t="shared" si="712"/>
        <v/>
      </c>
      <c r="BX557" s="8" t="str">
        <f t="shared" si="713"/>
        <v/>
      </c>
      <c r="BY557" s="8" t="str">
        <f t="shared" si="714"/>
        <v/>
      </c>
      <c r="BZ557" s="8" t="str">
        <f t="shared" si="715"/>
        <v/>
      </c>
      <c r="CA557" s="8" t="str">
        <f t="shared" si="716"/>
        <v/>
      </c>
      <c r="CK557" s="8" t="s">
        <v>455</v>
      </c>
      <c r="CL557" s="8" t="s">
        <v>4900</v>
      </c>
      <c r="DI557" s="8" t="s">
        <v>3694</v>
      </c>
    </row>
    <row r="558" spans="29:114" x14ac:dyDescent="0.2">
      <c r="AC558" s="8" t="s">
        <v>5032</v>
      </c>
      <c r="AE558" s="8" t="str">
        <f t="shared" si="668"/>
        <v/>
      </c>
      <c r="AF558" s="8" t="str">
        <f t="shared" si="669"/>
        <v/>
      </c>
      <c r="AG558" s="8" t="str">
        <f t="shared" si="670"/>
        <v/>
      </c>
      <c r="AH558" s="8" t="str">
        <f t="shared" si="671"/>
        <v/>
      </c>
      <c r="AI558" s="8" t="str">
        <f t="shared" si="672"/>
        <v/>
      </c>
      <c r="AJ558" s="8" t="str">
        <f t="shared" si="673"/>
        <v/>
      </c>
      <c r="AK558" s="8" t="str">
        <f t="shared" si="674"/>
        <v/>
      </c>
      <c r="AL558" s="8" t="str">
        <f t="shared" si="675"/>
        <v/>
      </c>
      <c r="AM558" s="8" t="str">
        <f t="shared" si="676"/>
        <v/>
      </c>
      <c r="AN558" s="8" t="str">
        <f t="shared" si="677"/>
        <v/>
      </c>
      <c r="AO558" s="8" t="str">
        <f t="shared" si="678"/>
        <v/>
      </c>
      <c r="AP558" s="8" t="str">
        <f t="shared" si="679"/>
        <v/>
      </c>
      <c r="AQ558" s="8" t="str">
        <f t="shared" si="680"/>
        <v/>
      </c>
      <c r="AR558" s="8" t="str">
        <f t="shared" si="681"/>
        <v/>
      </c>
      <c r="AS558" s="8" t="str">
        <f t="shared" si="682"/>
        <v/>
      </c>
      <c r="AT558" s="8" t="str">
        <f t="shared" si="683"/>
        <v/>
      </c>
      <c r="AU558" s="8" t="str">
        <f t="shared" si="684"/>
        <v/>
      </c>
      <c r="AV558" s="8" t="str">
        <f t="shared" si="685"/>
        <v/>
      </c>
      <c r="AW558" s="8" t="str">
        <f t="shared" si="686"/>
        <v/>
      </c>
      <c r="AX558" s="8" t="str">
        <f t="shared" si="687"/>
        <v/>
      </c>
      <c r="AY558" s="8" t="str">
        <f t="shared" si="688"/>
        <v/>
      </c>
      <c r="AZ558" s="8" t="str">
        <f t="shared" si="689"/>
        <v/>
      </c>
      <c r="BA558" s="8" t="str">
        <f t="shared" si="690"/>
        <v/>
      </c>
      <c r="BB558" s="8" t="str">
        <f t="shared" si="691"/>
        <v/>
      </c>
      <c r="BC558" s="8" t="str">
        <f t="shared" si="692"/>
        <v/>
      </c>
      <c r="BD558" s="8" t="str">
        <f t="shared" si="693"/>
        <v/>
      </c>
      <c r="BE558" s="8" t="str">
        <f t="shared" si="694"/>
        <v/>
      </c>
      <c r="BF558" s="8" t="str">
        <f t="shared" si="695"/>
        <v/>
      </c>
      <c r="BG558" s="8" t="str">
        <f t="shared" si="696"/>
        <v/>
      </c>
      <c r="BH558" s="8" t="str">
        <f t="shared" si="697"/>
        <v/>
      </c>
      <c r="BI558" s="8" t="str">
        <f t="shared" si="698"/>
        <v/>
      </c>
      <c r="BJ558" s="8" t="str">
        <f t="shared" si="699"/>
        <v/>
      </c>
      <c r="BK558" s="8" t="str">
        <f t="shared" si="700"/>
        <v/>
      </c>
      <c r="BL558" s="8" t="str">
        <f t="shared" si="701"/>
        <v/>
      </c>
      <c r="BM558" s="8" t="str">
        <f t="shared" si="702"/>
        <v/>
      </c>
      <c r="BN558" s="8" t="str">
        <f t="shared" si="703"/>
        <v/>
      </c>
      <c r="BO558" s="8" t="str">
        <f t="shared" si="704"/>
        <v/>
      </c>
      <c r="BP558" s="8" t="str">
        <f t="shared" si="705"/>
        <v/>
      </c>
      <c r="BQ558" s="8" t="str">
        <f t="shared" si="706"/>
        <v/>
      </c>
      <c r="BR558" s="8" t="str">
        <f t="shared" si="707"/>
        <v/>
      </c>
      <c r="BS558" s="8" t="str">
        <f t="shared" si="708"/>
        <v/>
      </c>
      <c r="BT558" s="8" t="str">
        <f t="shared" si="709"/>
        <v/>
      </c>
      <c r="BU558" s="8" t="str">
        <f t="shared" si="710"/>
        <v/>
      </c>
      <c r="BV558" s="8" t="str">
        <f t="shared" si="711"/>
        <v/>
      </c>
      <c r="BW558" s="8" t="str">
        <f t="shared" si="712"/>
        <v/>
      </c>
      <c r="BX558" s="8" t="str">
        <f t="shared" si="713"/>
        <v/>
      </c>
      <c r="BY558" s="8" t="str">
        <f t="shared" si="714"/>
        <v/>
      </c>
      <c r="BZ558" s="8" t="str">
        <f t="shared" si="715"/>
        <v/>
      </c>
      <c r="CA558" s="8" t="str">
        <f t="shared" si="716"/>
        <v/>
      </c>
      <c r="CK558" s="8" t="s">
        <v>456</v>
      </c>
      <c r="CL558" s="8" t="s">
        <v>50</v>
      </c>
      <c r="DI558" s="8" t="s">
        <v>3695</v>
      </c>
    </row>
    <row r="559" spans="29:114" x14ac:dyDescent="0.2">
      <c r="AC559" s="8" t="s">
        <v>5122</v>
      </c>
      <c r="AE559" s="8" t="str">
        <f t="shared" si="668"/>
        <v/>
      </c>
      <c r="AF559" s="8" t="str">
        <f t="shared" si="669"/>
        <v/>
      </c>
      <c r="AG559" s="8" t="str">
        <f t="shared" si="670"/>
        <v/>
      </c>
      <c r="AH559" s="8" t="str">
        <f t="shared" si="671"/>
        <v/>
      </c>
      <c r="AI559" s="8" t="str">
        <f t="shared" si="672"/>
        <v/>
      </c>
      <c r="AJ559" s="8" t="str">
        <f t="shared" si="673"/>
        <v/>
      </c>
      <c r="AK559" s="8" t="str">
        <f t="shared" si="674"/>
        <v/>
      </c>
      <c r="AL559" s="8" t="str">
        <f t="shared" si="675"/>
        <v/>
      </c>
      <c r="AM559" s="8" t="str">
        <f t="shared" si="676"/>
        <v/>
      </c>
      <c r="AN559" s="8" t="str">
        <f t="shared" si="677"/>
        <v/>
      </c>
      <c r="AO559" s="8" t="str">
        <f t="shared" si="678"/>
        <v/>
      </c>
      <c r="AP559" s="8" t="str">
        <f t="shared" si="679"/>
        <v/>
      </c>
      <c r="AQ559" s="8" t="str">
        <f t="shared" si="680"/>
        <v/>
      </c>
      <c r="AR559" s="8" t="str">
        <f t="shared" si="681"/>
        <v/>
      </c>
      <c r="AS559" s="8" t="str">
        <f t="shared" si="682"/>
        <v/>
      </c>
      <c r="AT559" s="8" t="str">
        <f t="shared" si="683"/>
        <v/>
      </c>
      <c r="AU559" s="8" t="str">
        <f t="shared" si="684"/>
        <v/>
      </c>
      <c r="AV559" s="8" t="str">
        <f t="shared" si="685"/>
        <v/>
      </c>
      <c r="AW559" s="8" t="str">
        <f t="shared" si="686"/>
        <v/>
      </c>
      <c r="AX559" s="8" t="str">
        <f t="shared" si="687"/>
        <v/>
      </c>
      <c r="AY559" s="8" t="str">
        <f t="shared" si="688"/>
        <v/>
      </c>
      <c r="AZ559" s="8" t="str">
        <f t="shared" si="689"/>
        <v/>
      </c>
      <c r="BA559" s="8" t="str">
        <f t="shared" si="690"/>
        <v/>
      </c>
      <c r="BB559" s="8" t="str">
        <f t="shared" si="691"/>
        <v/>
      </c>
      <c r="BC559" s="8" t="str">
        <f t="shared" si="692"/>
        <v/>
      </c>
      <c r="BD559" s="8" t="str">
        <f t="shared" si="693"/>
        <v/>
      </c>
      <c r="BE559" s="8" t="str">
        <f t="shared" si="694"/>
        <v/>
      </c>
      <c r="BF559" s="8" t="str">
        <f t="shared" si="695"/>
        <v/>
      </c>
      <c r="BG559" s="8" t="str">
        <f t="shared" si="696"/>
        <v/>
      </c>
      <c r="BH559" s="8" t="str">
        <f t="shared" si="697"/>
        <v/>
      </c>
      <c r="BI559" s="8" t="str">
        <f t="shared" si="698"/>
        <v/>
      </c>
      <c r="BJ559" s="8" t="str">
        <f t="shared" si="699"/>
        <v/>
      </c>
      <c r="BK559" s="8" t="str">
        <f t="shared" si="700"/>
        <v/>
      </c>
      <c r="BL559" s="8" t="str">
        <f t="shared" si="701"/>
        <v/>
      </c>
      <c r="BM559" s="8" t="str">
        <f t="shared" si="702"/>
        <v/>
      </c>
      <c r="BN559" s="8" t="str">
        <f t="shared" si="703"/>
        <v/>
      </c>
      <c r="BO559" s="8" t="str">
        <f t="shared" si="704"/>
        <v/>
      </c>
      <c r="BP559" s="8" t="str">
        <f t="shared" si="705"/>
        <v/>
      </c>
      <c r="BQ559" s="8" t="str">
        <f t="shared" si="706"/>
        <v/>
      </c>
      <c r="BR559" s="8" t="str">
        <f t="shared" si="707"/>
        <v/>
      </c>
      <c r="BS559" s="8" t="str">
        <f t="shared" si="708"/>
        <v/>
      </c>
      <c r="BT559" s="8" t="str">
        <f t="shared" si="709"/>
        <v/>
      </c>
      <c r="BU559" s="8" t="str">
        <f t="shared" si="710"/>
        <v/>
      </c>
      <c r="BV559" s="8" t="str">
        <f t="shared" si="711"/>
        <v/>
      </c>
      <c r="BW559" s="8" t="str">
        <f t="shared" si="712"/>
        <v/>
      </c>
      <c r="BX559" s="8" t="str">
        <f t="shared" si="713"/>
        <v/>
      </c>
      <c r="BY559" s="8" t="str">
        <f t="shared" si="714"/>
        <v/>
      </c>
      <c r="BZ559" s="8" t="str">
        <f t="shared" si="715"/>
        <v/>
      </c>
      <c r="CA559" s="8" t="str">
        <f t="shared" si="716"/>
        <v/>
      </c>
      <c r="CK559" s="8" t="s">
        <v>457</v>
      </c>
      <c r="CL559" s="8" t="s">
        <v>52</v>
      </c>
      <c r="DI559" s="8" t="s">
        <v>3696</v>
      </c>
    </row>
    <row r="560" spans="29:114" x14ac:dyDescent="0.2">
      <c r="AC560" s="8" t="s">
        <v>5106</v>
      </c>
      <c r="AE560" s="8" t="str">
        <f t="shared" si="668"/>
        <v/>
      </c>
      <c r="AF560" s="8" t="str">
        <f t="shared" si="669"/>
        <v/>
      </c>
      <c r="AG560" s="8" t="str">
        <f t="shared" si="670"/>
        <v/>
      </c>
      <c r="AH560" s="8" t="str">
        <f t="shared" si="671"/>
        <v/>
      </c>
      <c r="AI560" s="8" t="str">
        <f t="shared" si="672"/>
        <v/>
      </c>
      <c r="AJ560" s="8" t="str">
        <f t="shared" si="673"/>
        <v/>
      </c>
      <c r="AK560" s="8" t="str">
        <f t="shared" si="674"/>
        <v/>
      </c>
      <c r="AL560" s="8" t="str">
        <f t="shared" si="675"/>
        <v/>
      </c>
      <c r="AM560" s="8" t="str">
        <f t="shared" si="676"/>
        <v/>
      </c>
      <c r="AN560" s="8" t="str">
        <f t="shared" si="677"/>
        <v/>
      </c>
      <c r="AO560" s="8" t="str">
        <f t="shared" si="678"/>
        <v/>
      </c>
      <c r="AP560" s="8" t="str">
        <f t="shared" si="679"/>
        <v/>
      </c>
      <c r="AQ560" s="8" t="str">
        <f t="shared" si="680"/>
        <v/>
      </c>
      <c r="AR560" s="8" t="str">
        <f t="shared" si="681"/>
        <v/>
      </c>
      <c r="AS560" s="8" t="str">
        <f t="shared" si="682"/>
        <v/>
      </c>
      <c r="AT560" s="8" t="str">
        <f t="shared" si="683"/>
        <v/>
      </c>
      <c r="AU560" s="8" t="str">
        <f t="shared" si="684"/>
        <v/>
      </c>
      <c r="AV560" s="8" t="str">
        <f t="shared" si="685"/>
        <v/>
      </c>
      <c r="AW560" s="8" t="str">
        <f t="shared" si="686"/>
        <v/>
      </c>
      <c r="AX560" s="8" t="str">
        <f t="shared" si="687"/>
        <v/>
      </c>
      <c r="AY560" s="8" t="str">
        <f t="shared" si="688"/>
        <v/>
      </c>
      <c r="AZ560" s="8" t="str">
        <f t="shared" si="689"/>
        <v/>
      </c>
      <c r="BA560" s="8" t="str">
        <f t="shared" si="690"/>
        <v/>
      </c>
      <c r="BB560" s="8" t="str">
        <f t="shared" si="691"/>
        <v/>
      </c>
      <c r="BC560" s="8" t="str">
        <f t="shared" si="692"/>
        <v/>
      </c>
      <c r="BD560" s="8" t="str">
        <f t="shared" si="693"/>
        <v/>
      </c>
      <c r="BE560" s="8" t="str">
        <f t="shared" si="694"/>
        <v/>
      </c>
      <c r="BF560" s="8" t="str">
        <f t="shared" si="695"/>
        <v/>
      </c>
      <c r="BG560" s="8" t="str">
        <f t="shared" si="696"/>
        <v/>
      </c>
      <c r="BH560" s="8" t="str">
        <f t="shared" si="697"/>
        <v/>
      </c>
      <c r="BI560" s="8" t="str">
        <f t="shared" si="698"/>
        <v/>
      </c>
      <c r="BJ560" s="8" t="str">
        <f t="shared" si="699"/>
        <v/>
      </c>
      <c r="BK560" s="8" t="str">
        <f t="shared" si="700"/>
        <v/>
      </c>
      <c r="BL560" s="8" t="str">
        <f t="shared" si="701"/>
        <v/>
      </c>
      <c r="BM560" s="8" t="str">
        <f t="shared" si="702"/>
        <v/>
      </c>
      <c r="BN560" s="8" t="str">
        <f t="shared" si="703"/>
        <v/>
      </c>
      <c r="BO560" s="8" t="str">
        <f t="shared" si="704"/>
        <v/>
      </c>
      <c r="BP560" s="8" t="str">
        <f t="shared" si="705"/>
        <v/>
      </c>
      <c r="BQ560" s="8" t="str">
        <f t="shared" si="706"/>
        <v/>
      </c>
      <c r="BR560" s="8" t="str">
        <f t="shared" si="707"/>
        <v/>
      </c>
      <c r="BS560" s="8" t="str">
        <f t="shared" si="708"/>
        <v/>
      </c>
      <c r="BT560" s="8" t="str">
        <f t="shared" si="709"/>
        <v/>
      </c>
      <c r="BU560" s="8" t="str">
        <f t="shared" si="710"/>
        <v/>
      </c>
      <c r="BV560" s="8" t="str">
        <f t="shared" si="711"/>
        <v/>
      </c>
      <c r="BW560" s="8" t="str">
        <f t="shared" si="712"/>
        <v/>
      </c>
      <c r="BX560" s="8" t="str">
        <f t="shared" si="713"/>
        <v/>
      </c>
      <c r="BY560" s="8" t="str">
        <f t="shared" si="714"/>
        <v/>
      </c>
      <c r="BZ560" s="8" t="str">
        <f t="shared" si="715"/>
        <v/>
      </c>
      <c r="CA560" s="8" t="str">
        <f t="shared" si="716"/>
        <v/>
      </c>
      <c r="CK560" s="8" t="s">
        <v>458</v>
      </c>
      <c r="CL560" s="8" t="s">
        <v>32</v>
      </c>
      <c r="DI560" s="8" t="s">
        <v>3697</v>
      </c>
    </row>
    <row r="561" spans="29:114" x14ac:dyDescent="0.2">
      <c r="AC561" s="8" t="s">
        <v>5107</v>
      </c>
      <c r="AE561" s="8" t="str">
        <f t="shared" si="668"/>
        <v/>
      </c>
      <c r="AF561" s="8" t="str">
        <f t="shared" si="669"/>
        <v/>
      </c>
      <c r="AG561" s="8" t="str">
        <f t="shared" si="670"/>
        <v/>
      </c>
      <c r="AH561" s="8" t="str">
        <f t="shared" si="671"/>
        <v/>
      </c>
      <c r="AI561" s="8" t="str">
        <f t="shared" si="672"/>
        <v/>
      </c>
      <c r="AJ561" s="8" t="str">
        <f t="shared" si="673"/>
        <v/>
      </c>
      <c r="AK561" s="8" t="str">
        <f t="shared" si="674"/>
        <v/>
      </c>
      <c r="AL561" s="8" t="str">
        <f t="shared" si="675"/>
        <v/>
      </c>
      <c r="AM561" s="8" t="str">
        <f t="shared" si="676"/>
        <v/>
      </c>
      <c r="AN561" s="8" t="str">
        <f t="shared" si="677"/>
        <v/>
      </c>
      <c r="AO561" s="8" t="str">
        <f t="shared" si="678"/>
        <v/>
      </c>
      <c r="AP561" s="8" t="str">
        <f t="shared" si="679"/>
        <v/>
      </c>
      <c r="AQ561" s="8" t="str">
        <f t="shared" si="680"/>
        <v/>
      </c>
      <c r="AR561" s="8" t="str">
        <f t="shared" si="681"/>
        <v/>
      </c>
      <c r="AS561" s="8" t="str">
        <f t="shared" si="682"/>
        <v/>
      </c>
      <c r="AT561" s="8" t="str">
        <f t="shared" si="683"/>
        <v/>
      </c>
      <c r="AU561" s="8" t="str">
        <f t="shared" si="684"/>
        <v/>
      </c>
      <c r="AV561" s="8" t="str">
        <f t="shared" si="685"/>
        <v/>
      </c>
      <c r="AW561" s="8" t="str">
        <f t="shared" si="686"/>
        <v/>
      </c>
      <c r="AX561" s="8" t="str">
        <f t="shared" si="687"/>
        <v/>
      </c>
      <c r="AY561" s="8" t="str">
        <f t="shared" si="688"/>
        <v/>
      </c>
      <c r="AZ561" s="8" t="str">
        <f t="shared" si="689"/>
        <v/>
      </c>
      <c r="BA561" s="8" t="str">
        <f t="shared" si="690"/>
        <v/>
      </c>
      <c r="BB561" s="8" t="str">
        <f t="shared" si="691"/>
        <v/>
      </c>
      <c r="BC561" s="8" t="str">
        <f t="shared" si="692"/>
        <v/>
      </c>
      <c r="BD561" s="8" t="str">
        <f t="shared" si="693"/>
        <v/>
      </c>
      <c r="BE561" s="8" t="str">
        <f t="shared" si="694"/>
        <v/>
      </c>
      <c r="BF561" s="8" t="str">
        <f t="shared" si="695"/>
        <v/>
      </c>
      <c r="BG561" s="8" t="str">
        <f t="shared" si="696"/>
        <v/>
      </c>
      <c r="BH561" s="8" t="str">
        <f t="shared" si="697"/>
        <v/>
      </c>
      <c r="BI561" s="8" t="str">
        <f t="shared" si="698"/>
        <v/>
      </c>
      <c r="BJ561" s="8" t="str">
        <f t="shared" si="699"/>
        <v/>
      </c>
      <c r="BK561" s="8" t="str">
        <f t="shared" si="700"/>
        <v/>
      </c>
      <c r="BL561" s="8" t="str">
        <f t="shared" si="701"/>
        <v/>
      </c>
      <c r="BM561" s="8" t="str">
        <f t="shared" si="702"/>
        <v/>
      </c>
      <c r="BN561" s="8" t="str">
        <f t="shared" si="703"/>
        <v/>
      </c>
      <c r="BO561" s="8" t="str">
        <f t="shared" si="704"/>
        <v/>
      </c>
      <c r="BP561" s="8" t="str">
        <f t="shared" si="705"/>
        <v/>
      </c>
      <c r="BQ561" s="8" t="str">
        <f t="shared" si="706"/>
        <v/>
      </c>
      <c r="BR561" s="8" t="str">
        <f t="shared" si="707"/>
        <v/>
      </c>
      <c r="BS561" s="8" t="str">
        <f t="shared" si="708"/>
        <v/>
      </c>
      <c r="BT561" s="8" t="str">
        <f t="shared" si="709"/>
        <v/>
      </c>
      <c r="BU561" s="8" t="str">
        <f t="shared" si="710"/>
        <v/>
      </c>
      <c r="BV561" s="8" t="str">
        <f t="shared" si="711"/>
        <v/>
      </c>
      <c r="BW561" s="8" t="str">
        <f t="shared" si="712"/>
        <v/>
      </c>
      <c r="BX561" s="8" t="str">
        <f t="shared" si="713"/>
        <v/>
      </c>
      <c r="BY561" s="8" t="str">
        <f t="shared" si="714"/>
        <v/>
      </c>
      <c r="BZ561" s="8" t="str">
        <f t="shared" si="715"/>
        <v/>
      </c>
      <c r="CA561" s="8" t="str">
        <f t="shared" si="716"/>
        <v/>
      </c>
      <c r="CK561" s="8" t="s">
        <v>459</v>
      </c>
      <c r="CL561" s="8" t="s">
        <v>55</v>
      </c>
      <c r="DI561" s="8" t="s">
        <v>3698</v>
      </c>
    </row>
    <row r="562" spans="29:114" x14ac:dyDescent="0.2">
      <c r="AC562" s="8" t="s">
        <v>5108</v>
      </c>
      <c r="AE562" s="8" t="str">
        <f t="shared" si="668"/>
        <v/>
      </c>
      <c r="AF562" s="8" t="str">
        <f t="shared" si="669"/>
        <v/>
      </c>
      <c r="AG562" s="8" t="str">
        <f t="shared" si="670"/>
        <v/>
      </c>
      <c r="AH562" s="8" t="str">
        <f t="shared" si="671"/>
        <v/>
      </c>
      <c r="AI562" s="8" t="str">
        <f t="shared" si="672"/>
        <v/>
      </c>
      <c r="AJ562" s="8" t="str">
        <f t="shared" si="673"/>
        <v/>
      </c>
      <c r="AK562" s="8" t="str">
        <f t="shared" si="674"/>
        <v/>
      </c>
      <c r="AL562" s="8" t="str">
        <f t="shared" si="675"/>
        <v/>
      </c>
      <c r="AM562" s="8" t="str">
        <f t="shared" si="676"/>
        <v/>
      </c>
      <c r="AN562" s="8" t="str">
        <f t="shared" si="677"/>
        <v/>
      </c>
      <c r="AO562" s="8" t="str">
        <f t="shared" si="678"/>
        <v/>
      </c>
      <c r="AP562" s="8" t="str">
        <f t="shared" si="679"/>
        <v/>
      </c>
      <c r="AQ562" s="8" t="str">
        <f t="shared" si="680"/>
        <v/>
      </c>
      <c r="AR562" s="8" t="str">
        <f t="shared" si="681"/>
        <v/>
      </c>
      <c r="AS562" s="8" t="str">
        <f t="shared" si="682"/>
        <v/>
      </c>
      <c r="AT562" s="8" t="str">
        <f t="shared" si="683"/>
        <v/>
      </c>
      <c r="AU562" s="8" t="str">
        <f t="shared" si="684"/>
        <v/>
      </c>
      <c r="AV562" s="8" t="str">
        <f t="shared" si="685"/>
        <v/>
      </c>
      <c r="AW562" s="8" t="str">
        <f t="shared" si="686"/>
        <v/>
      </c>
      <c r="AX562" s="8" t="str">
        <f t="shared" si="687"/>
        <v/>
      </c>
      <c r="AY562" s="8" t="str">
        <f t="shared" si="688"/>
        <v/>
      </c>
      <c r="AZ562" s="8" t="str">
        <f t="shared" si="689"/>
        <v/>
      </c>
      <c r="BA562" s="8" t="str">
        <f t="shared" si="690"/>
        <v/>
      </c>
      <c r="BB562" s="8" t="str">
        <f t="shared" si="691"/>
        <v/>
      </c>
      <c r="BC562" s="8" t="str">
        <f t="shared" si="692"/>
        <v/>
      </c>
      <c r="BD562" s="8" t="str">
        <f t="shared" si="693"/>
        <v/>
      </c>
      <c r="BE562" s="8" t="str">
        <f t="shared" si="694"/>
        <v/>
      </c>
      <c r="BF562" s="8" t="str">
        <f t="shared" si="695"/>
        <v/>
      </c>
      <c r="BG562" s="8" t="str">
        <f t="shared" si="696"/>
        <v/>
      </c>
      <c r="BH562" s="8" t="str">
        <f t="shared" si="697"/>
        <v/>
      </c>
      <c r="BI562" s="8" t="str">
        <f t="shared" si="698"/>
        <v/>
      </c>
      <c r="BJ562" s="8" t="str">
        <f t="shared" si="699"/>
        <v/>
      </c>
      <c r="BK562" s="8" t="str">
        <f t="shared" si="700"/>
        <v/>
      </c>
      <c r="BL562" s="8" t="str">
        <f t="shared" si="701"/>
        <v/>
      </c>
      <c r="BM562" s="8" t="str">
        <f t="shared" si="702"/>
        <v/>
      </c>
      <c r="BN562" s="8" t="str">
        <f t="shared" si="703"/>
        <v/>
      </c>
      <c r="BO562" s="8" t="str">
        <f t="shared" si="704"/>
        <v/>
      </c>
      <c r="BP562" s="8" t="str">
        <f t="shared" si="705"/>
        <v/>
      </c>
      <c r="BQ562" s="8" t="str">
        <f t="shared" si="706"/>
        <v/>
      </c>
      <c r="BR562" s="8" t="str">
        <f t="shared" si="707"/>
        <v/>
      </c>
      <c r="BS562" s="8" t="str">
        <f t="shared" si="708"/>
        <v/>
      </c>
      <c r="BT562" s="8" t="str">
        <f t="shared" si="709"/>
        <v/>
      </c>
      <c r="BU562" s="8" t="str">
        <f t="shared" si="710"/>
        <v/>
      </c>
      <c r="BV562" s="8" t="str">
        <f t="shared" si="711"/>
        <v/>
      </c>
      <c r="BW562" s="8" t="str">
        <f t="shared" si="712"/>
        <v/>
      </c>
      <c r="BX562" s="8" t="str">
        <f t="shared" si="713"/>
        <v/>
      </c>
      <c r="BY562" s="8" t="str">
        <f t="shared" si="714"/>
        <v/>
      </c>
      <c r="BZ562" s="8" t="str">
        <f t="shared" si="715"/>
        <v/>
      </c>
      <c r="CA562" s="8" t="str">
        <f t="shared" si="716"/>
        <v/>
      </c>
      <c r="CK562" s="8" t="s">
        <v>460</v>
      </c>
      <c r="CL562" s="8" t="s">
        <v>35</v>
      </c>
      <c r="DI562" s="8" t="s">
        <v>3699</v>
      </c>
    </row>
    <row r="563" spans="29:114" x14ac:dyDescent="0.2">
      <c r="AC563" s="8" t="s">
        <v>5368</v>
      </c>
      <c r="AE563" s="8" t="str">
        <f t="shared" si="668"/>
        <v/>
      </c>
      <c r="AF563" s="8" t="str">
        <f t="shared" si="669"/>
        <v/>
      </c>
      <c r="AG563" s="8" t="str">
        <f t="shared" si="670"/>
        <v/>
      </c>
      <c r="AH563" s="8" t="str">
        <f t="shared" si="671"/>
        <v/>
      </c>
      <c r="AI563" s="8" t="str">
        <f t="shared" si="672"/>
        <v/>
      </c>
      <c r="AJ563" s="8" t="str">
        <f t="shared" si="673"/>
        <v/>
      </c>
      <c r="AK563" s="8" t="str">
        <f t="shared" si="674"/>
        <v/>
      </c>
      <c r="AL563" s="8" t="str">
        <f t="shared" si="675"/>
        <v/>
      </c>
      <c r="AM563" s="8" t="str">
        <f t="shared" si="676"/>
        <v/>
      </c>
      <c r="AN563" s="8" t="str">
        <f t="shared" si="677"/>
        <v/>
      </c>
      <c r="AO563" s="8" t="str">
        <f t="shared" si="678"/>
        <v/>
      </c>
      <c r="AP563" s="8" t="str">
        <f t="shared" si="679"/>
        <v/>
      </c>
      <c r="AQ563" s="8" t="str">
        <f t="shared" si="680"/>
        <v/>
      </c>
      <c r="AR563" s="8" t="str">
        <f t="shared" si="681"/>
        <v/>
      </c>
      <c r="AS563" s="8" t="str">
        <f t="shared" si="682"/>
        <v/>
      </c>
      <c r="AT563" s="8" t="str">
        <f t="shared" si="683"/>
        <v/>
      </c>
      <c r="AU563" s="8" t="str">
        <f t="shared" si="684"/>
        <v/>
      </c>
      <c r="AV563" s="8" t="str">
        <f t="shared" si="685"/>
        <v/>
      </c>
      <c r="AW563" s="8" t="str">
        <f t="shared" si="686"/>
        <v/>
      </c>
      <c r="AX563" s="8" t="str">
        <f t="shared" si="687"/>
        <v/>
      </c>
      <c r="AY563" s="8" t="str">
        <f t="shared" si="688"/>
        <v/>
      </c>
      <c r="AZ563" s="8" t="str">
        <f t="shared" si="689"/>
        <v/>
      </c>
      <c r="BA563" s="8" t="str">
        <f t="shared" si="690"/>
        <v/>
      </c>
      <c r="BB563" s="8" t="str">
        <f t="shared" si="691"/>
        <v/>
      </c>
      <c r="BC563" s="8" t="str">
        <f t="shared" si="692"/>
        <v/>
      </c>
      <c r="BD563" s="8" t="str">
        <f t="shared" si="693"/>
        <v/>
      </c>
      <c r="BE563" s="8" t="str">
        <f t="shared" si="694"/>
        <v/>
      </c>
      <c r="BF563" s="8" t="str">
        <f t="shared" si="695"/>
        <v/>
      </c>
      <c r="BG563" s="8" t="str">
        <f t="shared" si="696"/>
        <v/>
      </c>
      <c r="BH563" s="8" t="str">
        <f t="shared" si="697"/>
        <v/>
      </c>
      <c r="BI563" s="8" t="str">
        <f t="shared" si="698"/>
        <v/>
      </c>
      <c r="BJ563" s="8" t="str">
        <f t="shared" si="699"/>
        <v/>
      </c>
      <c r="BK563" s="8" t="str">
        <f t="shared" si="700"/>
        <v/>
      </c>
      <c r="BL563" s="8" t="str">
        <f t="shared" si="701"/>
        <v/>
      </c>
      <c r="BM563" s="8" t="str">
        <f t="shared" si="702"/>
        <v/>
      </c>
      <c r="BN563" s="8" t="str">
        <f t="shared" si="703"/>
        <v/>
      </c>
      <c r="BO563" s="8" t="str">
        <f t="shared" si="704"/>
        <v/>
      </c>
      <c r="BP563" s="8" t="str">
        <f t="shared" si="705"/>
        <v/>
      </c>
      <c r="BQ563" s="8" t="str">
        <f t="shared" si="706"/>
        <v/>
      </c>
      <c r="BR563" s="8" t="str">
        <f t="shared" si="707"/>
        <v/>
      </c>
      <c r="BS563" s="8" t="str">
        <f t="shared" si="708"/>
        <v/>
      </c>
      <c r="BT563" s="8" t="str">
        <f t="shared" si="709"/>
        <v/>
      </c>
      <c r="BU563" s="8" t="str">
        <f t="shared" si="710"/>
        <v/>
      </c>
      <c r="BV563" s="8" t="str">
        <f t="shared" si="711"/>
        <v/>
      </c>
      <c r="BW563" s="8" t="str">
        <f t="shared" si="712"/>
        <v/>
      </c>
      <c r="BX563" s="8" t="str">
        <f t="shared" si="713"/>
        <v/>
      </c>
      <c r="BY563" s="8" t="str">
        <f t="shared" si="714"/>
        <v/>
      </c>
      <c r="BZ563" s="8" t="str">
        <f t="shared" si="715"/>
        <v/>
      </c>
      <c r="CA563" s="8" t="str">
        <f t="shared" si="716"/>
        <v/>
      </c>
      <c r="CK563" s="8" t="s">
        <v>461</v>
      </c>
      <c r="CL563" s="8" t="s">
        <v>58</v>
      </c>
      <c r="DI563" s="8" t="s">
        <v>3700</v>
      </c>
    </row>
    <row r="564" spans="29:114" x14ac:dyDescent="0.2">
      <c r="AC564" s="8" t="s">
        <v>5184</v>
      </c>
      <c r="AE564" s="8" t="str">
        <f t="shared" si="668"/>
        <v/>
      </c>
      <c r="AF564" s="8" t="str">
        <f t="shared" si="669"/>
        <v/>
      </c>
      <c r="AG564" s="8" t="str">
        <f t="shared" si="670"/>
        <v/>
      </c>
      <c r="AH564" s="8" t="str">
        <f t="shared" si="671"/>
        <v/>
      </c>
      <c r="AI564" s="8" t="str">
        <f t="shared" si="672"/>
        <v/>
      </c>
      <c r="AJ564" s="8" t="str">
        <f t="shared" si="673"/>
        <v/>
      </c>
      <c r="AK564" s="8" t="str">
        <f t="shared" si="674"/>
        <v/>
      </c>
      <c r="AL564" s="8" t="str">
        <f t="shared" si="675"/>
        <v/>
      </c>
      <c r="AM564" s="8" t="str">
        <f t="shared" si="676"/>
        <v/>
      </c>
      <c r="AN564" s="8" t="str">
        <f t="shared" si="677"/>
        <v/>
      </c>
      <c r="AO564" s="8" t="str">
        <f t="shared" si="678"/>
        <v/>
      </c>
      <c r="AP564" s="8" t="str">
        <f t="shared" si="679"/>
        <v/>
      </c>
      <c r="AQ564" s="8" t="str">
        <f t="shared" si="680"/>
        <v/>
      </c>
      <c r="AR564" s="8" t="str">
        <f t="shared" si="681"/>
        <v/>
      </c>
      <c r="AS564" s="8" t="str">
        <f t="shared" si="682"/>
        <v/>
      </c>
      <c r="AT564" s="8" t="str">
        <f t="shared" si="683"/>
        <v/>
      </c>
      <c r="AU564" s="8" t="str">
        <f t="shared" si="684"/>
        <v/>
      </c>
      <c r="AV564" s="8" t="str">
        <f t="shared" si="685"/>
        <v/>
      </c>
      <c r="AW564" s="8" t="str">
        <f t="shared" si="686"/>
        <v/>
      </c>
      <c r="AX564" s="8" t="str">
        <f t="shared" si="687"/>
        <v/>
      </c>
      <c r="AY564" s="8" t="str">
        <f t="shared" si="688"/>
        <v/>
      </c>
      <c r="AZ564" s="8" t="str">
        <f t="shared" si="689"/>
        <v/>
      </c>
      <c r="BA564" s="8" t="str">
        <f t="shared" si="690"/>
        <v/>
      </c>
      <c r="BB564" s="8" t="str">
        <f t="shared" si="691"/>
        <v/>
      </c>
      <c r="BC564" s="8" t="str">
        <f t="shared" si="692"/>
        <v/>
      </c>
      <c r="BD564" s="8" t="str">
        <f t="shared" si="693"/>
        <v/>
      </c>
      <c r="BE564" s="8" t="str">
        <f t="shared" si="694"/>
        <v/>
      </c>
      <c r="BF564" s="8" t="str">
        <f t="shared" si="695"/>
        <v/>
      </c>
      <c r="BG564" s="8" t="str">
        <f t="shared" si="696"/>
        <v/>
      </c>
      <c r="BH564" s="8" t="str">
        <f t="shared" si="697"/>
        <v/>
      </c>
      <c r="BI564" s="8" t="str">
        <f t="shared" si="698"/>
        <v/>
      </c>
      <c r="BJ564" s="8" t="str">
        <f t="shared" si="699"/>
        <v/>
      </c>
      <c r="BK564" s="8" t="str">
        <f t="shared" si="700"/>
        <v/>
      </c>
      <c r="BL564" s="8" t="str">
        <f t="shared" si="701"/>
        <v/>
      </c>
      <c r="BM564" s="8" t="str">
        <f t="shared" si="702"/>
        <v/>
      </c>
      <c r="BN564" s="8" t="str">
        <f t="shared" si="703"/>
        <v/>
      </c>
      <c r="BO564" s="8" t="str">
        <f t="shared" si="704"/>
        <v/>
      </c>
      <c r="BP564" s="8" t="str">
        <f t="shared" si="705"/>
        <v/>
      </c>
      <c r="BQ564" s="8" t="str">
        <f t="shared" si="706"/>
        <v/>
      </c>
      <c r="BR564" s="8" t="str">
        <f t="shared" si="707"/>
        <v/>
      </c>
      <c r="BS564" s="8" t="str">
        <f t="shared" si="708"/>
        <v/>
      </c>
      <c r="BT564" s="8" t="str">
        <f t="shared" si="709"/>
        <v/>
      </c>
      <c r="BU564" s="8" t="str">
        <f t="shared" si="710"/>
        <v/>
      </c>
      <c r="BV564" s="8" t="str">
        <f t="shared" si="711"/>
        <v/>
      </c>
      <c r="BW564" s="8" t="str">
        <f t="shared" si="712"/>
        <v/>
      </c>
      <c r="BX564" s="8" t="str">
        <f t="shared" si="713"/>
        <v/>
      </c>
      <c r="BY564" s="8" t="str">
        <f t="shared" si="714"/>
        <v/>
      </c>
      <c r="BZ564" s="8" t="str">
        <f t="shared" si="715"/>
        <v/>
      </c>
      <c r="CA564" s="8" t="str">
        <f t="shared" si="716"/>
        <v/>
      </c>
      <c r="CK564" s="8" t="s">
        <v>462</v>
      </c>
      <c r="CL564" s="8" t="s">
        <v>60</v>
      </c>
      <c r="DI564" s="8" t="s">
        <v>3701</v>
      </c>
    </row>
    <row r="565" spans="29:114" x14ac:dyDescent="0.2">
      <c r="AC565" s="8" t="s">
        <v>5185</v>
      </c>
      <c r="AE565" s="8" t="str">
        <f t="shared" si="668"/>
        <v/>
      </c>
      <c r="AF565" s="8" t="str">
        <f t="shared" si="669"/>
        <v/>
      </c>
      <c r="AG565" s="8" t="str">
        <f t="shared" si="670"/>
        <v/>
      </c>
      <c r="AH565" s="8" t="str">
        <f t="shared" si="671"/>
        <v/>
      </c>
      <c r="AI565" s="8" t="str">
        <f t="shared" si="672"/>
        <v/>
      </c>
      <c r="AJ565" s="8" t="str">
        <f t="shared" si="673"/>
        <v/>
      </c>
      <c r="AK565" s="8" t="str">
        <f t="shared" si="674"/>
        <v/>
      </c>
      <c r="AL565" s="8" t="str">
        <f t="shared" si="675"/>
        <v/>
      </c>
      <c r="AM565" s="8" t="str">
        <f t="shared" si="676"/>
        <v/>
      </c>
      <c r="AN565" s="8" t="str">
        <f t="shared" si="677"/>
        <v/>
      </c>
      <c r="AO565" s="8" t="str">
        <f t="shared" si="678"/>
        <v/>
      </c>
      <c r="AP565" s="8" t="str">
        <f t="shared" si="679"/>
        <v/>
      </c>
      <c r="AQ565" s="8" t="str">
        <f t="shared" si="680"/>
        <v/>
      </c>
      <c r="AR565" s="8" t="str">
        <f t="shared" si="681"/>
        <v/>
      </c>
      <c r="AS565" s="8" t="str">
        <f t="shared" si="682"/>
        <v/>
      </c>
      <c r="AT565" s="8" t="str">
        <f t="shared" si="683"/>
        <v/>
      </c>
      <c r="AU565" s="8" t="str">
        <f t="shared" si="684"/>
        <v/>
      </c>
      <c r="AV565" s="8" t="str">
        <f t="shared" si="685"/>
        <v/>
      </c>
      <c r="AW565" s="8" t="str">
        <f t="shared" si="686"/>
        <v/>
      </c>
      <c r="AX565" s="8" t="str">
        <f t="shared" si="687"/>
        <v/>
      </c>
      <c r="AY565" s="8" t="str">
        <f t="shared" si="688"/>
        <v/>
      </c>
      <c r="AZ565" s="8" t="str">
        <f t="shared" si="689"/>
        <v/>
      </c>
      <c r="BA565" s="8" t="str">
        <f t="shared" si="690"/>
        <v/>
      </c>
      <c r="BB565" s="8" t="str">
        <f t="shared" si="691"/>
        <v/>
      </c>
      <c r="BC565" s="8" t="str">
        <f t="shared" si="692"/>
        <v/>
      </c>
      <c r="BD565" s="8" t="str">
        <f t="shared" si="693"/>
        <v/>
      </c>
      <c r="BE565" s="8" t="str">
        <f t="shared" si="694"/>
        <v/>
      </c>
      <c r="BF565" s="8" t="str">
        <f t="shared" si="695"/>
        <v/>
      </c>
      <c r="BG565" s="8" t="str">
        <f t="shared" si="696"/>
        <v/>
      </c>
      <c r="BH565" s="8" t="str">
        <f t="shared" si="697"/>
        <v/>
      </c>
      <c r="BI565" s="8" t="str">
        <f t="shared" si="698"/>
        <v/>
      </c>
      <c r="BJ565" s="8" t="str">
        <f t="shared" si="699"/>
        <v/>
      </c>
      <c r="BK565" s="8" t="str">
        <f t="shared" si="700"/>
        <v/>
      </c>
      <c r="BL565" s="8" t="str">
        <f t="shared" si="701"/>
        <v/>
      </c>
      <c r="BM565" s="8" t="str">
        <f t="shared" si="702"/>
        <v/>
      </c>
      <c r="BN565" s="8" t="str">
        <f t="shared" si="703"/>
        <v/>
      </c>
      <c r="BO565" s="8" t="str">
        <f t="shared" si="704"/>
        <v/>
      </c>
      <c r="BP565" s="8" t="str">
        <f t="shared" si="705"/>
        <v/>
      </c>
      <c r="BQ565" s="8" t="str">
        <f t="shared" si="706"/>
        <v/>
      </c>
      <c r="BR565" s="8" t="str">
        <f t="shared" si="707"/>
        <v/>
      </c>
      <c r="BS565" s="8" t="str">
        <f t="shared" si="708"/>
        <v/>
      </c>
      <c r="BT565" s="8" t="str">
        <f t="shared" si="709"/>
        <v/>
      </c>
      <c r="BU565" s="8" t="str">
        <f t="shared" si="710"/>
        <v/>
      </c>
      <c r="BV565" s="8" t="str">
        <f t="shared" si="711"/>
        <v/>
      </c>
      <c r="BW565" s="8" t="str">
        <f t="shared" si="712"/>
        <v/>
      </c>
      <c r="BX565" s="8" t="str">
        <f t="shared" si="713"/>
        <v/>
      </c>
      <c r="BY565" s="8" t="str">
        <f t="shared" si="714"/>
        <v/>
      </c>
      <c r="BZ565" s="8" t="str">
        <f t="shared" si="715"/>
        <v/>
      </c>
      <c r="CA565" s="8" t="str">
        <f t="shared" si="716"/>
        <v/>
      </c>
      <c r="CK565" s="8" t="s">
        <v>463</v>
      </c>
      <c r="CL565" s="8" t="s">
        <v>44</v>
      </c>
      <c r="DI565" s="8" t="s">
        <v>3702</v>
      </c>
    </row>
    <row r="566" spans="29:114" x14ac:dyDescent="0.2">
      <c r="AC566" s="8" t="s">
        <v>5186</v>
      </c>
      <c r="AE566" s="8" t="str">
        <f t="shared" si="668"/>
        <v/>
      </c>
      <c r="AF566" s="8" t="str">
        <f t="shared" si="669"/>
        <v/>
      </c>
      <c r="AG566" s="8" t="str">
        <f t="shared" si="670"/>
        <v/>
      </c>
      <c r="AH566" s="8" t="str">
        <f t="shared" si="671"/>
        <v/>
      </c>
      <c r="AI566" s="8" t="str">
        <f t="shared" si="672"/>
        <v/>
      </c>
      <c r="AJ566" s="8" t="str">
        <f t="shared" si="673"/>
        <v/>
      </c>
      <c r="AK566" s="8" t="str">
        <f t="shared" si="674"/>
        <v/>
      </c>
      <c r="AL566" s="8" t="str">
        <f t="shared" si="675"/>
        <v/>
      </c>
      <c r="AM566" s="8" t="str">
        <f t="shared" si="676"/>
        <v/>
      </c>
      <c r="AN566" s="8" t="str">
        <f t="shared" si="677"/>
        <v/>
      </c>
      <c r="AO566" s="8" t="str">
        <f t="shared" si="678"/>
        <v/>
      </c>
      <c r="AP566" s="8" t="str">
        <f t="shared" si="679"/>
        <v/>
      </c>
      <c r="AQ566" s="8" t="str">
        <f t="shared" si="680"/>
        <v/>
      </c>
      <c r="AR566" s="8" t="str">
        <f t="shared" si="681"/>
        <v/>
      </c>
      <c r="AS566" s="8" t="str">
        <f t="shared" si="682"/>
        <v/>
      </c>
      <c r="AT566" s="8" t="str">
        <f t="shared" si="683"/>
        <v/>
      </c>
      <c r="AU566" s="8" t="str">
        <f t="shared" si="684"/>
        <v/>
      </c>
      <c r="AV566" s="8" t="str">
        <f t="shared" si="685"/>
        <v/>
      </c>
      <c r="AW566" s="8" t="str">
        <f t="shared" si="686"/>
        <v/>
      </c>
      <c r="AX566" s="8" t="str">
        <f t="shared" si="687"/>
        <v/>
      </c>
      <c r="AY566" s="8" t="str">
        <f t="shared" si="688"/>
        <v/>
      </c>
      <c r="AZ566" s="8" t="str">
        <f t="shared" si="689"/>
        <v/>
      </c>
      <c r="BA566" s="8" t="str">
        <f t="shared" si="690"/>
        <v/>
      </c>
      <c r="BB566" s="8" t="str">
        <f t="shared" si="691"/>
        <v/>
      </c>
      <c r="BC566" s="8" t="str">
        <f t="shared" si="692"/>
        <v/>
      </c>
      <c r="BD566" s="8" t="str">
        <f t="shared" si="693"/>
        <v/>
      </c>
      <c r="BE566" s="8" t="str">
        <f t="shared" si="694"/>
        <v/>
      </c>
      <c r="BF566" s="8" t="str">
        <f t="shared" si="695"/>
        <v/>
      </c>
      <c r="BG566" s="8" t="str">
        <f t="shared" si="696"/>
        <v/>
      </c>
      <c r="BH566" s="8" t="str">
        <f t="shared" si="697"/>
        <v/>
      </c>
      <c r="BI566" s="8" t="str">
        <f t="shared" si="698"/>
        <v/>
      </c>
      <c r="BJ566" s="8" t="str">
        <f t="shared" si="699"/>
        <v/>
      </c>
      <c r="BK566" s="8" t="str">
        <f t="shared" si="700"/>
        <v/>
      </c>
      <c r="BL566" s="8" t="str">
        <f t="shared" si="701"/>
        <v/>
      </c>
      <c r="BM566" s="8" t="str">
        <f t="shared" si="702"/>
        <v/>
      </c>
      <c r="BN566" s="8" t="str">
        <f t="shared" si="703"/>
        <v/>
      </c>
      <c r="BO566" s="8" t="str">
        <f t="shared" si="704"/>
        <v/>
      </c>
      <c r="BP566" s="8" t="str">
        <f t="shared" si="705"/>
        <v/>
      </c>
      <c r="BQ566" s="8" t="str">
        <f t="shared" si="706"/>
        <v/>
      </c>
      <c r="BR566" s="8" t="str">
        <f t="shared" si="707"/>
        <v/>
      </c>
      <c r="BS566" s="8" t="str">
        <f t="shared" si="708"/>
        <v/>
      </c>
      <c r="BT566" s="8" t="str">
        <f t="shared" si="709"/>
        <v/>
      </c>
      <c r="BU566" s="8" t="str">
        <f t="shared" si="710"/>
        <v/>
      </c>
      <c r="BV566" s="8" t="str">
        <f t="shared" si="711"/>
        <v/>
      </c>
      <c r="BW566" s="8" t="str">
        <f t="shared" si="712"/>
        <v/>
      </c>
      <c r="BX566" s="8" t="str">
        <f t="shared" si="713"/>
        <v/>
      </c>
      <c r="BY566" s="8" t="str">
        <f t="shared" si="714"/>
        <v/>
      </c>
      <c r="BZ566" s="8" t="str">
        <f t="shared" si="715"/>
        <v/>
      </c>
      <c r="CA566" s="8" t="str">
        <f t="shared" si="716"/>
        <v/>
      </c>
      <c r="CK566" s="8" t="s">
        <v>464</v>
      </c>
      <c r="CL566" s="8" t="s">
        <v>4900</v>
      </c>
      <c r="DI566" s="8" t="s">
        <v>3703</v>
      </c>
    </row>
    <row r="567" spans="29:114" x14ac:dyDescent="0.2">
      <c r="AC567" s="8" t="s">
        <v>5423</v>
      </c>
      <c r="AE567" s="8" t="str">
        <f t="shared" si="668"/>
        <v/>
      </c>
      <c r="AF567" s="8" t="str">
        <f t="shared" si="669"/>
        <v/>
      </c>
      <c r="AG567" s="8" t="str">
        <f t="shared" si="670"/>
        <v/>
      </c>
      <c r="AH567" s="8" t="str">
        <f t="shared" si="671"/>
        <v/>
      </c>
      <c r="AI567" s="8" t="str">
        <f t="shared" si="672"/>
        <v/>
      </c>
      <c r="AJ567" s="8" t="str">
        <f t="shared" si="673"/>
        <v/>
      </c>
      <c r="AK567" s="8" t="str">
        <f t="shared" si="674"/>
        <v/>
      </c>
      <c r="AL567" s="8" t="str">
        <f t="shared" si="675"/>
        <v/>
      </c>
      <c r="AM567" s="8" t="str">
        <f t="shared" si="676"/>
        <v/>
      </c>
      <c r="AN567" s="8" t="str">
        <f t="shared" si="677"/>
        <v/>
      </c>
      <c r="AO567" s="8" t="str">
        <f t="shared" si="678"/>
        <v/>
      </c>
      <c r="AP567" s="8" t="str">
        <f t="shared" si="679"/>
        <v/>
      </c>
      <c r="AQ567" s="8" t="str">
        <f t="shared" si="680"/>
        <v/>
      </c>
      <c r="AR567" s="8" t="str">
        <f t="shared" si="681"/>
        <v/>
      </c>
      <c r="AS567" s="8" t="str">
        <f t="shared" si="682"/>
        <v/>
      </c>
      <c r="AT567" s="8" t="str">
        <f t="shared" si="683"/>
        <v/>
      </c>
      <c r="AU567" s="8" t="str">
        <f t="shared" si="684"/>
        <v/>
      </c>
      <c r="AV567" s="8" t="str">
        <f t="shared" si="685"/>
        <v/>
      </c>
      <c r="AW567" s="8" t="str">
        <f t="shared" si="686"/>
        <v/>
      </c>
      <c r="AX567" s="8" t="str">
        <f t="shared" si="687"/>
        <v/>
      </c>
      <c r="AY567" s="8" t="str">
        <f t="shared" si="688"/>
        <v/>
      </c>
      <c r="AZ567" s="8" t="str">
        <f t="shared" si="689"/>
        <v/>
      </c>
      <c r="BA567" s="8" t="str">
        <f t="shared" si="690"/>
        <v/>
      </c>
      <c r="BB567" s="8" t="str">
        <f t="shared" si="691"/>
        <v/>
      </c>
      <c r="BC567" s="8" t="str">
        <f t="shared" si="692"/>
        <v/>
      </c>
      <c r="BD567" s="8" t="str">
        <f t="shared" si="693"/>
        <v/>
      </c>
      <c r="BE567" s="8" t="str">
        <f t="shared" si="694"/>
        <v/>
      </c>
      <c r="BF567" s="8" t="str">
        <f t="shared" si="695"/>
        <v/>
      </c>
      <c r="BG567" s="8" t="str">
        <f t="shared" si="696"/>
        <v/>
      </c>
      <c r="BH567" s="8" t="str">
        <f t="shared" si="697"/>
        <v/>
      </c>
      <c r="BI567" s="8" t="str">
        <f t="shared" si="698"/>
        <v/>
      </c>
      <c r="BJ567" s="8" t="str">
        <f t="shared" si="699"/>
        <v/>
      </c>
      <c r="BK567" s="8" t="str">
        <f t="shared" si="700"/>
        <v/>
      </c>
      <c r="BL567" s="8" t="str">
        <f t="shared" si="701"/>
        <v/>
      </c>
      <c r="BM567" s="8" t="str">
        <f t="shared" si="702"/>
        <v/>
      </c>
      <c r="BN567" s="8" t="str">
        <f t="shared" si="703"/>
        <v/>
      </c>
      <c r="BO567" s="8" t="str">
        <f t="shared" si="704"/>
        <v/>
      </c>
      <c r="BP567" s="8" t="str">
        <f t="shared" si="705"/>
        <v/>
      </c>
      <c r="BQ567" s="8" t="str">
        <f t="shared" si="706"/>
        <v/>
      </c>
      <c r="BR567" s="8" t="str">
        <f t="shared" si="707"/>
        <v/>
      </c>
      <c r="BS567" s="8" t="str">
        <f t="shared" si="708"/>
        <v/>
      </c>
      <c r="BT567" s="8" t="str">
        <f t="shared" si="709"/>
        <v/>
      </c>
      <c r="BU567" s="8" t="str">
        <f t="shared" si="710"/>
        <v/>
      </c>
      <c r="BV567" s="8" t="str">
        <f t="shared" si="711"/>
        <v/>
      </c>
      <c r="BW567" s="8" t="str">
        <f t="shared" si="712"/>
        <v/>
      </c>
      <c r="BX567" s="8" t="str">
        <f t="shared" si="713"/>
        <v/>
      </c>
      <c r="BY567" s="8" t="str">
        <f t="shared" si="714"/>
        <v/>
      </c>
      <c r="BZ567" s="8" t="str">
        <f t="shared" si="715"/>
        <v/>
      </c>
      <c r="CA567" s="8" t="str">
        <f t="shared" si="716"/>
        <v/>
      </c>
      <c r="CK567" s="8" t="s">
        <v>465</v>
      </c>
      <c r="CL567" s="8" t="s">
        <v>44</v>
      </c>
      <c r="DI567" s="8" t="s">
        <v>3704</v>
      </c>
    </row>
    <row r="568" spans="29:114" x14ac:dyDescent="0.2">
      <c r="AC568" s="8" t="s">
        <v>5512</v>
      </c>
      <c r="AE568" s="8" t="str">
        <f t="shared" si="668"/>
        <v/>
      </c>
      <c r="AF568" s="8" t="str">
        <f t="shared" si="669"/>
        <v/>
      </c>
      <c r="AG568" s="8" t="str">
        <f t="shared" si="670"/>
        <v/>
      </c>
      <c r="AH568" s="8" t="str">
        <f t="shared" si="671"/>
        <v/>
      </c>
      <c r="AI568" s="8" t="str">
        <f t="shared" si="672"/>
        <v/>
      </c>
      <c r="AJ568" s="8" t="str">
        <f t="shared" si="673"/>
        <v/>
      </c>
      <c r="AK568" s="8" t="str">
        <f t="shared" si="674"/>
        <v/>
      </c>
      <c r="AL568" s="8" t="str">
        <f t="shared" si="675"/>
        <v/>
      </c>
      <c r="AM568" s="8" t="str">
        <f t="shared" si="676"/>
        <v/>
      </c>
      <c r="AN568" s="8" t="str">
        <f t="shared" si="677"/>
        <v/>
      </c>
      <c r="AO568" s="8" t="str">
        <f t="shared" si="678"/>
        <v/>
      </c>
      <c r="AP568" s="8" t="str">
        <f t="shared" si="679"/>
        <v/>
      </c>
      <c r="AQ568" s="8" t="str">
        <f t="shared" si="680"/>
        <v/>
      </c>
      <c r="AR568" s="8" t="str">
        <f t="shared" si="681"/>
        <v/>
      </c>
      <c r="AS568" s="8" t="str">
        <f t="shared" si="682"/>
        <v/>
      </c>
      <c r="AT568" s="8" t="str">
        <f t="shared" si="683"/>
        <v/>
      </c>
      <c r="AU568" s="8" t="str">
        <f t="shared" si="684"/>
        <v/>
      </c>
      <c r="AV568" s="8" t="str">
        <f t="shared" si="685"/>
        <v/>
      </c>
      <c r="AW568" s="8" t="str">
        <f t="shared" si="686"/>
        <v/>
      </c>
      <c r="AX568" s="8" t="str">
        <f t="shared" si="687"/>
        <v/>
      </c>
      <c r="AY568" s="8" t="str">
        <f t="shared" si="688"/>
        <v/>
      </c>
      <c r="AZ568" s="8" t="str">
        <f t="shared" si="689"/>
        <v/>
      </c>
      <c r="BA568" s="8" t="str">
        <f t="shared" si="690"/>
        <v/>
      </c>
      <c r="BB568" s="8" t="str">
        <f t="shared" si="691"/>
        <v/>
      </c>
      <c r="BC568" s="8" t="str">
        <f t="shared" si="692"/>
        <v/>
      </c>
      <c r="BD568" s="8" t="str">
        <f t="shared" si="693"/>
        <v/>
      </c>
      <c r="BE568" s="8" t="str">
        <f t="shared" si="694"/>
        <v/>
      </c>
      <c r="BF568" s="8" t="str">
        <f t="shared" si="695"/>
        <v/>
      </c>
      <c r="BG568" s="8" t="str">
        <f t="shared" si="696"/>
        <v/>
      </c>
      <c r="BH568" s="8" t="str">
        <f t="shared" si="697"/>
        <v/>
      </c>
      <c r="BI568" s="8" t="str">
        <f t="shared" si="698"/>
        <v/>
      </c>
      <c r="BJ568" s="8" t="str">
        <f t="shared" si="699"/>
        <v/>
      </c>
      <c r="BK568" s="8" t="str">
        <f t="shared" si="700"/>
        <v/>
      </c>
      <c r="BL568" s="8" t="str">
        <f t="shared" si="701"/>
        <v/>
      </c>
      <c r="BM568" s="8" t="str">
        <f t="shared" si="702"/>
        <v/>
      </c>
      <c r="BN568" s="8" t="str">
        <f t="shared" si="703"/>
        <v/>
      </c>
      <c r="BO568" s="8" t="str">
        <f t="shared" si="704"/>
        <v/>
      </c>
      <c r="BP568" s="8" t="str">
        <f t="shared" si="705"/>
        <v/>
      </c>
      <c r="BQ568" s="8" t="str">
        <f t="shared" si="706"/>
        <v/>
      </c>
      <c r="BR568" s="8" t="str">
        <f t="shared" si="707"/>
        <v/>
      </c>
      <c r="BS568" s="8" t="str">
        <f t="shared" si="708"/>
        <v/>
      </c>
      <c r="BT568" s="8" t="str">
        <f t="shared" si="709"/>
        <v/>
      </c>
      <c r="BU568" s="8" t="str">
        <f t="shared" si="710"/>
        <v/>
      </c>
      <c r="BV568" s="8" t="str">
        <f t="shared" si="711"/>
        <v/>
      </c>
      <c r="BW568" s="8" t="str">
        <f t="shared" si="712"/>
        <v/>
      </c>
      <c r="BX568" s="8" t="str">
        <f t="shared" si="713"/>
        <v/>
      </c>
      <c r="BY568" s="8" t="str">
        <f t="shared" si="714"/>
        <v/>
      </c>
      <c r="BZ568" s="8" t="str">
        <f t="shared" si="715"/>
        <v/>
      </c>
      <c r="CA568" s="8" t="str">
        <f t="shared" si="716"/>
        <v/>
      </c>
      <c r="CK568" s="8" t="s">
        <v>466</v>
      </c>
      <c r="CL568" s="8" t="s">
        <v>44</v>
      </c>
      <c r="DI568" s="8" t="s">
        <v>3705</v>
      </c>
    </row>
    <row r="569" spans="29:114" x14ac:dyDescent="0.2">
      <c r="AC569" s="8" t="s">
        <v>5746</v>
      </c>
      <c r="AE569" s="8" t="str">
        <f t="shared" si="668"/>
        <v/>
      </c>
      <c r="AF569" s="8" t="str">
        <f t="shared" si="669"/>
        <v/>
      </c>
      <c r="AG569" s="8" t="str">
        <f t="shared" si="670"/>
        <v/>
      </c>
      <c r="AH569" s="8" t="str">
        <f t="shared" si="671"/>
        <v/>
      </c>
      <c r="AI569" s="8" t="str">
        <f t="shared" si="672"/>
        <v/>
      </c>
      <c r="AJ569" s="8" t="str">
        <f t="shared" si="673"/>
        <v/>
      </c>
      <c r="AK569" s="8" t="str">
        <f t="shared" si="674"/>
        <v/>
      </c>
      <c r="AL569" s="8" t="str">
        <f t="shared" si="675"/>
        <v/>
      </c>
      <c r="AM569" s="8" t="str">
        <f t="shared" si="676"/>
        <v/>
      </c>
      <c r="AN569" s="8" t="str">
        <f t="shared" si="677"/>
        <v/>
      </c>
      <c r="AO569" s="8" t="str">
        <f t="shared" si="678"/>
        <v/>
      </c>
      <c r="AP569" s="8" t="str">
        <f t="shared" si="679"/>
        <v/>
      </c>
      <c r="AQ569" s="8" t="str">
        <f t="shared" si="680"/>
        <v/>
      </c>
      <c r="AR569" s="8" t="str">
        <f t="shared" si="681"/>
        <v/>
      </c>
      <c r="AS569" s="8" t="str">
        <f t="shared" si="682"/>
        <v/>
      </c>
      <c r="AT569" s="8" t="str">
        <f t="shared" si="683"/>
        <v/>
      </c>
      <c r="AU569" s="8" t="str">
        <f t="shared" si="684"/>
        <v/>
      </c>
      <c r="AV569" s="8" t="str">
        <f t="shared" si="685"/>
        <v/>
      </c>
      <c r="AW569" s="8" t="str">
        <f t="shared" si="686"/>
        <v/>
      </c>
      <c r="AX569" s="8" t="str">
        <f t="shared" si="687"/>
        <v/>
      </c>
      <c r="AY569" s="8" t="str">
        <f t="shared" si="688"/>
        <v/>
      </c>
      <c r="AZ569" s="8" t="str">
        <f t="shared" si="689"/>
        <v/>
      </c>
      <c r="BA569" s="8" t="str">
        <f t="shared" si="690"/>
        <v/>
      </c>
      <c r="BB569" s="8" t="str">
        <f t="shared" si="691"/>
        <v/>
      </c>
      <c r="BC569" s="8" t="str">
        <f t="shared" si="692"/>
        <v/>
      </c>
      <c r="BD569" s="8" t="str">
        <f t="shared" si="693"/>
        <v/>
      </c>
      <c r="BE569" s="8" t="str">
        <f t="shared" si="694"/>
        <v/>
      </c>
      <c r="BF569" s="8" t="str">
        <f t="shared" si="695"/>
        <v/>
      </c>
      <c r="BG569" s="8" t="str">
        <f t="shared" si="696"/>
        <v/>
      </c>
      <c r="BH569" s="8" t="str">
        <f t="shared" si="697"/>
        <v/>
      </c>
      <c r="BI569" s="8" t="str">
        <f t="shared" si="698"/>
        <v/>
      </c>
      <c r="BJ569" s="8" t="str">
        <f t="shared" si="699"/>
        <v/>
      </c>
      <c r="BK569" s="8" t="str">
        <f t="shared" si="700"/>
        <v/>
      </c>
      <c r="BL569" s="8" t="str">
        <f t="shared" si="701"/>
        <v/>
      </c>
      <c r="BM569" s="8" t="str">
        <f t="shared" si="702"/>
        <v/>
      </c>
      <c r="BN569" s="8" t="str">
        <f t="shared" si="703"/>
        <v/>
      </c>
      <c r="BO569" s="8" t="str">
        <f t="shared" si="704"/>
        <v/>
      </c>
      <c r="BP569" s="8" t="str">
        <f t="shared" si="705"/>
        <v/>
      </c>
      <c r="BQ569" s="8" t="str">
        <f t="shared" si="706"/>
        <v/>
      </c>
      <c r="BR569" s="8" t="str">
        <f t="shared" si="707"/>
        <v/>
      </c>
      <c r="BS569" s="8" t="str">
        <f t="shared" si="708"/>
        <v/>
      </c>
      <c r="BT569" s="8" t="str">
        <f t="shared" si="709"/>
        <v/>
      </c>
      <c r="BU569" s="8" t="str">
        <f t="shared" si="710"/>
        <v/>
      </c>
      <c r="BV569" s="8" t="str">
        <f t="shared" si="711"/>
        <v/>
      </c>
      <c r="BW569" s="8" t="str">
        <f t="shared" si="712"/>
        <v/>
      </c>
      <c r="BX569" s="8" t="str">
        <f t="shared" si="713"/>
        <v/>
      </c>
      <c r="BY569" s="8" t="str">
        <f t="shared" si="714"/>
        <v/>
      </c>
      <c r="BZ569" s="8" t="str">
        <f t="shared" si="715"/>
        <v/>
      </c>
      <c r="CA569" s="8" t="str">
        <f t="shared" si="716"/>
        <v/>
      </c>
      <c r="CK569" s="8" t="s">
        <v>467</v>
      </c>
      <c r="CL569" s="8" t="s">
        <v>44</v>
      </c>
      <c r="DI569" s="8" t="s">
        <v>3706</v>
      </c>
      <c r="DJ569" s="8" t="s">
        <v>3185</v>
      </c>
    </row>
    <row r="570" spans="29:114" x14ac:dyDescent="0.2">
      <c r="AC570" s="8" t="s">
        <v>5513</v>
      </c>
      <c r="AE570" s="8" t="str">
        <f t="shared" si="668"/>
        <v/>
      </c>
      <c r="AF570" s="8" t="str">
        <f t="shared" si="669"/>
        <v/>
      </c>
      <c r="AG570" s="8" t="str">
        <f t="shared" si="670"/>
        <v/>
      </c>
      <c r="AH570" s="8" t="str">
        <f t="shared" si="671"/>
        <v/>
      </c>
      <c r="AI570" s="8" t="str">
        <f t="shared" si="672"/>
        <v/>
      </c>
      <c r="AJ570" s="8" t="str">
        <f t="shared" si="673"/>
        <v/>
      </c>
      <c r="AK570" s="8" t="str">
        <f t="shared" si="674"/>
        <v/>
      </c>
      <c r="AL570" s="8" t="str">
        <f t="shared" si="675"/>
        <v/>
      </c>
      <c r="AM570" s="8" t="str">
        <f t="shared" si="676"/>
        <v/>
      </c>
      <c r="AN570" s="8" t="str">
        <f t="shared" si="677"/>
        <v/>
      </c>
      <c r="AO570" s="8" t="str">
        <f t="shared" si="678"/>
        <v/>
      </c>
      <c r="AP570" s="8" t="str">
        <f t="shared" si="679"/>
        <v/>
      </c>
      <c r="AQ570" s="8" t="str">
        <f t="shared" si="680"/>
        <v/>
      </c>
      <c r="AR570" s="8" t="str">
        <f t="shared" si="681"/>
        <v/>
      </c>
      <c r="AS570" s="8" t="str">
        <f t="shared" si="682"/>
        <v/>
      </c>
      <c r="AT570" s="8" t="str">
        <f t="shared" si="683"/>
        <v/>
      </c>
      <c r="AU570" s="8" t="str">
        <f t="shared" si="684"/>
        <v/>
      </c>
      <c r="AV570" s="8" t="str">
        <f t="shared" si="685"/>
        <v/>
      </c>
      <c r="AW570" s="8" t="str">
        <f t="shared" si="686"/>
        <v/>
      </c>
      <c r="AX570" s="8" t="str">
        <f t="shared" si="687"/>
        <v/>
      </c>
      <c r="AY570" s="8" t="str">
        <f t="shared" si="688"/>
        <v/>
      </c>
      <c r="AZ570" s="8" t="str">
        <f t="shared" si="689"/>
        <v/>
      </c>
      <c r="BA570" s="8" t="str">
        <f t="shared" si="690"/>
        <v/>
      </c>
      <c r="BB570" s="8" t="str">
        <f t="shared" si="691"/>
        <v/>
      </c>
      <c r="BC570" s="8" t="str">
        <f t="shared" si="692"/>
        <v/>
      </c>
      <c r="BD570" s="8" t="str">
        <f t="shared" si="693"/>
        <v/>
      </c>
      <c r="BE570" s="8" t="str">
        <f t="shared" si="694"/>
        <v/>
      </c>
      <c r="BF570" s="8" t="str">
        <f t="shared" si="695"/>
        <v/>
      </c>
      <c r="BG570" s="8" t="str">
        <f t="shared" si="696"/>
        <v/>
      </c>
      <c r="BH570" s="8" t="str">
        <f t="shared" si="697"/>
        <v/>
      </c>
      <c r="BI570" s="8" t="str">
        <f t="shared" si="698"/>
        <v/>
      </c>
      <c r="BJ570" s="8" t="str">
        <f t="shared" si="699"/>
        <v/>
      </c>
      <c r="BK570" s="8" t="str">
        <f t="shared" si="700"/>
        <v/>
      </c>
      <c r="BL570" s="8" t="str">
        <f t="shared" si="701"/>
        <v/>
      </c>
      <c r="BM570" s="8" t="str">
        <f t="shared" si="702"/>
        <v/>
      </c>
      <c r="BN570" s="8" t="str">
        <f t="shared" si="703"/>
        <v/>
      </c>
      <c r="BO570" s="8" t="str">
        <f t="shared" si="704"/>
        <v/>
      </c>
      <c r="BP570" s="8" t="str">
        <f t="shared" si="705"/>
        <v/>
      </c>
      <c r="BQ570" s="8" t="str">
        <f t="shared" si="706"/>
        <v/>
      </c>
      <c r="BR570" s="8" t="str">
        <f t="shared" si="707"/>
        <v/>
      </c>
      <c r="BS570" s="8" t="str">
        <f t="shared" si="708"/>
        <v/>
      </c>
      <c r="BT570" s="8" t="str">
        <f t="shared" si="709"/>
        <v/>
      </c>
      <c r="BU570" s="8" t="str">
        <f t="shared" si="710"/>
        <v/>
      </c>
      <c r="BV570" s="8" t="str">
        <f t="shared" si="711"/>
        <v/>
      </c>
      <c r="BW570" s="8" t="str">
        <f t="shared" si="712"/>
        <v/>
      </c>
      <c r="BX570" s="8" t="str">
        <f t="shared" si="713"/>
        <v/>
      </c>
      <c r="BY570" s="8" t="str">
        <f t="shared" si="714"/>
        <v/>
      </c>
      <c r="BZ570" s="8" t="str">
        <f t="shared" si="715"/>
        <v/>
      </c>
      <c r="CA570" s="8" t="str">
        <f t="shared" si="716"/>
        <v/>
      </c>
      <c r="CK570" s="8" t="s">
        <v>468</v>
      </c>
      <c r="CL570" s="8" t="s">
        <v>4900</v>
      </c>
      <c r="DI570" s="8" t="s">
        <v>3707</v>
      </c>
      <c r="DJ570" s="8" t="s">
        <v>3154</v>
      </c>
    </row>
    <row r="571" spans="29:114" x14ac:dyDescent="0.2">
      <c r="AC571" s="8" t="s">
        <v>5424</v>
      </c>
      <c r="AE571" s="8" t="str">
        <f t="shared" si="668"/>
        <v/>
      </c>
      <c r="AF571" s="8" t="str">
        <f t="shared" si="669"/>
        <v/>
      </c>
      <c r="AG571" s="8" t="str">
        <f t="shared" si="670"/>
        <v/>
      </c>
      <c r="AH571" s="8" t="str">
        <f t="shared" si="671"/>
        <v/>
      </c>
      <c r="AI571" s="8" t="str">
        <f t="shared" si="672"/>
        <v/>
      </c>
      <c r="AJ571" s="8" t="str">
        <f t="shared" si="673"/>
        <v/>
      </c>
      <c r="AK571" s="8" t="str">
        <f t="shared" si="674"/>
        <v/>
      </c>
      <c r="AL571" s="8" t="str">
        <f t="shared" si="675"/>
        <v/>
      </c>
      <c r="AM571" s="8" t="str">
        <f t="shared" si="676"/>
        <v/>
      </c>
      <c r="AN571" s="8" t="str">
        <f t="shared" si="677"/>
        <v/>
      </c>
      <c r="AO571" s="8" t="str">
        <f t="shared" si="678"/>
        <v/>
      </c>
      <c r="AP571" s="8" t="str">
        <f t="shared" si="679"/>
        <v/>
      </c>
      <c r="AQ571" s="8" t="str">
        <f t="shared" si="680"/>
        <v/>
      </c>
      <c r="AR571" s="8" t="str">
        <f t="shared" si="681"/>
        <v/>
      </c>
      <c r="AS571" s="8" t="str">
        <f t="shared" si="682"/>
        <v/>
      </c>
      <c r="AT571" s="8" t="str">
        <f t="shared" si="683"/>
        <v/>
      </c>
      <c r="AU571" s="8" t="str">
        <f t="shared" si="684"/>
        <v/>
      </c>
      <c r="AV571" s="8" t="str">
        <f t="shared" si="685"/>
        <v/>
      </c>
      <c r="AW571" s="8" t="str">
        <f t="shared" si="686"/>
        <v/>
      </c>
      <c r="AX571" s="8" t="str">
        <f t="shared" si="687"/>
        <v/>
      </c>
      <c r="AY571" s="8" t="str">
        <f t="shared" si="688"/>
        <v/>
      </c>
      <c r="AZ571" s="8" t="str">
        <f t="shared" si="689"/>
        <v/>
      </c>
      <c r="BA571" s="8" t="str">
        <f t="shared" si="690"/>
        <v/>
      </c>
      <c r="BB571" s="8" t="str">
        <f t="shared" si="691"/>
        <v/>
      </c>
      <c r="BC571" s="8" t="str">
        <f t="shared" si="692"/>
        <v/>
      </c>
      <c r="BD571" s="8" t="str">
        <f t="shared" si="693"/>
        <v/>
      </c>
      <c r="BE571" s="8" t="str">
        <f t="shared" si="694"/>
        <v/>
      </c>
      <c r="BF571" s="8" t="str">
        <f t="shared" si="695"/>
        <v/>
      </c>
      <c r="BG571" s="8" t="str">
        <f t="shared" si="696"/>
        <v/>
      </c>
      <c r="BH571" s="8" t="str">
        <f t="shared" si="697"/>
        <v/>
      </c>
      <c r="BI571" s="8" t="str">
        <f t="shared" si="698"/>
        <v/>
      </c>
      <c r="BJ571" s="8" t="str">
        <f t="shared" si="699"/>
        <v/>
      </c>
      <c r="BK571" s="8" t="str">
        <f t="shared" si="700"/>
        <v/>
      </c>
      <c r="BL571" s="8" t="str">
        <f t="shared" si="701"/>
        <v/>
      </c>
      <c r="BM571" s="8" t="str">
        <f t="shared" si="702"/>
        <v/>
      </c>
      <c r="BN571" s="8" t="str">
        <f t="shared" si="703"/>
        <v/>
      </c>
      <c r="BO571" s="8" t="str">
        <f t="shared" si="704"/>
        <v/>
      </c>
      <c r="BP571" s="8" t="str">
        <f t="shared" si="705"/>
        <v/>
      </c>
      <c r="BQ571" s="8" t="str">
        <f t="shared" si="706"/>
        <v/>
      </c>
      <c r="BR571" s="8" t="str">
        <f t="shared" si="707"/>
        <v/>
      </c>
      <c r="BS571" s="8" t="str">
        <f t="shared" si="708"/>
        <v/>
      </c>
      <c r="BT571" s="8" t="str">
        <f t="shared" si="709"/>
        <v/>
      </c>
      <c r="BU571" s="8" t="str">
        <f t="shared" si="710"/>
        <v/>
      </c>
      <c r="BV571" s="8" t="str">
        <f t="shared" si="711"/>
        <v/>
      </c>
      <c r="BW571" s="8" t="str">
        <f t="shared" si="712"/>
        <v/>
      </c>
      <c r="BX571" s="8" t="str">
        <f t="shared" si="713"/>
        <v/>
      </c>
      <c r="BY571" s="8" t="str">
        <f t="shared" si="714"/>
        <v/>
      </c>
      <c r="BZ571" s="8" t="str">
        <f t="shared" si="715"/>
        <v/>
      </c>
      <c r="CA571" s="8" t="str">
        <f t="shared" si="716"/>
        <v/>
      </c>
      <c r="CK571" s="8" t="s">
        <v>469</v>
      </c>
      <c r="CL571" s="8" t="s">
        <v>35</v>
      </c>
      <c r="DI571" s="8" t="s">
        <v>3708</v>
      </c>
      <c r="DJ571" s="8" t="s">
        <v>3709</v>
      </c>
    </row>
    <row r="572" spans="29:114" x14ac:dyDescent="0.2">
      <c r="AC572" s="8" t="s">
        <v>5514</v>
      </c>
      <c r="AE572" s="8" t="str">
        <f t="shared" si="668"/>
        <v/>
      </c>
      <c r="AF572" s="8" t="str">
        <f t="shared" si="669"/>
        <v/>
      </c>
      <c r="AG572" s="8" t="str">
        <f t="shared" si="670"/>
        <v/>
      </c>
      <c r="AH572" s="8" t="str">
        <f t="shared" si="671"/>
        <v/>
      </c>
      <c r="AI572" s="8" t="str">
        <f t="shared" si="672"/>
        <v/>
      </c>
      <c r="AJ572" s="8" t="str">
        <f t="shared" si="673"/>
        <v/>
      </c>
      <c r="AK572" s="8" t="str">
        <f t="shared" si="674"/>
        <v/>
      </c>
      <c r="AL572" s="8" t="str">
        <f t="shared" si="675"/>
        <v/>
      </c>
      <c r="AM572" s="8" t="str">
        <f t="shared" si="676"/>
        <v/>
      </c>
      <c r="AN572" s="8" t="str">
        <f t="shared" si="677"/>
        <v/>
      </c>
      <c r="AO572" s="8" t="str">
        <f t="shared" si="678"/>
        <v/>
      </c>
      <c r="AP572" s="8" t="str">
        <f t="shared" si="679"/>
        <v/>
      </c>
      <c r="AQ572" s="8" t="str">
        <f t="shared" si="680"/>
        <v/>
      </c>
      <c r="AR572" s="8" t="str">
        <f t="shared" si="681"/>
        <v/>
      </c>
      <c r="AS572" s="8" t="str">
        <f t="shared" si="682"/>
        <v/>
      </c>
      <c r="AT572" s="8" t="str">
        <f t="shared" si="683"/>
        <v/>
      </c>
      <c r="AU572" s="8" t="str">
        <f t="shared" si="684"/>
        <v/>
      </c>
      <c r="AV572" s="8" t="str">
        <f t="shared" si="685"/>
        <v/>
      </c>
      <c r="AW572" s="8" t="str">
        <f t="shared" si="686"/>
        <v/>
      </c>
      <c r="AX572" s="8" t="str">
        <f t="shared" si="687"/>
        <v/>
      </c>
      <c r="AY572" s="8" t="str">
        <f t="shared" si="688"/>
        <v/>
      </c>
      <c r="AZ572" s="8" t="str">
        <f t="shared" si="689"/>
        <v/>
      </c>
      <c r="BA572" s="8" t="str">
        <f t="shared" si="690"/>
        <v/>
      </c>
      <c r="BB572" s="8" t="str">
        <f t="shared" si="691"/>
        <v/>
      </c>
      <c r="BC572" s="8" t="str">
        <f t="shared" si="692"/>
        <v/>
      </c>
      <c r="BD572" s="8" t="str">
        <f t="shared" si="693"/>
        <v/>
      </c>
      <c r="BE572" s="8" t="str">
        <f t="shared" si="694"/>
        <v/>
      </c>
      <c r="BF572" s="8" t="str">
        <f t="shared" si="695"/>
        <v/>
      </c>
      <c r="BG572" s="8" t="str">
        <f t="shared" si="696"/>
        <v/>
      </c>
      <c r="BH572" s="8" t="str">
        <f t="shared" si="697"/>
        <v/>
      </c>
      <c r="BI572" s="8" t="str">
        <f t="shared" si="698"/>
        <v/>
      </c>
      <c r="BJ572" s="8" t="str">
        <f t="shared" si="699"/>
        <v/>
      </c>
      <c r="BK572" s="8" t="str">
        <f t="shared" si="700"/>
        <v/>
      </c>
      <c r="BL572" s="8" t="str">
        <f t="shared" si="701"/>
        <v/>
      </c>
      <c r="BM572" s="8" t="str">
        <f t="shared" si="702"/>
        <v/>
      </c>
      <c r="BN572" s="8" t="str">
        <f t="shared" si="703"/>
        <v/>
      </c>
      <c r="BO572" s="8" t="str">
        <f t="shared" si="704"/>
        <v/>
      </c>
      <c r="BP572" s="8" t="str">
        <f t="shared" si="705"/>
        <v/>
      </c>
      <c r="BQ572" s="8" t="str">
        <f t="shared" si="706"/>
        <v/>
      </c>
      <c r="BR572" s="8" t="str">
        <f t="shared" si="707"/>
        <v/>
      </c>
      <c r="BS572" s="8" t="str">
        <f t="shared" si="708"/>
        <v/>
      </c>
      <c r="BT572" s="8" t="str">
        <f t="shared" si="709"/>
        <v/>
      </c>
      <c r="BU572" s="8" t="str">
        <f t="shared" si="710"/>
        <v/>
      </c>
      <c r="BV572" s="8" t="str">
        <f t="shared" si="711"/>
        <v/>
      </c>
      <c r="BW572" s="8" t="str">
        <f t="shared" si="712"/>
        <v/>
      </c>
      <c r="BX572" s="8" t="str">
        <f t="shared" si="713"/>
        <v/>
      </c>
      <c r="BY572" s="8" t="str">
        <f t="shared" si="714"/>
        <v/>
      </c>
      <c r="BZ572" s="8" t="str">
        <f t="shared" si="715"/>
        <v/>
      </c>
      <c r="CA572" s="8" t="str">
        <f t="shared" si="716"/>
        <v/>
      </c>
      <c r="CK572" s="8" t="s">
        <v>470</v>
      </c>
      <c r="CL572" s="8" t="s">
        <v>302</v>
      </c>
      <c r="DI572" s="8" t="s">
        <v>3710</v>
      </c>
      <c r="DJ572" s="8" t="s">
        <v>3494</v>
      </c>
    </row>
    <row r="573" spans="29:114" x14ac:dyDescent="0.2">
      <c r="AC573" s="8" t="s">
        <v>5418</v>
      </c>
      <c r="AE573" s="8" t="str">
        <f t="shared" si="668"/>
        <v/>
      </c>
      <c r="AF573" s="8" t="str">
        <f t="shared" si="669"/>
        <v/>
      </c>
      <c r="AG573" s="8" t="str">
        <f t="shared" si="670"/>
        <v/>
      </c>
      <c r="AH573" s="8" t="str">
        <f t="shared" si="671"/>
        <v/>
      </c>
      <c r="AI573" s="8" t="str">
        <f t="shared" si="672"/>
        <v/>
      </c>
      <c r="AJ573" s="8" t="str">
        <f t="shared" si="673"/>
        <v/>
      </c>
      <c r="AK573" s="8" t="str">
        <f t="shared" si="674"/>
        <v/>
      </c>
      <c r="AL573" s="8" t="str">
        <f t="shared" si="675"/>
        <v/>
      </c>
      <c r="AM573" s="8" t="str">
        <f t="shared" si="676"/>
        <v/>
      </c>
      <c r="AN573" s="8" t="str">
        <f t="shared" si="677"/>
        <v/>
      </c>
      <c r="AO573" s="8" t="str">
        <f t="shared" si="678"/>
        <v/>
      </c>
      <c r="AP573" s="8" t="str">
        <f t="shared" si="679"/>
        <v/>
      </c>
      <c r="AQ573" s="8" t="str">
        <f t="shared" si="680"/>
        <v/>
      </c>
      <c r="AR573" s="8" t="str">
        <f t="shared" si="681"/>
        <v/>
      </c>
      <c r="AS573" s="8" t="str">
        <f t="shared" si="682"/>
        <v/>
      </c>
      <c r="AT573" s="8" t="str">
        <f t="shared" si="683"/>
        <v/>
      </c>
      <c r="AU573" s="8" t="str">
        <f t="shared" si="684"/>
        <v/>
      </c>
      <c r="AV573" s="8" t="str">
        <f t="shared" si="685"/>
        <v/>
      </c>
      <c r="AW573" s="8" t="str">
        <f t="shared" si="686"/>
        <v/>
      </c>
      <c r="AX573" s="8" t="str">
        <f t="shared" si="687"/>
        <v/>
      </c>
      <c r="AY573" s="8" t="str">
        <f t="shared" si="688"/>
        <v/>
      </c>
      <c r="AZ573" s="8" t="str">
        <f t="shared" si="689"/>
        <v/>
      </c>
      <c r="BA573" s="8" t="str">
        <f t="shared" si="690"/>
        <v/>
      </c>
      <c r="BB573" s="8" t="str">
        <f t="shared" si="691"/>
        <v/>
      </c>
      <c r="BC573" s="8" t="str">
        <f t="shared" si="692"/>
        <v/>
      </c>
      <c r="BD573" s="8" t="str">
        <f t="shared" si="693"/>
        <v/>
      </c>
      <c r="BE573" s="8" t="str">
        <f t="shared" si="694"/>
        <v/>
      </c>
      <c r="BF573" s="8" t="str">
        <f t="shared" si="695"/>
        <v/>
      </c>
      <c r="BG573" s="8" t="str">
        <f t="shared" si="696"/>
        <v/>
      </c>
      <c r="BH573" s="8" t="str">
        <f t="shared" si="697"/>
        <v/>
      </c>
      <c r="BI573" s="8" t="str">
        <f t="shared" si="698"/>
        <v/>
      </c>
      <c r="BJ573" s="8" t="str">
        <f t="shared" si="699"/>
        <v/>
      </c>
      <c r="BK573" s="8" t="str">
        <f t="shared" si="700"/>
        <v/>
      </c>
      <c r="BL573" s="8" t="str">
        <f t="shared" si="701"/>
        <v/>
      </c>
      <c r="BM573" s="8" t="str">
        <f t="shared" si="702"/>
        <v/>
      </c>
      <c r="BN573" s="8" t="str">
        <f t="shared" si="703"/>
        <v/>
      </c>
      <c r="BO573" s="8" t="str">
        <f t="shared" si="704"/>
        <v/>
      </c>
      <c r="BP573" s="8" t="str">
        <f t="shared" si="705"/>
        <v/>
      </c>
      <c r="BQ573" s="8" t="str">
        <f t="shared" si="706"/>
        <v/>
      </c>
      <c r="BR573" s="8" t="str">
        <f t="shared" si="707"/>
        <v/>
      </c>
      <c r="BS573" s="8" t="str">
        <f t="shared" si="708"/>
        <v/>
      </c>
      <c r="BT573" s="8" t="str">
        <f t="shared" si="709"/>
        <v/>
      </c>
      <c r="BU573" s="8" t="str">
        <f t="shared" si="710"/>
        <v/>
      </c>
      <c r="BV573" s="8" t="str">
        <f t="shared" si="711"/>
        <v/>
      </c>
      <c r="BW573" s="8" t="str">
        <f t="shared" si="712"/>
        <v/>
      </c>
      <c r="BX573" s="8" t="str">
        <f t="shared" si="713"/>
        <v/>
      </c>
      <c r="BY573" s="8" t="str">
        <f t="shared" si="714"/>
        <v/>
      </c>
      <c r="BZ573" s="8" t="str">
        <f t="shared" si="715"/>
        <v/>
      </c>
      <c r="CA573" s="8" t="str">
        <f t="shared" si="716"/>
        <v/>
      </c>
      <c r="CK573" s="8" t="s">
        <v>6690</v>
      </c>
      <c r="CL573" s="8" t="s">
        <v>4900</v>
      </c>
      <c r="DI573" s="8" t="s">
        <v>3711</v>
      </c>
      <c r="DJ573" s="8" t="s">
        <v>3712</v>
      </c>
    </row>
    <row r="574" spans="29:114" x14ac:dyDescent="0.2">
      <c r="AC574" s="8" t="s">
        <v>4936</v>
      </c>
      <c r="AE574" s="8" t="str">
        <f t="shared" si="668"/>
        <v/>
      </c>
      <c r="AF574" s="8" t="str">
        <f t="shared" si="669"/>
        <v/>
      </c>
      <c r="AG574" s="8" t="str">
        <f t="shared" si="670"/>
        <v/>
      </c>
      <c r="AH574" s="8" t="str">
        <f t="shared" si="671"/>
        <v/>
      </c>
      <c r="AI574" s="8" t="str">
        <f t="shared" si="672"/>
        <v/>
      </c>
      <c r="AJ574" s="8" t="str">
        <f t="shared" si="673"/>
        <v/>
      </c>
      <c r="AK574" s="8" t="str">
        <f t="shared" si="674"/>
        <v/>
      </c>
      <c r="AL574" s="8" t="str">
        <f t="shared" si="675"/>
        <v/>
      </c>
      <c r="AM574" s="8" t="str">
        <f t="shared" si="676"/>
        <v/>
      </c>
      <c r="AN574" s="8" t="str">
        <f t="shared" si="677"/>
        <v/>
      </c>
      <c r="AO574" s="8" t="str">
        <f t="shared" si="678"/>
        <v/>
      </c>
      <c r="AP574" s="8" t="str">
        <f t="shared" si="679"/>
        <v/>
      </c>
      <c r="AQ574" s="8" t="str">
        <f t="shared" si="680"/>
        <v/>
      </c>
      <c r="AR574" s="8" t="str">
        <f t="shared" si="681"/>
        <v/>
      </c>
      <c r="AS574" s="8" t="str">
        <f t="shared" si="682"/>
        <v/>
      </c>
      <c r="AT574" s="8" t="str">
        <f t="shared" si="683"/>
        <v/>
      </c>
      <c r="AU574" s="8" t="str">
        <f t="shared" si="684"/>
        <v/>
      </c>
      <c r="AV574" s="8" t="str">
        <f t="shared" si="685"/>
        <v/>
      </c>
      <c r="AW574" s="8" t="str">
        <f t="shared" si="686"/>
        <v/>
      </c>
      <c r="AX574" s="8" t="str">
        <f t="shared" si="687"/>
        <v/>
      </c>
      <c r="AY574" s="8" t="str">
        <f t="shared" si="688"/>
        <v/>
      </c>
      <c r="AZ574" s="8" t="str">
        <f t="shared" si="689"/>
        <v/>
      </c>
      <c r="BA574" s="8" t="str">
        <f t="shared" si="690"/>
        <v/>
      </c>
      <c r="BB574" s="8" t="str">
        <f t="shared" si="691"/>
        <v/>
      </c>
      <c r="BC574" s="8" t="str">
        <f t="shared" si="692"/>
        <v/>
      </c>
      <c r="BD574" s="8" t="str">
        <f t="shared" si="693"/>
        <v/>
      </c>
      <c r="BE574" s="8" t="str">
        <f t="shared" si="694"/>
        <v/>
      </c>
      <c r="BF574" s="8" t="str">
        <f t="shared" si="695"/>
        <v/>
      </c>
      <c r="BG574" s="8" t="str">
        <f t="shared" si="696"/>
        <v/>
      </c>
      <c r="BH574" s="8" t="str">
        <f t="shared" si="697"/>
        <v/>
      </c>
      <c r="BI574" s="8" t="str">
        <f t="shared" si="698"/>
        <v/>
      </c>
      <c r="BJ574" s="8" t="str">
        <f t="shared" si="699"/>
        <v/>
      </c>
      <c r="BK574" s="8" t="str">
        <f t="shared" si="700"/>
        <v/>
      </c>
      <c r="BL574" s="8" t="str">
        <f t="shared" si="701"/>
        <v/>
      </c>
      <c r="BM574" s="8" t="str">
        <f t="shared" si="702"/>
        <v/>
      </c>
      <c r="BN574" s="8" t="str">
        <f t="shared" si="703"/>
        <v/>
      </c>
      <c r="BO574" s="8" t="str">
        <f t="shared" si="704"/>
        <v/>
      </c>
      <c r="BP574" s="8" t="str">
        <f t="shared" si="705"/>
        <v/>
      </c>
      <c r="BQ574" s="8" t="str">
        <f t="shared" si="706"/>
        <v/>
      </c>
      <c r="BR574" s="8" t="str">
        <f t="shared" si="707"/>
        <v/>
      </c>
      <c r="BS574" s="8" t="str">
        <f t="shared" si="708"/>
        <v/>
      </c>
      <c r="BT574" s="8" t="str">
        <f t="shared" si="709"/>
        <v/>
      </c>
      <c r="BU574" s="8" t="str">
        <f t="shared" si="710"/>
        <v/>
      </c>
      <c r="BV574" s="8" t="str">
        <f t="shared" si="711"/>
        <v/>
      </c>
      <c r="BW574" s="8" t="str">
        <f t="shared" si="712"/>
        <v/>
      </c>
      <c r="BX574" s="8" t="str">
        <f t="shared" si="713"/>
        <v/>
      </c>
      <c r="BY574" s="8" t="str">
        <f t="shared" si="714"/>
        <v/>
      </c>
      <c r="BZ574" s="8" t="str">
        <f t="shared" si="715"/>
        <v/>
      </c>
      <c r="CA574" s="8" t="str">
        <f t="shared" si="716"/>
        <v/>
      </c>
      <c r="CK574" s="8" t="s">
        <v>6691</v>
      </c>
      <c r="CL574" s="8" t="s">
        <v>6543</v>
      </c>
      <c r="DI574" s="8" t="s">
        <v>3713</v>
      </c>
      <c r="DJ574" s="8" t="s">
        <v>3686</v>
      </c>
    </row>
    <row r="575" spans="29:114" x14ac:dyDescent="0.2">
      <c r="AC575" s="8" t="s">
        <v>5515</v>
      </c>
      <c r="AE575" s="8" t="str">
        <f t="shared" si="668"/>
        <v/>
      </c>
      <c r="AF575" s="8" t="str">
        <f t="shared" si="669"/>
        <v/>
      </c>
      <c r="AG575" s="8" t="str">
        <f t="shared" si="670"/>
        <v/>
      </c>
      <c r="AH575" s="8" t="str">
        <f t="shared" si="671"/>
        <v/>
      </c>
      <c r="AI575" s="8" t="str">
        <f t="shared" si="672"/>
        <v/>
      </c>
      <c r="AJ575" s="8" t="str">
        <f t="shared" si="673"/>
        <v/>
      </c>
      <c r="AK575" s="8" t="str">
        <f t="shared" si="674"/>
        <v/>
      </c>
      <c r="AL575" s="8" t="str">
        <f t="shared" si="675"/>
        <v/>
      </c>
      <c r="AM575" s="8" t="str">
        <f t="shared" si="676"/>
        <v/>
      </c>
      <c r="AN575" s="8" t="str">
        <f t="shared" si="677"/>
        <v/>
      </c>
      <c r="AO575" s="8" t="str">
        <f t="shared" si="678"/>
        <v/>
      </c>
      <c r="AP575" s="8" t="str">
        <f t="shared" si="679"/>
        <v/>
      </c>
      <c r="AQ575" s="8" t="str">
        <f t="shared" si="680"/>
        <v/>
      </c>
      <c r="AR575" s="8" t="str">
        <f t="shared" si="681"/>
        <v/>
      </c>
      <c r="AS575" s="8" t="str">
        <f t="shared" si="682"/>
        <v/>
      </c>
      <c r="AT575" s="8" t="str">
        <f t="shared" si="683"/>
        <v/>
      </c>
      <c r="AU575" s="8" t="str">
        <f t="shared" si="684"/>
        <v/>
      </c>
      <c r="AV575" s="8" t="str">
        <f t="shared" si="685"/>
        <v/>
      </c>
      <c r="AW575" s="8" t="str">
        <f t="shared" si="686"/>
        <v/>
      </c>
      <c r="AX575" s="8" t="str">
        <f t="shared" si="687"/>
        <v/>
      </c>
      <c r="AY575" s="8" t="str">
        <f t="shared" si="688"/>
        <v/>
      </c>
      <c r="AZ575" s="8" t="str">
        <f t="shared" si="689"/>
        <v/>
      </c>
      <c r="BA575" s="8" t="str">
        <f t="shared" si="690"/>
        <v/>
      </c>
      <c r="BB575" s="8" t="str">
        <f t="shared" si="691"/>
        <v/>
      </c>
      <c r="BC575" s="8" t="str">
        <f t="shared" si="692"/>
        <v/>
      </c>
      <c r="BD575" s="8" t="str">
        <f t="shared" si="693"/>
        <v/>
      </c>
      <c r="BE575" s="8" t="str">
        <f t="shared" si="694"/>
        <v/>
      </c>
      <c r="BF575" s="8" t="str">
        <f t="shared" si="695"/>
        <v/>
      </c>
      <c r="BG575" s="8" t="str">
        <f t="shared" si="696"/>
        <v/>
      </c>
      <c r="BH575" s="8" t="str">
        <f t="shared" si="697"/>
        <v/>
      </c>
      <c r="BI575" s="8" t="str">
        <f t="shared" si="698"/>
        <v/>
      </c>
      <c r="BJ575" s="8" t="str">
        <f t="shared" si="699"/>
        <v/>
      </c>
      <c r="BK575" s="8" t="str">
        <f t="shared" si="700"/>
        <v/>
      </c>
      <c r="BL575" s="8" t="str">
        <f t="shared" si="701"/>
        <v/>
      </c>
      <c r="BM575" s="8" t="str">
        <f t="shared" si="702"/>
        <v/>
      </c>
      <c r="BN575" s="8" t="str">
        <f t="shared" si="703"/>
        <v/>
      </c>
      <c r="BO575" s="8" t="str">
        <f t="shared" si="704"/>
        <v/>
      </c>
      <c r="BP575" s="8" t="str">
        <f t="shared" si="705"/>
        <v/>
      </c>
      <c r="BQ575" s="8" t="str">
        <f t="shared" si="706"/>
        <v/>
      </c>
      <c r="BR575" s="8" t="str">
        <f t="shared" si="707"/>
        <v/>
      </c>
      <c r="BS575" s="8" t="str">
        <f t="shared" si="708"/>
        <v/>
      </c>
      <c r="BT575" s="8" t="str">
        <f t="shared" si="709"/>
        <v/>
      </c>
      <c r="BU575" s="8" t="str">
        <f t="shared" si="710"/>
        <v/>
      </c>
      <c r="BV575" s="8" t="str">
        <f t="shared" si="711"/>
        <v/>
      </c>
      <c r="BW575" s="8" t="str">
        <f t="shared" si="712"/>
        <v/>
      </c>
      <c r="BX575" s="8" t="str">
        <f t="shared" si="713"/>
        <v/>
      </c>
      <c r="BY575" s="8" t="str">
        <f t="shared" si="714"/>
        <v/>
      </c>
      <c r="BZ575" s="8" t="str">
        <f t="shared" si="715"/>
        <v/>
      </c>
      <c r="CA575" s="8" t="str">
        <f t="shared" si="716"/>
        <v/>
      </c>
      <c r="CK575" s="8" t="s">
        <v>6692</v>
      </c>
      <c r="CL575" s="8" t="s">
        <v>6575</v>
      </c>
      <c r="DI575" s="8" t="s">
        <v>3714</v>
      </c>
      <c r="DJ575" s="8" t="s">
        <v>3715</v>
      </c>
    </row>
    <row r="576" spans="29:114" x14ac:dyDescent="0.2">
      <c r="AC576" s="8" t="s">
        <v>5516</v>
      </c>
      <c r="AE576" s="8" t="str">
        <f t="shared" si="668"/>
        <v/>
      </c>
      <c r="AF576" s="8" t="str">
        <f t="shared" si="669"/>
        <v/>
      </c>
      <c r="AG576" s="8" t="str">
        <f t="shared" si="670"/>
        <v/>
      </c>
      <c r="AH576" s="8" t="str">
        <f t="shared" si="671"/>
        <v/>
      </c>
      <c r="AI576" s="8" t="str">
        <f t="shared" si="672"/>
        <v/>
      </c>
      <c r="AJ576" s="8" t="str">
        <f t="shared" si="673"/>
        <v/>
      </c>
      <c r="AK576" s="8" t="str">
        <f t="shared" si="674"/>
        <v/>
      </c>
      <c r="AL576" s="8" t="str">
        <f t="shared" si="675"/>
        <v/>
      </c>
      <c r="AM576" s="8" t="str">
        <f t="shared" si="676"/>
        <v/>
      </c>
      <c r="AN576" s="8" t="str">
        <f t="shared" si="677"/>
        <v/>
      </c>
      <c r="AO576" s="8" t="str">
        <f t="shared" si="678"/>
        <v/>
      </c>
      <c r="AP576" s="8" t="str">
        <f t="shared" si="679"/>
        <v/>
      </c>
      <c r="AQ576" s="8" t="str">
        <f t="shared" si="680"/>
        <v/>
      </c>
      <c r="AR576" s="8" t="str">
        <f t="shared" si="681"/>
        <v/>
      </c>
      <c r="AS576" s="8" t="str">
        <f t="shared" si="682"/>
        <v/>
      </c>
      <c r="AT576" s="8" t="str">
        <f t="shared" si="683"/>
        <v/>
      </c>
      <c r="AU576" s="8" t="str">
        <f t="shared" si="684"/>
        <v/>
      </c>
      <c r="AV576" s="8" t="str">
        <f t="shared" si="685"/>
        <v/>
      </c>
      <c r="AW576" s="8" t="str">
        <f t="shared" si="686"/>
        <v/>
      </c>
      <c r="AX576" s="8" t="str">
        <f t="shared" si="687"/>
        <v/>
      </c>
      <c r="AY576" s="8" t="str">
        <f t="shared" si="688"/>
        <v/>
      </c>
      <c r="AZ576" s="8" t="str">
        <f t="shared" si="689"/>
        <v/>
      </c>
      <c r="BA576" s="8" t="str">
        <f t="shared" si="690"/>
        <v/>
      </c>
      <c r="BB576" s="8" t="str">
        <f t="shared" si="691"/>
        <v/>
      </c>
      <c r="BC576" s="8" t="str">
        <f t="shared" si="692"/>
        <v/>
      </c>
      <c r="BD576" s="8" t="str">
        <f t="shared" si="693"/>
        <v/>
      </c>
      <c r="BE576" s="8" t="str">
        <f t="shared" si="694"/>
        <v/>
      </c>
      <c r="BF576" s="8" t="str">
        <f t="shared" si="695"/>
        <v/>
      </c>
      <c r="BG576" s="8" t="str">
        <f t="shared" si="696"/>
        <v/>
      </c>
      <c r="BH576" s="8" t="str">
        <f t="shared" si="697"/>
        <v/>
      </c>
      <c r="BI576" s="8" t="str">
        <f t="shared" si="698"/>
        <v/>
      </c>
      <c r="BJ576" s="8" t="str">
        <f t="shared" si="699"/>
        <v/>
      </c>
      <c r="BK576" s="8" t="str">
        <f t="shared" si="700"/>
        <v/>
      </c>
      <c r="BL576" s="8" t="str">
        <f t="shared" si="701"/>
        <v/>
      </c>
      <c r="BM576" s="8" t="str">
        <f t="shared" si="702"/>
        <v/>
      </c>
      <c r="BN576" s="8" t="str">
        <f t="shared" si="703"/>
        <v/>
      </c>
      <c r="BO576" s="8" t="str">
        <f t="shared" si="704"/>
        <v/>
      </c>
      <c r="BP576" s="8" t="str">
        <f t="shared" si="705"/>
        <v/>
      </c>
      <c r="BQ576" s="8" t="str">
        <f t="shared" si="706"/>
        <v/>
      </c>
      <c r="BR576" s="8" t="str">
        <f t="shared" si="707"/>
        <v/>
      </c>
      <c r="BS576" s="8" t="str">
        <f t="shared" si="708"/>
        <v/>
      </c>
      <c r="BT576" s="8" t="str">
        <f t="shared" si="709"/>
        <v/>
      </c>
      <c r="BU576" s="8" t="str">
        <f t="shared" si="710"/>
        <v/>
      </c>
      <c r="BV576" s="8" t="str">
        <f t="shared" si="711"/>
        <v/>
      </c>
      <c r="BW576" s="8" t="str">
        <f t="shared" si="712"/>
        <v/>
      </c>
      <c r="BX576" s="8" t="str">
        <f t="shared" si="713"/>
        <v/>
      </c>
      <c r="BY576" s="8" t="str">
        <f t="shared" si="714"/>
        <v/>
      </c>
      <c r="BZ576" s="8" t="str">
        <f t="shared" si="715"/>
        <v/>
      </c>
      <c r="CA576" s="8" t="str">
        <f t="shared" si="716"/>
        <v/>
      </c>
      <c r="CK576" s="8" t="s">
        <v>6693</v>
      </c>
      <c r="CL576" s="8" t="s">
        <v>6561</v>
      </c>
      <c r="DI576" s="8" t="s">
        <v>3716</v>
      </c>
      <c r="DJ576" s="8" t="s">
        <v>3717</v>
      </c>
    </row>
    <row r="577" spans="29:114" x14ac:dyDescent="0.2">
      <c r="AC577" s="8" t="s">
        <v>5208</v>
      </c>
      <c r="AE577" s="8" t="str">
        <f t="shared" si="668"/>
        <v/>
      </c>
      <c r="AF577" s="8" t="str">
        <f t="shared" si="669"/>
        <v/>
      </c>
      <c r="AG577" s="8" t="str">
        <f t="shared" si="670"/>
        <v/>
      </c>
      <c r="AH577" s="8" t="str">
        <f t="shared" si="671"/>
        <v/>
      </c>
      <c r="AI577" s="8" t="str">
        <f t="shared" si="672"/>
        <v/>
      </c>
      <c r="AJ577" s="8" t="str">
        <f t="shared" si="673"/>
        <v/>
      </c>
      <c r="AK577" s="8" t="str">
        <f t="shared" si="674"/>
        <v/>
      </c>
      <c r="AL577" s="8" t="str">
        <f t="shared" si="675"/>
        <v/>
      </c>
      <c r="AM577" s="8" t="str">
        <f t="shared" si="676"/>
        <v/>
      </c>
      <c r="AN577" s="8" t="str">
        <f t="shared" si="677"/>
        <v/>
      </c>
      <c r="AO577" s="8" t="str">
        <f t="shared" si="678"/>
        <v/>
      </c>
      <c r="AP577" s="8" t="str">
        <f t="shared" si="679"/>
        <v/>
      </c>
      <c r="AQ577" s="8" t="str">
        <f t="shared" si="680"/>
        <v/>
      </c>
      <c r="AR577" s="8" t="str">
        <f t="shared" si="681"/>
        <v/>
      </c>
      <c r="AS577" s="8" t="str">
        <f t="shared" si="682"/>
        <v/>
      </c>
      <c r="AT577" s="8" t="str">
        <f t="shared" si="683"/>
        <v/>
      </c>
      <c r="AU577" s="8" t="str">
        <f t="shared" si="684"/>
        <v/>
      </c>
      <c r="AV577" s="8" t="str">
        <f t="shared" si="685"/>
        <v/>
      </c>
      <c r="AW577" s="8" t="str">
        <f t="shared" si="686"/>
        <v/>
      </c>
      <c r="AX577" s="8" t="str">
        <f t="shared" si="687"/>
        <v/>
      </c>
      <c r="AY577" s="8" t="str">
        <f t="shared" si="688"/>
        <v/>
      </c>
      <c r="AZ577" s="8" t="str">
        <f t="shared" si="689"/>
        <v/>
      </c>
      <c r="BA577" s="8" t="str">
        <f t="shared" si="690"/>
        <v/>
      </c>
      <c r="BB577" s="8" t="str">
        <f t="shared" si="691"/>
        <v/>
      </c>
      <c r="BC577" s="8" t="str">
        <f t="shared" si="692"/>
        <v/>
      </c>
      <c r="BD577" s="8" t="str">
        <f t="shared" si="693"/>
        <v/>
      </c>
      <c r="BE577" s="8" t="str">
        <f t="shared" si="694"/>
        <v/>
      </c>
      <c r="BF577" s="8" t="str">
        <f t="shared" si="695"/>
        <v/>
      </c>
      <c r="BG577" s="8" t="str">
        <f t="shared" si="696"/>
        <v/>
      </c>
      <c r="BH577" s="8" t="str">
        <f t="shared" si="697"/>
        <v/>
      </c>
      <c r="BI577" s="8" t="str">
        <f t="shared" si="698"/>
        <v/>
      </c>
      <c r="BJ577" s="8" t="str">
        <f t="shared" si="699"/>
        <v/>
      </c>
      <c r="BK577" s="8" t="str">
        <f t="shared" si="700"/>
        <v/>
      </c>
      <c r="BL577" s="8" t="str">
        <f t="shared" si="701"/>
        <v/>
      </c>
      <c r="BM577" s="8" t="str">
        <f t="shared" si="702"/>
        <v/>
      </c>
      <c r="BN577" s="8" t="str">
        <f t="shared" si="703"/>
        <v/>
      </c>
      <c r="BO577" s="8" t="str">
        <f t="shared" si="704"/>
        <v/>
      </c>
      <c r="BP577" s="8" t="str">
        <f t="shared" si="705"/>
        <v/>
      </c>
      <c r="BQ577" s="8" t="str">
        <f t="shared" si="706"/>
        <v/>
      </c>
      <c r="BR577" s="8" t="str">
        <f t="shared" si="707"/>
        <v/>
      </c>
      <c r="BS577" s="8" t="str">
        <f t="shared" si="708"/>
        <v/>
      </c>
      <c r="BT577" s="8" t="str">
        <f t="shared" si="709"/>
        <v/>
      </c>
      <c r="BU577" s="8" t="str">
        <f t="shared" si="710"/>
        <v/>
      </c>
      <c r="BV577" s="8" t="str">
        <f t="shared" si="711"/>
        <v/>
      </c>
      <c r="BW577" s="8" t="str">
        <f t="shared" si="712"/>
        <v/>
      </c>
      <c r="BX577" s="8" t="str">
        <f t="shared" si="713"/>
        <v/>
      </c>
      <c r="BY577" s="8" t="str">
        <f t="shared" si="714"/>
        <v/>
      </c>
      <c r="BZ577" s="8" t="str">
        <f t="shared" si="715"/>
        <v/>
      </c>
      <c r="CA577" s="8" t="str">
        <f t="shared" si="716"/>
        <v/>
      </c>
      <c r="CK577" s="8" t="s">
        <v>6694</v>
      </c>
      <c r="CL577" s="8" t="s">
        <v>302</v>
      </c>
      <c r="DI577" s="8" t="s">
        <v>3718</v>
      </c>
      <c r="DJ577" s="8" t="s">
        <v>3168</v>
      </c>
    </row>
    <row r="578" spans="29:114" x14ac:dyDescent="0.2">
      <c r="AC578" s="8" t="s">
        <v>5209</v>
      </c>
      <c r="AE578" s="8" t="str">
        <f t="shared" si="668"/>
        <v/>
      </c>
      <c r="AF578" s="8" t="str">
        <f t="shared" si="669"/>
        <v/>
      </c>
      <c r="AG578" s="8" t="str">
        <f t="shared" si="670"/>
        <v/>
      </c>
      <c r="AH578" s="8" t="str">
        <f t="shared" si="671"/>
        <v/>
      </c>
      <c r="AI578" s="8" t="str">
        <f t="shared" si="672"/>
        <v/>
      </c>
      <c r="AJ578" s="8" t="str">
        <f t="shared" si="673"/>
        <v/>
      </c>
      <c r="AK578" s="8" t="str">
        <f t="shared" si="674"/>
        <v/>
      </c>
      <c r="AL578" s="8" t="str">
        <f t="shared" si="675"/>
        <v/>
      </c>
      <c r="AM578" s="8" t="str">
        <f t="shared" si="676"/>
        <v/>
      </c>
      <c r="AN578" s="8" t="str">
        <f t="shared" si="677"/>
        <v/>
      </c>
      <c r="AO578" s="8" t="str">
        <f t="shared" si="678"/>
        <v/>
      </c>
      <c r="AP578" s="8" t="str">
        <f t="shared" si="679"/>
        <v/>
      </c>
      <c r="AQ578" s="8" t="str">
        <f t="shared" si="680"/>
        <v/>
      </c>
      <c r="AR578" s="8" t="str">
        <f t="shared" si="681"/>
        <v/>
      </c>
      <c r="AS578" s="8" t="str">
        <f t="shared" si="682"/>
        <v/>
      </c>
      <c r="AT578" s="8" t="str">
        <f t="shared" si="683"/>
        <v/>
      </c>
      <c r="AU578" s="8" t="str">
        <f t="shared" si="684"/>
        <v/>
      </c>
      <c r="AV578" s="8" t="str">
        <f t="shared" si="685"/>
        <v/>
      </c>
      <c r="AW578" s="8" t="str">
        <f t="shared" si="686"/>
        <v/>
      </c>
      <c r="AX578" s="8" t="str">
        <f t="shared" si="687"/>
        <v/>
      </c>
      <c r="AY578" s="8" t="str">
        <f t="shared" si="688"/>
        <v/>
      </c>
      <c r="AZ578" s="8" t="str">
        <f t="shared" si="689"/>
        <v/>
      </c>
      <c r="BA578" s="8" t="str">
        <f t="shared" si="690"/>
        <v/>
      </c>
      <c r="BB578" s="8" t="str">
        <f t="shared" si="691"/>
        <v/>
      </c>
      <c r="BC578" s="8" t="str">
        <f t="shared" si="692"/>
        <v/>
      </c>
      <c r="BD578" s="8" t="str">
        <f t="shared" si="693"/>
        <v/>
      </c>
      <c r="BE578" s="8" t="str">
        <f t="shared" si="694"/>
        <v/>
      </c>
      <c r="BF578" s="8" t="str">
        <f t="shared" si="695"/>
        <v/>
      </c>
      <c r="BG578" s="8" t="str">
        <f t="shared" si="696"/>
        <v/>
      </c>
      <c r="BH578" s="8" t="str">
        <f t="shared" si="697"/>
        <v/>
      </c>
      <c r="BI578" s="8" t="str">
        <f t="shared" si="698"/>
        <v/>
      </c>
      <c r="BJ578" s="8" t="str">
        <f t="shared" si="699"/>
        <v/>
      </c>
      <c r="BK578" s="8" t="str">
        <f t="shared" si="700"/>
        <v/>
      </c>
      <c r="BL578" s="8" t="str">
        <f t="shared" si="701"/>
        <v/>
      </c>
      <c r="BM578" s="8" t="str">
        <f t="shared" si="702"/>
        <v/>
      </c>
      <c r="BN578" s="8" t="str">
        <f t="shared" si="703"/>
        <v/>
      </c>
      <c r="BO578" s="8" t="str">
        <f t="shared" si="704"/>
        <v/>
      </c>
      <c r="BP578" s="8" t="str">
        <f t="shared" si="705"/>
        <v/>
      </c>
      <c r="BQ578" s="8" t="str">
        <f t="shared" si="706"/>
        <v/>
      </c>
      <c r="BR578" s="8" t="str">
        <f t="shared" si="707"/>
        <v/>
      </c>
      <c r="BS578" s="8" t="str">
        <f t="shared" si="708"/>
        <v/>
      </c>
      <c r="BT578" s="8" t="str">
        <f t="shared" si="709"/>
        <v/>
      </c>
      <c r="BU578" s="8" t="str">
        <f t="shared" si="710"/>
        <v/>
      </c>
      <c r="BV578" s="8" t="str">
        <f t="shared" si="711"/>
        <v/>
      </c>
      <c r="BW578" s="8" t="str">
        <f t="shared" si="712"/>
        <v/>
      </c>
      <c r="BX578" s="8" t="str">
        <f t="shared" si="713"/>
        <v/>
      </c>
      <c r="BY578" s="8" t="str">
        <f t="shared" si="714"/>
        <v/>
      </c>
      <c r="BZ578" s="8" t="str">
        <f t="shared" si="715"/>
        <v/>
      </c>
      <c r="CA578" s="8" t="str">
        <f t="shared" si="716"/>
        <v/>
      </c>
      <c r="CK578" s="8" t="s">
        <v>471</v>
      </c>
      <c r="CL578" s="8" t="s">
        <v>31</v>
      </c>
      <c r="DI578" s="8" t="s">
        <v>3719</v>
      </c>
      <c r="DJ578" s="8" t="s">
        <v>3248</v>
      </c>
    </row>
    <row r="579" spans="29:114" x14ac:dyDescent="0.2">
      <c r="AC579" s="8" t="s">
        <v>5215</v>
      </c>
      <c r="AE579" s="8" t="str">
        <f t="shared" si="668"/>
        <v/>
      </c>
      <c r="AF579" s="8" t="str">
        <f t="shared" si="669"/>
        <v/>
      </c>
      <c r="AG579" s="8" t="str">
        <f t="shared" si="670"/>
        <v/>
      </c>
      <c r="AH579" s="8" t="str">
        <f t="shared" si="671"/>
        <v/>
      </c>
      <c r="AI579" s="8" t="str">
        <f t="shared" si="672"/>
        <v/>
      </c>
      <c r="AJ579" s="8" t="str">
        <f t="shared" si="673"/>
        <v/>
      </c>
      <c r="AK579" s="8" t="str">
        <f t="shared" si="674"/>
        <v/>
      </c>
      <c r="AL579" s="8" t="str">
        <f t="shared" si="675"/>
        <v/>
      </c>
      <c r="AM579" s="8" t="str">
        <f t="shared" si="676"/>
        <v/>
      </c>
      <c r="AN579" s="8" t="str">
        <f t="shared" si="677"/>
        <v/>
      </c>
      <c r="AO579" s="8" t="str">
        <f t="shared" si="678"/>
        <v/>
      </c>
      <c r="AP579" s="8" t="str">
        <f t="shared" si="679"/>
        <v/>
      </c>
      <c r="AQ579" s="8" t="str">
        <f t="shared" si="680"/>
        <v/>
      </c>
      <c r="AR579" s="8" t="str">
        <f t="shared" si="681"/>
        <v/>
      </c>
      <c r="AS579" s="8" t="str">
        <f t="shared" si="682"/>
        <v/>
      </c>
      <c r="AT579" s="8" t="str">
        <f t="shared" si="683"/>
        <v/>
      </c>
      <c r="AU579" s="8" t="str">
        <f t="shared" si="684"/>
        <v/>
      </c>
      <c r="AV579" s="8" t="str">
        <f t="shared" si="685"/>
        <v/>
      </c>
      <c r="AW579" s="8" t="str">
        <f t="shared" si="686"/>
        <v/>
      </c>
      <c r="AX579" s="8" t="str">
        <f t="shared" si="687"/>
        <v/>
      </c>
      <c r="AY579" s="8" t="str">
        <f t="shared" si="688"/>
        <v/>
      </c>
      <c r="AZ579" s="8" t="str">
        <f t="shared" si="689"/>
        <v/>
      </c>
      <c r="BA579" s="8" t="str">
        <f t="shared" si="690"/>
        <v/>
      </c>
      <c r="BB579" s="8" t="str">
        <f t="shared" si="691"/>
        <v/>
      </c>
      <c r="BC579" s="8" t="str">
        <f t="shared" si="692"/>
        <v/>
      </c>
      <c r="BD579" s="8" t="str">
        <f t="shared" si="693"/>
        <v/>
      </c>
      <c r="BE579" s="8" t="str">
        <f t="shared" si="694"/>
        <v/>
      </c>
      <c r="BF579" s="8" t="str">
        <f t="shared" si="695"/>
        <v/>
      </c>
      <c r="BG579" s="8" t="str">
        <f t="shared" si="696"/>
        <v/>
      </c>
      <c r="BH579" s="8" t="str">
        <f t="shared" si="697"/>
        <v/>
      </c>
      <c r="BI579" s="8" t="str">
        <f t="shared" si="698"/>
        <v/>
      </c>
      <c r="BJ579" s="8" t="str">
        <f t="shared" si="699"/>
        <v/>
      </c>
      <c r="BK579" s="8" t="str">
        <f t="shared" si="700"/>
        <v/>
      </c>
      <c r="BL579" s="8" t="str">
        <f t="shared" si="701"/>
        <v/>
      </c>
      <c r="BM579" s="8" t="str">
        <f t="shared" si="702"/>
        <v/>
      </c>
      <c r="BN579" s="8" t="str">
        <f t="shared" si="703"/>
        <v/>
      </c>
      <c r="BO579" s="8" t="str">
        <f t="shared" si="704"/>
        <v/>
      </c>
      <c r="BP579" s="8" t="str">
        <f t="shared" si="705"/>
        <v/>
      </c>
      <c r="BQ579" s="8" t="str">
        <f t="shared" si="706"/>
        <v/>
      </c>
      <c r="BR579" s="8" t="str">
        <f t="shared" si="707"/>
        <v/>
      </c>
      <c r="BS579" s="8" t="str">
        <f t="shared" si="708"/>
        <v/>
      </c>
      <c r="BT579" s="8" t="str">
        <f t="shared" si="709"/>
        <v/>
      </c>
      <c r="BU579" s="8" t="str">
        <f t="shared" si="710"/>
        <v/>
      </c>
      <c r="BV579" s="8" t="str">
        <f t="shared" si="711"/>
        <v/>
      </c>
      <c r="BW579" s="8" t="str">
        <f t="shared" si="712"/>
        <v/>
      </c>
      <c r="BX579" s="8" t="str">
        <f t="shared" si="713"/>
        <v/>
      </c>
      <c r="BY579" s="8" t="str">
        <f t="shared" si="714"/>
        <v/>
      </c>
      <c r="BZ579" s="8" t="str">
        <f t="shared" si="715"/>
        <v/>
      </c>
      <c r="CA579" s="8" t="str">
        <f t="shared" si="716"/>
        <v/>
      </c>
      <c r="CK579" s="8" t="s">
        <v>472</v>
      </c>
      <c r="CL579" s="8" t="s">
        <v>4900</v>
      </c>
      <c r="DI579" s="8" t="s">
        <v>3720</v>
      </c>
      <c r="DJ579" s="8" t="s">
        <v>3253</v>
      </c>
    </row>
    <row r="580" spans="29:114" x14ac:dyDescent="0.2">
      <c r="AC580" s="8" t="s">
        <v>5216</v>
      </c>
      <c r="AE580" s="8" t="str">
        <f t="shared" si="668"/>
        <v/>
      </c>
      <c r="AF580" s="8" t="str">
        <f t="shared" si="669"/>
        <v/>
      </c>
      <c r="AG580" s="8" t="str">
        <f t="shared" si="670"/>
        <v/>
      </c>
      <c r="AH580" s="8" t="str">
        <f t="shared" si="671"/>
        <v/>
      </c>
      <c r="AI580" s="8" t="str">
        <f t="shared" si="672"/>
        <v/>
      </c>
      <c r="AJ580" s="8" t="str">
        <f t="shared" si="673"/>
        <v/>
      </c>
      <c r="AK580" s="8" t="str">
        <f t="shared" si="674"/>
        <v/>
      </c>
      <c r="AL580" s="8" t="str">
        <f t="shared" si="675"/>
        <v/>
      </c>
      <c r="AM580" s="8" t="str">
        <f t="shared" si="676"/>
        <v/>
      </c>
      <c r="AN580" s="8" t="str">
        <f t="shared" si="677"/>
        <v/>
      </c>
      <c r="AO580" s="8" t="str">
        <f t="shared" si="678"/>
        <v/>
      </c>
      <c r="AP580" s="8" t="str">
        <f t="shared" si="679"/>
        <v/>
      </c>
      <c r="AQ580" s="8" t="str">
        <f t="shared" si="680"/>
        <v/>
      </c>
      <c r="AR580" s="8" t="str">
        <f t="shared" si="681"/>
        <v/>
      </c>
      <c r="AS580" s="8" t="str">
        <f t="shared" si="682"/>
        <v/>
      </c>
      <c r="AT580" s="8" t="str">
        <f t="shared" si="683"/>
        <v/>
      </c>
      <c r="AU580" s="8" t="str">
        <f t="shared" si="684"/>
        <v/>
      </c>
      <c r="AV580" s="8" t="str">
        <f t="shared" si="685"/>
        <v/>
      </c>
      <c r="AW580" s="8" t="str">
        <f t="shared" si="686"/>
        <v/>
      </c>
      <c r="AX580" s="8" t="str">
        <f t="shared" si="687"/>
        <v/>
      </c>
      <c r="AY580" s="8" t="str">
        <f t="shared" si="688"/>
        <v/>
      </c>
      <c r="AZ580" s="8" t="str">
        <f t="shared" si="689"/>
        <v/>
      </c>
      <c r="BA580" s="8" t="str">
        <f t="shared" si="690"/>
        <v/>
      </c>
      <c r="BB580" s="8" t="str">
        <f t="shared" si="691"/>
        <v/>
      </c>
      <c r="BC580" s="8" t="str">
        <f t="shared" si="692"/>
        <v/>
      </c>
      <c r="BD580" s="8" t="str">
        <f t="shared" si="693"/>
        <v/>
      </c>
      <c r="BE580" s="8" t="str">
        <f t="shared" si="694"/>
        <v/>
      </c>
      <c r="BF580" s="8" t="str">
        <f t="shared" si="695"/>
        <v/>
      </c>
      <c r="BG580" s="8" t="str">
        <f t="shared" si="696"/>
        <v/>
      </c>
      <c r="BH580" s="8" t="str">
        <f t="shared" si="697"/>
        <v/>
      </c>
      <c r="BI580" s="8" t="str">
        <f t="shared" si="698"/>
        <v/>
      </c>
      <c r="BJ580" s="8" t="str">
        <f t="shared" si="699"/>
        <v/>
      </c>
      <c r="BK580" s="8" t="str">
        <f t="shared" si="700"/>
        <v/>
      </c>
      <c r="BL580" s="8" t="str">
        <f t="shared" si="701"/>
        <v/>
      </c>
      <c r="BM580" s="8" t="str">
        <f t="shared" si="702"/>
        <v/>
      </c>
      <c r="BN580" s="8" t="str">
        <f t="shared" si="703"/>
        <v/>
      </c>
      <c r="BO580" s="8" t="str">
        <f t="shared" si="704"/>
        <v/>
      </c>
      <c r="BP580" s="8" t="str">
        <f t="shared" si="705"/>
        <v/>
      </c>
      <c r="BQ580" s="8" t="str">
        <f t="shared" si="706"/>
        <v/>
      </c>
      <c r="BR580" s="8" t="str">
        <f t="shared" si="707"/>
        <v/>
      </c>
      <c r="BS580" s="8" t="str">
        <f t="shared" si="708"/>
        <v/>
      </c>
      <c r="BT580" s="8" t="str">
        <f t="shared" si="709"/>
        <v/>
      </c>
      <c r="BU580" s="8" t="str">
        <f t="shared" si="710"/>
        <v/>
      </c>
      <c r="BV580" s="8" t="str">
        <f t="shared" si="711"/>
        <v/>
      </c>
      <c r="BW580" s="8" t="str">
        <f t="shared" si="712"/>
        <v/>
      </c>
      <c r="BX580" s="8" t="str">
        <f t="shared" si="713"/>
        <v/>
      </c>
      <c r="BY580" s="8" t="str">
        <f t="shared" si="714"/>
        <v/>
      </c>
      <c r="BZ580" s="8" t="str">
        <f t="shared" si="715"/>
        <v/>
      </c>
      <c r="CA580" s="8" t="str">
        <f t="shared" si="716"/>
        <v/>
      </c>
      <c r="CK580" s="8" t="s">
        <v>473</v>
      </c>
      <c r="CL580" s="8" t="s">
        <v>52</v>
      </c>
      <c r="DI580" s="8" t="s">
        <v>3721</v>
      </c>
    </row>
    <row r="581" spans="29:114" x14ac:dyDescent="0.2">
      <c r="AC581" s="8" t="s">
        <v>5210</v>
      </c>
      <c r="AE581" s="8" t="str">
        <f t="shared" si="668"/>
        <v/>
      </c>
      <c r="AF581" s="8" t="str">
        <f t="shared" si="669"/>
        <v/>
      </c>
      <c r="AG581" s="8" t="str">
        <f t="shared" si="670"/>
        <v/>
      </c>
      <c r="AH581" s="8" t="str">
        <f t="shared" si="671"/>
        <v/>
      </c>
      <c r="AI581" s="8" t="str">
        <f t="shared" si="672"/>
        <v/>
      </c>
      <c r="AJ581" s="8" t="str">
        <f t="shared" si="673"/>
        <v/>
      </c>
      <c r="AK581" s="8" t="str">
        <f t="shared" si="674"/>
        <v/>
      </c>
      <c r="AL581" s="8" t="str">
        <f t="shared" si="675"/>
        <v/>
      </c>
      <c r="AM581" s="8" t="str">
        <f t="shared" si="676"/>
        <v/>
      </c>
      <c r="AN581" s="8" t="str">
        <f t="shared" si="677"/>
        <v/>
      </c>
      <c r="AO581" s="8" t="str">
        <f t="shared" si="678"/>
        <v/>
      </c>
      <c r="AP581" s="8" t="str">
        <f t="shared" si="679"/>
        <v/>
      </c>
      <c r="AQ581" s="8" t="str">
        <f t="shared" si="680"/>
        <v/>
      </c>
      <c r="AR581" s="8" t="str">
        <f t="shared" si="681"/>
        <v/>
      </c>
      <c r="AS581" s="8" t="str">
        <f t="shared" si="682"/>
        <v/>
      </c>
      <c r="AT581" s="8" t="str">
        <f t="shared" si="683"/>
        <v/>
      </c>
      <c r="AU581" s="8" t="str">
        <f t="shared" si="684"/>
        <v/>
      </c>
      <c r="AV581" s="8" t="str">
        <f t="shared" si="685"/>
        <v/>
      </c>
      <c r="AW581" s="8" t="str">
        <f t="shared" si="686"/>
        <v/>
      </c>
      <c r="AX581" s="8" t="str">
        <f t="shared" si="687"/>
        <v/>
      </c>
      <c r="AY581" s="8" t="str">
        <f t="shared" si="688"/>
        <v/>
      </c>
      <c r="AZ581" s="8" t="str">
        <f t="shared" si="689"/>
        <v/>
      </c>
      <c r="BA581" s="8" t="str">
        <f t="shared" si="690"/>
        <v/>
      </c>
      <c r="BB581" s="8" t="str">
        <f t="shared" si="691"/>
        <v/>
      </c>
      <c r="BC581" s="8" t="str">
        <f t="shared" si="692"/>
        <v/>
      </c>
      <c r="BD581" s="8" t="str">
        <f t="shared" si="693"/>
        <v/>
      </c>
      <c r="BE581" s="8" t="str">
        <f t="shared" si="694"/>
        <v/>
      </c>
      <c r="BF581" s="8" t="str">
        <f t="shared" si="695"/>
        <v/>
      </c>
      <c r="BG581" s="8" t="str">
        <f t="shared" si="696"/>
        <v/>
      </c>
      <c r="BH581" s="8" t="str">
        <f t="shared" si="697"/>
        <v/>
      </c>
      <c r="BI581" s="8" t="str">
        <f t="shared" si="698"/>
        <v/>
      </c>
      <c r="BJ581" s="8" t="str">
        <f t="shared" si="699"/>
        <v/>
      </c>
      <c r="BK581" s="8" t="str">
        <f t="shared" si="700"/>
        <v/>
      </c>
      <c r="BL581" s="8" t="str">
        <f t="shared" si="701"/>
        <v/>
      </c>
      <c r="BM581" s="8" t="str">
        <f t="shared" si="702"/>
        <v/>
      </c>
      <c r="BN581" s="8" t="str">
        <f t="shared" si="703"/>
        <v/>
      </c>
      <c r="BO581" s="8" t="str">
        <f t="shared" si="704"/>
        <v/>
      </c>
      <c r="BP581" s="8" t="str">
        <f t="shared" si="705"/>
        <v/>
      </c>
      <c r="BQ581" s="8" t="str">
        <f t="shared" si="706"/>
        <v/>
      </c>
      <c r="BR581" s="8" t="str">
        <f t="shared" si="707"/>
        <v/>
      </c>
      <c r="BS581" s="8" t="str">
        <f t="shared" si="708"/>
        <v/>
      </c>
      <c r="BT581" s="8" t="str">
        <f t="shared" si="709"/>
        <v/>
      </c>
      <c r="BU581" s="8" t="str">
        <f t="shared" si="710"/>
        <v/>
      </c>
      <c r="BV581" s="8" t="str">
        <f t="shared" si="711"/>
        <v/>
      </c>
      <c r="BW581" s="8" t="str">
        <f t="shared" si="712"/>
        <v/>
      </c>
      <c r="BX581" s="8" t="str">
        <f t="shared" si="713"/>
        <v/>
      </c>
      <c r="BY581" s="8" t="str">
        <f t="shared" si="714"/>
        <v/>
      </c>
      <c r="BZ581" s="8" t="str">
        <f t="shared" si="715"/>
        <v/>
      </c>
      <c r="CA581" s="8" t="str">
        <f t="shared" si="716"/>
        <v/>
      </c>
      <c r="CK581" s="8" t="s">
        <v>474</v>
      </c>
      <c r="CL581" s="8" t="s">
        <v>55</v>
      </c>
      <c r="DI581" s="8" t="s">
        <v>3722</v>
      </c>
    </row>
    <row r="582" spans="29:114" x14ac:dyDescent="0.2">
      <c r="AC582" s="8" t="s">
        <v>5211</v>
      </c>
      <c r="AE582" s="8" t="str">
        <f t="shared" si="668"/>
        <v/>
      </c>
      <c r="AF582" s="8" t="str">
        <f t="shared" si="669"/>
        <v/>
      </c>
      <c r="AG582" s="8" t="str">
        <f t="shared" si="670"/>
        <v/>
      </c>
      <c r="AH582" s="8" t="str">
        <f t="shared" si="671"/>
        <v/>
      </c>
      <c r="AI582" s="8" t="str">
        <f t="shared" si="672"/>
        <v/>
      </c>
      <c r="AJ582" s="8" t="str">
        <f t="shared" si="673"/>
        <v/>
      </c>
      <c r="AK582" s="8" t="str">
        <f t="shared" si="674"/>
        <v/>
      </c>
      <c r="AL582" s="8" t="str">
        <f t="shared" si="675"/>
        <v/>
      </c>
      <c r="AM582" s="8" t="str">
        <f t="shared" si="676"/>
        <v/>
      </c>
      <c r="AN582" s="8" t="str">
        <f t="shared" si="677"/>
        <v/>
      </c>
      <c r="AO582" s="8" t="str">
        <f t="shared" si="678"/>
        <v/>
      </c>
      <c r="AP582" s="8" t="str">
        <f t="shared" si="679"/>
        <v/>
      </c>
      <c r="AQ582" s="8" t="str">
        <f t="shared" si="680"/>
        <v/>
      </c>
      <c r="AR582" s="8" t="str">
        <f t="shared" si="681"/>
        <v/>
      </c>
      <c r="AS582" s="8" t="str">
        <f t="shared" si="682"/>
        <v/>
      </c>
      <c r="AT582" s="8" t="str">
        <f t="shared" si="683"/>
        <v/>
      </c>
      <c r="AU582" s="8" t="str">
        <f t="shared" si="684"/>
        <v/>
      </c>
      <c r="AV582" s="8" t="str">
        <f t="shared" si="685"/>
        <v/>
      </c>
      <c r="AW582" s="8" t="str">
        <f t="shared" si="686"/>
        <v/>
      </c>
      <c r="AX582" s="8" t="str">
        <f t="shared" si="687"/>
        <v/>
      </c>
      <c r="AY582" s="8" t="str">
        <f t="shared" si="688"/>
        <v/>
      </c>
      <c r="AZ582" s="8" t="str">
        <f t="shared" si="689"/>
        <v/>
      </c>
      <c r="BA582" s="8" t="str">
        <f t="shared" si="690"/>
        <v/>
      </c>
      <c r="BB582" s="8" t="str">
        <f t="shared" si="691"/>
        <v/>
      </c>
      <c r="BC582" s="8" t="str">
        <f t="shared" si="692"/>
        <v/>
      </c>
      <c r="BD582" s="8" t="str">
        <f t="shared" si="693"/>
        <v/>
      </c>
      <c r="BE582" s="8" t="str">
        <f t="shared" si="694"/>
        <v/>
      </c>
      <c r="BF582" s="8" t="str">
        <f t="shared" si="695"/>
        <v/>
      </c>
      <c r="BG582" s="8" t="str">
        <f t="shared" si="696"/>
        <v/>
      </c>
      <c r="BH582" s="8" t="str">
        <f t="shared" si="697"/>
        <v/>
      </c>
      <c r="BI582" s="8" t="str">
        <f t="shared" si="698"/>
        <v/>
      </c>
      <c r="BJ582" s="8" t="str">
        <f t="shared" si="699"/>
        <v/>
      </c>
      <c r="BK582" s="8" t="str">
        <f t="shared" si="700"/>
        <v/>
      </c>
      <c r="BL582" s="8" t="str">
        <f t="shared" si="701"/>
        <v/>
      </c>
      <c r="BM582" s="8" t="str">
        <f t="shared" si="702"/>
        <v/>
      </c>
      <c r="BN582" s="8" t="str">
        <f t="shared" si="703"/>
        <v/>
      </c>
      <c r="BO582" s="8" t="str">
        <f t="shared" si="704"/>
        <v/>
      </c>
      <c r="BP582" s="8" t="str">
        <f t="shared" si="705"/>
        <v/>
      </c>
      <c r="BQ582" s="8" t="str">
        <f t="shared" si="706"/>
        <v/>
      </c>
      <c r="BR582" s="8" t="str">
        <f t="shared" si="707"/>
        <v/>
      </c>
      <c r="BS582" s="8" t="str">
        <f t="shared" si="708"/>
        <v/>
      </c>
      <c r="BT582" s="8" t="str">
        <f t="shared" si="709"/>
        <v/>
      </c>
      <c r="BU582" s="8" t="str">
        <f t="shared" si="710"/>
        <v/>
      </c>
      <c r="BV582" s="8" t="str">
        <f t="shared" si="711"/>
        <v/>
      </c>
      <c r="BW582" s="8" t="str">
        <f t="shared" si="712"/>
        <v/>
      </c>
      <c r="BX582" s="8" t="str">
        <f t="shared" si="713"/>
        <v/>
      </c>
      <c r="BY582" s="8" t="str">
        <f t="shared" si="714"/>
        <v/>
      </c>
      <c r="BZ582" s="8" t="str">
        <f t="shared" si="715"/>
        <v/>
      </c>
      <c r="CA582" s="8" t="str">
        <f t="shared" si="716"/>
        <v/>
      </c>
      <c r="CK582" s="8" t="s">
        <v>475</v>
      </c>
      <c r="CL582" s="8" t="s">
        <v>4900</v>
      </c>
      <c r="DI582" s="8" t="s">
        <v>3723</v>
      </c>
    </row>
    <row r="583" spans="29:114" x14ac:dyDescent="0.2">
      <c r="AC583" s="8" t="s">
        <v>5212</v>
      </c>
      <c r="AE583" s="8" t="str">
        <f t="shared" si="668"/>
        <v/>
      </c>
      <c r="AF583" s="8" t="str">
        <f t="shared" si="669"/>
        <v/>
      </c>
      <c r="AG583" s="8" t="str">
        <f t="shared" si="670"/>
        <v/>
      </c>
      <c r="AH583" s="8" t="str">
        <f t="shared" si="671"/>
        <v/>
      </c>
      <c r="AI583" s="8" t="str">
        <f t="shared" si="672"/>
        <v/>
      </c>
      <c r="AJ583" s="8" t="str">
        <f t="shared" si="673"/>
        <v/>
      </c>
      <c r="AK583" s="8" t="str">
        <f t="shared" si="674"/>
        <v/>
      </c>
      <c r="AL583" s="8" t="str">
        <f t="shared" si="675"/>
        <v/>
      </c>
      <c r="AM583" s="8" t="str">
        <f t="shared" si="676"/>
        <v/>
      </c>
      <c r="AN583" s="8" t="str">
        <f t="shared" si="677"/>
        <v/>
      </c>
      <c r="AO583" s="8" t="str">
        <f t="shared" si="678"/>
        <v/>
      </c>
      <c r="AP583" s="8" t="str">
        <f t="shared" si="679"/>
        <v/>
      </c>
      <c r="AQ583" s="8" t="str">
        <f t="shared" si="680"/>
        <v/>
      </c>
      <c r="AR583" s="8" t="str">
        <f t="shared" si="681"/>
        <v/>
      </c>
      <c r="AS583" s="8" t="str">
        <f t="shared" si="682"/>
        <v/>
      </c>
      <c r="AT583" s="8" t="str">
        <f t="shared" si="683"/>
        <v/>
      </c>
      <c r="AU583" s="8" t="str">
        <f t="shared" si="684"/>
        <v/>
      </c>
      <c r="AV583" s="8" t="str">
        <f t="shared" si="685"/>
        <v/>
      </c>
      <c r="AW583" s="8" t="str">
        <f t="shared" si="686"/>
        <v/>
      </c>
      <c r="AX583" s="8" t="str">
        <f t="shared" si="687"/>
        <v/>
      </c>
      <c r="AY583" s="8" t="str">
        <f t="shared" si="688"/>
        <v/>
      </c>
      <c r="AZ583" s="8" t="str">
        <f t="shared" si="689"/>
        <v/>
      </c>
      <c r="BA583" s="8" t="str">
        <f t="shared" si="690"/>
        <v/>
      </c>
      <c r="BB583" s="8" t="str">
        <f t="shared" si="691"/>
        <v/>
      </c>
      <c r="BC583" s="8" t="str">
        <f t="shared" si="692"/>
        <v/>
      </c>
      <c r="BD583" s="8" t="str">
        <f t="shared" si="693"/>
        <v/>
      </c>
      <c r="BE583" s="8" t="str">
        <f t="shared" si="694"/>
        <v/>
      </c>
      <c r="BF583" s="8" t="str">
        <f t="shared" si="695"/>
        <v/>
      </c>
      <c r="BG583" s="8" t="str">
        <f t="shared" si="696"/>
        <v/>
      </c>
      <c r="BH583" s="8" t="str">
        <f t="shared" si="697"/>
        <v/>
      </c>
      <c r="BI583" s="8" t="str">
        <f t="shared" si="698"/>
        <v/>
      </c>
      <c r="BJ583" s="8" t="str">
        <f t="shared" si="699"/>
        <v/>
      </c>
      <c r="BK583" s="8" t="str">
        <f t="shared" si="700"/>
        <v/>
      </c>
      <c r="BL583" s="8" t="str">
        <f t="shared" si="701"/>
        <v/>
      </c>
      <c r="BM583" s="8" t="str">
        <f t="shared" si="702"/>
        <v/>
      </c>
      <c r="BN583" s="8" t="str">
        <f t="shared" si="703"/>
        <v/>
      </c>
      <c r="BO583" s="8" t="str">
        <f t="shared" si="704"/>
        <v/>
      </c>
      <c r="BP583" s="8" t="str">
        <f t="shared" si="705"/>
        <v/>
      </c>
      <c r="BQ583" s="8" t="str">
        <f t="shared" si="706"/>
        <v/>
      </c>
      <c r="BR583" s="8" t="str">
        <f t="shared" si="707"/>
        <v/>
      </c>
      <c r="BS583" s="8" t="str">
        <f t="shared" si="708"/>
        <v/>
      </c>
      <c r="BT583" s="8" t="str">
        <f t="shared" si="709"/>
        <v/>
      </c>
      <c r="BU583" s="8" t="str">
        <f t="shared" si="710"/>
        <v/>
      </c>
      <c r="BV583" s="8" t="str">
        <f t="shared" si="711"/>
        <v/>
      </c>
      <c r="BW583" s="8" t="str">
        <f t="shared" si="712"/>
        <v/>
      </c>
      <c r="BX583" s="8" t="str">
        <f t="shared" si="713"/>
        <v/>
      </c>
      <c r="BY583" s="8" t="str">
        <f t="shared" si="714"/>
        <v/>
      </c>
      <c r="BZ583" s="8" t="str">
        <f t="shared" si="715"/>
        <v/>
      </c>
      <c r="CA583" s="8" t="str">
        <f t="shared" si="716"/>
        <v/>
      </c>
      <c r="CK583" s="8" t="s">
        <v>476</v>
      </c>
      <c r="CL583" s="8" t="s">
        <v>44</v>
      </c>
      <c r="DI583" s="8" t="s">
        <v>3724</v>
      </c>
    </row>
    <row r="584" spans="29:114" x14ac:dyDescent="0.2">
      <c r="AC584" s="8" t="s">
        <v>5213</v>
      </c>
      <c r="AE584" s="8" t="str">
        <f t="shared" si="668"/>
        <v/>
      </c>
      <c r="AF584" s="8" t="str">
        <f t="shared" si="669"/>
        <v/>
      </c>
      <c r="AG584" s="8" t="str">
        <f t="shared" si="670"/>
        <v/>
      </c>
      <c r="AH584" s="8" t="str">
        <f t="shared" si="671"/>
        <v/>
      </c>
      <c r="AI584" s="8" t="str">
        <f t="shared" si="672"/>
        <v/>
      </c>
      <c r="AJ584" s="8" t="str">
        <f t="shared" si="673"/>
        <v/>
      </c>
      <c r="AK584" s="8" t="str">
        <f t="shared" si="674"/>
        <v/>
      </c>
      <c r="AL584" s="8" t="str">
        <f t="shared" si="675"/>
        <v/>
      </c>
      <c r="AM584" s="8" t="str">
        <f t="shared" si="676"/>
        <v/>
      </c>
      <c r="AN584" s="8" t="str">
        <f t="shared" si="677"/>
        <v/>
      </c>
      <c r="AO584" s="8" t="str">
        <f t="shared" si="678"/>
        <v/>
      </c>
      <c r="AP584" s="8" t="str">
        <f t="shared" si="679"/>
        <v/>
      </c>
      <c r="AQ584" s="8" t="str">
        <f t="shared" si="680"/>
        <v/>
      </c>
      <c r="AR584" s="8" t="str">
        <f t="shared" si="681"/>
        <v/>
      </c>
      <c r="AS584" s="8" t="str">
        <f t="shared" si="682"/>
        <v/>
      </c>
      <c r="AT584" s="8" t="str">
        <f t="shared" si="683"/>
        <v/>
      </c>
      <c r="AU584" s="8" t="str">
        <f t="shared" si="684"/>
        <v/>
      </c>
      <c r="AV584" s="8" t="str">
        <f t="shared" si="685"/>
        <v/>
      </c>
      <c r="AW584" s="8" t="str">
        <f t="shared" si="686"/>
        <v/>
      </c>
      <c r="AX584" s="8" t="str">
        <f t="shared" si="687"/>
        <v/>
      </c>
      <c r="AY584" s="8" t="str">
        <f t="shared" si="688"/>
        <v/>
      </c>
      <c r="AZ584" s="8" t="str">
        <f t="shared" si="689"/>
        <v/>
      </c>
      <c r="BA584" s="8" t="str">
        <f t="shared" si="690"/>
        <v/>
      </c>
      <c r="BB584" s="8" t="str">
        <f t="shared" si="691"/>
        <v/>
      </c>
      <c r="BC584" s="8" t="str">
        <f t="shared" si="692"/>
        <v/>
      </c>
      <c r="BD584" s="8" t="str">
        <f t="shared" si="693"/>
        <v/>
      </c>
      <c r="BE584" s="8" t="str">
        <f t="shared" si="694"/>
        <v/>
      </c>
      <c r="BF584" s="8" t="str">
        <f t="shared" si="695"/>
        <v/>
      </c>
      <c r="BG584" s="8" t="str">
        <f t="shared" si="696"/>
        <v/>
      </c>
      <c r="BH584" s="8" t="str">
        <f t="shared" si="697"/>
        <v/>
      </c>
      <c r="BI584" s="8" t="str">
        <f t="shared" si="698"/>
        <v/>
      </c>
      <c r="BJ584" s="8" t="str">
        <f t="shared" si="699"/>
        <v/>
      </c>
      <c r="BK584" s="8" t="str">
        <f t="shared" si="700"/>
        <v/>
      </c>
      <c r="BL584" s="8" t="str">
        <f t="shared" si="701"/>
        <v/>
      </c>
      <c r="BM584" s="8" t="str">
        <f t="shared" si="702"/>
        <v/>
      </c>
      <c r="BN584" s="8" t="str">
        <f t="shared" si="703"/>
        <v/>
      </c>
      <c r="BO584" s="8" t="str">
        <f t="shared" si="704"/>
        <v/>
      </c>
      <c r="BP584" s="8" t="str">
        <f t="shared" si="705"/>
        <v/>
      </c>
      <c r="BQ584" s="8" t="str">
        <f t="shared" si="706"/>
        <v/>
      </c>
      <c r="BR584" s="8" t="str">
        <f t="shared" si="707"/>
        <v/>
      </c>
      <c r="BS584" s="8" t="str">
        <f t="shared" si="708"/>
        <v/>
      </c>
      <c r="BT584" s="8" t="str">
        <f t="shared" si="709"/>
        <v/>
      </c>
      <c r="BU584" s="8" t="str">
        <f t="shared" si="710"/>
        <v/>
      </c>
      <c r="BV584" s="8" t="str">
        <f t="shared" si="711"/>
        <v/>
      </c>
      <c r="BW584" s="8" t="str">
        <f t="shared" si="712"/>
        <v/>
      </c>
      <c r="BX584" s="8" t="str">
        <f t="shared" si="713"/>
        <v/>
      </c>
      <c r="BY584" s="8" t="str">
        <f t="shared" si="714"/>
        <v/>
      </c>
      <c r="BZ584" s="8" t="str">
        <f t="shared" si="715"/>
        <v/>
      </c>
      <c r="CA584" s="8" t="str">
        <f t="shared" si="716"/>
        <v/>
      </c>
      <c r="CK584" s="8" t="s">
        <v>477</v>
      </c>
      <c r="CL584" s="8" t="s">
        <v>4900</v>
      </c>
      <c r="DI584" s="8" t="s">
        <v>3725</v>
      </c>
    </row>
    <row r="585" spans="29:114" x14ac:dyDescent="0.2">
      <c r="AC585" s="8" t="s">
        <v>5214</v>
      </c>
      <c r="AE585" s="8" t="str">
        <f t="shared" si="668"/>
        <v/>
      </c>
      <c r="AF585" s="8" t="str">
        <f t="shared" si="669"/>
        <v/>
      </c>
      <c r="AG585" s="8" t="str">
        <f t="shared" si="670"/>
        <v/>
      </c>
      <c r="AH585" s="8" t="str">
        <f t="shared" si="671"/>
        <v/>
      </c>
      <c r="AI585" s="8" t="str">
        <f t="shared" si="672"/>
        <v/>
      </c>
      <c r="AJ585" s="8" t="str">
        <f t="shared" si="673"/>
        <v/>
      </c>
      <c r="AK585" s="8" t="str">
        <f t="shared" si="674"/>
        <v/>
      </c>
      <c r="AL585" s="8" t="str">
        <f t="shared" si="675"/>
        <v/>
      </c>
      <c r="AM585" s="8" t="str">
        <f t="shared" si="676"/>
        <v/>
      </c>
      <c r="AN585" s="8" t="str">
        <f t="shared" si="677"/>
        <v/>
      </c>
      <c r="AO585" s="8" t="str">
        <f t="shared" si="678"/>
        <v/>
      </c>
      <c r="AP585" s="8" t="str">
        <f t="shared" si="679"/>
        <v/>
      </c>
      <c r="AQ585" s="8" t="str">
        <f t="shared" si="680"/>
        <v/>
      </c>
      <c r="AR585" s="8" t="str">
        <f t="shared" si="681"/>
        <v/>
      </c>
      <c r="AS585" s="8" t="str">
        <f t="shared" si="682"/>
        <v/>
      </c>
      <c r="AT585" s="8" t="str">
        <f t="shared" si="683"/>
        <v/>
      </c>
      <c r="AU585" s="8" t="str">
        <f t="shared" si="684"/>
        <v/>
      </c>
      <c r="AV585" s="8" t="str">
        <f t="shared" si="685"/>
        <v/>
      </c>
      <c r="AW585" s="8" t="str">
        <f t="shared" si="686"/>
        <v/>
      </c>
      <c r="AX585" s="8" t="str">
        <f t="shared" si="687"/>
        <v/>
      </c>
      <c r="AY585" s="8" t="str">
        <f t="shared" si="688"/>
        <v/>
      </c>
      <c r="AZ585" s="8" t="str">
        <f t="shared" si="689"/>
        <v/>
      </c>
      <c r="BA585" s="8" t="str">
        <f t="shared" si="690"/>
        <v/>
      </c>
      <c r="BB585" s="8" t="str">
        <f t="shared" si="691"/>
        <v/>
      </c>
      <c r="BC585" s="8" t="str">
        <f t="shared" si="692"/>
        <v/>
      </c>
      <c r="BD585" s="8" t="str">
        <f t="shared" si="693"/>
        <v/>
      </c>
      <c r="BE585" s="8" t="str">
        <f t="shared" si="694"/>
        <v/>
      </c>
      <c r="BF585" s="8" t="str">
        <f t="shared" si="695"/>
        <v/>
      </c>
      <c r="BG585" s="8" t="str">
        <f t="shared" si="696"/>
        <v/>
      </c>
      <c r="BH585" s="8" t="str">
        <f t="shared" si="697"/>
        <v/>
      </c>
      <c r="BI585" s="8" t="str">
        <f t="shared" si="698"/>
        <v/>
      </c>
      <c r="BJ585" s="8" t="str">
        <f t="shared" si="699"/>
        <v/>
      </c>
      <c r="BK585" s="8" t="str">
        <f t="shared" si="700"/>
        <v/>
      </c>
      <c r="BL585" s="8" t="str">
        <f t="shared" si="701"/>
        <v/>
      </c>
      <c r="BM585" s="8" t="str">
        <f t="shared" si="702"/>
        <v/>
      </c>
      <c r="BN585" s="8" t="str">
        <f t="shared" si="703"/>
        <v/>
      </c>
      <c r="BO585" s="8" t="str">
        <f t="shared" si="704"/>
        <v/>
      </c>
      <c r="BP585" s="8" t="str">
        <f t="shared" si="705"/>
        <v/>
      </c>
      <c r="BQ585" s="8" t="str">
        <f t="shared" si="706"/>
        <v/>
      </c>
      <c r="BR585" s="8" t="str">
        <f t="shared" si="707"/>
        <v/>
      </c>
      <c r="BS585" s="8" t="str">
        <f t="shared" si="708"/>
        <v/>
      </c>
      <c r="BT585" s="8" t="str">
        <f t="shared" si="709"/>
        <v/>
      </c>
      <c r="BU585" s="8" t="str">
        <f t="shared" si="710"/>
        <v/>
      </c>
      <c r="BV585" s="8" t="str">
        <f t="shared" si="711"/>
        <v/>
      </c>
      <c r="BW585" s="8" t="str">
        <f t="shared" si="712"/>
        <v/>
      </c>
      <c r="BX585" s="8" t="str">
        <f t="shared" si="713"/>
        <v/>
      </c>
      <c r="BY585" s="8" t="str">
        <f t="shared" si="714"/>
        <v/>
      </c>
      <c r="BZ585" s="8" t="str">
        <f t="shared" si="715"/>
        <v/>
      </c>
      <c r="CA585" s="8" t="str">
        <f t="shared" si="716"/>
        <v/>
      </c>
      <c r="CK585" s="8" t="s">
        <v>478</v>
      </c>
      <c r="CL585" s="8" t="s">
        <v>44</v>
      </c>
      <c r="DI585" s="8" t="s">
        <v>3726</v>
      </c>
    </row>
    <row r="586" spans="29:114" x14ac:dyDescent="0.2">
      <c r="AC586" s="8" t="s">
        <v>5191</v>
      </c>
      <c r="AE586" s="8" t="str">
        <f t="shared" si="668"/>
        <v/>
      </c>
      <c r="AF586" s="8" t="str">
        <f t="shared" si="669"/>
        <v/>
      </c>
      <c r="AG586" s="8" t="str">
        <f t="shared" si="670"/>
        <v/>
      </c>
      <c r="AH586" s="8" t="str">
        <f t="shared" si="671"/>
        <v/>
      </c>
      <c r="AI586" s="8" t="str">
        <f t="shared" si="672"/>
        <v/>
      </c>
      <c r="AJ586" s="8" t="str">
        <f t="shared" si="673"/>
        <v/>
      </c>
      <c r="AK586" s="8" t="str">
        <f t="shared" si="674"/>
        <v/>
      </c>
      <c r="AL586" s="8" t="str">
        <f t="shared" si="675"/>
        <v/>
      </c>
      <c r="AM586" s="8" t="str">
        <f t="shared" si="676"/>
        <v/>
      </c>
      <c r="AN586" s="8" t="str">
        <f t="shared" si="677"/>
        <v/>
      </c>
      <c r="AO586" s="8" t="str">
        <f t="shared" si="678"/>
        <v/>
      </c>
      <c r="AP586" s="8" t="str">
        <f t="shared" si="679"/>
        <v/>
      </c>
      <c r="AQ586" s="8" t="str">
        <f t="shared" si="680"/>
        <v/>
      </c>
      <c r="AR586" s="8" t="str">
        <f t="shared" si="681"/>
        <v/>
      </c>
      <c r="AS586" s="8" t="str">
        <f t="shared" si="682"/>
        <v/>
      </c>
      <c r="AT586" s="8" t="str">
        <f t="shared" si="683"/>
        <v/>
      </c>
      <c r="AU586" s="8" t="str">
        <f t="shared" si="684"/>
        <v/>
      </c>
      <c r="AV586" s="8" t="str">
        <f t="shared" si="685"/>
        <v/>
      </c>
      <c r="AW586" s="8" t="str">
        <f t="shared" si="686"/>
        <v/>
      </c>
      <c r="AX586" s="8" t="str">
        <f t="shared" si="687"/>
        <v/>
      </c>
      <c r="AY586" s="8" t="str">
        <f t="shared" si="688"/>
        <v/>
      </c>
      <c r="AZ586" s="8" t="str">
        <f t="shared" si="689"/>
        <v/>
      </c>
      <c r="BA586" s="8" t="str">
        <f t="shared" si="690"/>
        <v/>
      </c>
      <c r="BB586" s="8" t="str">
        <f t="shared" si="691"/>
        <v/>
      </c>
      <c r="BC586" s="8" t="str">
        <f t="shared" si="692"/>
        <v/>
      </c>
      <c r="BD586" s="8" t="str">
        <f t="shared" si="693"/>
        <v/>
      </c>
      <c r="BE586" s="8" t="str">
        <f t="shared" si="694"/>
        <v/>
      </c>
      <c r="BF586" s="8" t="str">
        <f t="shared" si="695"/>
        <v/>
      </c>
      <c r="BG586" s="8" t="str">
        <f t="shared" si="696"/>
        <v/>
      </c>
      <c r="BH586" s="8" t="str">
        <f t="shared" si="697"/>
        <v/>
      </c>
      <c r="BI586" s="8" t="str">
        <f t="shared" si="698"/>
        <v/>
      </c>
      <c r="BJ586" s="8" t="str">
        <f t="shared" si="699"/>
        <v/>
      </c>
      <c r="BK586" s="8" t="str">
        <f t="shared" si="700"/>
        <v/>
      </c>
      <c r="BL586" s="8" t="str">
        <f t="shared" si="701"/>
        <v/>
      </c>
      <c r="BM586" s="8" t="str">
        <f t="shared" si="702"/>
        <v/>
      </c>
      <c r="BN586" s="8" t="str">
        <f t="shared" si="703"/>
        <v/>
      </c>
      <c r="BO586" s="8" t="str">
        <f t="shared" si="704"/>
        <v/>
      </c>
      <c r="BP586" s="8" t="str">
        <f t="shared" si="705"/>
        <v/>
      </c>
      <c r="BQ586" s="8" t="str">
        <f t="shared" si="706"/>
        <v/>
      </c>
      <c r="BR586" s="8" t="str">
        <f t="shared" si="707"/>
        <v/>
      </c>
      <c r="BS586" s="8" t="str">
        <f t="shared" si="708"/>
        <v/>
      </c>
      <c r="BT586" s="8" t="str">
        <f t="shared" si="709"/>
        <v/>
      </c>
      <c r="BU586" s="8" t="str">
        <f t="shared" si="710"/>
        <v/>
      </c>
      <c r="BV586" s="8" t="str">
        <f t="shared" si="711"/>
        <v/>
      </c>
      <c r="BW586" s="8" t="str">
        <f t="shared" si="712"/>
        <v/>
      </c>
      <c r="BX586" s="8" t="str">
        <f t="shared" si="713"/>
        <v/>
      </c>
      <c r="BY586" s="8" t="str">
        <f t="shared" si="714"/>
        <v/>
      </c>
      <c r="BZ586" s="8" t="str">
        <f t="shared" si="715"/>
        <v/>
      </c>
      <c r="CA586" s="8" t="str">
        <f t="shared" si="716"/>
        <v/>
      </c>
      <c r="CK586" s="8" t="s">
        <v>479</v>
      </c>
      <c r="CL586" s="8" t="s">
        <v>31</v>
      </c>
      <c r="DI586" s="8" t="s">
        <v>3727</v>
      </c>
    </row>
    <row r="587" spans="29:114" x14ac:dyDescent="0.2">
      <c r="AC587" s="8" t="s">
        <v>5192</v>
      </c>
      <c r="AE587" s="8" t="str">
        <f t="shared" si="668"/>
        <v/>
      </c>
      <c r="AF587" s="8" t="str">
        <f t="shared" si="669"/>
        <v/>
      </c>
      <c r="AG587" s="8" t="str">
        <f t="shared" si="670"/>
        <v/>
      </c>
      <c r="AH587" s="8" t="str">
        <f t="shared" si="671"/>
        <v/>
      </c>
      <c r="AI587" s="8" t="str">
        <f t="shared" si="672"/>
        <v/>
      </c>
      <c r="AJ587" s="8" t="str">
        <f t="shared" si="673"/>
        <v/>
      </c>
      <c r="AK587" s="8" t="str">
        <f t="shared" si="674"/>
        <v/>
      </c>
      <c r="AL587" s="8" t="str">
        <f t="shared" si="675"/>
        <v/>
      </c>
      <c r="AM587" s="8" t="str">
        <f t="shared" si="676"/>
        <v/>
      </c>
      <c r="AN587" s="8" t="str">
        <f t="shared" si="677"/>
        <v/>
      </c>
      <c r="AO587" s="8" t="str">
        <f t="shared" si="678"/>
        <v/>
      </c>
      <c r="AP587" s="8" t="str">
        <f t="shared" si="679"/>
        <v/>
      </c>
      <c r="AQ587" s="8" t="str">
        <f t="shared" si="680"/>
        <v/>
      </c>
      <c r="AR587" s="8" t="str">
        <f t="shared" si="681"/>
        <v/>
      </c>
      <c r="AS587" s="8" t="str">
        <f t="shared" si="682"/>
        <v/>
      </c>
      <c r="AT587" s="8" t="str">
        <f t="shared" si="683"/>
        <v/>
      </c>
      <c r="AU587" s="8" t="str">
        <f t="shared" si="684"/>
        <v/>
      </c>
      <c r="AV587" s="8" t="str">
        <f t="shared" si="685"/>
        <v/>
      </c>
      <c r="AW587" s="8" t="str">
        <f t="shared" si="686"/>
        <v/>
      </c>
      <c r="AX587" s="8" t="str">
        <f t="shared" si="687"/>
        <v/>
      </c>
      <c r="AY587" s="8" t="str">
        <f t="shared" si="688"/>
        <v/>
      </c>
      <c r="AZ587" s="8" t="str">
        <f t="shared" si="689"/>
        <v/>
      </c>
      <c r="BA587" s="8" t="str">
        <f t="shared" si="690"/>
        <v/>
      </c>
      <c r="BB587" s="8" t="str">
        <f t="shared" si="691"/>
        <v/>
      </c>
      <c r="BC587" s="8" t="str">
        <f t="shared" si="692"/>
        <v/>
      </c>
      <c r="BD587" s="8" t="str">
        <f t="shared" si="693"/>
        <v/>
      </c>
      <c r="BE587" s="8" t="str">
        <f t="shared" si="694"/>
        <v/>
      </c>
      <c r="BF587" s="8" t="str">
        <f t="shared" si="695"/>
        <v/>
      </c>
      <c r="BG587" s="8" t="str">
        <f t="shared" si="696"/>
        <v/>
      </c>
      <c r="BH587" s="8" t="str">
        <f t="shared" si="697"/>
        <v/>
      </c>
      <c r="BI587" s="8" t="str">
        <f t="shared" si="698"/>
        <v/>
      </c>
      <c r="BJ587" s="8" t="str">
        <f t="shared" si="699"/>
        <v/>
      </c>
      <c r="BK587" s="8" t="str">
        <f t="shared" si="700"/>
        <v/>
      </c>
      <c r="BL587" s="8" t="str">
        <f t="shared" si="701"/>
        <v/>
      </c>
      <c r="BM587" s="8" t="str">
        <f t="shared" si="702"/>
        <v/>
      </c>
      <c r="BN587" s="8" t="str">
        <f t="shared" si="703"/>
        <v/>
      </c>
      <c r="BO587" s="8" t="str">
        <f t="shared" si="704"/>
        <v/>
      </c>
      <c r="BP587" s="8" t="str">
        <f t="shared" si="705"/>
        <v/>
      </c>
      <c r="BQ587" s="8" t="str">
        <f t="shared" si="706"/>
        <v/>
      </c>
      <c r="BR587" s="8" t="str">
        <f t="shared" si="707"/>
        <v/>
      </c>
      <c r="BS587" s="8" t="str">
        <f t="shared" si="708"/>
        <v/>
      </c>
      <c r="BT587" s="8" t="str">
        <f t="shared" si="709"/>
        <v/>
      </c>
      <c r="BU587" s="8" t="str">
        <f t="shared" si="710"/>
        <v/>
      </c>
      <c r="BV587" s="8" t="str">
        <f t="shared" si="711"/>
        <v/>
      </c>
      <c r="BW587" s="8" t="str">
        <f t="shared" si="712"/>
        <v/>
      </c>
      <c r="BX587" s="8" t="str">
        <f t="shared" si="713"/>
        <v/>
      </c>
      <c r="BY587" s="8" t="str">
        <f t="shared" si="714"/>
        <v/>
      </c>
      <c r="BZ587" s="8" t="str">
        <f t="shared" si="715"/>
        <v/>
      </c>
      <c r="CA587" s="8" t="str">
        <f t="shared" si="716"/>
        <v/>
      </c>
      <c r="CK587" s="8" t="s">
        <v>480</v>
      </c>
      <c r="CL587" s="8" t="s">
        <v>4900</v>
      </c>
      <c r="DI587" s="8" t="s">
        <v>3728</v>
      </c>
    </row>
    <row r="588" spans="29:114" x14ac:dyDescent="0.2">
      <c r="AC588" s="8" t="s">
        <v>5193</v>
      </c>
      <c r="AE588" s="8" t="str">
        <f t="shared" si="668"/>
        <v/>
      </c>
      <c r="AF588" s="8" t="str">
        <f t="shared" si="669"/>
        <v/>
      </c>
      <c r="AG588" s="8" t="str">
        <f t="shared" si="670"/>
        <v/>
      </c>
      <c r="AH588" s="8" t="str">
        <f t="shared" si="671"/>
        <v/>
      </c>
      <c r="AI588" s="8" t="str">
        <f t="shared" si="672"/>
        <v/>
      </c>
      <c r="AJ588" s="8" t="str">
        <f t="shared" si="673"/>
        <v/>
      </c>
      <c r="AK588" s="8" t="str">
        <f t="shared" si="674"/>
        <v/>
      </c>
      <c r="AL588" s="8" t="str">
        <f t="shared" si="675"/>
        <v/>
      </c>
      <c r="AM588" s="8" t="str">
        <f t="shared" si="676"/>
        <v/>
      </c>
      <c r="AN588" s="8" t="str">
        <f t="shared" si="677"/>
        <v/>
      </c>
      <c r="AO588" s="8" t="str">
        <f t="shared" si="678"/>
        <v/>
      </c>
      <c r="AP588" s="8" t="str">
        <f t="shared" si="679"/>
        <v/>
      </c>
      <c r="AQ588" s="8" t="str">
        <f t="shared" si="680"/>
        <v/>
      </c>
      <c r="AR588" s="8" t="str">
        <f t="shared" si="681"/>
        <v/>
      </c>
      <c r="AS588" s="8" t="str">
        <f t="shared" si="682"/>
        <v/>
      </c>
      <c r="AT588" s="8" t="str">
        <f t="shared" si="683"/>
        <v/>
      </c>
      <c r="AU588" s="8" t="str">
        <f t="shared" si="684"/>
        <v/>
      </c>
      <c r="AV588" s="8" t="str">
        <f t="shared" si="685"/>
        <v/>
      </c>
      <c r="AW588" s="8" t="str">
        <f t="shared" si="686"/>
        <v/>
      </c>
      <c r="AX588" s="8" t="str">
        <f t="shared" si="687"/>
        <v/>
      </c>
      <c r="AY588" s="8" t="str">
        <f t="shared" si="688"/>
        <v/>
      </c>
      <c r="AZ588" s="8" t="str">
        <f t="shared" si="689"/>
        <v/>
      </c>
      <c r="BA588" s="8" t="str">
        <f t="shared" si="690"/>
        <v/>
      </c>
      <c r="BB588" s="8" t="str">
        <f t="shared" si="691"/>
        <v/>
      </c>
      <c r="BC588" s="8" t="str">
        <f t="shared" si="692"/>
        <v/>
      </c>
      <c r="BD588" s="8" t="str">
        <f t="shared" si="693"/>
        <v/>
      </c>
      <c r="BE588" s="8" t="str">
        <f t="shared" si="694"/>
        <v/>
      </c>
      <c r="BF588" s="8" t="str">
        <f t="shared" si="695"/>
        <v/>
      </c>
      <c r="BG588" s="8" t="str">
        <f t="shared" si="696"/>
        <v/>
      </c>
      <c r="BH588" s="8" t="str">
        <f t="shared" si="697"/>
        <v/>
      </c>
      <c r="BI588" s="8" t="str">
        <f t="shared" si="698"/>
        <v/>
      </c>
      <c r="BJ588" s="8" t="str">
        <f t="shared" si="699"/>
        <v/>
      </c>
      <c r="BK588" s="8" t="str">
        <f t="shared" si="700"/>
        <v/>
      </c>
      <c r="BL588" s="8" t="str">
        <f t="shared" si="701"/>
        <v/>
      </c>
      <c r="BM588" s="8" t="str">
        <f t="shared" si="702"/>
        <v/>
      </c>
      <c r="BN588" s="8" t="str">
        <f t="shared" si="703"/>
        <v/>
      </c>
      <c r="BO588" s="8" t="str">
        <f t="shared" si="704"/>
        <v/>
      </c>
      <c r="BP588" s="8" t="str">
        <f t="shared" si="705"/>
        <v/>
      </c>
      <c r="BQ588" s="8" t="str">
        <f t="shared" si="706"/>
        <v/>
      </c>
      <c r="BR588" s="8" t="str">
        <f t="shared" si="707"/>
        <v/>
      </c>
      <c r="BS588" s="8" t="str">
        <f t="shared" si="708"/>
        <v/>
      </c>
      <c r="BT588" s="8" t="str">
        <f t="shared" si="709"/>
        <v/>
      </c>
      <c r="BU588" s="8" t="str">
        <f t="shared" si="710"/>
        <v/>
      </c>
      <c r="BV588" s="8" t="str">
        <f t="shared" si="711"/>
        <v/>
      </c>
      <c r="BW588" s="8" t="str">
        <f t="shared" si="712"/>
        <v/>
      </c>
      <c r="BX588" s="8" t="str">
        <f t="shared" si="713"/>
        <v/>
      </c>
      <c r="BY588" s="8" t="str">
        <f t="shared" si="714"/>
        <v/>
      </c>
      <c r="BZ588" s="8" t="str">
        <f t="shared" si="715"/>
        <v/>
      </c>
      <c r="CA588" s="8" t="str">
        <f t="shared" si="716"/>
        <v/>
      </c>
      <c r="CK588" s="8" t="s">
        <v>481</v>
      </c>
      <c r="CL588" s="8" t="s">
        <v>48</v>
      </c>
      <c r="DI588" s="8" t="s">
        <v>3729</v>
      </c>
    </row>
    <row r="589" spans="29:114" x14ac:dyDescent="0.2">
      <c r="AC589" s="8" t="s">
        <v>5610</v>
      </c>
      <c r="AE589" s="8" t="str">
        <f t="shared" si="668"/>
        <v/>
      </c>
      <c r="AF589" s="8" t="str">
        <f t="shared" si="669"/>
        <v/>
      </c>
      <c r="AG589" s="8" t="str">
        <f t="shared" si="670"/>
        <v/>
      </c>
      <c r="AH589" s="8" t="str">
        <f t="shared" si="671"/>
        <v/>
      </c>
      <c r="AI589" s="8" t="str">
        <f t="shared" si="672"/>
        <v/>
      </c>
      <c r="AJ589" s="8" t="str">
        <f t="shared" si="673"/>
        <v/>
      </c>
      <c r="AK589" s="8" t="str">
        <f t="shared" si="674"/>
        <v/>
      </c>
      <c r="AL589" s="8" t="str">
        <f t="shared" si="675"/>
        <v/>
      </c>
      <c r="AM589" s="8" t="str">
        <f t="shared" si="676"/>
        <v/>
      </c>
      <c r="AN589" s="8" t="str">
        <f t="shared" si="677"/>
        <v/>
      </c>
      <c r="AO589" s="8" t="str">
        <f t="shared" si="678"/>
        <v/>
      </c>
      <c r="AP589" s="8" t="str">
        <f t="shared" si="679"/>
        <v/>
      </c>
      <c r="AQ589" s="8" t="str">
        <f t="shared" si="680"/>
        <v/>
      </c>
      <c r="AR589" s="8" t="str">
        <f t="shared" si="681"/>
        <v/>
      </c>
      <c r="AS589" s="8" t="str">
        <f t="shared" si="682"/>
        <v/>
      </c>
      <c r="AT589" s="8" t="str">
        <f t="shared" si="683"/>
        <v/>
      </c>
      <c r="AU589" s="8" t="str">
        <f t="shared" si="684"/>
        <v/>
      </c>
      <c r="AV589" s="8" t="str">
        <f t="shared" si="685"/>
        <v/>
      </c>
      <c r="AW589" s="8" t="str">
        <f t="shared" si="686"/>
        <v/>
      </c>
      <c r="AX589" s="8" t="str">
        <f t="shared" si="687"/>
        <v/>
      </c>
      <c r="AY589" s="8" t="str">
        <f t="shared" si="688"/>
        <v/>
      </c>
      <c r="AZ589" s="8" t="str">
        <f t="shared" si="689"/>
        <v/>
      </c>
      <c r="BA589" s="8" t="str">
        <f t="shared" si="690"/>
        <v/>
      </c>
      <c r="BB589" s="8" t="str">
        <f t="shared" si="691"/>
        <v/>
      </c>
      <c r="BC589" s="8" t="str">
        <f t="shared" si="692"/>
        <v/>
      </c>
      <c r="BD589" s="8" t="str">
        <f t="shared" si="693"/>
        <v/>
      </c>
      <c r="BE589" s="8" t="str">
        <f t="shared" si="694"/>
        <v/>
      </c>
      <c r="BF589" s="8" t="str">
        <f t="shared" si="695"/>
        <v/>
      </c>
      <c r="BG589" s="8" t="str">
        <f t="shared" si="696"/>
        <v/>
      </c>
      <c r="BH589" s="8" t="str">
        <f t="shared" si="697"/>
        <v/>
      </c>
      <c r="BI589" s="8" t="str">
        <f t="shared" si="698"/>
        <v/>
      </c>
      <c r="BJ589" s="8" t="str">
        <f t="shared" si="699"/>
        <v/>
      </c>
      <c r="BK589" s="8" t="str">
        <f t="shared" si="700"/>
        <v/>
      </c>
      <c r="BL589" s="8" t="str">
        <f t="shared" si="701"/>
        <v/>
      </c>
      <c r="BM589" s="8" t="str">
        <f t="shared" si="702"/>
        <v/>
      </c>
      <c r="BN589" s="8" t="str">
        <f t="shared" si="703"/>
        <v/>
      </c>
      <c r="BO589" s="8" t="str">
        <f t="shared" si="704"/>
        <v/>
      </c>
      <c r="BP589" s="8" t="str">
        <f t="shared" si="705"/>
        <v/>
      </c>
      <c r="BQ589" s="8" t="str">
        <f t="shared" si="706"/>
        <v/>
      </c>
      <c r="BR589" s="8" t="str">
        <f t="shared" si="707"/>
        <v/>
      </c>
      <c r="BS589" s="8" t="str">
        <f t="shared" si="708"/>
        <v/>
      </c>
      <c r="BT589" s="8" t="str">
        <f t="shared" si="709"/>
        <v/>
      </c>
      <c r="BU589" s="8" t="str">
        <f t="shared" si="710"/>
        <v/>
      </c>
      <c r="BV589" s="8" t="str">
        <f t="shared" si="711"/>
        <v/>
      </c>
      <c r="BW589" s="8" t="str">
        <f t="shared" si="712"/>
        <v/>
      </c>
      <c r="BX589" s="8" t="str">
        <f t="shared" si="713"/>
        <v/>
      </c>
      <c r="BY589" s="8" t="str">
        <f t="shared" si="714"/>
        <v/>
      </c>
      <c r="BZ589" s="8" t="str">
        <f t="shared" si="715"/>
        <v/>
      </c>
      <c r="CA589" s="8" t="str">
        <f t="shared" si="716"/>
        <v/>
      </c>
      <c r="CK589" s="8" t="s">
        <v>482</v>
      </c>
      <c r="CL589" s="8" t="s">
        <v>50</v>
      </c>
      <c r="DI589" s="8" t="s">
        <v>3730</v>
      </c>
    </row>
    <row r="590" spans="29:114" x14ac:dyDescent="0.2">
      <c r="AC590" s="8" t="s">
        <v>5799</v>
      </c>
      <c r="AE590" s="8" t="str">
        <f t="shared" si="668"/>
        <v/>
      </c>
      <c r="AF590" s="8" t="str">
        <f t="shared" si="669"/>
        <v/>
      </c>
      <c r="AG590" s="8" t="str">
        <f t="shared" si="670"/>
        <v/>
      </c>
      <c r="AH590" s="8" t="str">
        <f t="shared" si="671"/>
        <v/>
      </c>
      <c r="AI590" s="8" t="str">
        <f t="shared" si="672"/>
        <v/>
      </c>
      <c r="AJ590" s="8" t="str">
        <f t="shared" si="673"/>
        <v/>
      </c>
      <c r="AK590" s="8" t="str">
        <f t="shared" si="674"/>
        <v/>
      </c>
      <c r="AL590" s="8" t="str">
        <f t="shared" si="675"/>
        <v/>
      </c>
      <c r="AM590" s="8" t="str">
        <f t="shared" si="676"/>
        <v/>
      </c>
      <c r="AN590" s="8" t="str">
        <f t="shared" si="677"/>
        <v/>
      </c>
      <c r="AO590" s="8" t="str">
        <f t="shared" si="678"/>
        <v/>
      </c>
      <c r="AP590" s="8" t="str">
        <f t="shared" si="679"/>
        <v/>
      </c>
      <c r="AQ590" s="8" t="str">
        <f t="shared" si="680"/>
        <v/>
      </c>
      <c r="AR590" s="8" t="str">
        <f t="shared" si="681"/>
        <v/>
      </c>
      <c r="AS590" s="8" t="str">
        <f t="shared" si="682"/>
        <v/>
      </c>
      <c r="AT590" s="8" t="str">
        <f t="shared" si="683"/>
        <v/>
      </c>
      <c r="AU590" s="8" t="str">
        <f t="shared" si="684"/>
        <v/>
      </c>
      <c r="AV590" s="8" t="str">
        <f t="shared" si="685"/>
        <v/>
      </c>
      <c r="AW590" s="8" t="str">
        <f t="shared" si="686"/>
        <v/>
      </c>
      <c r="AX590" s="8" t="str">
        <f t="shared" si="687"/>
        <v/>
      </c>
      <c r="AY590" s="8" t="str">
        <f t="shared" si="688"/>
        <v/>
      </c>
      <c r="AZ590" s="8" t="str">
        <f t="shared" si="689"/>
        <v/>
      </c>
      <c r="BA590" s="8" t="str">
        <f t="shared" si="690"/>
        <v/>
      </c>
      <c r="BB590" s="8" t="str">
        <f t="shared" si="691"/>
        <v/>
      </c>
      <c r="BC590" s="8" t="str">
        <f t="shared" si="692"/>
        <v/>
      </c>
      <c r="BD590" s="8" t="str">
        <f t="shared" si="693"/>
        <v/>
      </c>
      <c r="BE590" s="8" t="str">
        <f t="shared" si="694"/>
        <v/>
      </c>
      <c r="BF590" s="8" t="str">
        <f t="shared" si="695"/>
        <v/>
      </c>
      <c r="BG590" s="8" t="str">
        <f t="shared" si="696"/>
        <v/>
      </c>
      <c r="BH590" s="8" t="str">
        <f t="shared" si="697"/>
        <v/>
      </c>
      <c r="BI590" s="8" t="str">
        <f t="shared" si="698"/>
        <v/>
      </c>
      <c r="BJ590" s="8" t="str">
        <f t="shared" si="699"/>
        <v/>
      </c>
      <c r="BK590" s="8" t="str">
        <f t="shared" si="700"/>
        <v/>
      </c>
      <c r="BL590" s="8" t="str">
        <f t="shared" si="701"/>
        <v/>
      </c>
      <c r="BM590" s="8" t="str">
        <f t="shared" si="702"/>
        <v/>
      </c>
      <c r="BN590" s="8" t="str">
        <f t="shared" si="703"/>
        <v/>
      </c>
      <c r="BO590" s="8" t="str">
        <f t="shared" si="704"/>
        <v/>
      </c>
      <c r="BP590" s="8" t="str">
        <f t="shared" si="705"/>
        <v/>
      </c>
      <c r="BQ590" s="8" t="str">
        <f t="shared" si="706"/>
        <v/>
      </c>
      <c r="BR590" s="8" t="str">
        <f t="shared" si="707"/>
        <v/>
      </c>
      <c r="BS590" s="8" t="str">
        <f t="shared" si="708"/>
        <v/>
      </c>
      <c r="BT590" s="8" t="str">
        <f t="shared" si="709"/>
        <v/>
      </c>
      <c r="BU590" s="8" t="str">
        <f t="shared" si="710"/>
        <v/>
      </c>
      <c r="BV590" s="8" t="str">
        <f t="shared" si="711"/>
        <v/>
      </c>
      <c r="BW590" s="8" t="str">
        <f t="shared" si="712"/>
        <v/>
      </c>
      <c r="BX590" s="8" t="str">
        <f t="shared" si="713"/>
        <v/>
      </c>
      <c r="BY590" s="8" t="str">
        <f t="shared" si="714"/>
        <v/>
      </c>
      <c r="BZ590" s="8" t="str">
        <f t="shared" si="715"/>
        <v/>
      </c>
      <c r="CA590" s="8" t="str">
        <f t="shared" si="716"/>
        <v/>
      </c>
      <c r="CK590" s="8" t="s">
        <v>483</v>
      </c>
      <c r="CL590" s="8" t="s">
        <v>52</v>
      </c>
      <c r="DI590" s="8" t="s">
        <v>3731</v>
      </c>
    </row>
    <row r="591" spans="29:114" x14ac:dyDescent="0.2">
      <c r="AC591" s="8" t="s">
        <v>5469</v>
      </c>
      <c r="AE591" s="8" t="str">
        <f t="shared" si="668"/>
        <v/>
      </c>
      <c r="AF591" s="8" t="str">
        <f t="shared" si="669"/>
        <v/>
      </c>
      <c r="AG591" s="8" t="str">
        <f t="shared" si="670"/>
        <v/>
      </c>
      <c r="AH591" s="8" t="str">
        <f t="shared" si="671"/>
        <v/>
      </c>
      <c r="AI591" s="8" t="str">
        <f t="shared" si="672"/>
        <v/>
      </c>
      <c r="AJ591" s="8" t="str">
        <f t="shared" si="673"/>
        <v/>
      </c>
      <c r="AK591" s="8" t="str">
        <f t="shared" si="674"/>
        <v/>
      </c>
      <c r="AL591" s="8" t="str">
        <f t="shared" si="675"/>
        <v/>
      </c>
      <c r="AM591" s="8" t="str">
        <f t="shared" si="676"/>
        <v/>
      </c>
      <c r="AN591" s="8" t="str">
        <f t="shared" si="677"/>
        <v/>
      </c>
      <c r="AO591" s="8" t="str">
        <f t="shared" si="678"/>
        <v/>
      </c>
      <c r="AP591" s="8" t="str">
        <f t="shared" si="679"/>
        <v/>
      </c>
      <c r="AQ591" s="8" t="str">
        <f t="shared" si="680"/>
        <v/>
      </c>
      <c r="AR591" s="8" t="str">
        <f t="shared" si="681"/>
        <v/>
      </c>
      <c r="AS591" s="8" t="str">
        <f t="shared" si="682"/>
        <v/>
      </c>
      <c r="AT591" s="8" t="str">
        <f t="shared" si="683"/>
        <v/>
      </c>
      <c r="AU591" s="8" t="str">
        <f t="shared" si="684"/>
        <v/>
      </c>
      <c r="AV591" s="8" t="str">
        <f t="shared" si="685"/>
        <v/>
      </c>
      <c r="AW591" s="8" t="str">
        <f t="shared" si="686"/>
        <v/>
      </c>
      <c r="AX591" s="8" t="str">
        <f t="shared" si="687"/>
        <v/>
      </c>
      <c r="AY591" s="8" t="str">
        <f t="shared" si="688"/>
        <v/>
      </c>
      <c r="AZ591" s="8" t="str">
        <f t="shared" si="689"/>
        <v/>
      </c>
      <c r="BA591" s="8" t="str">
        <f t="shared" si="690"/>
        <v/>
      </c>
      <c r="BB591" s="8" t="str">
        <f t="shared" si="691"/>
        <v/>
      </c>
      <c r="BC591" s="8" t="str">
        <f t="shared" si="692"/>
        <v/>
      </c>
      <c r="BD591" s="8" t="str">
        <f t="shared" si="693"/>
        <v/>
      </c>
      <c r="BE591" s="8" t="str">
        <f t="shared" si="694"/>
        <v/>
      </c>
      <c r="BF591" s="8" t="str">
        <f t="shared" si="695"/>
        <v/>
      </c>
      <c r="BG591" s="8" t="str">
        <f t="shared" si="696"/>
        <v/>
      </c>
      <c r="BH591" s="8" t="str">
        <f t="shared" si="697"/>
        <v/>
      </c>
      <c r="BI591" s="8" t="str">
        <f t="shared" si="698"/>
        <v/>
      </c>
      <c r="BJ591" s="8" t="str">
        <f t="shared" si="699"/>
        <v/>
      </c>
      <c r="BK591" s="8" t="str">
        <f t="shared" si="700"/>
        <v/>
      </c>
      <c r="BL591" s="8" t="str">
        <f t="shared" si="701"/>
        <v/>
      </c>
      <c r="BM591" s="8" t="str">
        <f t="shared" si="702"/>
        <v/>
      </c>
      <c r="BN591" s="8" t="str">
        <f t="shared" si="703"/>
        <v/>
      </c>
      <c r="BO591" s="8" t="str">
        <f t="shared" si="704"/>
        <v/>
      </c>
      <c r="BP591" s="8" t="str">
        <f t="shared" si="705"/>
        <v/>
      </c>
      <c r="BQ591" s="8" t="str">
        <f t="shared" si="706"/>
        <v/>
      </c>
      <c r="BR591" s="8" t="str">
        <f t="shared" si="707"/>
        <v/>
      </c>
      <c r="BS591" s="8" t="str">
        <f t="shared" si="708"/>
        <v/>
      </c>
      <c r="BT591" s="8" t="str">
        <f t="shared" si="709"/>
        <v/>
      </c>
      <c r="BU591" s="8" t="str">
        <f t="shared" si="710"/>
        <v/>
      </c>
      <c r="BV591" s="8" t="str">
        <f t="shared" si="711"/>
        <v/>
      </c>
      <c r="BW591" s="8" t="str">
        <f t="shared" si="712"/>
        <v/>
      </c>
      <c r="BX591" s="8" t="str">
        <f t="shared" si="713"/>
        <v/>
      </c>
      <c r="BY591" s="8" t="str">
        <f t="shared" si="714"/>
        <v/>
      </c>
      <c r="BZ591" s="8" t="str">
        <f t="shared" si="715"/>
        <v/>
      </c>
      <c r="CA591" s="8" t="str">
        <f t="shared" si="716"/>
        <v/>
      </c>
      <c r="CK591" s="8" t="s">
        <v>484</v>
      </c>
      <c r="CL591" s="8" t="s">
        <v>32</v>
      </c>
      <c r="DI591" s="8" t="s">
        <v>3732</v>
      </c>
    </row>
    <row r="592" spans="29:114" x14ac:dyDescent="0.2">
      <c r="AC592" s="8" t="s">
        <v>5470</v>
      </c>
      <c r="AE592" s="8" t="str">
        <f t="shared" ref="AE592:AE655" si="717">IF($H$2=$AA$3,$AC592,"")</f>
        <v/>
      </c>
      <c r="AF592" s="8" t="str">
        <f t="shared" ref="AF592:AF655" si="718">IF($H$3=$AA$3,$AC592,"")</f>
        <v/>
      </c>
      <c r="AG592" s="8" t="str">
        <f t="shared" ref="AG592:AG655" si="719">IF($H$4=$AA$3,$AC592,"")</f>
        <v/>
      </c>
      <c r="AH592" s="8" t="str">
        <f t="shared" ref="AH592:AH655" si="720">IF($H$5=$AA$3,$AC592,"")</f>
        <v/>
      </c>
      <c r="AI592" s="8" t="str">
        <f t="shared" ref="AI592:AI655" si="721">IF($H$6=$AA$3,$AC592,"")</f>
        <v/>
      </c>
      <c r="AJ592" s="8" t="str">
        <f t="shared" ref="AJ592:AJ655" si="722">IF($H$7=$AA$3,$AC592,"")</f>
        <v/>
      </c>
      <c r="AK592" s="8" t="str">
        <f t="shared" ref="AK592:AK655" si="723">IF($H$8=$AA$3,$AC592,"")</f>
        <v/>
      </c>
      <c r="AL592" s="8" t="str">
        <f t="shared" ref="AL592:AL655" si="724">IF($H$9=$AA$3,$AC592,"")</f>
        <v/>
      </c>
      <c r="AM592" s="8" t="str">
        <f t="shared" ref="AM592:AM655" si="725">IF($H$10=$AA$3,$AC592,"")</f>
        <v/>
      </c>
      <c r="AN592" s="8" t="str">
        <f t="shared" ref="AN592:AN655" si="726">IF($H$11=$AA$3,$AC592,"")</f>
        <v/>
      </c>
      <c r="AO592" s="8" t="str">
        <f t="shared" ref="AO592:AO655" si="727">IF($H$12=$AA$3,$AC592,"")</f>
        <v/>
      </c>
      <c r="AP592" s="8" t="str">
        <f t="shared" ref="AP592:AP655" si="728">IF($H$13=$AA$3,$AC592,"")</f>
        <v/>
      </c>
      <c r="AQ592" s="8" t="str">
        <f t="shared" ref="AQ592:AQ655" si="729">IF($H$14=$AA$3,$AC592,"")</f>
        <v/>
      </c>
      <c r="AR592" s="8" t="str">
        <f t="shared" ref="AR592:AR655" si="730">IF($H$15=$AA$3,$AC592,"")</f>
        <v/>
      </c>
      <c r="AS592" s="8" t="str">
        <f t="shared" ref="AS592:AS655" si="731">IF($H$16=$AA$3,$AC592,"")</f>
        <v/>
      </c>
      <c r="AT592" s="8" t="str">
        <f t="shared" ref="AT592:AT655" si="732">IF($H$17=$AA$3,$AC592,"")</f>
        <v/>
      </c>
      <c r="AU592" s="8" t="str">
        <f t="shared" ref="AU592:AU655" si="733">IF($H$18=$AA$3,$AC592,"")</f>
        <v/>
      </c>
      <c r="AV592" s="8" t="str">
        <f t="shared" ref="AV592:AV655" si="734">IF($H$19=$AA$3,$AC592,"")</f>
        <v/>
      </c>
      <c r="AW592" s="8" t="str">
        <f t="shared" ref="AW592:AW655" si="735">IF($H$20=$AA$3,$AC592,"")</f>
        <v/>
      </c>
      <c r="AX592" s="8" t="str">
        <f t="shared" ref="AX592:AX655" si="736">IF($H$21=$AA$3,$AC592,"")</f>
        <v/>
      </c>
      <c r="AY592" s="8" t="str">
        <f t="shared" ref="AY592:AY655" si="737">IF($H$22=$AA$3,$AC592,"")</f>
        <v/>
      </c>
      <c r="AZ592" s="8" t="str">
        <f t="shared" ref="AZ592:AZ655" si="738">IF($H$23=$AA$3,$AC592,"")</f>
        <v/>
      </c>
      <c r="BA592" s="8" t="str">
        <f t="shared" ref="BA592:BA655" si="739">IF($H$24=$AA$3,$AC592,"")</f>
        <v/>
      </c>
      <c r="BB592" s="8" t="str">
        <f t="shared" ref="BB592:BB655" si="740">IF($H$25=$AA$3,$AC592,"")</f>
        <v/>
      </c>
      <c r="BC592" s="8" t="str">
        <f t="shared" ref="BC592:BC655" si="741">IF($H$26=$AA$3,$AC592,"")</f>
        <v/>
      </c>
      <c r="BD592" s="8" t="str">
        <f t="shared" ref="BD592:BD655" si="742">IF($H$27=$AA$3,$AC592,"")</f>
        <v/>
      </c>
      <c r="BE592" s="8" t="str">
        <f t="shared" ref="BE592:BE655" si="743">IF($H$28=$AA$3,$AC592,"")</f>
        <v/>
      </c>
      <c r="BF592" s="8" t="str">
        <f t="shared" ref="BF592:BF655" si="744">IF($H$29=$AA$3,$AC592,"")</f>
        <v/>
      </c>
      <c r="BG592" s="8" t="str">
        <f t="shared" ref="BG592:BG655" si="745">IF($H$30=$AA$3,$AC592,"")</f>
        <v/>
      </c>
      <c r="BH592" s="8" t="str">
        <f t="shared" ref="BH592:BH655" si="746">IF($H$31=$AA$3,$AC592,"")</f>
        <v/>
      </c>
      <c r="BI592" s="8" t="str">
        <f t="shared" ref="BI592:BI655" si="747">IF($H$32=$AA$3,$AC592,"")</f>
        <v/>
      </c>
      <c r="BJ592" s="8" t="str">
        <f t="shared" ref="BJ592:BJ655" si="748">IF($H$33=$AA$3,$AC592,"")</f>
        <v/>
      </c>
      <c r="BK592" s="8" t="str">
        <f t="shared" ref="BK592:BK655" si="749">IF($H$34=$AA$3,$AC592,"")</f>
        <v/>
      </c>
      <c r="BL592" s="8" t="str">
        <f t="shared" ref="BL592:BL655" si="750">IF($H$35=$AA$3,$AC592,"")</f>
        <v/>
      </c>
      <c r="BM592" s="8" t="str">
        <f t="shared" ref="BM592:BM655" si="751">IF($H$36=$AA$3,$AC592,"")</f>
        <v/>
      </c>
      <c r="BN592" s="8" t="str">
        <f t="shared" ref="BN592:BN655" si="752">IF($H$37=$AA$3,$AC592,"")</f>
        <v/>
      </c>
      <c r="BO592" s="8" t="str">
        <f t="shared" ref="BO592:BO655" si="753">IF($H$38=$AA$3,$AC592,"")</f>
        <v/>
      </c>
      <c r="BP592" s="8" t="str">
        <f t="shared" ref="BP592:BP655" si="754">IF($H$39=$AA$3,$AC592,"")</f>
        <v/>
      </c>
      <c r="BQ592" s="8" t="str">
        <f t="shared" ref="BQ592:BQ655" si="755">IF($H$40=$AA$3,$AC592,"")</f>
        <v/>
      </c>
      <c r="BR592" s="8" t="str">
        <f t="shared" ref="BR592:BR655" si="756">IF($H$41=$AA$3,$AC592,"")</f>
        <v/>
      </c>
      <c r="BS592" s="8" t="str">
        <f t="shared" ref="BS592:BS655" si="757">IF($H$42=$AA$3,$AC592,"")</f>
        <v/>
      </c>
      <c r="BT592" s="8" t="str">
        <f t="shared" ref="BT592:BT655" si="758">IF($H$43=$AA$3,$AC592,"")</f>
        <v/>
      </c>
      <c r="BU592" s="8" t="str">
        <f t="shared" ref="BU592:BU655" si="759">IF($H$44=$AA$3,$AC592,"")</f>
        <v/>
      </c>
      <c r="BV592" s="8" t="str">
        <f t="shared" ref="BV592:BV655" si="760">IF($H$45=$AA$3,$AC592,"")</f>
        <v/>
      </c>
      <c r="BW592" s="8" t="str">
        <f t="shared" ref="BW592:BW655" si="761">IF($H$46=$AA$3,$AC592,"")</f>
        <v/>
      </c>
      <c r="BX592" s="8" t="str">
        <f t="shared" ref="BX592:BX655" si="762">IF($H$47=$AA$3,$AC592,"")</f>
        <v/>
      </c>
      <c r="BY592" s="8" t="str">
        <f t="shared" ref="BY592:BY655" si="763">IF($H$48=$AA$3,$AC592,"")</f>
        <v/>
      </c>
      <c r="BZ592" s="8" t="str">
        <f t="shared" ref="BZ592:BZ655" si="764">IF($H$49=$AA$3,$AC592,"")</f>
        <v/>
      </c>
      <c r="CA592" s="8" t="str">
        <f t="shared" ref="CA592:CA655" si="765">IF($H$50=$AA$3,$AC592,"")</f>
        <v/>
      </c>
      <c r="CK592" s="8" t="s">
        <v>485</v>
      </c>
      <c r="CL592" s="8" t="s">
        <v>55</v>
      </c>
      <c r="DI592" s="8" t="s">
        <v>3733</v>
      </c>
    </row>
    <row r="593" spans="29:113" x14ac:dyDescent="0.2">
      <c r="AC593" s="8" t="s">
        <v>5471</v>
      </c>
      <c r="AE593" s="8" t="str">
        <f t="shared" si="717"/>
        <v/>
      </c>
      <c r="AF593" s="8" t="str">
        <f t="shared" si="718"/>
        <v/>
      </c>
      <c r="AG593" s="8" t="str">
        <f t="shared" si="719"/>
        <v/>
      </c>
      <c r="AH593" s="8" t="str">
        <f t="shared" si="720"/>
        <v/>
      </c>
      <c r="AI593" s="8" t="str">
        <f t="shared" si="721"/>
        <v/>
      </c>
      <c r="AJ593" s="8" t="str">
        <f t="shared" si="722"/>
        <v/>
      </c>
      <c r="AK593" s="8" t="str">
        <f t="shared" si="723"/>
        <v/>
      </c>
      <c r="AL593" s="8" t="str">
        <f t="shared" si="724"/>
        <v/>
      </c>
      <c r="AM593" s="8" t="str">
        <f t="shared" si="725"/>
        <v/>
      </c>
      <c r="AN593" s="8" t="str">
        <f t="shared" si="726"/>
        <v/>
      </c>
      <c r="AO593" s="8" t="str">
        <f t="shared" si="727"/>
        <v/>
      </c>
      <c r="AP593" s="8" t="str">
        <f t="shared" si="728"/>
        <v/>
      </c>
      <c r="AQ593" s="8" t="str">
        <f t="shared" si="729"/>
        <v/>
      </c>
      <c r="AR593" s="8" t="str">
        <f t="shared" si="730"/>
        <v/>
      </c>
      <c r="AS593" s="8" t="str">
        <f t="shared" si="731"/>
        <v/>
      </c>
      <c r="AT593" s="8" t="str">
        <f t="shared" si="732"/>
        <v/>
      </c>
      <c r="AU593" s="8" t="str">
        <f t="shared" si="733"/>
        <v/>
      </c>
      <c r="AV593" s="8" t="str">
        <f t="shared" si="734"/>
        <v/>
      </c>
      <c r="AW593" s="8" t="str">
        <f t="shared" si="735"/>
        <v/>
      </c>
      <c r="AX593" s="8" t="str">
        <f t="shared" si="736"/>
        <v/>
      </c>
      <c r="AY593" s="8" t="str">
        <f t="shared" si="737"/>
        <v/>
      </c>
      <c r="AZ593" s="8" t="str">
        <f t="shared" si="738"/>
        <v/>
      </c>
      <c r="BA593" s="8" t="str">
        <f t="shared" si="739"/>
        <v/>
      </c>
      <c r="BB593" s="8" t="str">
        <f t="shared" si="740"/>
        <v/>
      </c>
      <c r="BC593" s="8" t="str">
        <f t="shared" si="741"/>
        <v/>
      </c>
      <c r="BD593" s="8" t="str">
        <f t="shared" si="742"/>
        <v/>
      </c>
      <c r="BE593" s="8" t="str">
        <f t="shared" si="743"/>
        <v/>
      </c>
      <c r="BF593" s="8" t="str">
        <f t="shared" si="744"/>
        <v/>
      </c>
      <c r="BG593" s="8" t="str">
        <f t="shared" si="745"/>
        <v/>
      </c>
      <c r="BH593" s="8" t="str">
        <f t="shared" si="746"/>
        <v/>
      </c>
      <c r="BI593" s="8" t="str">
        <f t="shared" si="747"/>
        <v/>
      </c>
      <c r="BJ593" s="8" t="str">
        <f t="shared" si="748"/>
        <v/>
      </c>
      <c r="BK593" s="8" t="str">
        <f t="shared" si="749"/>
        <v/>
      </c>
      <c r="BL593" s="8" t="str">
        <f t="shared" si="750"/>
        <v/>
      </c>
      <c r="BM593" s="8" t="str">
        <f t="shared" si="751"/>
        <v/>
      </c>
      <c r="BN593" s="8" t="str">
        <f t="shared" si="752"/>
        <v/>
      </c>
      <c r="BO593" s="8" t="str">
        <f t="shared" si="753"/>
        <v/>
      </c>
      <c r="BP593" s="8" t="str">
        <f t="shared" si="754"/>
        <v/>
      </c>
      <c r="BQ593" s="8" t="str">
        <f t="shared" si="755"/>
        <v/>
      </c>
      <c r="BR593" s="8" t="str">
        <f t="shared" si="756"/>
        <v/>
      </c>
      <c r="BS593" s="8" t="str">
        <f t="shared" si="757"/>
        <v/>
      </c>
      <c r="BT593" s="8" t="str">
        <f t="shared" si="758"/>
        <v/>
      </c>
      <c r="BU593" s="8" t="str">
        <f t="shared" si="759"/>
        <v/>
      </c>
      <c r="BV593" s="8" t="str">
        <f t="shared" si="760"/>
        <v/>
      </c>
      <c r="BW593" s="8" t="str">
        <f t="shared" si="761"/>
        <v/>
      </c>
      <c r="BX593" s="8" t="str">
        <f t="shared" si="762"/>
        <v/>
      </c>
      <c r="BY593" s="8" t="str">
        <f t="shared" si="763"/>
        <v/>
      </c>
      <c r="BZ593" s="8" t="str">
        <f t="shared" si="764"/>
        <v/>
      </c>
      <c r="CA593" s="8" t="str">
        <f t="shared" si="765"/>
        <v/>
      </c>
      <c r="CK593" s="8" t="s">
        <v>486</v>
      </c>
      <c r="CL593" s="8" t="s">
        <v>35</v>
      </c>
      <c r="DI593" s="8" t="s">
        <v>3734</v>
      </c>
    </row>
    <row r="594" spans="29:113" x14ac:dyDescent="0.2">
      <c r="AC594" s="8" t="s">
        <v>5472</v>
      </c>
      <c r="AE594" s="8" t="str">
        <f t="shared" si="717"/>
        <v/>
      </c>
      <c r="AF594" s="8" t="str">
        <f t="shared" si="718"/>
        <v/>
      </c>
      <c r="AG594" s="8" t="str">
        <f t="shared" si="719"/>
        <v/>
      </c>
      <c r="AH594" s="8" t="str">
        <f t="shared" si="720"/>
        <v/>
      </c>
      <c r="AI594" s="8" t="str">
        <f t="shared" si="721"/>
        <v/>
      </c>
      <c r="AJ594" s="8" t="str">
        <f t="shared" si="722"/>
        <v/>
      </c>
      <c r="AK594" s="8" t="str">
        <f t="shared" si="723"/>
        <v/>
      </c>
      <c r="AL594" s="8" t="str">
        <f t="shared" si="724"/>
        <v/>
      </c>
      <c r="AM594" s="8" t="str">
        <f t="shared" si="725"/>
        <v/>
      </c>
      <c r="AN594" s="8" t="str">
        <f t="shared" si="726"/>
        <v/>
      </c>
      <c r="AO594" s="8" t="str">
        <f t="shared" si="727"/>
        <v/>
      </c>
      <c r="AP594" s="8" t="str">
        <f t="shared" si="728"/>
        <v/>
      </c>
      <c r="AQ594" s="8" t="str">
        <f t="shared" si="729"/>
        <v/>
      </c>
      <c r="AR594" s="8" t="str">
        <f t="shared" si="730"/>
        <v/>
      </c>
      <c r="AS594" s="8" t="str">
        <f t="shared" si="731"/>
        <v/>
      </c>
      <c r="AT594" s="8" t="str">
        <f t="shared" si="732"/>
        <v/>
      </c>
      <c r="AU594" s="8" t="str">
        <f t="shared" si="733"/>
        <v/>
      </c>
      <c r="AV594" s="8" t="str">
        <f t="shared" si="734"/>
        <v/>
      </c>
      <c r="AW594" s="8" t="str">
        <f t="shared" si="735"/>
        <v/>
      </c>
      <c r="AX594" s="8" t="str">
        <f t="shared" si="736"/>
        <v/>
      </c>
      <c r="AY594" s="8" t="str">
        <f t="shared" si="737"/>
        <v/>
      </c>
      <c r="AZ594" s="8" t="str">
        <f t="shared" si="738"/>
        <v/>
      </c>
      <c r="BA594" s="8" t="str">
        <f t="shared" si="739"/>
        <v/>
      </c>
      <c r="BB594" s="8" t="str">
        <f t="shared" si="740"/>
        <v/>
      </c>
      <c r="BC594" s="8" t="str">
        <f t="shared" si="741"/>
        <v/>
      </c>
      <c r="BD594" s="8" t="str">
        <f t="shared" si="742"/>
        <v/>
      </c>
      <c r="BE594" s="8" t="str">
        <f t="shared" si="743"/>
        <v/>
      </c>
      <c r="BF594" s="8" t="str">
        <f t="shared" si="744"/>
        <v/>
      </c>
      <c r="BG594" s="8" t="str">
        <f t="shared" si="745"/>
        <v/>
      </c>
      <c r="BH594" s="8" t="str">
        <f t="shared" si="746"/>
        <v/>
      </c>
      <c r="BI594" s="8" t="str">
        <f t="shared" si="747"/>
        <v/>
      </c>
      <c r="BJ594" s="8" t="str">
        <f t="shared" si="748"/>
        <v/>
      </c>
      <c r="BK594" s="8" t="str">
        <f t="shared" si="749"/>
        <v/>
      </c>
      <c r="BL594" s="8" t="str">
        <f t="shared" si="750"/>
        <v/>
      </c>
      <c r="BM594" s="8" t="str">
        <f t="shared" si="751"/>
        <v/>
      </c>
      <c r="BN594" s="8" t="str">
        <f t="shared" si="752"/>
        <v/>
      </c>
      <c r="BO594" s="8" t="str">
        <f t="shared" si="753"/>
        <v/>
      </c>
      <c r="BP594" s="8" t="str">
        <f t="shared" si="754"/>
        <v/>
      </c>
      <c r="BQ594" s="8" t="str">
        <f t="shared" si="755"/>
        <v/>
      </c>
      <c r="BR594" s="8" t="str">
        <f t="shared" si="756"/>
        <v/>
      </c>
      <c r="BS594" s="8" t="str">
        <f t="shared" si="757"/>
        <v/>
      </c>
      <c r="BT594" s="8" t="str">
        <f t="shared" si="758"/>
        <v/>
      </c>
      <c r="BU594" s="8" t="str">
        <f t="shared" si="759"/>
        <v/>
      </c>
      <c r="BV594" s="8" t="str">
        <f t="shared" si="760"/>
        <v/>
      </c>
      <c r="BW594" s="8" t="str">
        <f t="shared" si="761"/>
        <v/>
      </c>
      <c r="BX594" s="8" t="str">
        <f t="shared" si="762"/>
        <v/>
      </c>
      <c r="BY594" s="8" t="str">
        <f t="shared" si="763"/>
        <v/>
      </c>
      <c r="BZ594" s="8" t="str">
        <f t="shared" si="764"/>
        <v/>
      </c>
      <c r="CA594" s="8" t="str">
        <f t="shared" si="765"/>
        <v/>
      </c>
      <c r="CK594" s="8" t="s">
        <v>487</v>
      </c>
      <c r="CL594" s="8" t="s">
        <v>60</v>
      </c>
      <c r="DI594" s="8" t="s">
        <v>3735</v>
      </c>
    </row>
    <row r="595" spans="29:113" x14ac:dyDescent="0.2">
      <c r="AC595" s="8" t="s">
        <v>5821</v>
      </c>
      <c r="AE595" s="8" t="str">
        <f t="shared" si="717"/>
        <v/>
      </c>
      <c r="AF595" s="8" t="str">
        <f t="shared" si="718"/>
        <v/>
      </c>
      <c r="AG595" s="8" t="str">
        <f t="shared" si="719"/>
        <v/>
      </c>
      <c r="AH595" s="8" t="str">
        <f t="shared" si="720"/>
        <v/>
      </c>
      <c r="AI595" s="8" t="str">
        <f t="shared" si="721"/>
        <v/>
      </c>
      <c r="AJ595" s="8" t="str">
        <f t="shared" si="722"/>
        <v/>
      </c>
      <c r="AK595" s="8" t="str">
        <f t="shared" si="723"/>
        <v/>
      </c>
      <c r="AL595" s="8" t="str">
        <f t="shared" si="724"/>
        <v/>
      </c>
      <c r="AM595" s="8" t="str">
        <f t="shared" si="725"/>
        <v/>
      </c>
      <c r="AN595" s="8" t="str">
        <f t="shared" si="726"/>
        <v/>
      </c>
      <c r="AO595" s="8" t="str">
        <f t="shared" si="727"/>
        <v/>
      </c>
      <c r="AP595" s="8" t="str">
        <f t="shared" si="728"/>
        <v/>
      </c>
      <c r="AQ595" s="8" t="str">
        <f t="shared" si="729"/>
        <v/>
      </c>
      <c r="AR595" s="8" t="str">
        <f t="shared" si="730"/>
        <v/>
      </c>
      <c r="AS595" s="8" t="str">
        <f t="shared" si="731"/>
        <v/>
      </c>
      <c r="AT595" s="8" t="str">
        <f t="shared" si="732"/>
        <v/>
      </c>
      <c r="AU595" s="8" t="str">
        <f t="shared" si="733"/>
        <v/>
      </c>
      <c r="AV595" s="8" t="str">
        <f t="shared" si="734"/>
        <v/>
      </c>
      <c r="AW595" s="8" t="str">
        <f t="shared" si="735"/>
        <v/>
      </c>
      <c r="AX595" s="8" t="str">
        <f t="shared" si="736"/>
        <v/>
      </c>
      <c r="AY595" s="8" t="str">
        <f t="shared" si="737"/>
        <v/>
      </c>
      <c r="AZ595" s="8" t="str">
        <f t="shared" si="738"/>
        <v/>
      </c>
      <c r="BA595" s="8" t="str">
        <f t="shared" si="739"/>
        <v/>
      </c>
      <c r="BB595" s="8" t="str">
        <f t="shared" si="740"/>
        <v/>
      </c>
      <c r="BC595" s="8" t="str">
        <f t="shared" si="741"/>
        <v/>
      </c>
      <c r="BD595" s="8" t="str">
        <f t="shared" si="742"/>
        <v/>
      </c>
      <c r="BE595" s="8" t="str">
        <f t="shared" si="743"/>
        <v/>
      </c>
      <c r="BF595" s="8" t="str">
        <f t="shared" si="744"/>
        <v/>
      </c>
      <c r="BG595" s="8" t="str">
        <f t="shared" si="745"/>
        <v/>
      </c>
      <c r="BH595" s="8" t="str">
        <f t="shared" si="746"/>
        <v/>
      </c>
      <c r="BI595" s="8" t="str">
        <f t="shared" si="747"/>
        <v/>
      </c>
      <c r="BJ595" s="8" t="str">
        <f t="shared" si="748"/>
        <v/>
      </c>
      <c r="BK595" s="8" t="str">
        <f t="shared" si="749"/>
        <v/>
      </c>
      <c r="BL595" s="8" t="str">
        <f t="shared" si="750"/>
        <v/>
      </c>
      <c r="BM595" s="8" t="str">
        <f t="shared" si="751"/>
        <v/>
      </c>
      <c r="BN595" s="8" t="str">
        <f t="shared" si="752"/>
        <v/>
      </c>
      <c r="BO595" s="8" t="str">
        <f t="shared" si="753"/>
        <v/>
      </c>
      <c r="BP595" s="8" t="str">
        <f t="shared" si="754"/>
        <v/>
      </c>
      <c r="BQ595" s="8" t="str">
        <f t="shared" si="755"/>
        <v/>
      </c>
      <c r="BR595" s="8" t="str">
        <f t="shared" si="756"/>
        <v/>
      </c>
      <c r="BS595" s="8" t="str">
        <f t="shared" si="757"/>
        <v/>
      </c>
      <c r="BT595" s="8" t="str">
        <f t="shared" si="758"/>
        <v/>
      </c>
      <c r="BU595" s="8" t="str">
        <f t="shared" si="759"/>
        <v/>
      </c>
      <c r="BV595" s="8" t="str">
        <f t="shared" si="760"/>
        <v/>
      </c>
      <c r="BW595" s="8" t="str">
        <f t="shared" si="761"/>
        <v/>
      </c>
      <c r="BX595" s="8" t="str">
        <f t="shared" si="762"/>
        <v/>
      </c>
      <c r="BY595" s="8" t="str">
        <f t="shared" si="763"/>
        <v/>
      </c>
      <c r="BZ595" s="8" t="str">
        <f t="shared" si="764"/>
        <v/>
      </c>
      <c r="CA595" s="8" t="str">
        <f t="shared" si="765"/>
        <v/>
      </c>
      <c r="CK595" s="8" t="s">
        <v>488</v>
      </c>
      <c r="CL595" s="8" t="s">
        <v>44</v>
      </c>
      <c r="DI595" s="8" t="s">
        <v>3736</v>
      </c>
    </row>
    <row r="596" spans="29:113" x14ac:dyDescent="0.2">
      <c r="AC596" s="8" t="s">
        <v>5743</v>
      </c>
      <c r="AE596" s="8" t="str">
        <f t="shared" si="717"/>
        <v/>
      </c>
      <c r="AF596" s="8" t="str">
        <f t="shared" si="718"/>
        <v/>
      </c>
      <c r="AG596" s="8" t="str">
        <f t="shared" si="719"/>
        <v/>
      </c>
      <c r="AH596" s="8" t="str">
        <f t="shared" si="720"/>
        <v/>
      </c>
      <c r="AI596" s="8" t="str">
        <f t="shared" si="721"/>
        <v/>
      </c>
      <c r="AJ596" s="8" t="str">
        <f t="shared" si="722"/>
        <v/>
      </c>
      <c r="AK596" s="8" t="str">
        <f t="shared" si="723"/>
        <v/>
      </c>
      <c r="AL596" s="8" t="str">
        <f t="shared" si="724"/>
        <v/>
      </c>
      <c r="AM596" s="8" t="str">
        <f t="shared" si="725"/>
        <v/>
      </c>
      <c r="AN596" s="8" t="str">
        <f t="shared" si="726"/>
        <v/>
      </c>
      <c r="AO596" s="8" t="str">
        <f t="shared" si="727"/>
        <v/>
      </c>
      <c r="AP596" s="8" t="str">
        <f t="shared" si="728"/>
        <v/>
      </c>
      <c r="AQ596" s="8" t="str">
        <f t="shared" si="729"/>
        <v/>
      </c>
      <c r="AR596" s="8" t="str">
        <f t="shared" si="730"/>
        <v/>
      </c>
      <c r="AS596" s="8" t="str">
        <f t="shared" si="731"/>
        <v/>
      </c>
      <c r="AT596" s="8" t="str">
        <f t="shared" si="732"/>
        <v/>
      </c>
      <c r="AU596" s="8" t="str">
        <f t="shared" si="733"/>
        <v/>
      </c>
      <c r="AV596" s="8" t="str">
        <f t="shared" si="734"/>
        <v/>
      </c>
      <c r="AW596" s="8" t="str">
        <f t="shared" si="735"/>
        <v/>
      </c>
      <c r="AX596" s="8" t="str">
        <f t="shared" si="736"/>
        <v/>
      </c>
      <c r="AY596" s="8" t="str">
        <f t="shared" si="737"/>
        <v/>
      </c>
      <c r="AZ596" s="8" t="str">
        <f t="shared" si="738"/>
        <v/>
      </c>
      <c r="BA596" s="8" t="str">
        <f t="shared" si="739"/>
        <v/>
      </c>
      <c r="BB596" s="8" t="str">
        <f t="shared" si="740"/>
        <v/>
      </c>
      <c r="BC596" s="8" t="str">
        <f t="shared" si="741"/>
        <v/>
      </c>
      <c r="BD596" s="8" t="str">
        <f t="shared" si="742"/>
        <v/>
      </c>
      <c r="BE596" s="8" t="str">
        <f t="shared" si="743"/>
        <v/>
      </c>
      <c r="BF596" s="8" t="str">
        <f t="shared" si="744"/>
        <v/>
      </c>
      <c r="BG596" s="8" t="str">
        <f t="shared" si="745"/>
        <v/>
      </c>
      <c r="BH596" s="8" t="str">
        <f t="shared" si="746"/>
        <v/>
      </c>
      <c r="BI596" s="8" t="str">
        <f t="shared" si="747"/>
        <v/>
      </c>
      <c r="BJ596" s="8" t="str">
        <f t="shared" si="748"/>
        <v/>
      </c>
      <c r="BK596" s="8" t="str">
        <f t="shared" si="749"/>
        <v/>
      </c>
      <c r="BL596" s="8" t="str">
        <f t="shared" si="750"/>
        <v/>
      </c>
      <c r="BM596" s="8" t="str">
        <f t="shared" si="751"/>
        <v/>
      </c>
      <c r="BN596" s="8" t="str">
        <f t="shared" si="752"/>
        <v/>
      </c>
      <c r="BO596" s="8" t="str">
        <f t="shared" si="753"/>
        <v/>
      </c>
      <c r="BP596" s="8" t="str">
        <f t="shared" si="754"/>
        <v/>
      </c>
      <c r="BQ596" s="8" t="str">
        <f t="shared" si="755"/>
        <v/>
      </c>
      <c r="BR596" s="8" t="str">
        <f t="shared" si="756"/>
        <v/>
      </c>
      <c r="BS596" s="8" t="str">
        <f t="shared" si="757"/>
        <v/>
      </c>
      <c r="BT596" s="8" t="str">
        <f t="shared" si="758"/>
        <v/>
      </c>
      <c r="BU596" s="8" t="str">
        <f t="shared" si="759"/>
        <v/>
      </c>
      <c r="BV596" s="8" t="str">
        <f t="shared" si="760"/>
        <v/>
      </c>
      <c r="BW596" s="8" t="str">
        <f t="shared" si="761"/>
        <v/>
      </c>
      <c r="BX596" s="8" t="str">
        <f t="shared" si="762"/>
        <v/>
      </c>
      <c r="BY596" s="8" t="str">
        <f t="shared" si="763"/>
        <v/>
      </c>
      <c r="BZ596" s="8" t="str">
        <f t="shared" si="764"/>
        <v/>
      </c>
      <c r="CA596" s="8" t="str">
        <f t="shared" si="765"/>
        <v/>
      </c>
      <c r="CK596" s="8" t="s">
        <v>489</v>
      </c>
      <c r="CL596" s="8" t="s">
        <v>4900</v>
      </c>
      <c r="DI596" s="8" t="s">
        <v>3737</v>
      </c>
    </row>
    <row r="597" spans="29:113" x14ac:dyDescent="0.2">
      <c r="AC597" s="8" t="s">
        <v>5744</v>
      </c>
      <c r="AE597" s="8" t="str">
        <f t="shared" si="717"/>
        <v/>
      </c>
      <c r="AF597" s="8" t="str">
        <f t="shared" si="718"/>
        <v/>
      </c>
      <c r="AG597" s="8" t="str">
        <f t="shared" si="719"/>
        <v/>
      </c>
      <c r="AH597" s="8" t="str">
        <f t="shared" si="720"/>
        <v/>
      </c>
      <c r="AI597" s="8" t="str">
        <f t="shared" si="721"/>
        <v/>
      </c>
      <c r="AJ597" s="8" t="str">
        <f t="shared" si="722"/>
        <v/>
      </c>
      <c r="AK597" s="8" t="str">
        <f t="shared" si="723"/>
        <v/>
      </c>
      <c r="AL597" s="8" t="str">
        <f t="shared" si="724"/>
        <v/>
      </c>
      <c r="AM597" s="8" t="str">
        <f t="shared" si="725"/>
        <v/>
      </c>
      <c r="AN597" s="8" t="str">
        <f t="shared" si="726"/>
        <v/>
      </c>
      <c r="AO597" s="8" t="str">
        <f t="shared" si="727"/>
        <v/>
      </c>
      <c r="AP597" s="8" t="str">
        <f t="shared" si="728"/>
        <v/>
      </c>
      <c r="AQ597" s="8" t="str">
        <f t="shared" si="729"/>
        <v/>
      </c>
      <c r="AR597" s="8" t="str">
        <f t="shared" si="730"/>
        <v/>
      </c>
      <c r="AS597" s="8" t="str">
        <f t="shared" si="731"/>
        <v/>
      </c>
      <c r="AT597" s="8" t="str">
        <f t="shared" si="732"/>
        <v/>
      </c>
      <c r="AU597" s="8" t="str">
        <f t="shared" si="733"/>
        <v/>
      </c>
      <c r="AV597" s="8" t="str">
        <f t="shared" si="734"/>
        <v/>
      </c>
      <c r="AW597" s="8" t="str">
        <f t="shared" si="735"/>
        <v/>
      </c>
      <c r="AX597" s="8" t="str">
        <f t="shared" si="736"/>
        <v/>
      </c>
      <c r="AY597" s="8" t="str">
        <f t="shared" si="737"/>
        <v/>
      </c>
      <c r="AZ597" s="8" t="str">
        <f t="shared" si="738"/>
        <v/>
      </c>
      <c r="BA597" s="8" t="str">
        <f t="shared" si="739"/>
        <v/>
      </c>
      <c r="BB597" s="8" t="str">
        <f t="shared" si="740"/>
        <v/>
      </c>
      <c r="BC597" s="8" t="str">
        <f t="shared" si="741"/>
        <v/>
      </c>
      <c r="BD597" s="8" t="str">
        <f t="shared" si="742"/>
        <v/>
      </c>
      <c r="BE597" s="8" t="str">
        <f t="shared" si="743"/>
        <v/>
      </c>
      <c r="BF597" s="8" t="str">
        <f t="shared" si="744"/>
        <v/>
      </c>
      <c r="BG597" s="8" t="str">
        <f t="shared" si="745"/>
        <v/>
      </c>
      <c r="BH597" s="8" t="str">
        <f t="shared" si="746"/>
        <v/>
      </c>
      <c r="BI597" s="8" t="str">
        <f t="shared" si="747"/>
        <v/>
      </c>
      <c r="BJ597" s="8" t="str">
        <f t="shared" si="748"/>
        <v/>
      </c>
      <c r="BK597" s="8" t="str">
        <f t="shared" si="749"/>
        <v/>
      </c>
      <c r="BL597" s="8" t="str">
        <f t="shared" si="750"/>
        <v/>
      </c>
      <c r="BM597" s="8" t="str">
        <f t="shared" si="751"/>
        <v/>
      </c>
      <c r="BN597" s="8" t="str">
        <f t="shared" si="752"/>
        <v/>
      </c>
      <c r="BO597" s="8" t="str">
        <f t="shared" si="753"/>
        <v/>
      </c>
      <c r="BP597" s="8" t="str">
        <f t="shared" si="754"/>
        <v/>
      </c>
      <c r="BQ597" s="8" t="str">
        <f t="shared" si="755"/>
        <v/>
      </c>
      <c r="BR597" s="8" t="str">
        <f t="shared" si="756"/>
        <v/>
      </c>
      <c r="BS597" s="8" t="str">
        <f t="shared" si="757"/>
        <v/>
      </c>
      <c r="BT597" s="8" t="str">
        <f t="shared" si="758"/>
        <v/>
      </c>
      <c r="BU597" s="8" t="str">
        <f t="shared" si="759"/>
        <v/>
      </c>
      <c r="BV597" s="8" t="str">
        <f t="shared" si="760"/>
        <v/>
      </c>
      <c r="BW597" s="8" t="str">
        <f t="shared" si="761"/>
        <v/>
      </c>
      <c r="BX597" s="8" t="str">
        <f t="shared" si="762"/>
        <v/>
      </c>
      <c r="BY597" s="8" t="str">
        <f t="shared" si="763"/>
        <v/>
      </c>
      <c r="BZ597" s="8" t="str">
        <f t="shared" si="764"/>
        <v/>
      </c>
      <c r="CA597" s="8" t="str">
        <f t="shared" si="765"/>
        <v/>
      </c>
      <c r="CK597" s="8" t="s">
        <v>490</v>
      </c>
      <c r="CL597" s="8" t="s">
        <v>44</v>
      </c>
      <c r="DI597" s="8" t="s">
        <v>3738</v>
      </c>
    </row>
    <row r="598" spans="29:113" x14ac:dyDescent="0.2">
      <c r="AC598" s="8" t="s">
        <v>5800</v>
      </c>
      <c r="AE598" s="8" t="str">
        <f t="shared" si="717"/>
        <v/>
      </c>
      <c r="AF598" s="8" t="str">
        <f t="shared" si="718"/>
        <v/>
      </c>
      <c r="AG598" s="8" t="str">
        <f t="shared" si="719"/>
        <v/>
      </c>
      <c r="AH598" s="8" t="str">
        <f t="shared" si="720"/>
        <v/>
      </c>
      <c r="AI598" s="8" t="str">
        <f t="shared" si="721"/>
        <v/>
      </c>
      <c r="AJ598" s="8" t="str">
        <f t="shared" si="722"/>
        <v/>
      </c>
      <c r="AK598" s="8" t="str">
        <f t="shared" si="723"/>
        <v/>
      </c>
      <c r="AL598" s="8" t="str">
        <f t="shared" si="724"/>
        <v/>
      </c>
      <c r="AM598" s="8" t="str">
        <f t="shared" si="725"/>
        <v/>
      </c>
      <c r="AN598" s="8" t="str">
        <f t="shared" si="726"/>
        <v/>
      </c>
      <c r="AO598" s="8" t="str">
        <f t="shared" si="727"/>
        <v/>
      </c>
      <c r="AP598" s="8" t="str">
        <f t="shared" si="728"/>
        <v/>
      </c>
      <c r="AQ598" s="8" t="str">
        <f t="shared" si="729"/>
        <v/>
      </c>
      <c r="AR598" s="8" t="str">
        <f t="shared" si="730"/>
        <v/>
      </c>
      <c r="AS598" s="8" t="str">
        <f t="shared" si="731"/>
        <v/>
      </c>
      <c r="AT598" s="8" t="str">
        <f t="shared" si="732"/>
        <v/>
      </c>
      <c r="AU598" s="8" t="str">
        <f t="shared" si="733"/>
        <v/>
      </c>
      <c r="AV598" s="8" t="str">
        <f t="shared" si="734"/>
        <v/>
      </c>
      <c r="AW598" s="8" t="str">
        <f t="shared" si="735"/>
        <v/>
      </c>
      <c r="AX598" s="8" t="str">
        <f t="shared" si="736"/>
        <v/>
      </c>
      <c r="AY598" s="8" t="str">
        <f t="shared" si="737"/>
        <v/>
      </c>
      <c r="AZ598" s="8" t="str">
        <f t="shared" si="738"/>
        <v/>
      </c>
      <c r="BA598" s="8" t="str">
        <f t="shared" si="739"/>
        <v/>
      </c>
      <c r="BB598" s="8" t="str">
        <f t="shared" si="740"/>
        <v/>
      </c>
      <c r="BC598" s="8" t="str">
        <f t="shared" si="741"/>
        <v/>
      </c>
      <c r="BD598" s="8" t="str">
        <f t="shared" si="742"/>
        <v/>
      </c>
      <c r="BE598" s="8" t="str">
        <f t="shared" si="743"/>
        <v/>
      </c>
      <c r="BF598" s="8" t="str">
        <f t="shared" si="744"/>
        <v/>
      </c>
      <c r="BG598" s="8" t="str">
        <f t="shared" si="745"/>
        <v/>
      </c>
      <c r="BH598" s="8" t="str">
        <f t="shared" si="746"/>
        <v/>
      </c>
      <c r="BI598" s="8" t="str">
        <f t="shared" si="747"/>
        <v/>
      </c>
      <c r="BJ598" s="8" t="str">
        <f t="shared" si="748"/>
        <v/>
      </c>
      <c r="BK598" s="8" t="str">
        <f t="shared" si="749"/>
        <v/>
      </c>
      <c r="BL598" s="8" t="str">
        <f t="shared" si="750"/>
        <v/>
      </c>
      <c r="BM598" s="8" t="str">
        <f t="shared" si="751"/>
        <v/>
      </c>
      <c r="BN598" s="8" t="str">
        <f t="shared" si="752"/>
        <v/>
      </c>
      <c r="BO598" s="8" t="str">
        <f t="shared" si="753"/>
        <v/>
      </c>
      <c r="BP598" s="8" t="str">
        <f t="shared" si="754"/>
        <v/>
      </c>
      <c r="BQ598" s="8" t="str">
        <f t="shared" si="755"/>
        <v/>
      </c>
      <c r="BR598" s="8" t="str">
        <f t="shared" si="756"/>
        <v/>
      </c>
      <c r="BS598" s="8" t="str">
        <f t="shared" si="757"/>
        <v/>
      </c>
      <c r="BT598" s="8" t="str">
        <f t="shared" si="758"/>
        <v/>
      </c>
      <c r="BU598" s="8" t="str">
        <f t="shared" si="759"/>
        <v/>
      </c>
      <c r="BV598" s="8" t="str">
        <f t="shared" si="760"/>
        <v/>
      </c>
      <c r="BW598" s="8" t="str">
        <f t="shared" si="761"/>
        <v/>
      </c>
      <c r="BX598" s="8" t="str">
        <f t="shared" si="762"/>
        <v/>
      </c>
      <c r="BY598" s="8" t="str">
        <f t="shared" si="763"/>
        <v/>
      </c>
      <c r="BZ598" s="8" t="str">
        <f t="shared" si="764"/>
        <v/>
      </c>
      <c r="CA598" s="8" t="str">
        <f t="shared" si="765"/>
        <v/>
      </c>
      <c r="CK598" s="8" t="s">
        <v>6695</v>
      </c>
      <c r="CL598" s="8" t="s">
        <v>138</v>
      </c>
      <c r="DI598" s="8" t="s">
        <v>3739</v>
      </c>
    </row>
    <row r="599" spans="29:113" x14ac:dyDescent="0.2">
      <c r="AC599" s="8" t="s">
        <v>5814</v>
      </c>
      <c r="AE599" s="8" t="str">
        <f t="shared" si="717"/>
        <v/>
      </c>
      <c r="AF599" s="8" t="str">
        <f t="shared" si="718"/>
        <v/>
      </c>
      <c r="AG599" s="8" t="str">
        <f t="shared" si="719"/>
        <v/>
      </c>
      <c r="AH599" s="8" t="str">
        <f t="shared" si="720"/>
        <v/>
      </c>
      <c r="AI599" s="8" t="str">
        <f t="shared" si="721"/>
        <v/>
      </c>
      <c r="AJ599" s="8" t="str">
        <f t="shared" si="722"/>
        <v/>
      </c>
      <c r="AK599" s="8" t="str">
        <f t="shared" si="723"/>
        <v/>
      </c>
      <c r="AL599" s="8" t="str">
        <f t="shared" si="724"/>
        <v/>
      </c>
      <c r="AM599" s="8" t="str">
        <f t="shared" si="725"/>
        <v/>
      </c>
      <c r="AN599" s="8" t="str">
        <f t="shared" si="726"/>
        <v/>
      </c>
      <c r="AO599" s="8" t="str">
        <f t="shared" si="727"/>
        <v/>
      </c>
      <c r="AP599" s="8" t="str">
        <f t="shared" si="728"/>
        <v/>
      </c>
      <c r="AQ599" s="8" t="str">
        <f t="shared" si="729"/>
        <v/>
      </c>
      <c r="AR599" s="8" t="str">
        <f t="shared" si="730"/>
        <v/>
      </c>
      <c r="AS599" s="8" t="str">
        <f t="shared" si="731"/>
        <v/>
      </c>
      <c r="AT599" s="8" t="str">
        <f t="shared" si="732"/>
        <v/>
      </c>
      <c r="AU599" s="8" t="str">
        <f t="shared" si="733"/>
        <v/>
      </c>
      <c r="AV599" s="8" t="str">
        <f t="shared" si="734"/>
        <v/>
      </c>
      <c r="AW599" s="8" t="str">
        <f t="shared" si="735"/>
        <v/>
      </c>
      <c r="AX599" s="8" t="str">
        <f t="shared" si="736"/>
        <v/>
      </c>
      <c r="AY599" s="8" t="str">
        <f t="shared" si="737"/>
        <v/>
      </c>
      <c r="AZ599" s="8" t="str">
        <f t="shared" si="738"/>
        <v/>
      </c>
      <c r="BA599" s="8" t="str">
        <f t="shared" si="739"/>
        <v/>
      </c>
      <c r="BB599" s="8" t="str">
        <f t="shared" si="740"/>
        <v/>
      </c>
      <c r="BC599" s="8" t="str">
        <f t="shared" si="741"/>
        <v/>
      </c>
      <c r="BD599" s="8" t="str">
        <f t="shared" si="742"/>
        <v/>
      </c>
      <c r="BE599" s="8" t="str">
        <f t="shared" si="743"/>
        <v/>
      </c>
      <c r="BF599" s="8" t="str">
        <f t="shared" si="744"/>
        <v/>
      </c>
      <c r="BG599" s="8" t="str">
        <f t="shared" si="745"/>
        <v/>
      </c>
      <c r="BH599" s="8" t="str">
        <f t="shared" si="746"/>
        <v/>
      </c>
      <c r="BI599" s="8" t="str">
        <f t="shared" si="747"/>
        <v/>
      </c>
      <c r="BJ599" s="8" t="str">
        <f t="shared" si="748"/>
        <v/>
      </c>
      <c r="BK599" s="8" t="str">
        <f t="shared" si="749"/>
        <v/>
      </c>
      <c r="BL599" s="8" t="str">
        <f t="shared" si="750"/>
        <v/>
      </c>
      <c r="BM599" s="8" t="str">
        <f t="shared" si="751"/>
        <v/>
      </c>
      <c r="BN599" s="8" t="str">
        <f t="shared" si="752"/>
        <v/>
      </c>
      <c r="BO599" s="8" t="str">
        <f t="shared" si="753"/>
        <v/>
      </c>
      <c r="BP599" s="8" t="str">
        <f t="shared" si="754"/>
        <v/>
      </c>
      <c r="BQ599" s="8" t="str">
        <f t="shared" si="755"/>
        <v/>
      </c>
      <c r="BR599" s="8" t="str">
        <f t="shared" si="756"/>
        <v/>
      </c>
      <c r="BS599" s="8" t="str">
        <f t="shared" si="757"/>
        <v/>
      </c>
      <c r="BT599" s="8" t="str">
        <f t="shared" si="758"/>
        <v/>
      </c>
      <c r="BU599" s="8" t="str">
        <f t="shared" si="759"/>
        <v/>
      </c>
      <c r="BV599" s="8" t="str">
        <f t="shared" si="760"/>
        <v/>
      </c>
      <c r="BW599" s="8" t="str">
        <f t="shared" si="761"/>
        <v/>
      </c>
      <c r="BX599" s="8" t="str">
        <f t="shared" si="762"/>
        <v/>
      </c>
      <c r="BY599" s="8" t="str">
        <f t="shared" si="763"/>
        <v/>
      </c>
      <c r="BZ599" s="8" t="str">
        <f t="shared" si="764"/>
        <v/>
      </c>
      <c r="CA599" s="8" t="str">
        <f t="shared" si="765"/>
        <v/>
      </c>
      <c r="CK599" s="8" t="s">
        <v>491</v>
      </c>
      <c r="CL599" s="8" t="s">
        <v>32</v>
      </c>
      <c r="DI599" s="8" t="s">
        <v>3740</v>
      </c>
    </row>
    <row r="600" spans="29:113" x14ac:dyDescent="0.2">
      <c r="AC600" s="8" t="s">
        <v>5815</v>
      </c>
      <c r="AE600" s="8" t="str">
        <f t="shared" si="717"/>
        <v/>
      </c>
      <c r="AF600" s="8" t="str">
        <f t="shared" si="718"/>
        <v/>
      </c>
      <c r="AG600" s="8" t="str">
        <f t="shared" si="719"/>
        <v/>
      </c>
      <c r="AH600" s="8" t="str">
        <f t="shared" si="720"/>
        <v/>
      </c>
      <c r="AI600" s="8" t="str">
        <f t="shared" si="721"/>
        <v/>
      </c>
      <c r="AJ600" s="8" t="str">
        <f t="shared" si="722"/>
        <v/>
      </c>
      <c r="AK600" s="8" t="str">
        <f t="shared" si="723"/>
        <v/>
      </c>
      <c r="AL600" s="8" t="str">
        <f t="shared" si="724"/>
        <v/>
      </c>
      <c r="AM600" s="8" t="str">
        <f t="shared" si="725"/>
        <v/>
      </c>
      <c r="AN600" s="8" t="str">
        <f t="shared" si="726"/>
        <v/>
      </c>
      <c r="AO600" s="8" t="str">
        <f t="shared" si="727"/>
        <v/>
      </c>
      <c r="AP600" s="8" t="str">
        <f t="shared" si="728"/>
        <v/>
      </c>
      <c r="AQ600" s="8" t="str">
        <f t="shared" si="729"/>
        <v/>
      </c>
      <c r="AR600" s="8" t="str">
        <f t="shared" si="730"/>
        <v/>
      </c>
      <c r="AS600" s="8" t="str">
        <f t="shared" si="731"/>
        <v/>
      </c>
      <c r="AT600" s="8" t="str">
        <f t="shared" si="732"/>
        <v/>
      </c>
      <c r="AU600" s="8" t="str">
        <f t="shared" si="733"/>
        <v/>
      </c>
      <c r="AV600" s="8" t="str">
        <f t="shared" si="734"/>
        <v/>
      </c>
      <c r="AW600" s="8" t="str">
        <f t="shared" si="735"/>
        <v/>
      </c>
      <c r="AX600" s="8" t="str">
        <f t="shared" si="736"/>
        <v/>
      </c>
      <c r="AY600" s="8" t="str">
        <f t="shared" si="737"/>
        <v/>
      </c>
      <c r="AZ600" s="8" t="str">
        <f t="shared" si="738"/>
        <v/>
      </c>
      <c r="BA600" s="8" t="str">
        <f t="shared" si="739"/>
        <v/>
      </c>
      <c r="BB600" s="8" t="str">
        <f t="shared" si="740"/>
        <v/>
      </c>
      <c r="BC600" s="8" t="str">
        <f t="shared" si="741"/>
        <v/>
      </c>
      <c r="BD600" s="8" t="str">
        <f t="shared" si="742"/>
        <v/>
      </c>
      <c r="BE600" s="8" t="str">
        <f t="shared" si="743"/>
        <v/>
      </c>
      <c r="BF600" s="8" t="str">
        <f t="shared" si="744"/>
        <v/>
      </c>
      <c r="BG600" s="8" t="str">
        <f t="shared" si="745"/>
        <v/>
      </c>
      <c r="BH600" s="8" t="str">
        <f t="shared" si="746"/>
        <v/>
      </c>
      <c r="BI600" s="8" t="str">
        <f t="shared" si="747"/>
        <v/>
      </c>
      <c r="BJ600" s="8" t="str">
        <f t="shared" si="748"/>
        <v/>
      </c>
      <c r="BK600" s="8" t="str">
        <f t="shared" si="749"/>
        <v/>
      </c>
      <c r="BL600" s="8" t="str">
        <f t="shared" si="750"/>
        <v/>
      </c>
      <c r="BM600" s="8" t="str">
        <f t="shared" si="751"/>
        <v/>
      </c>
      <c r="BN600" s="8" t="str">
        <f t="shared" si="752"/>
        <v/>
      </c>
      <c r="BO600" s="8" t="str">
        <f t="shared" si="753"/>
        <v/>
      </c>
      <c r="BP600" s="8" t="str">
        <f t="shared" si="754"/>
        <v/>
      </c>
      <c r="BQ600" s="8" t="str">
        <f t="shared" si="755"/>
        <v/>
      </c>
      <c r="BR600" s="8" t="str">
        <f t="shared" si="756"/>
        <v/>
      </c>
      <c r="BS600" s="8" t="str">
        <f t="shared" si="757"/>
        <v/>
      </c>
      <c r="BT600" s="8" t="str">
        <f t="shared" si="758"/>
        <v/>
      </c>
      <c r="BU600" s="8" t="str">
        <f t="shared" si="759"/>
        <v/>
      </c>
      <c r="BV600" s="8" t="str">
        <f t="shared" si="760"/>
        <v/>
      </c>
      <c r="BW600" s="8" t="str">
        <f t="shared" si="761"/>
        <v/>
      </c>
      <c r="BX600" s="8" t="str">
        <f t="shared" si="762"/>
        <v/>
      </c>
      <c r="BY600" s="8" t="str">
        <f t="shared" si="763"/>
        <v/>
      </c>
      <c r="BZ600" s="8" t="str">
        <f t="shared" si="764"/>
        <v/>
      </c>
      <c r="CA600" s="8" t="str">
        <f t="shared" si="765"/>
        <v/>
      </c>
      <c r="CK600" s="8" t="s">
        <v>492</v>
      </c>
      <c r="CL600" s="8" t="s">
        <v>32</v>
      </c>
      <c r="DI600" s="8" t="s">
        <v>3741</v>
      </c>
    </row>
    <row r="601" spans="29:113" x14ac:dyDescent="0.2">
      <c r="AC601" s="8" t="s">
        <v>5816</v>
      </c>
      <c r="AE601" s="8" t="str">
        <f t="shared" si="717"/>
        <v/>
      </c>
      <c r="AF601" s="8" t="str">
        <f t="shared" si="718"/>
        <v/>
      </c>
      <c r="AG601" s="8" t="str">
        <f t="shared" si="719"/>
        <v/>
      </c>
      <c r="AH601" s="8" t="str">
        <f t="shared" si="720"/>
        <v/>
      </c>
      <c r="AI601" s="8" t="str">
        <f t="shared" si="721"/>
        <v/>
      </c>
      <c r="AJ601" s="8" t="str">
        <f t="shared" si="722"/>
        <v/>
      </c>
      <c r="AK601" s="8" t="str">
        <f t="shared" si="723"/>
        <v/>
      </c>
      <c r="AL601" s="8" t="str">
        <f t="shared" si="724"/>
        <v/>
      </c>
      <c r="AM601" s="8" t="str">
        <f t="shared" si="725"/>
        <v/>
      </c>
      <c r="AN601" s="8" t="str">
        <f t="shared" si="726"/>
        <v/>
      </c>
      <c r="AO601" s="8" t="str">
        <f t="shared" si="727"/>
        <v/>
      </c>
      <c r="AP601" s="8" t="str">
        <f t="shared" si="728"/>
        <v/>
      </c>
      <c r="AQ601" s="8" t="str">
        <f t="shared" si="729"/>
        <v/>
      </c>
      <c r="AR601" s="8" t="str">
        <f t="shared" si="730"/>
        <v/>
      </c>
      <c r="AS601" s="8" t="str">
        <f t="shared" si="731"/>
        <v/>
      </c>
      <c r="AT601" s="8" t="str">
        <f t="shared" si="732"/>
        <v/>
      </c>
      <c r="AU601" s="8" t="str">
        <f t="shared" si="733"/>
        <v/>
      </c>
      <c r="AV601" s="8" t="str">
        <f t="shared" si="734"/>
        <v/>
      </c>
      <c r="AW601" s="8" t="str">
        <f t="shared" si="735"/>
        <v/>
      </c>
      <c r="AX601" s="8" t="str">
        <f t="shared" si="736"/>
        <v/>
      </c>
      <c r="AY601" s="8" t="str">
        <f t="shared" si="737"/>
        <v/>
      </c>
      <c r="AZ601" s="8" t="str">
        <f t="shared" si="738"/>
        <v/>
      </c>
      <c r="BA601" s="8" t="str">
        <f t="shared" si="739"/>
        <v/>
      </c>
      <c r="BB601" s="8" t="str">
        <f t="shared" si="740"/>
        <v/>
      </c>
      <c r="BC601" s="8" t="str">
        <f t="shared" si="741"/>
        <v/>
      </c>
      <c r="BD601" s="8" t="str">
        <f t="shared" si="742"/>
        <v/>
      </c>
      <c r="BE601" s="8" t="str">
        <f t="shared" si="743"/>
        <v/>
      </c>
      <c r="BF601" s="8" t="str">
        <f t="shared" si="744"/>
        <v/>
      </c>
      <c r="BG601" s="8" t="str">
        <f t="shared" si="745"/>
        <v/>
      </c>
      <c r="BH601" s="8" t="str">
        <f t="shared" si="746"/>
        <v/>
      </c>
      <c r="BI601" s="8" t="str">
        <f t="shared" si="747"/>
        <v/>
      </c>
      <c r="BJ601" s="8" t="str">
        <f t="shared" si="748"/>
        <v/>
      </c>
      <c r="BK601" s="8" t="str">
        <f t="shared" si="749"/>
        <v/>
      </c>
      <c r="BL601" s="8" t="str">
        <f t="shared" si="750"/>
        <v/>
      </c>
      <c r="BM601" s="8" t="str">
        <f t="shared" si="751"/>
        <v/>
      </c>
      <c r="BN601" s="8" t="str">
        <f t="shared" si="752"/>
        <v/>
      </c>
      <c r="BO601" s="8" t="str">
        <f t="shared" si="753"/>
        <v/>
      </c>
      <c r="BP601" s="8" t="str">
        <f t="shared" si="754"/>
        <v/>
      </c>
      <c r="BQ601" s="8" t="str">
        <f t="shared" si="755"/>
        <v/>
      </c>
      <c r="BR601" s="8" t="str">
        <f t="shared" si="756"/>
        <v/>
      </c>
      <c r="BS601" s="8" t="str">
        <f t="shared" si="757"/>
        <v/>
      </c>
      <c r="BT601" s="8" t="str">
        <f t="shared" si="758"/>
        <v/>
      </c>
      <c r="BU601" s="8" t="str">
        <f t="shared" si="759"/>
        <v/>
      </c>
      <c r="BV601" s="8" t="str">
        <f t="shared" si="760"/>
        <v/>
      </c>
      <c r="BW601" s="8" t="str">
        <f t="shared" si="761"/>
        <v/>
      </c>
      <c r="BX601" s="8" t="str">
        <f t="shared" si="762"/>
        <v/>
      </c>
      <c r="BY601" s="8" t="str">
        <f t="shared" si="763"/>
        <v/>
      </c>
      <c r="BZ601" s="8" t="str">
        <f t="shared" si="764"/>
        <v/>
      </c>
      <c r="CA601" s="8" t="str">
        <f t="shared" si="765"/>
        <v/>
      </c>
      <c r="CK601" s="8" t="s">
        <v>493</v>
      </c>
      <c r="CL601" s="8" t="s">
        <v>33</v>
      </c>
      <c r="DI601" s="8" t="s">
        <v>3742</v>
      </c>
    </row>
    <row r="602" spans="29:113" x14ac:dyDescent="0.2">
      <c r="AC602" s="8" t="s">
        <v>5733</v>
      </c>
      <c r="AE602" s="8" t="str">
        <f t="shared" si="717"/>
        <v/>
      </c>
      <c r="AF602" s="8" t="str">
        <f t="shared" si="718"/>
        <v/>
      </c>
      <c r="AG602" s="8" t="str">
        <f t="shared" si="719"/>
        <v/>
      </c>
      <c r="AH602" s="8" t="str">
        <f t="shared" si="720"/>
        <v/>
      </c>
      <c r="AI602" s="8" t="str">
        <f t="shared" si="721"/>
        <v/>
      </c>
      <c r="AJ602" s="8" t="str">
        <f t="shared" si="722"/>
        <v/>
      </c>
      <c r="AK602" s="8" t="str">
        <f t="shared" si="723"/>
        <v/>
      </c>
      <c r="AL602" s="8" t="str">
        <f t="shared" si="724"/>
        <v/>
      </c>
      <c r="AM602" s="8" t="str">
        <f t="shared" si="725"/>
        <v/>
      </c>
      <c r="AN602" s="8" t="str">
        <f t="shared" si="726"/>
        <v/>
      </c>
      <c r="AO602" s="8" t="str">
        <f t="shared" si="727"/>
        <v/>
      </c>
      <c r="AP602" s="8" t="str">
        <f t="shared" si="728"/>
        <v/>
      </c>
      <c r="AQ602" s="8" t="str">
        <f t="shared" si="729"/>
        <v/>
      </c>
      <c r="AR602" s="8" t="str">
        <f t="shared" si="730"/>
        <v/>
      </c>
      <c r="AS602" s="8" t="str">
        <f t="shared" si="731"/>
        <v/>
      </c>
      <c r="AT602" s="8" t="str">
        <f t="shared" si="732"/>
        <v/>
      </c>
      <c r="AU602" s="8" t="str">
        <f t="shared" si="733"/>
        <v/>
      </c>
      <c r="AV602" s="8" t="str">
        <f t="shared" si="734"/>
        <v/>
      </c>
      <c r="AW602" s="8" t="str">
        <f t="shared" si="735"/>
        <v/>
      </c>
      <c r="AX602" s="8" t="str">
        <f t="shared" si="736"/>
        <v/>
      </c>
      <c r="AY602" s="8" t="str">
        <f t="shared" si="737"/>
        <v/>
      </c>
      <c r="AZ602" s="8" t="str">
        <f t="shared" si="738"/>
        <v/>
      </c>
      <c r="BA602" s="8" t="str">
        <f t="shared" si="739"/>
        <v/>
      </c>
      <c r="BB602" s="8" t="str">
        <f t="shared" si="740"/>
        <v/>
      </c>
      <c r="BC602" s="8" t="str">
        <f t="shared" si="741"/>
        <v/>
      </c>
      <c r="BD602" s="8" t="str">
        <f t="shared" si="742"/>
        <v/>
      </c>
      <c r="BE602" s="8" t="str">
        <f t="shared" si="743"/>
        <v/>
      </c>
      <c r="BF602" s="8" t="str">
        <f t="shared" si="744"/>
        <v/>
      </c>
      <c r="BG602" s="8" t="str">
        <f t="shared" si="745"/>
        <v/>
      </c>
      <c r="BH602" s="8" t="str">
        <f t="shared" si="746"/>
        <v/>
      </c>
      <c r="BI602" s="8" t="str">
        <f t="shared" si="747"/>
        <v/>
      </c>
      <c r="BJ602" s="8" t="str">
        <f t="shared" si="748"/>
        <v/>
      </c>
      <c r="BK602" s="8" t="str">
        <f t="shared" si="749"/>
        <v/>
      </c>
      <c r="BL602" s="8" t="str">
        <f t="shared" si="750"/>
        <v/>
      </c>
      <c r="BM602" s="8" t="str">
        <f t="shared" si="751"/>
        <v/>
      </c>
      <c r="BN602" s="8" t="str">
        <f t="shared" si="752"/>
        <v/>
      </c>
      <c r="BO602" s="8" t="str">
        <f t="shared" si="753"/>
        <v/>
      </c>
      <c r="BP602" s="8" t="str">
        <f t="shared" si="754"/>
        <v/>
      </c>
      <c r="BQ602" s="8" t="str">
        <f t="shared" si="755"/>
        <v/>
      </c>
      <c r="BR602" s="8" t="str">
        <f t="shared" si="756"/>
        <v/>
      </c>
      <c r="BS602" s="8" t="str">
        <f t="shared" si="757"/>
        <v/>
      </c>
      <c r="BT602" s="8" t="str">
        <f t="shared" si="758"/>
        <v/>
      </c>
      <c r="BU602" s="8" t="str">
        <f t="shared" si="759"/>
        <v/>
      </c>
      <c r="BV602" s="8" t="str">
        <f t="shared" si="760"/>
        <v/>
      </c>
      <c r="BW602" s="8" t="str">
        <f t="shared" si="761"/>
        <v/>
      </c>
      <c r="BX602" s="8" t="str">
        <f t="shared" si="762"/>
        <v/>
      </c>
      <c r="BY602" s="8" t="str">
        <f t="shared" si="763"/>
        <v/>
      </c>
      <c r="BZ602" s="8" t="str">
        <f t="shared" si="764"/>
        <v/>
      </c>
      <c r="CA602" s="8" t="str">
        <f t="shared" si="765"/>
        <v/>
      </c>
      <c r="CK602" s="8" t="s">
        <v>494</v>
      </c>
      <c r="CL602" s="8" t="s">
        <v>33</v>
      </c>
      <c r="DI602" s="8" t="s">
        <v>3743</v>
      </c>
    </row>
    <row r="603" spans="29:113" x14ac:dyDescent="0.2">
      <c r="AC603" s="8" t="s">
        <v>5055</v>
      </c>
      <c r="AE603" s="8" t="str">
        <f t="shared" si="717"/>
        <v/>
      </c>
      <c r="AF603" s="8" t="str">
        <f t="shared" si="718"/>
        <v/>
      </c>
      <c r="AG603" s="8" t="str">
        <f t="shared" si="719"/>
        <v/>
      </c>
      <c r="AH603" s="8" t="str">
        <f t="shared" si="720"/>
        <v/>
      </c>
      <c r="AI603" s="8" t="str">
        <f t="shared" si="721"/>
        <v/>
      </c>
      <c r="AJ603" s="8" t="str">
        <f t="shared" si="722"/>
        <v/>
      </c>
      <c r="AK603" s="8" t="str">
        <f t="shared" si="723"/>
        <v/>
      </c>
      <c r="AL603" s="8" t="str">
        <f t="shared" si="724"/>
        <v/>
      </c>
      <c r="AM603" s="8" t="str">
        <f t="shared" si="725"/>
        <v/>
      </c>
      <c r="AN603" s="8" t="str">
        <f t="shared" si="726"/>
        <v/>
      </c>
      <c r="AO603" s="8" t="str">
        <f t="shared" si="727"/>
        <v/>
      </c>
      <c r="AP603" s="8" t="str">
        <f t="shared" si="728"/>
        <v/>
      </c>
      <c r="AQ603" s="8" t="str">
        <f t="shared" si="729"/>
        <v/>
      </c>
      <c r="AR603" s="8" t="str">
        <f t="shared" si="730"/>
        <v/>
      </c>
      <c r="AS603" s="8" t="str">
        <f t="shared" si="731"/>
        <v/>
      </c>
      <c r="AT603" s="8" t="str">
        <f t="shared" si="732"/>
        <v/>
      </c>
      <c r="AU603" s="8" t="str">
        <f t="shared" si="733"/>
        <v/>
      </c>
      <c r="AV603" s="8" t="str">
        <f t="shared" si="734"/>
        <v/>
      </c>
      <c r="AW603" s="8" t="str">
        <f t="shared" si="735"/>
        <v/>
      </c>
      <c r="AX603" s="8" t="str">
        <f t="shared" si="736"/>
        <v/>
      </c>
      <c r="AY603" s="8" t="str">
        <f t="shared" si="737"/>
        <v/>
      </c>
      <c r="AZ603" s="8" t="str">
        <f t="shared" si="738"/>
        <v/>
      </c>
      <c r="BA603" s="8" t="str">
        <f t="shared" si="739"/>
        <v/>
      </c>
      <c r="BB603" s="8" t="str">
        <f t="shared" si="740"/>
        <v/>
      </c>
      <c r="BC603" s="8" t="str">
        <f t="shared" si="741"/>
        <v/>
      </c>
      <c r="BD603" s="8" t="str">
        <f t="shared" si="742"/>
        <v/>
      </c>
      <c r="BE603" s="8" t="str">
        <f t="shared" si="743"/>
        <v/>
      </c>
      <c r="BF603" s="8" t="str">
        <f t="shared" si="744"/>
        <v/>
      </c>
      <c r="BG603" s="8" t="str">
        <f t="shared" si="745"/>
        <v/>
      </c>
      <c r="BH603" s="8" t="str">
        <f t="shared" si="746"/>
        <v/>
      </c>
      <c r="BI603" s="8" t="str">
        <f t="shared" si="747"/>
        <v/>
      </c>
      <c r="BJ603" s="8" t="str">
        <f t="shared" si="748"/>
        <v/>
      </c>
      <c r="BK603" s="8" t="str">
        <f t="shared" si="749"/>
        <v/>
      </c>
      <c r="BL603" s="8" t="str">
        <f t="shared" si="750"/>
        <v/>
      </c>
      <c r="BM603" s="8" t="str">
        <f t="shared" si="751"/>
        <v/>
      </c>
      <c r="BN603" s="8" t="str">
        <f t="shared" si="752"/>
        <v/>
      </c>
      <c r="BO603" s="8" t="str">
        <f t="shared" si="753"/>
        <v/>
      </c>
      <c r="BP603" s="8" t="str">
        <f t="shared" si="754"/>
        <v/>
      </c>
      <c r="BQ603" s="8" t="str">
        <f t="shared" si="755"/>
        <v/>
      </c>
      <c r="BR603" s="8" t="str">
        <f t="shared" si="756"/>
        <v/>
      </c>
      <c r="BS603" s="8" t="str">
        <f t="shared" si="757"/>
        <v/>
      </c>
      <c r="BT603" s="8" t="str">
        <f t="shared" si="758"/>
        <v/>
      </c>
      <c r="BU603" s="8" t="str">
        <f t="shared" si="759"/>
        <v/>
      </c>
      <c r="BV603" s="8" t="str">
        <f t="shared" si="760"/>
        <v/>
      </c>
      <c r="BW603" s="8" t="str">
        <f t="shared" si="761"/>
        <v/>
      </c>
      <c r="BX603" s="8" t="str">
        <f t="shared" si="762"/>
        <v/>
      </c>
      <c r="BY603" s="8" t="str">
        <f t="shared" si="763"/>
        <v/>
      </c>
      <c r="BZ603" s="8" t="str">
        <f t="shared" si="764"/>
        <v/>
      </c>
      <c r="CA603" s="8" t="str">
        <f t="shared" si="765"/>
        <v/>
      </c>
      <c r="CK603" s="8" t="s">
        <v>495</v>
      </c>
      <c r="CL603" s="8" t="s">
        <v>31</v>
      </c>
      <c r="DI603" s="8" t="s">
        <v>3744</v>
      </c>
    </row>
    <row r="604" spans="29:113" x14ac:dyDescent="0.2">
      <c r="AC604" s="8" t="s">
        <v>5315</v>
      </c>
      <c r="AE604" s="8" t="str">
        <f t="shared" si="717"/>
        <v/>
      </c>
      <c r="AF604" s="8" t="str">
        <f t="shared" si="718"/>
        <v/>
      </c>
      <c r="AG604" s="8" t="str">
        <f t="shared" si="719"/>
        <v/>
      </c>
      <c r="AH604" s="8" t="str">
        <f t="shared" si="720"/>
        <v/>
      </c>
      <c r="AI604" s="8" t="str">
        <f t="shared" si="721"/>
        <v/>
      </c>
      <c r="AJ604" s="8" t="str">
        <f t="shared" si="722"/>
        <v/>
      </c>
      <c r="AK604" s="8" t="str">
        <f t="shared" si="723"/>
        <v/>
      </c>
      <c r="AL604" s="8" t="str">
        <f t="shared" si="724"/>
        <v/>
      </c>
      <c r="AM604" s="8" t="str">
        <f t="shared" si="725"/>
        <v/>
      </c>
      <c r="AN604" s="8" t="str">
        <f t="shared" si="726"/>
        <v/>
      </c>
      <c r="AO604" s="8" t="str">
        <f t="shared" si="727"/>
        <v/>
      </c>
      <c r="AP604" s="8" t="str">
        <f t="shared" si="728"/>
        <v/>
      </c>
      <c r="AQ604" s="8" t="str">
        <f t="shared" si="729"/>
        <v/>
      </c>
      <c r="AR604" s="8" t="str">
        <f t="shared" si="730"/>
        <v/>
      </c>
      <c r="AS604" s="8" t="str">
        <f t="shared" si="731"/>
        <v/>
      </c>
      <c r="AT604" s="8" t="str">
        <f t="shared" si="732"/>
        <v/>
      </c>
      <c r="AU604" s="8" t="str">
        <f t="shared" si="733"/>
        <v/>
      </c>
      <c r="AV604" s="8" t="str">
        <f t="shared" si="734"/>
        <v/>
      </c>
      <c r="AW604" s="8" t="str">
        <f t="shared" si="735"/>
        <v/>
      </c>
      <c r="AX604" s="8" t="str">
        <f t="shared" si="736"/>
        <v/>
      </c>
      <c r="AY604" s="8" t="str">
        <f t="shared" si="737"/>
        <v/>
      </c>
      <c r="AZ604" s="8" t="str">
        <f t="shared" si="738"/>
        <v/>
      </c>
      <c r="BA604" s="8" t="str">
        <f t="shared" si="739"/>
        <v/>
      </c>
      <c r="BB604" s="8" t="str">
        <f t="shared" si="740"/>
        <v/>
      </c>
      <c r="BC604" s="8" t="str">
        <f t="shared" si="741"/>
        <v/>
      </c>
      <c r="BD604" s="8" t="str">
        <f t="shared" si="742"/>
        <v/>
      </c>
      <c r="BE604" s="8" t="str">
        <f t="shared" si="743"/>
        <v/>
      </c>
      <c r="BF604" s="8" t="str">
        <f t="shared" si="744"/>
        <v/>
      </c>
      <c r="BG604" s="8" t="str">
        <f t="shared" si="745"/>
        <v/>
      </c>
      <c r="BH604" s="8" t="str">
        <f t="shared" si="746"/>
        <v/>
      </c>
      <c r="BI604" s="8" t="str">
        <f t="shared" si="747"/>
        <v/>
      </c>
      <c r="BJ604" s="8" t="str">
        <f t="shared" si="748"/>
        <v/>
      </c>
      <c r="BK604" s="8" t="str">
        <f t="shared" si="749"/>
        <v/>
      </c>
      <c r="BL604" s="8" t="str">
        <f t="shared" si="750"/>
        <v/>
      </c>
      <c r="BM604" s="8" t="str">
        <f t="shared" si="751"/>
        <v/>
      </c>
      <c r="BN604" s="8" t="str">
        <f t="shared" si="752"/>
        <v/>
      </c>
      <c r="BO604" s="8" t="str">
        <f t="shared" si="753"/>
        <v/>
      </c>
      <c r="BP604" s="8" t="str">
        <f t="shared" si="754"/>
        <v/>
      </c>
      <c r="BQ604" s="8" t="str">
        <f t="shared" si="755"/>
        <v/>
      </c>
      <c r="BR604" s="8" t="str">
        <f t="shared" si="756"/>
        <v/>
      </c>
      <c r="BS604" s="8" t="str">
        <f t="shared" si="757"/>
        <v/>
      </c>
      <c r="BT604" s="8" t="str">
        <f t="shared" si="758"/>
        <v/>
      </c>
      <c r="BU604" s="8" t="str">
        <f t="shared" si="759"/>
        <v/>
      </c>
      <c r="BV604" s="8" t="str">
        <f t="shared" si="760"/>
        <v/>
      </c>
      <c r="BW604" s="8" t="str">
        <f t="shared" si="761"/>
        <v/>
      </c>
      <c r="BX604" s="8" t="str">
        <f t="shared" si="762"/>
        <v/>
      </c>
      <c r="BY604" s="8" t="str">
        <f t="shared" si="763"/>
        <v/>
      </c>
      <c r="BZ604" s="8" t="str">
        <f t="shared" si="764"/>
        <v/>
      </c>
      <c r="CA604" s="8" t="str">
        <f t="shared" si="765"/>
        <v/>
      </c>
      <c r="CK604" s="8" t="s">
        <v>496</v>
      </c>
      <c r="CL604" s="8" t="s">
        <v>4900</v>
      </c>
      <c r="DI604" s="8" t="s">
        <v>3745</v>
      </c>
    </row>
    <row r="605" spans="29:113" x14ac:dyDescent="0.2">
      <c r="AC605" s="8" t="s">
        <v>5316</v>
      </c>
      <c r="AE605" s="8" t="str">
        <f t="shared" si="717"/>
        <v/>
      </c>
      <c r="AF605" s="8" t="str">
        <f t="shared" si="718"/>
        <v/>
      </c>
      <c r="AG605" s="8" t="str">
        <f t="shared" si="719"/>
        <v/>
      </c>
      <c r="AH605" s="8" t="str">
        <f t="shared" si="720"/>
        <v/>
      </c>
      <c r="AI605" s="8" t="str">
        <f t="shared" si="721"/>
        <v/>
      </c>
      <c r="AJ605" s="8" t="str">
        <f t="shared" si="722"/>
        <v/>
      </c>
      <c r="AK605" s="8" t="str">
        <f t="shared" si="723"/>
        <v/>
      </c>
      <c r="AL605" s="8" t="str">
        <f t="shared" si="724"/>
        <v/>
      </c>
      <c r="AM605" s="8" t="str">
        <f t="shared" si="725"/>
        <v/>
      </c>
      <c r="AN605" s="8" t="str">
        <f t="shared" si="726"/>
        <v/>
      </c>
      <c r="AO605" s="8" t="str">
        <f t="shared" si="727"/>
        <v/>
      </c>
      <c r="AP605" s="8" t="str">
        <f t="shared" si="728"/>
        <v/>
      </c>
      <c r="AQ605" s="8" t="str">
        <f t="shared" si="729"/>
        <v/>
      </c>
      <c r="AR605" s="8" t="str">
        <f t="shared" si="730"/>
        <v/>
      </c>
      <c r="AS605" s="8" t="str">
        <f t="shared" si="731"/>
        <v/>
      </c>
      <c r="AT605" s="8" t="str">
        <f t="shared" si="732"/>
        <v/>
      </c>
      <c r="AU605" s="8" t="str">
        <f t="shared" si="733"/>
        <v/>
      </c>
      <c r="AV605" s="8" t="str">
        <f t="shared" si="734"/>
        <v/>
      </c>
      <c r="AW605" s="8" t="str">
        <f t="shared" si="735"/>
        <v/>
      </c>
      <c r="AX605" s="8" t="str">
        <f t="shared" si="736"/>
        <v/>
      </c>
      <c r="AY605" s="8" t="str">
        <f t="shared" si="737"/>
        <v/>
      </c>
      <c r="AZ605" s="8" t="str">
        <f t="shared" si="738"/>
        <v/>
      </c>
      <c r="BA605" s="8" t="str">
        <f t="shared" si="739"/>
        <v/>
      </c>
      <c r="BB605" s="8" t="str">
        <f t="shared" si="740"/>
        <v/>
      </c>
      <c r="BC605" s="8" t="str">
        <f t="shared" si="741"/>
        <v/>
      </c>
      <c r="BD605" s="8" t="str">
        <f t="shared" si="742"/>
        <v/>
      </c>
      <c r="BE605" s="8" t="str">
        <f t="shared" si="743"/>
        <v/>
      </c>
      <c r="BF605" s="8" t="str">
        <f t="shared" si="744"/>
        <v/>
      </c>
      <c r="BG605" s="8" t="str">
        <f t="shared" si="745"/>
        <v/>
      </c>
      <c r="BH605" s="8" t="str">
        <f t="shared" si="746"/>
        <v/>
      </c>
      <c r="BI605" s="8" t="str">
        <f t="shared" si="747"/>
        <v/>
      </c>
      <c r="BJ605" s="8" t="str">
        <f t="shared" si="748"/>
        <v/>
      </c>
      <c r="BK605" s="8" t="str">
        <f t="shared" si="749"/>
        <v/>
      </c>
      <c r="BL605" s="8" t="str">
        <f t="shared" si="750"/>
        <v/>
      </c>
      <c r="BM605" s="8" t="str">
        <f t="shared" si="751"/>
        <v/>
      </c>
      <c r="BN605" s="8" t="str">
        <f t="shared" si="752"/>
        <v/>
      </c>
      <c r="BO605" s="8" t="str">
        <f t="shared" si="753"/>
        <v/>
      </c>
      <c r="BP605" s="8" t="str">
        <f t="shared" si="754"/>
        <v/>
      </c>
      <c r="BQ605" s="8" t="str">
        <f t="shared" si="755"/>
        <v/>
      </c>
      <c r="BR605" s="8" t="str">
        <f t="shared" si="756"/>
        <v/>
      </c>
      <c r="BS605" s="8" t="str">
        <f t="shared" si="757"/>
        <v/>
      </c>
      <c r="BT605" s="8" t="str">
        <f t="shared" si="758"/>
        <v/>
      </c>
      <c r="BU605" s="8" t="str">
        <f t="shared" si="759"/>
        <v/>
      </c>
      <c r="BV605" s="8" t="str">
        <f t="shared" si="760"/>
        <v/>
      </c>
      <c r="BW605" s="8" t="str">
        <f t="shared" si="761"/>
        <v/>
      </c>
      <c r="BX605" s="8" t="str">
        <f t="shared" si="762"/>
        <v/>
      </c>
      <c r="BY605" s="8" t="str">
        <f t="shared" si="763"/>
        <v/>
      </c>
      <c r="BZ605" s="8" t="str">
        <f t="shared" si="764"/>
        <v/>
      </c>
      <c r="CA605" s="8" t="str">
        <f t="shared" si="765"/>
        <v/>
      </c>
      <c r="CK605" s="8" t="s">
        <v>497</v>
      </c>
      <c r="CL605" s="8" t="s">
        <v>50</v>
      </c>
      <c r="DI605" s="8" t="s">
        <v>3746</v>
      </c>
    </row>
    <row r="606" spans="29:113" x14ac:dyDescent="0.2">
      <c r="AC606" s="8" t="s">
        <v>5677</v>
      </c>
      <c r="AE606" s="8" t="str">
        <f t="shared" si="717"/>
        <v/>
      </c>
      <c r="AF606" s="8" t="str">
        <f t="shared" si="718"/>
        <v/>
      </c>
      <c r="AG606" s="8" t="str">
        <f t="shared" si="719"/>
        <v/>
      </c>
      <c r="AH606" s="8" t="str">
        <f t="shared" si="720"/>
        <v/>
      </c>
      <c r="AI606" s="8" t="str">
        <f t="shared" si="721"/>
        <v/>
      </c>
      <c r="AJ606" s="8" t="str">
        <f t="shared" si="722"/>
        <v/>
      </c>
      <c r="AK606" s="8" t="str">
        <f t="shared" si="723"/>
        <v/>
      </c>
      <c r="AL606" s="8" t="str">
        <f t="shared" si="724"/>
        <v/>
      </c>
      <c r="AM606" s="8" t="str">
        <f t="shared" si="725"/>
        <v/>
      </c>
      <c r="AN606" s="8" t="str">
        <f t="shared" si="726"/>
        <v/>
      </c>
      <c r="AO606" s="8" t="str">
        <f t="shared" si="727"/>
        <v/>
      </c>
      <c r="AP606" s="8" t="str">
        <f t="shared" si="728"/>
        <v/>
      </c>
      <c r="AQ606" s="8" t="str">
        <f t="shared" si="729"/>
        <v/>
      </c>
      <c r="AR606" s="8" t="str">
        <f t="shared" si="730"/>
        <v/>
      </c>
      <c r="AS606" s="8" t="str">
        <f t="shared" si="731"/>
        <v/>
      </c>
      <c r="AT606" s="8" t="str">
        <f t="shared" si="732"/>
        <v/>
      </c>
      <c r="AU606" s="8" t="str">
        <f t="shared" si="733"/>
        <v/>
      </c>
      <c r="AV606" s="8" t="str">
        <f t="shared" si="734"/>
        <v/>
      </c>
      <c r="AW606" s="8" t="str">
        <f t="shared" si="735"/>
        <v/>
      </c>
      <c r="AX606" s="8" t="str">
        <f t="shared" si="736"/>
        <v/>
      </c>
      <c r="AY606" s="8" t="str">
        <f t="shared" si="737"/>
        <v/>
      </c>
      <c r="AZ606" s="8" t="str">
        <f t="shared" si="738"/>
        <v/>
      </c>
      <c r="BA606" s="8" t="str">
        <f t="shared" si="739"/>
        <v/>
      </c>
      <c r="BB606" s="8" t="str">
        <f t="shared" si="740"/>
        <v/>
      </c>
      <c r="BC606" s="8" t="str">
        <f t="shared" si="741"/>
        <v/>
      </c>
      <c r="BD606" s="8" t="str">
        <f t="shared" si="742"/>
        <v/>
      </c>
      <c r="BE606" s="8" t="str">
        <f t="shared" si="743"/>
        <v/>
      </c>
      <c r="BF606" s="8" t="str">
        <f t="shared" si="744"/>
        <v/>
      </c>
      <c r="BG606" s="8" t="str">
        <f t="shared" si="745"/>
        <v/>
      </c>
      <c r="BH606" s="8" t="str">
        <f t="shared" si="746"/>
        <v/>
      </c>
      <c r="BI606" s="8" t="str">
        <f t="shared" si="747"/>
        <v/>
      </c>
      <c r="BJ606" s="8" t="str">
        <f t="shared" si="748"/>
        <v/>
      </c>
      <c r="BK606" s="8" t="str">
        <f t="shared" si="749"/>
        <v/>
      </c>
      <c r="BL606" s="8" t="str">
        <f t="shared" si="750"/>
        <v/>
      </c>
      <c r="BM606" s="8" t="str">
        <f t="shared" si="751"/>
        <v/>
      </c>
      <c r="BN606" s="8" t="str">
        <f t="shared" si="752"/>
        <v/>
      </c>
      <c r="BO606" s="8" t="str">
        <f t="shared" si="753"/>
        <v/>
      </c>
      <c r="BP606" s="8" t="str">
        <f t="shared" si="754"/>
        <v/>
      </c>
      <c r="BQ606" s="8" t="str">
        <f t="shared" si="755"/>
        <v/>
      </c>
      <c r="BR606" s="8" t="str">
        <f t="shared" si="756"/>
        <v/>
      </c>
      <c r="BS606" s="8" t="str">
        <f t="shared" si="757"/>
        <v/>
      </c>
      <c r="BT606" s="8" t="str">
        <f t="shared" si="758"/>
        <v/>
      </c>
      <c r="BU606" s="8" t="str">
        <f t="shared" si="759"/>
        <v/>
      </c>
      <c r="BV606" s="8" t="str">
        <f t="shared" si="760"/>
        <v/>
      </c>
      <c r="BW606" s="8" t="str">
        <f t="shared" si="761"/>
        <v/>
      </c>
      <c r="BX606" s="8" t="str">
        <f t="shared" si="762"/>
        <v/>
      </c>
      <c r="BY606" s="8" t="str">
        <f t="shared" si="763"/>
        <v/>
      </c>
      <c r="BZ606" s="8" t="str">
        <f t="shared" si="764"/>
        <v/>
      </c>
      <c r="CA606" s="8" t="str">
        <f t="shared" si="765"/>
        <v/>
      </c>
      <c r="CK606" s="8" t="s">
        <v>498</v>
      </c>
      <c r="CL606" s="8" t="s">
        <v>52</v>
      </c>
      <c r="DI606" s="8" t="s">
        <v>3747</v>
      </c>
    </row>
    <row r="607" spans="29:113" x14ac:dyDescent="0.2">
      <c r="AC607" s="8" t="s">
        <v>5738</v>
      </c>
      <c r="AE607" s="8" t="str">
        <f t="shared" si="717"/>
        <v/>
      </c>
      <c r="AF607" s="8" t="str">
        <f t="shared" si="718"/>
        <v/>
      </c>
      <c r="AG607" s="8" t="str">
        <f t="shared" si="719"/>
        <v/>
      </c>
      <c r="AH607" s="8" t="str">
        <f t="shared" si="720"/>
        <v/>
      </c>
      <c r="AI607" s="8" t="str">
        <f t="shared" si="721"/>
        <v/>
      </c>
      <c r="AJ607" s="8" t="str">
        <f t="shared" si="722"/>
        <v/>
      </c>
      <c r="AK607" s="8" t="str">
        <f t="shared" si="723"/>
        <v/>
      </c>
      <c r="AL607" s="8" t="str">
        <f t="shared" si="724"/>
        <v/>
      </c>
      <c r="AM607" s="8" t="str">
        <f t="shared" si="725"/>
        <v/>
      </c>
      <c r="AN607" s="8" t="str">
        <f t="shared" si="726"/>
        <v/>
      </c>
      <c r="AO607" s="8" t="str">
        <f t="shared" si="727"/>
        <v/>
      </c>
      <c r="AP607" s="8" t="str">
        <f t="shared" si="728"/>
        <v/>
      </c>
      <c r="AQ607" s="8" t="str">
        <f t="shared" si="729"/>
        <v/>
      </c>
      <c r="AR607" s="8" t="str">
        <f t="shared" si="730"/>
        <v/>
      </c>
      <c r="AS607" s="8" t="str">
        <f t="shared" si="731"/>
        <v/>
      </c>
      <c r="AT607" s="8" t="str">
        <f t="shared" si="732"/>
        <v/>
      </c>
      <c r="AU607" s="8" t="str">
        <f t="shared" si="733"/>
        <v/>
      </c>
      <c r="AV607" s="8" t="str">
        <f t="shared" si="734"/>
        <v/>
      </c>
      <c r="AW607" s="8" t="str">
        <f t="shared" si="735"/>
        <v/>
      </c>
      <c r="AX607" s="8" t="str">
        <f t="shared" si="736"/>
        <v/>
      </c>
      <c r="AY607" s="8" t="str">
        <f t="shared" si="737"/>
        <v/>
      </c>
      <c r="AZ607" s="8" t="str">
        <f t="shared" si="738"/>
        <v/>
      </c>
      <c r="BA607" s="8" t="str">
        <f t="shared" si="739"/>
        <v/>
      </c>
      <c r="BB607" s="8" t="str">
        <f t="shared" si="740"/>
        <v/>
      </c>
      <c r="BC607" s="8" t="str">
        <f t="shared" si="741"/>
        <v/>
      </c>
      <c r="BD607" s="8" t="str">
        <f t="shared" si="742"/>
        <v/>
      </c>
      <c r="BE607" s="8" t="str">
        <f t="shared" si="743"/>
        <v/>
      </c>
      <c r="BF607" s="8" t="str">
        <f t="shared" si="744"/>
        <v/>
      </c>
      <c r="BG607" s="8" t="str">
        <f t="shared" si="745"/>
        <v/>
      </c>
      <c r="BH607" s="8" t="str">
        <f t="shared" si="746"/>
        <v/>
      </c>
      <c r="BI607" s="8" t="str">
        <f t="shared" si="747"/>
        <v/>
      </c>
      <c r="BJ607" s="8" t="str">
        <f t="shared" si="748"/>
        <v/>
      </c>
      <c r="BK607" s="8" t="str">
        <f t="shared" si="749"/>
        <v/>
      </c>
      <c r="BL607" s="8" t="str">
        <f t="shared" si="750"/>
        <v/>
      </c>
      <c r="BM607" s="8" t="str">
        <f t="shared" si="751"/>
        <v/>
      </c>
      <c r="BN607" s="8" t="str">
        <f t="shared" si="752"/>
        <v/>
      </c>
      <c r="BO607" s="8" t="str">
        <f t="shared" si="753"/>
        <v/>
      </c>
      <c r="BP607" s="8" t="str">
        <f t="shared" si="754"/>
        <v/>
      </c>
      <c r="BQ607" s="8" t="str">
        <f t="shared" si="755"/>
        <v/>
      </c>
      <c r="BR607" s="8" t="str">
        <f t="shared" si="756"/>
        <v/>
      </c>
      <c r="BS607" s="8" t="str">
        <f t="shared" si="757"/>
        <v/>
      </c>
      <c r="BT607" s="8" t="str">
        <f t="shared" si="758"/>
        <v/>
      </c>
      <c r="BU607" s="8" t="str">
        <f t="shared" si="759"/>
        <v/>
      </c>
      <c r="BV607" s="8" t="str">
        <f t="shared" si="760"/>
        <v/>
      </c>
      <c r="BW607" s="8" t="str">
        <f t="shared" si="761"/>
        <v/>
      </c>
      <c r="BX607" s="8" t="str">
        <f t="shared" si="762"/>
        <v/>
      </c>
      <c r="BY607" s="8" t="str">
        <f t="shared" si="763"/>
        <v/>
      </c>
      <c r="BZ607" s="8" t="str">
        <f t="shared" si="764"/>
        <v/>
      </c>
      <c r="CA607" s="8" t="str">
        <f t="shared" si="765"/>
        <v/>
      </c>
      <c r="CK607" s="8" t="s">
        <v>499</v>
      </c>
      <c r="CL607" s="8" t="s">
        <v>55</v>
      </c>
      <c r="DI607" s="8" t="s">
        <v>3748</v>
      </c>
    </row>
    <row r="608" spans="29:113" x14ac:dyDescent="0.2">
      <c r="AC608" s="8" t="s">
        <v>5678</v>
      </c>
      <c r="AE608" s="8" t="str">
        <f t="shared" si="717"/>
        <v/>
      </c>
      <c r="AF608" s="8" t="str">
        <f t="shared" si="718"/>
        <v/>
      </c>
      <c r="AG608" s="8" t="str">
        <f t="shared" si="719"/>
        <v/>
      </c>
      <c r="AH608" s="8" t="str">
        <f t="shared" si="720"/>
        <v/>
      </c>
      <c r="AI608" s="8" t="str">
        <f t="shared" si="721"/>
        <v/>
      </c>
      <c r="AJ608" s="8" t="str">
        <f t="shared" si="722"/>
        <v/>
      </c>
      <c r="AK608" s="8" t="str">
        <f t="shared" si="723"/>
        <v/>
      </c>
      <c r="AL608" s="8" t="str">
        <f t="shared" si="724"/>
        <v/>
      </c>
      <c r="AM608" s="8" t="str">
        <f t="shared" si="725"/>
        <v/>
      </c>
      <c r="AN608" s="8" t="str">
        <f t="shared" si="726"/>
        <v/>
      </c>
      <c r="AO608" s="8" t="str">
        <f t="shared" si="727"/>
        <v/>
      </c>
      <c r="AP608" s="8" t="str">
        <f t="shared" si="728"/>
        <v/>
      </c>
      <c r="AQ608" s="8" t="str">
        <f t="shared" si="729"/>
        <v/>
      </c>
      <c r="AR608" s="8" t="str">
        <f t="shared" si="730"/>
        <v/>
      </c>
      <c r="AS608" s="8" t="str">
        <f t="shared" si="731"/>
        <v/>
      </c>
      <c r="AT608" s="8" t="str">
        <f t="shared" si="732"/>
        <v/>
      </c>
      <c r="AU608" s="8" t="str">
        <f t="shared" si="733"/>
        <v/>
      </c>
      <c r="AV608" s="8" t="str">
        <f t="shared" si="734"/>
        <v/>
      </c>
      <c r="AW608" s="8" t="str">
        <f t="shared" si="735"/>
        <v/>
      </c>
      <c r="AX608" s="8" t="str">
        <f t="shared" si="736"/>
        <v/>
      </c>
      <c r="AY608" s="8" t="str">
        <f t="shared" si="737"/>
        <v/>
      </c>
      <c r="AZ608" s="8" t="str">
        <f t="shared" si="738"/>
        <v/>
      </c>
      <c r="BA608" s="8" t="str">
        <f t="shared" si="739"/>
        <v/>
      </c>
      <c r="BB608" s="8" t="str">
        <f t="shared" si="740"/>
        <v/>
      </c>
      <c r="BC608" s="8" t="str">
        <f t="shared" si="741"/>
        <v/>
      </c>
      <c r="BD608" s="8" t="str">
        <f t="shared" si="742"/>
        <v/>
      </c>
      <c r="BE608" s="8" t="str">
        <f t="shared" si="743"/>
        <v/>
      </c>
      <c r="BF608" s="8" t="str">
        <f t="shared" si="744"/>
        <v/>
      </c>
      <c r="BG608" s="8" t="str">
        <f t="shared" si="745"/>
        <v/>
      </c>
      <c r="BH608" s="8" t="str">
        <f t="shared" si="746"/>
        <v/>
      </c>
      <c r="BI608" s="8" t="str">
        <f t="shared" si="747"/>
        <v/>
      </c>
      <c r="BJ608" s="8" t="str">
        <f t="shared" si="748"/>
        <v/>
      </c>
      <c r="BK608" s="8" t="str">
        <f t="shared" si="749"/>
        <v/>
      </c>
      <c r="BL608" s="8" t="str">
        <f t="shared" si="750"/>
        <v/>
      </c>
      <c r="BM608" s="8" t="str">
        <f t="shared" si="751"/>
        <v/>
      </c>
      <c r="BN608" s="8" t="str">
        <f t="shared" si="752"/>
        <v/>
      </c>
      <c r="BO608" s="8" t="str">
        <f t="shared" si="753"/>
        <v/>
      </c>
      <c r="BP608" s="8" t="str">
        <f t="shared" si="754"/>
        <v/>
      </c>
      <c r="BQ608" s="8" t="str">
        <f t="shared" si="755"/>
        <v/>
      </c>
      <c r="BR608" s="8" t="str">
        <f t="shared" si="756"/>
        <v/>
      </c>
      <c r="BS608" s="8" t="str">
        <f t="shared" si="757"/>
        <v/>
      </c>
      <c r="BT608" s="8" t="str">
        <f t="shared" si="758"/>
        <v/>
      </c>
      <c r="BU608" s="8" t="str">
        <f t="shared" si="759"/>
        <v/>
      </c>
      <c r="BV608" s="8" t="str">
        <f t="shared" si="760"/>
        <v/>
      </c>
      <c r="BW608" s="8" t="str">
        <f t="shared" si="761"/>
        <v/>
      </c>
      <c r="BX608" s="8" t="str">
        <f t="shared" si="762"/>
        <v/>
      </c>
      <c r="BY608" s="8" t="str">
        <f t="shared" si="763"/>
        <v/>
      </c>
      <c r="BZ608" s="8" t="str">
        <f t="shared" si="764"/>
        <v/>
      </c>
      <c r="CA608" s="8" t="str">
        <f t="shared" si="765"/>
        <v/>
      </c>
      <c r="CK608" s="8" t="s">
        <v>500</v>
      </c>
      <c r="CL608" s="8" t="s">
        <v>35</v>
      </c>
      <c r="DI608" s="8" t="s">
        <v>3749</v>
      </c>
    </row>
    <row r="609" spans="29:114" x14ac:dyDescent="0.2">
      <c r="AC609" s="8" t="s">
        <v>5477</v>
      </c>
      <c r="AE609" s="8" t="str">
        <f t="shared" si="717"/>
        <v/>
      </c>
      <c r="AF609" s="8" t="str">
        <f t="shared" si="718"/>
        <v/>
      </c>
      <c r="AG609" s="8" t="str">
        <f t="shared" si="719"/>
        <v/>
      </c>
      <c r="AH609" s="8" t="str">
        <f t="shared" si="720"/>
        <v/>
      </c>
      <c r="AI609" s="8" t="str">
        <f t="shared" si="721"/>
        <v/>
      </c>
      <c r="AJ609" s="8" t="str">
        <f t="shared" si="722"/>
        <v/>
      </c>
      <c r="AK609" s="8" t="str">
        <f t="shared" si="723"/>
        <v/>
      </c>
      <c r="AL609" s="8" t="str">
        <f t="shared" si="724"/>
        <v/>
      </c>
      <c r="AM609" s="8" t="str">
        <f t="shared" si="725"/>
        <v/>
      </c>
      <c r="AN609" s="8" t="str">
        <f t="shared" si="726"/>
        <v/>
      </c>
      <c r="AO609" s="8" t="str">
        <f t="shared" si="727"/>
        <v/>
      </c>
      <c r="AP609" s="8" t="str">
        <f t="shared" si="728"/>
        <v/>
      </c>
      <c r="AQ609" s="8" t="str">
        <f t="shared" si="729"/>
        <v/>
      </c>
      <c r="AR609" s="8" t="str">
        <f t="shared" si="730"/>
        <v/>
      </c>
      <c r="AS609" s="8" t="str">
        <f t="shared" si="731"/>
        <v/>
      </c>
      <c r="AT609" s="8" t="str">
        <f t="shared" si="732"/>
        <v/>
      </c>
      <c r="AU609" s="8" t="str">
        <f t="shared" si="733"/>
        <v/>
      </c>
      <c r="AV609" s="8" t="str">
        <f t="shared" si="734"/>
        <v/>
      </c>
      <c r="AW609" s="8" t="str">
        <f t="shared" si="735"/>
        <v/>
      </c>
      <c r="AX609" s="8" t="str">
        <f t="shared" si="736"/>
        <v/>
      </c>
      <c r="AY609" s="8" t="str">
        <f t="shared" si="737"/>
        <v/>
      </c>
      <c r="AZ609" s="8" t="str">
        <f t="shared" si="738"/>
        <v/>
      </c>
      <c r="BA609" s="8" t="str">
        <f t="shared" si="739"/>
        <v/>
      </c>
      <c r="BB609" s="8" t="str">
        <f t="shared" si="740"/>
        <v/>
      </c>
      <c r="BC609" s="8" t="str">
        <f t="shared" si="741"/>
        <v/>
      </c>
      <c r="BD609" s="8" t="str">
        <f t="shared" si="742"/>
        <v/>
      </c>
      <c r="BE609" s="8" t="str">
        <f t="shared" si="743"/>
        <v/>
      </c>
      <c r="BF609" s="8" t="str">
        <f t="shared" si="744"/>
        <v/>
      </c>
      <c r="BG609" s="8" t="str">
        <f t="shared" si="745"/>
        <v/>
      </c>
      <c r="BH609" s="8" t="str">
        <f t="shared" si="746"/>
        <v/>
      </c>
      <c r="BI609" s="8" t="str">
        <f t="shared" si="747"/>
        <v/>
      </c>
      <c r="BJ609" s="8" t="str">
        <f t="shared" si="748"/>
        <v/>
      </c>
      <c r="BK609" s="8" t="str">
        <f t="shared" si="749"/>
        <v/>
      </c>
      <c r="BL609" s="8" t="str">
        <f t="shared" si="750"/>
        <v/>
      </c>
      <c r="BM609" s="8" t="str">
        <f t="shared" si="751"/>
        <v/>
      </c>
      <c r="BN609" s="8" t="str">
        <f t="shared" si="752"/>
        <v/>
      </c>
      <c r="BO609" s="8" t="str">
        <f t="shared" si="753"/>
        <v/>
      </c>
      <c r="BP609" s="8" t="str">
        <f t="shared" si="754"/>
        <v/>
      </c>
      <c r="BQ609" s="8" t="str">
        <f t="shared" si="755"/>
        <v/>
      </c>
      <c r="BR609" s="8" t="str">
        <f t="shared" si="756"/>
        <v/>
      </c>
      <c r="BS609" s="8" t="str">
        <f t="shared" si="757"/>
        <v/>
      </c>
      <c r="BT609" s="8" t="str">
        <f t="shared" si="758"/>
        <v/>
      </c>
      <c r="BU609" s="8" t="str">
        <f t="shared" si="759"/>
        <v/>
      </c>
      <c r="BV609" s="8" t="str">
        <f t="shared" si="760"/>
        <v/>
      </c>
      <c r="BW609" s="8" t="str">
        <f t="shared" si="761"/>
        <v/>
      </c>
      <c r="BX609" s="8" t="str">
        <f t="shared" si="762"/>
        <v/>
      </c>
      <c r="BY609" s="8" t="str">
        <f t="shared" si="763"/>
        <v/>
      </c>
      <c r="BZ609" s="8" t="str">
        <f t="shared" si="764"/>
        <v/>
      </c>
      <c r="CA609" s="8" t="str">
        <f t="shared" si="765"/>
        <v/>
      </c>
      <c r="CK609" s="8" t="s">
        <v>501</v>
      </c>
      <c r="CL609" s="8" t="s">
        <v>58</v>
      </c>
      <c r="DI609" s="8" t="s">
        <v>3750</v>
      </c>
    </row>
    <row r="610" spans="29:114" x14ac:dyDescent="0.2">
      <c r="AC610" s="8" t="s">
        <v>5478</v>
      </c>
      <c r="AE610" s="8" t="str">
        <f t="shared" si="717"/>
        <v/>
      </c>
      <c r="AF610" s="8" t="str">
        <f t="shared" si="718"/>
        <v/>
      </c>
      <c r="AG610" s="8" t="str">
        <f t="shared" si="719"/>
        <v/>
      </c>
      <c r="AH610" s="8" t="str">
        <f t="shared" si="720"/>
        <v/>
      </c>
      <c r="AI610" s="8" t="str">
        <f t="shared" si="721"/>
        <v/>
      </c>
      <c r="AJ610" s="8" t="str">
        <f t="shared" si="722"/>
        <v/>
      </c>
      <c r="AK610" s="8" t="str">
        <f t="shared" si="723"/>
        <v/>
      </c>
      <c r="AL610" s="8" t="str">
        <f t="shared" si="724"/>
        <v/>
      </c>
      <c r="AM610" s="8" t="str">
        <f t="shared" si="725"/>
        <v/>
      </c>
      <c r="AN610" s="8" t="str">
        <f t="shared" si="726"/>
        <v/>
      </c>
      <c r="AO610" s="8" t="str">
        <f t="shared" si="727"/>
        <v/>
      </c>
      <c r="AP610" s="8" t="str">
        <f t="shared" si="728"/>
        <v/>
      </c>
      <c r="AQ610" s="8" t="str">
        <f t="shared" si="729"/>
        <v/>
      </c>
      <c r="AR610" s="8" t="str">
        <f t="shared" si="730"/>
        <v/>
      </c>
      <c r="AS610" s="8" t="str">
        <f t="shared" si="731"/>
        <v/>
      </c>
      <c r="AT610" s="8" t="str">
        <f t="shared" si="732"/>
        <v/>
      </c>
      <c r="AU610" s="8" t="str">
        <f t="shared" si="733"/>
        <v/>
      </c>
      <c r="AV610" s="8" t="str">
        <f t="shared" si="734"/>
        <v/>
      </c>
      <c r="AW610" s="8" t="str">
        <f t="shared" si="735"/>
        <v/>
      </c>
      <c r="AX610" s="8" t="str">
        <f t="shared" si="736"/>
        <v/>
      </c>
      <c r="AY610" s="8" t="str">
        <f t="shared" si="737"/>
        <v/>
      </c>
      <c r="AZ610" s="8" t="str">
        <f t="shared" si="738"/>
        <v/>
      </c>
      <c r="BA610" s="8" t="str">
        <f t="shared" si="739"/>
        <v/>
      </c>
      <c r="BB610" s="8" t="str">
        <f t="shared" si="740"/>
        <v/>
      </c>
      <c r="BC610" s="8" t="str">
        <f t="shared" si="741"/>
        <v/>
      </c>
      <c r="BD610" s="8" t="str">
        <f t="shared" si="742"/>
        <v/>
      </c>
      <c r="BE610" s="8" t="str">
        <f t="shared" si="743"/>
        <v/>
      </c>
      <c r="BF610" s="8" t="str">
        <f t="shared" si="744"/>
        <v/>
      </c>
      <c r="BG610" s="8" t="str">
        <f t="shared" si="745"/>
        <v/>
      </c>
      <c r="BH610" s="8" t="str">
        <f t="shared" si="746"/>
        <v/>
      </c>
      <c r="BI610" s="8" t="str">
        <f t="shared" si="747"/>
        <v/>
      </c>
      <c r="BJ610" s="8" t="str">
        <f t="shared" si="748"/>
        <v/>
      </c>
      <c r="BK610" s="8" t="str">
        <f t="shared" si="749"/>
        <v/>
      </c>
      <c r="BL610" s="8" t="str">
        <f t="shared" si="750"/>
        <v/>
      </c>
      <c r="BM610" s="8" t="str">
        <f t="shared" si="751"/>
        <v/>
      </c>
      <c r="BN610" s="8" t="str">
        <f t="shared" si="752"/>
        <v/>
      </c>
      <c r="BO610" s="8" t="str">
        <f t="shared" si="753"/>
        <v/>
      </c>
      <c r="BP610" s="8" t="str">
        <f t="shared" si="754"/>
        <v/>
      </c>
      <c r="BQ610" s="8" t="str">
        <f t="shared" si="755"/>
        <v/>
      </c>
      <c r="BR610" s="8" t="str">
        <f t="shared" si="756"/>
        <v/>
      </c>
      <c r="BS610" s="8" t="str">
        <f t="shared" si="757"/>
        <v/>
      </c>
      <c r="BT610" s="8" t="str">
        <f t="shared" si="758"/>
        <v/>
      </c>
      <c r="BU610" s="8" t="str">
        <f t="shared" si="759"/>
        <v/>
      </c>
      <c r="BV610" s="8" t="str">
        <f t="shared" si="760"/>
        <v/>
      </c>
      <c r="BW610" s="8" t="str">
        <f t="shared" si="761"/>
        <v/>
      </c>
      <c r="BX610" s="8" t="str">
        <f t="shared" si="762"/>
        <v/>
      </c>
      <c r="BY610" s="8" t="str">
        <f t="shared" si="763"/>
        <v/>
      </c>
      <c r="BZ610" s="8" t="str">
        <f t="shared" si="764"/>
        <v/>
      </c>
      <c r="CA610" s="8" t="str">
        <f t="shared" si="765"/>
        <v/>
      </c>
      <c r="CK610" s="8" t="s">
        <v>502</v>
      </c>
      <c r="CL610" s="8" t="s">
        <v>60</v>
      </c>
      <c r="DI610" s="8" t="s">
        <v>3751</v>
      </c>
    </row>
    <row r="611" spans="29:114" x14ac:dyDescent="0.2">
      <c r="AC611" s="8" t="s">
        <v>5604</v>
      </c>
      <c r="AE611" s="8" t="str">
        <f t="shared" si="717"/>
        <v/>
      </c>
      <c r="AF611" s="8" t="str">
        <f t="shared" si="718"/>
        <v/>
      </c>
      <c r="AG611" s="8" t="str">
        <f t="shared" si="719"/>
        <v/>
      </c>
      <c r="AH611" s="8" t="str">
        <f t="shared" si="720"/>
        <v/>
      </c>
      <c r="AI611" s="8" t="str">
        <f t="shared" si="721"/>
        <v/>
      </c>
      <c r="AJ611" s="8" t="str">
        <f t="shared" si="722"/>
        <v/>
      </c>
      <c r="AK611" s="8" t="str">
        <f t="shared" si="723"/>
        <v/>
      </c>
      <c r="AL611" s="8" t="str">
        <f t="shared" si="724"/>
        <v/>
      </c>
      <c r="AM611" s="8" t="str">
        <f t="shared" si="725"/>
        <v/>
      </c>
      <c r="AN611" s="8" t="str">
        <f t="shared" si="726"/>
        <v/>
      </c>
      <c r="AO611" s="8" t="str">
        <f t="shared" si="727"/>
        <v/>
      </c>
      <c r="AP611" s="8" t="str">
        <f t="shared" si="728"/>
        <v/>
      </c>
      <c r="AQ611" s="8" t="str">
        <f t="shared" si="729"/>
        <v/>
      </c>
      <c r="AR611" s="8" t="str">
        <f t="shared" si="730"/>
        <v/>
      </c>
      <c r="AS611" s="8" t="str">
        <f t="shared" si="731"/>
        <v/>
      </c>
      <c r="AT611" s="8" t="str">
        <f t="shared" si="732"/>
        <v/>
      </c>
      <c r="AU611" s="8" t="str">
        <f t="shared" si="733"/>
        <v/>
      </c>
      <c r="AV611" s="8" t="str">
        <f t="shared" si="734"/>
        <v/>
      </c>
      <c r="AW611" s="8" t="str">
        <f t="shared" si="735"/>
        <v/>
      </c>
      <c r="AX611" s="8" t="str">
        <f t="shared" si="736"/>
        <v/>
      </c>
      <c r="AY611" s="8" t="str">
        <f t="shared" si="737"/>
        <v/>
      </c>
      <c r="AZ611" s="8" t="str">
        <f t="shared" si="738"/>
        <v/>
      </c>
      <c r="BA611" s="8" t="str">
        <f t="shared" si="739"/>
        <v/>
      </c>
      <c r="BB611" s="8" t="str">
        <f t="shared" si="740"/>
        <v/>
      </c>
      <c r="BC611" s="8" t="str">
        <f t="shared" si="741"/>
        <v/>
      </c>
      <c r="BD611" s="8" t="str">
        <f t="shared" si="742"/>
        <v/>
      </c>
      <c r="BE611" s="8" t="str">
        <f t="shared" si="743"/>
        <v/>
      </c>
      <c r="BF611" s="8" t="str">
        <f t="shared" si="744"/>
        <v/>
      </c>
      <c r="BG611" s="8" t="str">
        <f t="shared" si="745"/>
        <v/>
      </c>
      <c r="BH611" s="8" t="str">
        <f t="shared" si="746"/>
        <v/>
      </c>
      <c r="BI611" s="8" t="str">
        <f t="shared" si="747"/>
        <v/>
      </c>
      <c r="BJ611" s="8" t="str">
        <f t="shared" si="748"/>
        <v/>
      </c>
      <c r="BK611" s="8" t="str">
        <f t="shared" si="749"/>
        <v/>
      </c>
      <c r="BL611" s="8" t="str">
        <f t="shared" si="750"/>
        <v/>
      </c>
      <c r="BM611" s="8" t="str">
        <f t="shared" si="751"/>
        <v/>
      </c>
      <c r="BN611" s="8" t="str">
        <f t="shared" si="752"/>
        <v/>
      </c>
      <c r="BO611" s="8" t="str">
        <f t="shared" si="753"/>
        <v/>
      </c>
      <c r="BP611" s="8" t="str">
        <f t="shared" si="754"/>
        <v/>
      </c>
      <c r="BQ611" s="8" t="str">
        <f t="shared" si="755"/>
        <v/>
      </c>
      <c r="BR611" s="8" t="str">
        <f t="shared" si="756"/>
        <v/>
      </c>
      <c r="BS611" s="8" t="str">
        <f t="shared" si="757"/>
        <v/>
      </c>
      <c r="BT611" s="8" t="str">
        <f t="shared" si="758"/>
        <v/>
      </c>
      <c r="BU611" s="8" t="str">
        <f t="shared" si="759"/>
        <v/>
      </c>
      <c r="BV611" s="8" t="str">
        <f t="shared" si="760"/>
        <v/>
      </c>
      <c r="BW611" s="8" t="str">
        <f t="shared" si="761"/>
        <v/>
      </c>
      <c r="BX611" s="8" t="str">
        <f t="shared" si="762"/>
        <v/>
      </c>
      <c r="BY611" s="8" t="str">
        <f t="shared" si="763"/>
        <v/>
      </c>
      <c r="BZ611" s="8" t="str">
        <f t="shared" si="764"/>
        <v/>
      </c>
      <c r="CA611" s="8" t="str">
        <f t="shared" si="765"/>
        <v/>
      </c>
      <c r="CK611" s="8" t="s">
        <v>503</v>
      </c>
      <c r="CL611" s="8" t="s">
        <v>44</v>
      </c>
      <c r="DI611" s="8" t="s">
        <v>3752</v>
      </c>
      <c r="DJ611" s="8" t="s">
        <v>3399</v>
      </c>
    </row>
    <row r="612" spans="29:114" x14ac:dyDescent="0.2">
      <c r="AC612" s="8" t="s">
        <v>5739</v>
      </c>
      <c r="AE612" s="8" t="str">
        <f t="shared" si="717"/>
        <v/>
      </c>
      <c r="AF612" s="8" t="str">
        <f t="shared" si="718"/>
        <v/>
      </c>
      <c r="AG612" s="8" t="str">
        <f t="shared" si="719"/>
        <v/>
      </c>
      <c r="AH612" s="8" t="str">
        <f t="shared" si="720"/>
        <v/>
      </c>
      <c r="AI612" s="8" t="str">
        <f t="shared" si="721"/>
        <v/>
      </c>
      <c r="AJ612" s="8" t="str">
        <f t="shared" si="722"/>
        <v/>
      </c>
      <c r="AK612" s="8" t="str">
        <f t="shared" si="723"/>
        <v/>
      </c>
      <c r="AL612" s="8" t="str">
        <f t="shared" si="724"/>
        <v/>
      </c>
      <c r="AM612" s="8" t="str">
        <f t="shared" si="725"/>
        <v/>
      </c>
      <c r="AN612" s="8" t="str">
        <f t="shared" si="726"/>
        <v/>
      </c>
      <c r="AO612" s="8" t="str">
        <f t="shared" si="727"/>
        <v/>
      </c>
      <c r="AP612" s="8" t="str">
        <f t="shared" si="728"/>
        <v/>
      </c>
      <c r="AQ612" s="8" t="str">
        <f t="shared" si="729"/>
        <v/>
      </c>
      <c r="AR612" s="8" t="str">
        <f t="shared" si="730"/>
        <v/>
      </c>
      <c r="AS612" s="8" t="str">
        <f t="shared" si="731"/>
        <v/>
      </c>
      <c r="AT612" s="8" t="str">
        <f t="shared" si="732"/>
        <v/>
      </c>
      <c r="AU612" s="8" t="str">
        <f t="shared" si="733"/>
        <v/>
      </c>
      <c r="AV612" s="8" t="str">
        <f t="shared" si="734"/>
        <v/>
      </c>
      <c r="AW612" s="8" t="str">
        <f t="shared" si="735"/>
        <v/>
      </c>
      <c r="AX612" s="8" t="str">
        <f t="shared" si="736"/>
        <v/>
      </c>
      <c r="AY612" s="8" t="str">
        <f t="shared" si="737"/>
        <v/>
      </c>
      <c r="AZ612" s="8" t="str">
        <f t="shared" si="738"/>
        <v/>
      </c>
      <c r="BA612" s="8" t="str">
        <f t="shared" si="739"/>
        <v/>
      </c>
      <c r="BB612" s="8" t="str">
        <f t="shared" si="740"/>
        <v/>
      </c>
      <c r="BC612" s="8" t="str">
        <f t="shared" si="741"/>
        <v/>
      </c>
      <c r="BD612" s="8" t="str">
        <f t="shared" si="742"/>
        <v/>
      </c>
      <c r="BE612" s="8" t="str">
        <f t="shared" si="743"/>
        <v/>
      </c>
      <c r="BF612" s="8" t="str">
        <f t="shared" si="744"/>
        <v/>
      </c>
      <c r="BG612" s="8" t="str">
        <f t="shared" si="745"/>
        <v/>
      </c>
      <c r="BH612" s="8" t="str">
        <f t="shared" si="746"/>
        <v/>
      </c>
      <c r="BI612" s="8" t="str">
        <f t="shared" si="747"/>
        <v/>
      </c>
      <c r="BJ612" s="8" t="str">
        <f t="shared" si="748"/>
        <v/>
      </c>
      <c r="BK612" s="8" t="str">
        <f t="shared" si="749"/>
        <v/>
      </c>
      <c r="BL612" s="8" t="str">
        <f t="shared" si="750"/>
        <v/>
      </c>
      <c r="BM612" s="8" t="str">
        <f t="shared" si="751"/>
        <v/>
      </c>
      <c r="BN612" s="8" t="str">
        <f t="shared" si="752"/>
        <v/>
      </c>
      <c r="BO612" s="8" t="str">
        <f t="shared" si="753"/>
        <v/>
      </c>
      <c r="BP612" s="8" t="str">
        <f t="shared" si="754"/>
        <v/>
      </c>
      <c r="BQ612" s="8" t="str">
        <f t="shared" si="755"/>
        <v/>
      </c>
      <c r="BR612" s="8" t="str">
        <f t="shared" si="756"/>
        <v/>
      </c>
      <c r="BS612" s="8" t="str">
        <f t="shared" si="757"/>
        <v/>
      </c>
      <c r="BT612" s="8" t="str">
        <f t="shared" si="758"/>
        <v/>
      </c>
      <c r="BU612" s="8" t="str">
        <f t="shared" si="759"/>
        <v/>
      </c>
      <c r="BV612" s="8" t="str">
        <f t="shared" si="760"/>
        <v/>
      </c>
      <c r="BW612" s="8" t="str">
        <f t="shared" si="761"/>
        <v/>
      </c>
      <c r="BX612" s="8" t="str">
        <f t="shared" si="762"/>
        <v/>
      </c>
      <c r="BY612" s="8" t="str">
        <f t="shared" si="763"/>
        <v/>
      </c>
      <c r="BZ612" s="8" t="str">
        <f t="shared" si="764"/>
        <v/>
      </c>
      <c r="CA612" s="8" t="str">
        <f t="shared" si="765"/>
        <v/>
      </c>
      <c r="CK612" s="8" t="s">
        <v>504</v>
      </c>
      <c r="CL612" s="8" t="s">
        <v>32</v>
      </c>
      <c r="DI612" s="8" t="s">
        <v>3753</v>
      </c>
      <c r="DJ612" s="8" t="s">
        <v>3290</v>
      </c>
    </row>
    <row r="613" spans="29:114" x14ac:dyDescent="0.2">
      <c r="AC613" s="8" t="s">
        <v>5740</v>
      </c>
      <c r="AE613" s="8" t="str">
        <f t="shared" si="717"/>
        <v/>
      </c>
      <c r="AF613" s="8" t="str">
        <f t="shared" si="718"/>
        <v/>
      </c>
      <c r="AG613" s="8" t="str">
        <f t="shared" si="719"/>
        <v/>
      </c>
      <c r="AH613" s="8" t="str">
        <f t="shared" si="720"/>
        <v/>
      </c>
      <c r="AI613" s="8" t="str">
        <f t="shared" si="721"/>
        <v/>
      </c>
      <c r="AJ613" s="8" t="str">
        <f t="shared" si="722"/>
        <v/>
      </c>
      <c r="AK613" s="8" t="str">
        <f t="shared" si="723"/>
        <v/>
      </c>
      <c r="AL613" s="8" t="str">
        <f t="shared" si="724"/>
        <v/>
      </c>
      <c r="AM613" s="8" t="str">
        <f t="shared" si="725"/>
        <v/>
      </c>
      <c r="AN613" s="8" t="str">
        <f t="shared" si="726"/>
        <v/>
      </c>
      <c r="AO613" s="8" t="str">
        <f t="shared" si="727"/>
        <v/>
      </c>
      <c r="AP613" s="8" t="str">
        <f t="shared" si="728"/>
        <v/>
      </c>
      <c r="AQ613" s="8" t="str">
        <f t="shared" si="729"/>
        <v/>
      </c>
      <c r="AR613" s="8" t="str">
        <f t="shared" si="730"/>
        <v/>
      </c>
      <c r="AS613" s="8" t="str">
        <f t="shared" si="731"/>
        <v/>
      </c>
      <c r="AT613" s="8" t="str">
        <f t="shared" si="732"/>
        <v/>
      </c>
      <c r="AU613" s="8" t="str">
        <f t="shared" si="733"/>
        <v/>
      </c>
      <c r="AV613" s="8" t="str">
        <f t="shared" si="734"/>
        <v/>
      </c>
      <c r="AW613" s="8" t="str">
        <f t="shared" si="735"/>
        <v/>
      </c>
      <c r="AX613" s="8" t="str">
        <f t="shared" si="736"/>
        <v/>
      </c>
      <c r="AY613" s="8" t="str">
        <f t="shared" si="737"/>
        <v/>
      </c>
      <c r="AZ613" s="8" t="str">
        <f t="shared" si="738"/>
        <v/>
      </c>
      <c r="BA613" s="8" t="str">
        <f t="shared" si="739"/>
        <v/>
      </c>
      <c r="BB613" s="8" t="str">
        <f t="shared" si="740"/>
        <v/>
      </c>
      <c r="BC613" s="8" t="str">
        <f t="shared" si="741"/>
        <v/>
      </c>
      <c r="BD613" s="8" t="str">
        <f t="shared" si="742"/>
        <v/>
      </c>
      <c r="BE613" s="8" t="str">
        <f t="shared" si="743"/>
        <v/>
      </c>
      <c r="BF613" s="8" t="str">
        <f t="shared" si="744"/>
        <v/>
      </c>
      <c r="BG613" s="8" t="str">
        <f t="shared" si="745"/>
        <v/>
      </c>
      <c r="BH613" s="8" t="str">
        <f t="shared" si="746"/>
        <v/>
      </c>
      <c r="BI613" s="8" t="str">
        <f t="shared" si="747"/>
        <v/>
      </c>
      <c r="BJ613" s="8" t="str">
        <f t="shared" si="748"/>
        <v/>
      </c>
      <c r="BK613" s="8" t="str">
        <f t="shared" si="749"/>
        <v/>
      </c>
      <c r="BL613" s="8" t="str">
        <f t="shared" si="750"/>
        <v/>
      </c>
      <c r="BM613" s="8" t="str">
        <f t="shared" si="751"/>
        <v/>
      </c>
      <c r="BN613" s="8" t="str">
        <f t="shared" si="752"/>
        <v/>
      </c>
      <c r="BO613" s="8" t="str">
        <f t="shared" si="753"/>
        <v/>
      </c>
      <c r="BP613" s="8" t="str">
        <f t="shared" si="754"/>
        <v/>
      </c>
      <c r="BQ613" s="8" t="str">
        <f t="shared" si="755"/>
        <v/>
      </c>
      <c r="BR613" s="8" t="str">
        <f t="shared" si="756"/>
        <v/>
      </c>
      <c r="BS613" s="8" t="str">
        <f t="shared" si="757"/>
        <v/>
      </c>
      <c r="BT613" s="8" t="str">
        <f t="shared" si="758"/>
        <v/>
      </c>
      <c r="BU613" s="8" t="str">
        <f t="shared" si="759"/>
        <v/>
      </c>
      <c r="BV613" s="8" t="str">
        <f t="shared" si="760"/>
        <v/>
      </c>
      <c r="BW613" s="8" t="str">
        <f t="shared" si="761"/>
        <v/>
      </c>
      <c r="BX613" s="8" t="str">
        <f t="shared" si="762"/>
        <v/>
      </c>
      <c r="BY613" s="8" t="str">
        <f t="shared" si="763"/>
        <v/>
      </c>
      <c r="BZ613" s="8" t="str">
        <f t="shared" si="764"/>
        <v/>
      </c>
      <c r="CA613" s="8" t="str">
        <f t="shared" si="765"/>
        <v/>
      </c>
      <c r="CK613" s="8" t="s">
        <v>506</v>
      </c>
      <c r="CL613" s="8" t="s">
        <v>31</v>
      </c>
      <c r="DI613" s="8" t="s">
        <v>3754</v>
      </c>
      <c r="DJ613" s="8" t="s">
        <v>3216</v>
      </c>
    </row>
    <row r="614" spans="29:114" x14ac:dyDescent="0.2">
      <c r="AC614" s="8" t="s">
        <v>5674</v>
      </c>
      <c r="AE614" s="8" t="str">
        <f t="shared" si="717"/>
        <v/>
      </c>
      <c r="AF614" s="8" t="str">
        <f t="shared" si="718"/>
        <v/>
      </c>
      <c r="AG614" s="8" t="str">
        <f t="shared" si="719"/>
        <v/>
      </c>
      <c r="AH614" s="8" t="str">
        <f t="shared" si="720"/>
        <v/>
      </c>
      <c r="AI614" s="8" t="str">
        <f t="shared" si="721"/>
        <v/>
      </c>
      <c r="AJ614" s="8" t="str">
        <f t="shared" si="722"/>
        <v/>
      </c>
      <c r="AK614" s="8" t="str">
        <f t="shared" si="723"/>
        <v/>
      </c>
      <c r="AL614" s="8" t="str">
        <f t="shared" si="724"/>
        <v/>
      </c>
      <c r="AM614" s="8" t="str">
        <f t="shared" si="725"/>
        <v/>
      </c>
      <c r="AN614" s="8" t="str">
        <f t="shared" si="726"/>
        <v/>
      </c>
      <c r="AO614" s="8" t="str">
        <f t="shared" si="727"/>
        <v/>
      </c>
      <c r="AP614" s="8" t="str">
        <f t="shared" si="728"/>
        <v/>
      </c>
      <c r="AQ614" s="8" t="str">
        <f t="shared" si="729"/>
        <v/>
      </c>
      <c r="AR614" s="8" t="str">
        <f t="shared" si="730"/>
        <v/>
      </c>
      <c r="AS614" s="8" t="str">
        <f t="shared" si="731"/>
        <v/>
      </c>
      <c r="AT614" s="8" t="str">
        <f t="shared" si="732"/>
        <v/>
      </c>
      <c r="AU614" s="8" t="str">
        <f t="shared" si="733"/>
        <v/>
      </c>
      <c r="AV614" s="8" t="str">
        <f t="shared" si="734"/>
        <v/>
      </c>
      <c r="AW614" s="8" t="str">
        <f t="shared" si="735"/>
        <v/>
      </c>
      <c r="AX614" s="8" t="str">
        <f t="shared" si="736"/>
        <v/>
      </c>
      <c r="AY614" s="8" t="str">
        <f t="shared" si="737"/>
        <v/>
      </c>
      <c r="AZ614" s="8" t="str">
        <f t="shared" si="738"/>
        <v/>
      </c>
      <c r="BA614" s="8" t="str">
        <f t="shared" si="739"/>
        <v/>
      </c>
      <c r="BB614" s="8" t="str">
        <f t="shared" si="740"/>
        <v/>
      </c>
      <c r="BC614" s="8" t="str">
        <f t="shared" si="741"/>
        <v/>
      </c>
      <c r="BD614" s="8" t="str">
        <f t="shared" si="742"/>
        <v/>
      </c>
      <c r="BE614" s="8" t="str">
        <f t="shared" si="743"/>
        <v/>
      </c>
      <c r="BF614" s="8" t="str">
        <f t="shared" si="744"/>
        <v/>
      </c>
      <c r="BG614" s="8" t="str">
        <f t="shared" si="745"/>
        <v/>
      </c>
      <c r="BH614" s="8" t="str">
        <f t="shared" si="746"/>
        <v/>
      </c>
      <c r="BI614" s="8" t="str">
        <f t="shared" si="747"/>
        <v/>
      </c>
      <c r="BJ614" s="8" t="str">
        <f t="shared" si="748"/>
        <v/>
      </c>
      <c r="BK614" s="8" t="str">
        <f t="shared" si="749"/>
        <v/>
      </c>
      <c r="BL614" s="8" t="str">
        <f t="shared" si="750"/>
        <v/>
      </c>
      <c r="BM614" s="8" t="str">
        <f t="shared" si="751"/>
        <v/>
      </c>
      <c r="BN614" s="8" t="str">
        <f t="shared" si="752"/>
        <v/>
      </c>
      <c r="BO614" s="8" t="str">
        <f t="shared" si="753"/>
        <v/>
      </c>
      <c r="BP614" s="8" t="str">
        <f t="shared" si="754"/>
        <v/>
      </c>
      <c r="BQ614" s="8" t="str">
        <f t="shared" si="755"/>
        <v/>
      </c>
      <c r="BR614" s="8" t="str">
        <f t="shared" si="756"/>
        <v/>
      </c>
      <c r="BS614" s="8" t="str">
        <f t="shared" si="757"/>
        <v/>
      </c>
      <c r="BT614" s="8" t="str">
        <f t="shared" si="758"/>
        <v/>
      </c>
      <c r="BU614" s="8" t="str">
        <f t="shared" si="759"/>
        <v/>
      </c>
      <c r="BV614" s="8" t="str">
        <f t="shared" si="760"/>
        <v/>
      </c>
      <c r="BW614" s="8" t="str">
        <f t="shared" si="761"/>
        <v/>
      </c>
      <c r="BX614" s="8" t="str">
        <f t="shared" si="762"/>
        <v/>
      </c>
      <c r="BY614" s="8" t="str">
        <f t="shared" si="763"/>
        <v/>
      </c>
      <c r="BZ614" s="8" t="str">
        <f t="shared" si="764"/>
        <v/>
      </c>
      <c r="CA614" s="8" t="str">
        <f t="shared" si="765"/>
        <v/>
      </c>
      <c r="CK614" s="8" t="s">
        <v>507</v>
      </c>
      <c r="CL614" s="8" t="s">
        <v>4900</v>
      </c>
      <c r="DI614" s="8" t="s">
        <v>3755</v>
      </c>
      <c r="DJ614" s="8" t="s">
        <v>3580</v>
      </c>
    </row>
    <row r="615" spans="29:114" x14ac:dyDescent="0.2">
      <c r="AC615" s="8" t="s">
        <v>4975</v>
      </c>
      <c r="AE615" s="8" t="str">
        <f t="shared" si="717"/>
        <v/>
      </c>
      <c r="AF615" s="8" t="str">
        <f t="shared" si="718"/>
        <v/>
      </c>
      <c r="AG615" s="8" t="str">
        <f t="shared" si="719"/>
        <v/>
      </c>
      <c r="AH615" s="8" t="str">
        <f t="shared" si="720"/>
        <v/>
      </c>
      <c r="AI615" s="8" t="str">
        <f t="shared" si="721"/>
        <v/>
      </c>
      <c r="AJ615" s="8" t="str">
        <f t="shared" si="722"/>
        <v/>
      </c>
      <c r="AK615" s="8" t="str">
        <f t="shared" si="723"/>
        <v/>
      </c>
      <c r="AL615" s="8" t="str">
        <f t="shared" si="724"/>
        <v/>
      </c>
      <c r="AM615" s="8" t="str">
        <f t="shared" si="725"/>
        <v/>
      </c>
      <c r="AN615" s="8" t="str">
        <f t="shared" si="726"/>
        <v/>
      </c>
      <c r="AO615" s="8" t="str">
        <f t="shared" si="727"/>
        <v/>
      </c>
      <c r="AP615" s="8" t="str">
        <f t="shared" si="728"/>
        <v/>
      </c>
      <c r="AQ615" s="8" t="str">
        <f t="shared" si="729"/>
        <v/>
      </c>
      <c r="AR615" s="8" t="str">
        <f t="shared" si="730"/>
        <v/>
      </c>
      <c r="AS615" s="8" t="str">
        <f t="shared" si="731"/>
        <v/>
      </c>
      <c r="AT615" s="8" t="str">
        <f t="shared" si="732"/>
        <v/>
      </c>
      <c r="AU615" s="8" t="str">
        <f t="shared" si="733"/>
        <v/>
      </c>
      <c r="AV615" s="8" t="str">
        <f t="shared" si="734"/>
        <v/>
      </c>
      <c r="AW615" s="8" t="str">
        <f t="shared" si="735"/>
        <v/>
      </c>
      <c r="AX615" s="8" t="str">
        <f t="shared" si="736"/>
        <v/>
      </c>
      <c r="AY615" s="8" t="str">
        <f t="shared" si="737"/>
        <v/>
      </c>
      <c r="AZ615" s="8" t="str">
        <f t="shared" si="738"/>
        <v/>
      </c>
      <c r="BA615" s="8" t="str">
        <f t="shared" si="739"/>
        <v/>
      </c>
      <c r="BB615" s="8" t="str">
        <f t="shared" si="740"/>
        <v/>
      </c>
      <c r="BC615" s="8" t="str">
        <f t="shared" si="741"/>
        <v/>
      </c>
      <c r="BD615" s="8" t="str">
        <f t="shared" si="742"/>
        <v/>
      </c>
      <c r="BE615" s="8" t="str">
        <f t="shared" si="743"/>
        <v/>
      </c>
      <c r="BF615" s="8" t="str">
        <f t="shared" si="744"/>
        <v/>
      </c>
      <c r="BG615" s="8" t="str">
        <f t="shared" si="745"/>
        <v/>
      </c>
      <c r="BH615" s="8" t="str">
        <f t="shared" si="746"/>
        <v/>
      </c>
      <c r="BI615" s="8" t="str">
        <f t="shared" si="747"/>
        <v/>
      </c>
      <c r="BJ615" s="8" t="str">
        <f t="shared" si="748"/>
        <v/>
      </c>
      <c r="BK615" s="8" t="str">
        <f t="shared" si="749"/>
        <v/>
      </c>
      <c r="BL615" s="8" t="str">
        <f t="shared" si="750"/>
        <v/>
      </c>
      <c r="BM615" s="8" t="str">
        <f t="shared" si="751"/>
        <v/>
      </c>
      <c r="BN615" s="8" t="str">
        <f t="shared" si="752"/>
        <v/>
      </c>
      <c r="BO615" s="8" t="str">
        <f t="shared" si="753"/>
        <v/>
      </c>
      <c r="BP615" s="8" t="str">
        <f t="shared" si="754"/>
        <v/>
      </c>
      <c r="BQ615" s="8" t="str">
        <f t="shared" si="755"/>
        <v/>
      </c>
      <c r="BR615" s="8" t="str">
        <f t="shared" si="756"/>
        <v/>
      </c>
      <c r="BS615" s="8" t="str">
        <f t="shared" si="757"/>
        <v/>
      </c>
      <c r="BT615" s="8" t="str">
        <f t="shared" si="758"/>
        <v/>
      </c>
      <c r="BU615" s="8" t="str">
        <f t="shared" si="759"/>
        <v/>
      </c>
      <c r="BV615" s="8" t="str">
        <f t="shared" si="760"/>
        <v/>
      </c>
      <c r="BW615" s="8" t="str">
        <f t="shared" si="761"/>
        <v/>
      </c>
      <c r="BX615" s="8" t="str">
        <f t="shared" si="762"/>
        <v/>
      </c>
      <c r="BY615" s="8" t="str">
        <f t="shared" si="763"/>
        <v/>
      </c>
      <c r="BZ615" s="8" t="str">
        <f t="shared" si="764"/>
        <v/>
      </c>
      <c r="CA615" s="8" t="str">
        <f t="shared" si="765"/>
        <v/>
      </c>
      <c r="CK615" s="8" t="s">
        <v>505</v>
      </c>
      <c r="CL615" s="8" t="s">
        <v>50</v>
      </c>
      <c r="DI615" s="8" t="s">
        <v>3756</v>
      </c>
    </row>
    <row r="616" spans="29:114" x14ac:dyDescent="0.2">
      <c r="AC616" s="8" t="s">
        <v>5605</v>
      </c>
      <c r="AE616" s="8" t="str">
        <f t="shared" si="717"/>
        <v/>
      </c>
      <c r="AF616" s="8" t="str">
        <f t="shared" si="718"/>
        <v/>
      </c>
      <c r="AG616" s="8" t="str">
        <f t="shared" si="719"/>
        <v/>
      </c>
      <c r="AH616" s="8" t="str">
        <f t="shared" si="720"/>
        <v/>
      </c>
      <c r="AI616" s="8" t="str">
        <f t="shared" si="721"/>
        <v/>
      </c>
      <c r="AJ616" s="8" t="str">
        <f t="shared" si="722"/>
        <v/>
      </c>
      <c r="AK616" s="8" t="str">
        <f t="shared" si="723"/>
        <v/>
      </c>
      <c r="AL616" s="8" t="str">
        <f t="shared" si="724"/>
        <v/>
      </c>
      <c r="AM616" s="8" t="str">
        <f t="shared" si="725"/>
        <v/>
      </c>
      <c r="AN616" s="8" t="str">
        <f t="shared" si="726"/>
        <v/>
      </c>
      <c r="AO616" s="8" t="str">
        <f t="shared" si="727"/>
        <v/>
      </c>
      <c r="AP616" s="8" t="str">
        <f t="shared" si="728"/>
        <v/>
      </c>
      <c r="AQ616" s="8" t="str">
        <f t="shared" si="729"/>
        <v/>
      </c>
      <c r="AR616" s="8" t="str">
        <f t="shared" si="730"/>
        <v/>
      </c>
      <c r="AS616" s="8" t="str">
        <f t="shared" si="731"/>
        <v/>
      </c>
      <c r="AT616" s="8" t="str">
        <f t="shared" si="732"/>
        <v/>
      </c>
      <c r="AU616" s="8" t="str">
        <f t="shared" si="733"/>
        <v/>
      </c>
      <c r="AV616" s="8" t="str">
        <f t="shared" si="734"/>
        <v/>
      </c>
      <c r="AW616" s="8" t="str">
        <f t="shared" si="735"/>
        <v/>
      </c>
      <c r="AX616" s="8" t="str">
        <f t="shared" si="736"/>
        <v/>
      </c>
      <c r="AY616" s="8" t="str">
        <f t="shared" si="737"/>
        <v/>
      </c>
      <c r="AZ616" s="8" t="str">
        <f t="shared" si="738"/>
        <v/>
      </c>
      <c r="BA616" s="8" t="str">
        <f t="shared" si="739"/>
        <v/>
      </c>
      <c r="BB616" s="8" t="str">
        <f t="shared" si="740"/>
        <v/>
      </c>
      <c r="BC616" s="8" t="str">
        <f t="shared" si="741"/>
        <v/>
      </c>
      <c r="BD616" s="8" t="str">
        <f t="shared" si="742"/>
        <v/>
      </c>
      <c r="BE616" s="8" t="str">
        <f t="shared" si="743"/>
        <v/>
      </c>
      <c r="BF616" s="8" t="str">
        <f t="shared" si="744"/>
        <v/>
      </c>
      <c r="BG616" s="8" t="str">
        <f t="shared" si="745"/>
        <v/>
      </c>
      <c r="BH616" s="8" t="str">
        <f t="shared" si="746"/>
        <v/>
      </c>
      <c r="BI616" s="8" t="str">
        <f t="shared" si="747"/>
        <v/>
      </c>
      <c r="BJ616" s="8" t="str">
        <f t="shared" si="748"/>
        <v/>
      </c>
      <c r="BK616" s="8" t="str">
        <f t="shared" si="749"/>
        <v/>
      </c>
      <c r="BL616" s="8" t="str">
        <f t="shared" si="750"/>
        <v/>
      </c>
      <c r="BM616" s="8" t="str">
        <f t="shared" si="751"/>
        <v/>
      </c>
      <c r="BN616" s="8" t="str">
        <f t="shared" si="752"/>
        <v/>
      </c>
      <c r="BO616" s="8" t="str">
        <f t="shared" si="753"/>
        <v/>
      </c>
      <c r="BP616" s="8" t="str">
        <f t="shared" si="754"/>
        <v/>
      </c>
      <c r="BQ616" s="8" t="str">
        <f t="shared" si="755"/>
        <v/>
      </c>
      <c r="BR616" s="8" t="str">
        <f t="shared" si="756"/>
        <v/>
      </c>
      <c r="BS616" s="8" t="str">
        <f t="shared" si="757"/>
        <v/>
      </c>
      <c r="BT616" s="8" t="str">
        <f t="shared" si="758"/>
        <v/>
      </c>
      <c r="BU616" s="8" t="str">
        <f t="shared" si="759"/>
        <v/>
      </c>
      <c r="BV616" s="8" t="str">
        <f t="shared" si="760"/>
        <v/>
      </c>
      <c r="BW616" s="8" t="str">
        <f t="shared" si="761"/>
        <v/>
      </c>
      <c r="BX616" s="8" t="str">
        <f t="shared" si="762"/>
        <v/>
      </c>
      <c r="BY616" s="8" t="str">
        <f t="shared" si="763"/>
        <v/>
      </c>
      <c r="BZ616" s="8" t="str">
        <f t="shared" si="764"/>
        <v/>
      </c>
      <c r="CA616" s="8" t="str">
        <f t="shared" si="765"/>
        <v/>
      </c>
      <c r="CK616" s="8" t="s">
        <v>508</v>
      </c>
      <c r="CL616" s="8" t="s">
        <v>52</v>
      </c>
      <c r="DI616" s="8" t="s">
        <v>3757</v>
      </c>
    </row>
    <row r="617" spans="29:114" x14ac:dyDescent="0.2">
      <c r="AC617" s="8" t="s">
        <v>5242</v>
      </c>
      <c r="AE617" s="8" t="str">
        <f t="shared" si="717"/>
        <v/>
      </c>
      <c r="AF617" s="8" t="str">
        <f t="shared" si="718"/>
        <v/>
      </c>
      <c r="AG617" s="8" t="str">
        <f t="shared" si="719"/>
        <v/>
      </c>
      <c r="AH617" s="8" t="str">
        <f t="shared" si="720"/>
        <v/>
      </c>
      <c r="AI617" s="8" t="str">
        <f t="shared" si="721"/>
        <v/>
      </c>
      <c r="AJ617" s="8" t="str">
        <f t="shared" si="722"/>
        <v/>
      </c>
      <c r="AK617" s="8" t="str">
        <f t="shared" si="723"/>
        <v/>
      </c>
      <c r="AL617" s="8" t="str">
        <f t="shared" si="724"/>
        <v/>
      </c>
      <c r="AM617" s="8" t="str">
        <f t="shared" si="725"/>
        <v/>
      </c>
      <c r="AN617" s="8" t="str">
        <f t="shared" si="726"/>
        <v/>
      </c>
      <c r="AO617" s="8" t="str">
        <f t="shared" si="727"/>
        <v/>
      </c>
      <c r="AP617" s="8" t="str">
        <f t="shared" si="728"/>
        <v/>
      </c>
      <c r="AQ617" s="8" t="str">
        <f t="shared" si="729"/>
        <v/>
      </c>
      <c r="AR617" s="8" t="str">
        <f t="shared" si="730"/>
        <v/>
      </c>
      <c r="AS617" s="8" t="str">
        <f t="shared" si="731"/>
        <v/>
      </c>
      <c r="AT617" s="8" t="str">
        <f t="shared" si="732"/>
        <v/>
      </c>
      <c r="AU617" s="8" t="str">
        <f t="shared" si="733"/>
        <v/>
      </c>
      <c r="AV617" s="8" t="str">
        <f t="shared" si="734"/>
        <v/>
      </c>
      <c r="AW617" s="8" t="str">
        <f t="shared" si="735"/>
        <v/>
      </c>
      <c r="AX617" s="8" t="str">
        <f t="shared" si="736"/>
        <v/>
      </c>
      <c r="AY617" s="8" t="str">
        <f t="shared" si="737"/>
        <v/>
      </c>
      <c r="AZ617" s="8" t="str">
        <f t="shared" si="738"/>
        <v/>
      </c>
      <c r="BA617" s="8" t="str">
        <f t="shared" si="739"/>
        <v/>
      </c>
      <c r="BB617" s="8" t="str">
        <f t="shared" si="740"/>
        <v/>
      </c>
      <c r="BC617" s="8" t="str">
        <f t="shared" si="741"/>
        <v/>
      </c>
      <c r="BD617" s="8" t="str">
        <f t="shared" si="742"/>
        <v/>
      </c>
      <c r="BE617" s="8" t="str">
        <f t="shared" si="743"/>
        <v/>
      </c>
      <c r="BF617" s="8" t="str">
        <f t="shared" si="744"/>
        <v/>
      </c>
      <c r="BG617" s="8" t="str">
        <f t="shared" si="745"/>
        <v/>
      </c>
      <c r="BH617" s="8" t="str">
        <f t="shared" si="746"/>
        <v/>
      </c>
      <c r="BI617" s="8" t="str">
        <f t="shared" si="747"/>
        <v/>
      </c>
      <c r="BJ617" s="8" t="str">
        <f t="shared" si="748"/>
        <v/>
      </c>
      <c r="BK617" s="8" t="str">
        <f t="shared" si="749"/>
        <v/>
      </c>
      <c r="BL617" s="8" t="str">
        <f t="shared" si="750"/>
        <v/>
      </c>
      <c r="BM617" s="8" t="str">
        <f t="shared" si="751"/>
        <v/>
      </c>
      <c r="BN617" s="8" t="str">
        <f t="shared" si="752"/>
        <v/>
      </c>
      <c r="BO617" s="8" t="str">
        <f t="shared" si="753"/>
        <v/>
      </c>
      <c r="BP617" s="8" t="str">
        <f t="shared" si="754"/>
        <v/>
      </c>
      <c r="BQ617" s="8" t="str">
        <f t="shared" si="755"/>
        <v/>
      </c>
      <c r="BR617" s="8" t="str">
        <f t="shared" si="756"/>
        <v/>
      </c>
      <c r="BS617" s="8" t="str">
        <f t="shared" si="757"/>
        <v/>
      </c>
      <c r="BT617" s="8" t="str">
        <f t="shared" si="758"/>
        <v/>
      </c>
      <c r="BU617" s="8" t="str">
        <f t="shared" si="759"/>
        <v/>
      </c>
      <c r="BV617" s="8" t="str">
        <f t="shared" si="760"/>
        <v/>
      </c>
      <c r="BW617" s="8" t="str">
        <f t="shared" si="761"/>
        <v/>
      </c>
      <c r="BX617" s="8" t="str">
        <f t="shared" si="762"/>
        <v/>
      </c>
      <c r="BY617" s="8" t="str">
        <f t="shared" si="763"/>
        <v/>
      </c>
      <c r="BZ617" s="8" t="str">
        <f t="shared" si="764"/>
        <v/>
      </c>
      <c r="CA617" s="8" t="str">
        <f t="shared" si="765"/>
        <v/>
      </c>
      <c r="CK617" s="8" t="s">
        <v>509</v>
      </c>
      <c r="CL617" s="8" t="s">
        <v>55</v>
      </c>
      <c r="DI617" s="8" t="s">
        <v>3758</v>
      </c>
    </row>
    <row r="618" spans="29:114" x14ac:dyDescent="0.2">
      <c r="AC618" s="8" t="s">
        <v>5007</v>
      </c>
      <c r="AE618" s="8" t="str">
        <f t="shared" si="717"/>
        <v/>
      </c>
      <c r="AF618" s="8" t="str">
        <f t="shared" si="718"/>
        <v/>
      </c>
      <c r="AG618" s="8" t="str">
        <f t="shared" si="719"/>
        <v/>
      </c>
      <c r="AH618" s="8" t="str">
        <f t="shared" si="720"/>
        <v/>
      </c>
      <c r="AI618" s="8" t="str">
        <f t="shared" si="721"/>
        <v/>
      </c>
      <c r="AJ618" s="8" t="str">
        <f t="shared" si="722"/>
        <v/>
      </c>
      <c r="AK618" s="8" t="str">
        <f t="shared" si="723"/>
        <v/>
      </c>
      <c r="AL618" s="8" t="str">
        <f t="shared" si="724"/>
        <v/>
      </c>
      <c r="AM618" s="8" t="str">
        <f t="shared" si="725"/>
        <v/>
      </c>
      <c r="AN618" s="8" t="str">
        <f t="shared" si="726"/>
        <v/>
      </c>
      <c r="AO618" s="8" t="str">
        <f t="shared" si="727"/>
        <v/>
      </c>
      <c r="AP618" s="8" t="str">
        <f t="shared" si="728"/>
        <v/>
      </c>
      <c r="AQ618" s="8" t="str">
        <f t="shared" si="729"/>
        <v/>
      </c>
      <c r="AR618" s="8" t="str">
        <f t="shared" si="730"/>
        <v/>
      </c>
      <c r="AS618" s="8" t="str">
        <f t="shared" si="731"/>
        <v/>
      </c>
      <c r="AT618" s="8" t="str">
        <f t="shared" si="732"/>
        <v/>
      </c>
      <c r="AU618" s="8" t="str">
        <f t="shared" si="733"/>
        <v/>
      </c>
      <c r="AV618" s="8" t="str">
        <f t="shared" si="734"/>
        <v/>
      </c>
      <c r="AW618" s="8" t="str">
        <f t="shared" si="735"/>
        <v/>
      </c>
      <c r="AX618" s="8" t="str">
        <f t="shared" si="736"/>
        <v/>
      </c>
      <c r="AY618" s="8" t="str">
        <f t="shared" si="737"/>
        <v/>
      </c>
      <c r="AZ618" s="8" t="str">
        <f t="shared" si="738"/>
        <v/>
      </c>
      <c r="BA618" s="8" t="str">
        <f t="shared" si="739"/>
        <v/>
      </c>
      <c r="BB618" s="8" t="str">
        <f t="shared" si="740"/>
        <v/>
      </c>
      <c r="BC618" s="8" t="str">
        <f t="shared" si="741"/>
        <v/>
      </c>
      <c r="BD618" s="8" t="str">
        <f t="shared" si="742"/>
        <v/>
      </c>
      <c r="BE618" s="8" t="str">
        <f t="shared" si="743"/>
        <v/>
      </c>
      <c r="BF618" s="8" t="str">
        <f t="shared" si="744"/>
        <v/>
      </c>
      <c r="BG618" s="8" t="str">
        <f t="shared" si="745"/>
        <v/>
      </c>
      <c r="BH618" s="8" t="str">
        <f t="shared" si="746"/>
        <v/>
      </c>
      <c r="BI618" s="8" t="str">
        <f t="shared" si="747"/>
        <v/>
      </c>
      <c r="BJ618" s="8" t="str">
        <f t="shared" si="748"/>
        <v/>
      </c>
      <c r="BK618" s="8" t="str">
        <f t="shared" si="749"/>
        <v/>
      </c>
      <c r="BL618" s="8" t="str">
        <f t="shared" si="750"/>
        <v/>
      </c>
      <c r="BM618" s="8" t="str">
        <f t="shared" si="751"/>
        <v/>
      </c>
      <c r="BN618" s="8" t="str">
        <f t="shared" si="752"/>
        <v/>
      </c>
      <c r="BO618" s="8" t="str">
        <f t="shared" si="753"/>
        <v/>
      </c>
      <c r="BP618" s="8" t="str">
        <f t="shared" si="754"/>
        <v/>
      </c>
      <c r="BQ618" s="8" t="str">
        <f t="shared" si="755"/>
        <v/>
      </c>
      <c r="BR618" s="8" t="str">
        <f t="shared" si="756"/>
        <v/>
      </c>
      <c r="BS618" s="8" t="str">
        <f t="shared" si="757"/>
        <v/>
      </c>
      <c r="BT618" s="8" t="str">
        <f t="shared" si="758"/>
        <v/>
      </c>
      <c r="BU618" s="8" t="str">
        <f t="shared" si="759"/>
        <v/>
      </c>
      <c r="BV618" s="8" t="str">
        <f t="shared" si="760"/>
        <v/>
      </c>
      <c r="BW618" s="8" t="str">
        <f t="shared" si="761"/>
        <v/>
      </c>
      <c r="BX618" s="8" t="str">
        <f t="shared" si="762"/>
        <v/>
      </c>
      <c r="BY618" s="8" t="str">
        <f t="shared" si="763"/>
        <v/>
      </c>
      <c r="BZ618" s="8" t="str">
        <f t="shared" si="764"/>
        <v/>
      </c>
      <c r="CA618" s="8" t="str">
        <f t="shared" si="765"/>
        <v/>
      </c>
      <c r="CK618" s="8" t="s">
        <v>510</v>
      </c>
      <c r="CL618" s="8" t="s">
        <v>35</v>
      </c>
      <c r="DI618" s="8" t="s">
        <v>3759</v>
      </c>
    </row>
    <row r="619" spans="29:114" x14ac:dyDescent="0.2">
      <c r="AC619" s="8" t="s">
        <v>5606</v>
      </c>
      <c r="AE619" s="8" t="str">
        <f t="shared" si="717"/>
        <v/>
      </c>
      <c r="AF619" s="8" t="str">
        <f t="shared" si="718"/>
        <v/>
      </c>
      <c r="AG619" s="8" t="str">
        <f t="shared" si="719"/>
        <v/>
      </c>
      <c r="AH619" s="8" t="str">
        <f t="shared" si="720"/>
        <v/>
      </c>
      <c r="AI619" s="8" t="str">
        <f t="shared" si="721"/>
        <v/>
      </c>
      <c r="AJ619" s="8" t="str">
        <f t="shared" si="722"/>
        <v/>
      </c>
      <c r="AK619" s="8" t="str">
        <f t="shared" si="723"/>
        <v/>
      </c>
      <c r="AL619" s="8" t="str">
        <f t="shared" si="724"/>
        <v/>
      </c>
      <c r="AM619" s="8" t="str">
        <f t="shared" si="725"/>
        <v/>
      </c>
      <c r="AN619" s="8" t="str">
        <f t="shared" si="726"/>
        <v/>
      </c>
      <c r="AO619" s="8" t="str">
        <f t="shared" si="727"/>
        <v/>
      </c>
      <c r="AP619" s="8" t="str">
        <f t="shared" si="728"/>
        <v/>
      </c>
      <c r="AQ619" s="8" t="str">
        <f t="shared" si="729"/>
        <v/>
      </c>
      <c r="AR619" s="8" t="str">
        <f t="shared" si="730"/>
        <v/>
      </c>
      <c r="AS619" s="8" t="str">
        <f t="shared" si="731"/>
        <v/>
      </c>
      <c r="AT619" s="8" t="str">
        <f t="shared" si="732"/>
        <v/>
      </c>
      <c r="AU619" s="8" t="str">
        <f t="shared" si="733"/>
        <v/>
      </c>
      <c r="AV619" s="8" t="str">
        <f t="shared" si="734"/>
        <v/>
      </c>
      <c r="AW619" s="8" t="str">
        <f t="shared" si="735"/>
        <v/>
      </c>
      <c r="AX619" s="8" t="str">
        <f t="shared" si="736"/>
        <v/>
      </c>
      <c r="AY619" s="8" t="str">
        <f t="shared" si="737"/>
        <v/>
      </c>
      <c r="AZ619" s="8" t="str">
        <f t="shared" si="738"/>
        <v/>
      </c>
      <c r="BA619" s="8" t="str">
        <f t="shared" si="739"/>
        <v/>
      </c>
      <c r="BB619" s="8" t="str">
        <f t="shared" si="740"/>
        <v/>
      </c>
      <c r="BC619" s="8" t="str">
        <f t="shared" si="741"/>
        <v/>
      </c>
      <c r="BD619" s="8" t="str">
        <f t="shared" si="742"/>
        <v/>
      </c>
      <c r="BE619" s="8" t="str">
        <f t="shared" si="743"/>
        <v/>
      </c>
      <c r="BF619" s="8" t="str">
        <f t="shared" si="744"/>
        <v/>
      </c>
      <c r="BG619" s="8" t="str">
        <f t="shared" si="745"/>
        <v/>
      </c>
      <c r="BH619" s="8" t="str">
        <f t="shared" si="746"/>
        <v/>
      </c>
      <c r="BI619" s="8" t="str">
        <f t="shared" si="747"/>
        <v/>
      </c>
      <c r="BJ619" s="8" t="str">
        <f t="shared" si="748"/>
        <v/>
      </c>
      <c r="BK619" s="8" t="str">
        <f t="shared" si="749"/>
        <v/>
      </c>
      <c r="BL619" s="8" t="str">
        <f t="shared" si="750"/>
        <v/>
      </c>
      <c r="BM619" s="8" t="str">
        <f t="shared" si="751"/>
        <v/>
      </c>
      <c r="BN619" s="8" t="str">
        <f t="shared" si="752"/>
        <v/>
      </c>
      <c r="BO619" s="8" t="str">
        <f t="shared" si="753"/>
        <v/>
      </c>
      <c r="BP619" s="8" t="str">
        <f t="shared" si="754"/>
        <v/>
      </c>
      <c r="BQ619" s="8" t="str">
        <f t="shared" si="755"/>
        <v/>
      </c>
      <c r="BR619" s="8" t="str">
        <f t="shared" si="756"/>
        <v/>
      </c>
      <c r="BS619" s="8" t="str">
        <f t="shared" si="757"/>
        <v/>
      </c>
      <c r="BT619" s="8" t="str">
        <f t="shared" si="758"/>
        <v/>
      </c>
      <c r="BU619" s="8" t="str">
        <f t="shared" si="759"/>
        <v/>
      </c>
      <c r="BV619" s="8" t="str">
        <f t="shared" si="760"/>
        <v/>
      </c>
      <c r="BW619" s="8" t="str">
        <f t="shared" si="761"/>
        <v/>
      </c>
      <c r="BX619" s="8" t="str">
        <f t="shared" si="762"/>
        <v/>
      </c>
      <c r="BY619" s="8" t="str">
        <f t="shared" si="763"/>
        <v/>
      </c>
      <c r="BZ619" s="8" t="str">
        <f t="shared" si="764"/>
        <v/>
      </c>
      <c r="CA619" s="8" t="str">
        <f t="shared" si="765"/>
        <v/>
      </c>
      <c r="CK619" s="8" t="s">
        <v>511</v>
      </c>
      <c r="CL619" s="8" t="s">
        <v>60</v>
      </c>
      <c r="DI619" s="8" t="s">
        <v>3760</v>
      </c>
    </row>
    <row r="620" spans="29:114" x14ac:dyDescent="0.2">
      <c r="AC620" s="8" t="s">
        <v>5570</v>
      </c>
      <c r="AE620" s="8" t="str">
        <f t="shared" si="717"/>
        <v/>
      </c>
      <c r="AF620" s="8" t="str">
        <f t="shared" si="718"/>
        <v/>
      </c>
      <c r="AG620" s="8" t="str">
        <f t="shared" si="719"/>
        <v/>
      </c>
      <c r="AH620" s="8" t="str">
        <f t="shared" si="720"/>
        <v/>
      </c>
      <c r="AI620" s="8" t="str">
        <f t="shared" si="721"/>
        <v/>
      </c>
      <c r="AJ620" s="8" t="str">
        <f t="shared" si="722"/>
        <v/>
      </c>
      <c r="AK620" s="8" t="str">
        <f t="shared" si="723"/>
        <v/>
      </c>
      <c r="AL620" s="8" t="str">
        <f t="shared" si="724"/>
        <v/>
      </c>
      <c r="AM620" s="8" t="str">
        <f t="shared" si="725"/>
        <v/>
      </c>
      <c r="AN620" s="8" t="str">
        <f t="shared" si="726"/>
        <v/>
      </c>
      <c r="AO620" s="8" t="str">
        <f t="shared" si="727"/>
        <v/>
      </c>
      <c r="AP620" s="8" t="str">
        <f t="shared" si="728"/>
        <v/>
      </c>
      <c r="AQ620" s="8" t="str">
        <f t="shared" si="729"/>
        <v/>
      </c>
      <c r="AR620" s="8" t="str">
        <f t="shared" si="730"/>
        <v/>
      </c>
      <c r="AS620" s="8" t="str">
        <f t="shared" si="731"/>
        <v/>
      </c>
      <c r="AT620" s="8" t="str">
        <f t="shared" si="732"/>
        <v/>
      </c>
      <c r="AU620" s="8" t="str">
        <f t="shared" si="733"/>
        <v/>
      </c>
      <c r="AV620" s="8" t="str">
        <f t="shared" si="734"/>
        <v/>
      </c>
      <c r="AW620" s="8" t="str">
        <f t="shared" si="735"/>
        <v/>
      </c>
      <c r="AX620" s="8" t="str">
        <f t="shared" si="736"/>
        <v/>
      </c>
      <c r="AY620" s="8" t="str">
        <f t="shared" si="737"/>
        <v/>
      </c>
      <c r="AZ620" s="8" t="str">
        <f t="shared" si="738"/>
        <v/>
      </c>
      <c r="BA620" s="8" t="str">
        <f t="shared" si="739"/>
        <v/>
      </c>
      <c r="BB620" s="8" t="str">
        <f t="shared" si="740"/>
        <v/>
      </c>
      <c r="BC620" s="8" t="str">
        <f t="shared" si="741"/>
        <v/>
      </c>
      <c r="BD620" s="8" t="str">
        <f t="shared" si="742"/>
        <v/>
      </c>
      <c r="BE620" s="8" t="str">
        <f t="shared" si="743"/>
        <v/>
      </c>
      <c r="BF620" s="8" t="str">
        <f t="shared" si="744"/>
        <v/>
      </c>
      <c r="BG620" s="8" t="str">
        <f t="shared" si="745"/>
        <v/>
      </c>
      <c r="BH620" s="8" t="str">
        <f t="shared" si="746"/>
        <v/>
      </c>
      <c r="BI620" s="8" t="str">
        <f t="shared" si="747"/>
        <v/>
      </c>
      <c r="BJ620" s="8" t="str">
        <f t="shared" si="748"/>
        <v/>
      </c>
      <c r="BK620" s="8" t="str">
        <f t="shared" si="749"/>
        <v/>
      </c>
      <c r="BL620" s="8" t="str">
        <f t="shared" si="750"/>
        <v/>
      </c>
      <c r="BM620" s="8" t="str">
        <f t="shared" si="751"/>
        <v/>
      </c>
      <c r="BN620" s="8" t="str">
        <f t="shared" si="752"/>
        <v/>
      </c>
      <c r="BO620" s="8" t="str">
        <f t="shared" si="753"/>
        <v/>
      </c>
      <c r="BP620" s="8" t="str">
        <f t="shared" si="754"/>
        <v/>
      </c>
      <c r="BQ620" s="8" t="str">
        <f t="shared" si="755"/>
        <v/>
      </c>
      <c r="BR620" s="8" t="str">
        <f t="shared" si="756"/>
        <v/>
      </c>
      <c r="BS620" s="8" t="str">
        <f t="shared" si="757"/>
        <v/>
      </c>
      <c r="BT620" s="8" t="str">
        <f t="shared" si="758"/>
        <v/>
      </c>
      <c r="BU620" s="8" t="str">
        <f t="shared" si="759"/>
        <v/>
      </c>
      <c r="BV620" s="8" t="str">
        <f t="shared" si="760"/>
        <v/>
      </c>
      <c r="BW620" s="8" t="str">
        <f t="shared" si="761"/>
        <v/>
      </c>
      <c r="BX620" s="8" t="str">
        <f t="shared" si="762"/>
        <v/>
      </c>
      <c r="BY620" s="8" t="str">
        <f t="shared" si="763"/>
        <v/>
      </c>
      <c r="BZ620" s="8" t="str">
        <f t="shared" si="764"/>
        <v/>
      </c>
      <c r="CA620" s="8" t="str">
        <f t="shared" si="765"/>
        <v/>
      </c>
      <c r="CK620" s="8" t="s">
        <v>512</v>
      </c>
      <c r="CL620" s="8" t="s">
        <v>32</v>
      </c>
      <c r="DI620" s="8" t="s">
        <v>3761</v>
      </c>
    </row>
    <row r="621" spans="29:114" x14ac:dyDescent="0.2">
      <c r="AC621" s="8" t="s">
        <v>5571</v>
      </c>
      <c r="AE621" s="8" t="str">
        <f t="shared" si="717"/>
        <v/>
      </c>
      <c r="AF621" s="8" t="str">
        <f t="shared" si="718"/>
        <v/>
      </c>
      <c r="AG621" s="8" t="str">
        <f t="shared" si="719"/>
        <v/>
      </c>
      <c r="AH621" s="8" t="str">
        <f t="shared" si="720"/>
        <v/>
      </c>
      <c r="AI621" s="8" t="str">
        <f t="shared" si="721"/>
        <v/>
      </c>
      <c r="AJ621" s="8" t="str">
        <f t="shared" si="722"/>
        <v/>
      </c>
      <c r="AK621" s="8" t="str">
        <f t="shared" si="723"/>
        <v/>
      </c>
      <c r="AL621" s="8" t="str">
        <f t="shared" si="724"/>
        <v/>
      </c>
      <c r="AM621" s="8" t="str">
        <f t="shared" si="725"/>
        <v/>
      </c>
      <c r="AN621" s="8" t="str">
        <f t="shared" si="726"/>
        <v/>
      </c>
      <c r="AO621" s="8" t="str">
        <f t="shared" si="727"/>
        <v/>
      </c>
      <c r="AP621" s="8" t="str">
        <f t="shared" si="728"/>
        <v/>
      </c>
      <c r="AQ621" s="8" t="str">
        <f t="shared" si="729"/>
        <v/>
      </c>
      <c r="AR621" s="8" t="str">
        <f t="shared" si="730"/>
        <v/>
      </c>
      <c r="AS621" s="8" t="str">
        <f t="shared" si="731"/>
        <v/>
      </c>
      <c r="AT621" s="8" t="str">
        <f t="shared" si="732"/>
        <v/>
      </c>
      <c r="AU621" s="8" t="str">
        <f t="shared" si="733"/>
        <v/>
      </c>
      <c r="AV621" s="8" t="str">
        <f t="shared" si="734"/>
        <v/>
      </c>
      <c r="AW621" s="8" t="str">
        <f t="shared" si="735"/>
        <v/>
      </c>
      <c r="AX621" s="8" t="str">
        <f t="shared" si="736"/>
        <v/>
      </c>
      <c r="AY621" s="8" t="str">
        <f t="shared" si="737"/>
        <v/>
      </c>
      <c r="AZ621" s="8" t="str">
        <f t="shared" si="738"/>
        <v/>
      </c>
      <c r="BA621" s="8" t="str">
        <f t="shared" si="739"/>
        <v/>
      </c>
      <c r="BB621" s="8" t="str">
        <f t="shared" si="740"/>
        <v/>
      </c>
      <c r="BC621" s="8" t="str">
        <f t="shared" si="741"/>
        <v/>
      </c>
      <c r="BD621" s="8" t="str">
        <f t="shared" si="742"/>
        <v/>
      </c>
      <c r="BE621" s="8" t="str">
        <f t="shared" si="743"/>
        <v/>
      </c>
      <c r="BF621" s="8" t="str">
        <f t="shared" si="744"/>
        <v/>
      </c>
      <c r="BG621" s="8" t="str">
        <f t="shared" si="745"/>
        <v/>
      </c>
      <c r="BH621" s="8" t="str">
        <f t="shared" si="746"/>
        <v/>
      </c>
      <c r="BI621" s="8" t="str">
        <f t="shared" si="747"/>
        <v/>
      </c>
      <c r="BJ621" s="8" t="str">
        <f t="shared" si="748"/>
        <v/>
      </c>
      <c r="BK621" s="8" t="str">
        <f t="shared" si="749"/>
        <v/>
      </c>
      <c r="BL621" s="8" t="str">
        <f t="shared" si="750"/>
        <v/>
      </c>
      <c r="BM621" s="8" t="str">
        <f t="shared" si="751"/>
        <v/>
      </c>
      <c r="BN621" s="8" t="str">
        <f t="shared" si="752"/>
        <v/>
      </c>
      <c r="BO621" s="8" t="str">
        <f t="shared" si="753"/>
        <v/>
      </c>
      <c r="BP621" s="8" t="str">
        <f t="shared" si="754"/>
        <v/>
      </c>
      <c r="BQ621" s="8" t="str">
        <f t="shared" si="755"/>
        <v/>
      </c>
      <c r="BR621" s="8" t="str">
        <f t="shared" si="756"/>
        <v/>
      </c>
      <c r="BS621" s="8" t="str">
        <f t="shared" si="757"/>
        <v/>
      </c>
      <c r="BT621" s="8" t="str">
        <f t="shared" si="758"/>
        <v/>
      </c>
      <c r="BU621" s="8" t="str">
        <f t="shared" si="759"/>
        <v/>
      </c>
      <c r="BV621" s="8" t="str">
        <f t="shared" si="760"/>
        <v/>
      </c>
      <c r="BW621" s="8" t="str">
        <f t="shared" si="761"/>
        <v/>
      </c>
      <c r="BX621" s="8" t="str">
        <f t="shared" si="762"/>
        <v/>
      </c>
      <c r="BY621" s="8" t="str">
        <f t="shared" si="763"/>
        <v/>
      </c>
      <c r="BZ621" s="8" t="str">
        <f t="shared" si="764"/>
        <v/>
      </c>
      <c r="CA621" s="8" t="str">
        <f t="shared" si="765"/>
        <v/>
      </c>
      <c r="CK621" s="8" t="s">
        <v>513</v>
      </c>
      <c r="CL621" s="8" t="s">
        <v>52</v>
      </c>
      <c r="DI621" s="8" t="s">
        <v>3762</v>
      </c>
    </row>
    <row r="622" spans="29:114" x14ac:dyDescent="0.2">
      <c r="AC622" s="8" t="s">
        <v>5572</v>
      </c>
      <c r="AE622" s="8" t="str">
        <f t="shared" si="717"/>
        <v/>
      </c>
      <c r="AF622" s="8" t="str">
        <f t="shared" si="718"/>
        <v/>
      </c>
      <c r="AG622" s="8" t="str">
        <f t="shared" si="719"/>
        <v/>
      </c>
      <c r="AH622" s="8" t="str">
        <f t="shared" si="720"/>
        <v/>
      </c>
      <c r="AI622" s="8" t="str">
        <f t="shared" si="721"/>
        <v/>
      </c>
      <c r="AJ622" s="8" t="str">
        <f t="shared" si="722"/>
        <v/>
      </c>
      <c r="AK622" s="8" t="str">
        <f t="shared" si="723"/>
        <v/>
      </c>
      <c r="AL622" s="8" t="str">
        <f t="shared" si="724"/>
        <v/>
      </c>
      <c r="AM622" s="8" t="str">
        <f t="shared" si="725"/>
        <v/>
      </c>
      <c r="AN622" s="8" t="str">
        <f t="shared" si="726"/>
        <v/>
      </c>
      <c r="AO622" s="8" t="str">
        <f t="shared" si="727"/>
        <v/>
      </c>
      <c r="AP622" s="8" t="str">
        <f t="shared" si="728"/>
        <v/>
      </c>
      <c r="AQ622" s="8" t="str">
        <f t="shared" si="729"/>
        <v/>
      </c>
      <c r="AR622" s="8" t="str">
        <f t="shared" si="730"/>
        <v/>
      </c>
      <c r="AS622" s="8" t="str">
        <f t="shared" si="731"/>
        <v/>
      </c>
      <c r="AT622" s="8" t="str">
        <f t="shared" si="732"/>
        <v/>
      </c>
      <c r="AU622" s="8" t="str">
        <f t="shared" si="733"/>
        <v/>
      </c>
      <c r="AV622" s="8" t="str">
        <f t="shared" si="734"/>
        <v/>
      </c>
      <c r="AW622" s="8" t="str">
        <f t="shared" si="735"/>
        <v/>
      </c>
      <c r="AX622" s="8" t="str">
        <f t="shared" si="736"/>
        <v/>
      </c>
      <c r="AY622" s="8" t="str">
        <f t="shared" si="737"/>
        <v/>
      </c>
      <c r="AZ622" s="8" t="str">
        <f t="shared" si="738"/>
        <v/>
      </c>
      <c r="BA622" s="8" t="str">
        <f t="shared" si="739"/>
        <v/>
      </c>
      <c r="BB622" s="8" t="str">
        <f t="shared" si="740"/>
        <v/>
      </c>
      <c r="BC622" s="8" t="str">
        <f t="shared" si="741"/>
        <v/>
      </c>
      <c r="BD622" s="8" t="str">
        <f t="shared" si="742"/>
        <v/>
      </c>
      <c r="BE622" s="8" t="str">
        <f t="shared" si="743"/>
        <v/>
      </c>
      <c r="BF622" s="8" t="str">
        <f t="shared" si="744"/>
        <v/>
      </c>
      <c r="BG622" s="8" t="str">
        <f t="shared" si="745"/>
        <v/>
      </c>
      <c r="BH622" s="8" t="str">
        <f t="shared" si="746"/>
        <v/>
      </c>
      <c r="BI622" s="8" t="str">
        <f t="shared" si="747"/>
        <v/>
      </c>
      <c r="BJ622" s="8" t="str">
        <f t="shared" si="748"/>
        <v/>
      </c>
      <c r="BK622" s="8" t="str">
        <f t="shared" si="749"/>
        <v/>
      </c>
      <c r="BL622" s="8" t="str">
        <f t="shared" si="750"/>
        <v/>
      </c>
      <c r="BM622" s="8" t="str">
        <f t="shared" si="751"/>
        <v/>
      </c>
      <c r="BN622" s="8" t="str">
        <f t="shared" si="752"/>
        <v/>
      </c>
      <c r="BO622" s="8" t="str">
        <f t="shared" si="753"/>
        <v/>
      </c>
      <c r="BP622" s="8" t="str">
        <f t="shared" si="754"/>
        <v/>
      </c>
      <c r="BQ622" s="8" t="str">
        <f t="shared" si="755"/>
        <v/>
      </c>
      <c r="BR622" s="8" t="str">
        <f t="shared" si="756"/>
        <v/>
      </c>
      <c r="BS622" s="8" t="str">
        <f t="shared" si="757"/>
        <v/>
      </c>
      <c r="BT622" s="8" t="str">
        <f t="shared" si="758"/>
        <v/>
      </c>
      <c r="BU622" s="8" t="str">
        <f t="shared" si="759"/>
        <v/>
      </c>
      <c r="BV622" s="8" t="str">
        <f t="shared" si="760"/>
        <v/>
      </c>
      <c r="BW622" s="8" t="str">
        <f t="shared" si="761"/>
        <v/>
      </c>
      <c r="BX622" s="8" t="str">
        <f t="shared" si="762"/>
        <v/>
      </c>
      <c r="BY622" s="8" t="str">
        <f t="shared" si="763"/>
        <v/>
      </c>
      <c r="BZ622" s="8" t="str">
        <f t="shared" si="764"/>
        <v/>
      </c>
      <c r="CA622" s="8" t="str">
        <f t="shared" si="765"/>
        <v/>
      </c>
      <c r="CK622" s="8" t="s">
        <v>514</v>
      </c>
      <c r="CL622" s="8" t="s">
        <v>44</v>
      </c>
      <c r="DI622" s="8" t="s">
        <v>3763</v>
      </c>
    </row>
    <row r="623" spans="29:114" x14ac:dyDescent="0.2">
      <c r="AC623" s="8" t="s">
        <v>5573</v>
      </c>
      <c r="AE623" s="8" t="str">
        <f t="shared" si="717"/>
        <v/>
      </c>
      <c r="AF623" s="8" t="str">
        <f t="shared" si="718"/>
        <v/>
      </c>
      <c r="AG623" s="8" t="str">
        <f t="shared" si="719"/>
        <v/>
      </c>
      <c r="AH623" s="8" t="str">
        <f t="shared" si="720"/>
        <v/>
      </c>
      <c r="AI623" s="8" t="str">
        <f t="shared" si="721"/>
        <v/>
      </c>
      <c r="AJ623" s="8" t="str">
        <f t="shared" si="722"/>
        <v/>
      </c>
      <c r="AK623" s="8" t="str">
        <f t="shared" si="723"/>
        <v/>
      </c>
      <c r="AL623" s="8" t="str">
        <f t="shared" si="724"/>
        <v/>
      </c>
      <c r="AM623" s="8" t="str">
        <f t="shared" si="725"/>
        <v/>
      </c>
      <c r="AN623" s="8" t="str">
        <f t="shared" si="726"/>
        <v/>
      </c>
      <c r="AO623" s="8" t="str">
        <f t="shared" si="727"/>
        <v/>
      </c>
      <c r="AP623" s="8" t="str">
        <f t="shared" si="728"/>
        <v/>
      </c>
      <c r="AQ623" s="8" t="str">
        <f t="shared" si="729"/>
        <v/>
      </c>
      <c r="AR623" s="8" t="str">
        <f t="shared" si="730"/>
        <v/>
      </c>
      <c r="AS623" s="8" t="str">
        <f t="shared" si="731"/>
        <v/>
      </c>
      <c r="AT623" s="8" t="str">
        <f t="shared" si="732"/>
        <v/>
      </c>
      <c r="AU623" s="8" t="str">
        <f t="shared" si="733"/>
        <v/>
      </c>
      <c r="AV623" s="8" t="str">
        <f t="shared" si="734"/>
        <v/>
      </c>
      <c r="AW623" s="8" t="str">
        <f t="shared" si="735"/>
        <v/>
      </c>
      <c r="AX623" s="8" t="str">
        <f t="shared" si="736"/>
        <v/>
      </c>
      <c r="AY623" s="8" t="str">
        <f t="shared" si="737"/>
        <v/>
      </c>
      <c r="AZ623" s="8" t="str">
        <f t="shared" si="738"/>
        <v/>
      </c>
      <c r="BA623" s="8" t="str">
        <f t="shared" si="739"/>
        <v/>
      </c>
      <c r="BB623" s="8" t="str">
        <f t="shared" si="740"/>
        <v/>
      </c>
      <c r="BC623" s="8" t="str">
        <f t="shared" si="741"/>
        <v/>
      </c>
      <c r="BD623" s="8" t="str">
        <f t="shared" si="742"/>
        <v/>
      </c>
      <c r="BE623" s="8" t="str">
        <f t="shared" si="743"/>
        <v/>
      </c>
      <c r="BF623" s="8" t="str">
        <f t="shared" si="744"/>
        <v/>
      </c>
      <c r="BG623" s="8" t="str">
        <f t="shared" si="745"/>
        <v/>
      </c>
      <c r="BH623" s="8" t="str">
        <f t="shared" si="746"/>
        <v/>
      </c>
      <c r="BI623" s="8" t="str">
        <f t="shared" si="747"/>
        <v/>
      </c>
      <c r="BJ623" s="8" t="str">
        <f t="shared" si="748"/>
        <v/>
      </c>
      <c r="BK623" s="8" t="str">
        <f t="shared" si="749"/>
        <v/>
      </c>
      <c r="BL623" s="8" t="str">
        <f t="shared" si="750"/>
        <v/>
      </c>
      <c r="BM623" s="8" t="str">
        <f t="shared" si="751"/>
        <v/>
      </c>
      <c r="BN623" s="8" t="str">
        <f t="shared" si="752"/>
        <v/>
      </c>
      <c r="BO623" s="8" t="str">
        <f t="shared" si="753"/>
        <v/>
      </c>
      <c r="BP623" s="8" t="str">
        <f t="shared" si="754"/>
        <v/>
      </c>
      <c r="BQ623" s="8" t="str">
        <f t="shared" si="755"/>
        <v/>
      </c>
      <c r="BR623" s="8" t="str">
        <f t="shared" si="756"/>
        <v/>
      </c>
      <c r="BS623" s="8" t="str">
        <f t="shared" si="757"/>
        <v/>
      </c>
      <c r="BT623" s="8" t="str">
        <f t="shared" si="758"/>
        <v/>
      </c>
      <c r="BU623" s="8" t="str">
        <f t="shared" si="759"/>
        <v/>
      </c>
      <c r="BV623" s="8" t="str">
        <f t="shared" si="760"/>
        <v/>
      </c>
      <c r="BW623" s="8" t="str">
        <f t="shared" si="761"/>
        <v/>
      </c>
      <c r="BX623" s="8" t="str">
        <f t="shared" si="762"/>
        <v/>
      </c>
      <c r="BY623" s="8" t="str">
        <f t="shared" si="763"/>
        <v/>
      </c>
      <c r="BZ623" s="8" t="str">
        <f t="shared" si="764"/>
        <v/>
      </c>
      <c r="CA623" s="8" t="str">
        <f t="shared" si="765"/>
        <v/>
      </c>
      <c r="CK623" s="8" t="s">
        <v>515</v>
      </c>
      <c r="CL623" s="8" t="s">
        <v>4900</v>
      </c>
      <c r="DI623" s="8" t="s">
        <v>3764</v>
      </c>
    </row>
    <row r="624" spans="29:114" x14ac:dyDescent="0.2">
      <c r="AC624" s="8" t="s">
        <v>5576</v>
      </c>
      <c r="AE624" s="8" t="str">
        <f t="shared" si="717"/>
        <v/>
      </c>
      <c r="AF624" s="8" t="str">
        <f t="shared" si="718"/>
        <v/>
      </c>
      <c r="AG624" s="8" t="str">
        <f t="shared" si="719"/>
        <v/>
      </c>
      <c r="AH624" s="8" t="str">
        <f t="shared" si="720"/>
        <v/>
      </c>
      <c r="AI624" s="8" t="str">
        <f t="shared" si="721"/>
        <v/>
      </c>
      <c r="AJ624" s="8" t="str">
        <f t="shared" si="722"/>
        <v/>
      </c>
      <c r="AK624" s="8" t="str">
        <f t="shared" si="723"/>
        <v/>
      </c>
      <c r="AL624" s="8" t="str">
        <f t="shared" si="724"/>
        <v/>
      </c>
      <c r="AM624" s="8" t="str">
        <f t="shared" si="725"/>
        <v/>
      </c>
      <c r="AN624" s="8" t="str">
        <f t="shared" si="726"/>
        <v/>
      </c>
      <c r="AO624" s="8" t="str">
        <f t="shared" si="727"/>
        <v/>
      </c>
      <c r="AP624" s="8" t="str">
        <f t="shared" si="728"/>
        <v/>
      </c>
      <c r="AQ624" s="8" t="str">
        <f t="shared" si="729"/>
        <v/>
      </c>
      <c r="AR624" s="8" t="str">
        <f t="shared" si="730"/>
        <v/>
      </c>
      <c r="AS624" s="8" t="str">
        <f t="shared" si="731"/>
        <v/>
      </c>
      <c r="AT624" s="8" t="str">
        <f t="shared" si="732"/>
        <v/>
      </c>
      <c r="AU624" s="8" t="str">
        <f t="shared" si="733"/>
        <v/>
      </c>
      <c r="AV624" s="8" t="str">
        <f t="shared" si="734"/>
        <v/>
      </c>
      <c r="AW624" s="8" t="str">
        <f t="shared" si="735"/>
        <v/>
      </c>
      <c r="AX624" s="8" t="str">
        <f t="shared" si="736"/>
        <v/>
      </c>
      <c r="AY624" s="8" t="str">
        <f t="shared" si="737"/>
        <v/>
      </c>
      <c r="AZ624" s="8" t="str">
        <f t="shared" si="738"/>
        <v/>
      </c>
      <c r="BA624" s="8" t="str">
        <f t="shared" si="739"/>
        <v/>
      </c>
      <c r="BB624" s="8" t="str">
        <f t="shared" si="740"/>
        <v/>
      </c>
      <c r="BC624" s="8" t="str">
        <f t="shared" si="741"/>
        <v/>
      </c>
      <c r="BD624" s="8" t="str">
        <f t="shared" si="742"/>
        <v/>
      </c>
      <c r="BE624" s="8" t="str">
        <f t="shared" si="743"/>
        <v/>
      </c>
      <c r="BF624" s="8" t="str">
        <f t="shared" si="744"/>
        <v/>
      </c>
      <c r="BG624" s="8" t="str">
        <f t="shared" si="745"/>
        <v/>
      </c>
      <c r="BH624" s="8" t="str">
        <f t="shared" si="746"/>
        <v/>
      </c>
      <c r="BI624" s="8" t="str">
        <f t="shared" si="747"/>
        <v/>
      </c>
      <c r="BJ624" s="8" t="str">
        <f t="shared" si="748"/>
        <v/>
      </c>
      <c r="BK624" s="8" t="str">
        <f t="shared" si="749"/>
        <v/>
      </c>
      <c r="BL624" s="8" t="str">
        <f t="shared" si="750"/>
        <v/>
      </c>
      <c r="BM624" s="8" t="str">
        <f t="shared" si="751"/>
        <v/>
      </c>
      <c r="BN624" s="8" t="str">
        <f t="shared" si="752"/>
        <v/>
      </c>
      <c r="BO624" s="8" t="str">
        <f t="shared" si="753"/>
        <v/>
      </c>
      <c r="BP624" s="8" t="str">
        <f t="shared" si="754"/>
        <v/>
      </c>
      <c r="BQ624" s="8" t="str">
        <f t="shared" si="755"/>
        <v/>
      </c>
      <c r="BR624" s="8" t="str">
        <f t="shared" si="756"/>
        <v/>
      </c>
      <c r="BS624" s="8" t="str">
        <f t="shared" si="757"/>
        <v/>
      </c>
      <c r="BT624" s="8" t="str">
        <f t="shared" si="758"/>
        <v/>
      </c>
      <c r="BU624" s="8" t="str">
        <f t="shared" si="759"/>
        <v/>
      </c>
      <c r="BV624" s="8" t="str">
        <f t="shared" si="760"/>
        <v/>
      </c>
      <c r="BW624" s="8" t="str">
        <f t="shared" si="761"/>
        <v/>
      </c>
      <c r="BX624" s="8" t="str">
        <f t="shared" si="762"/>
        <v/>
      </c>
      <c r="BY624" s="8" t="str">
        <f t="shared" si="763"/>
        <v/>
      </c>
      <c r="BZ624" s="8" t="str">
        <f t="shared" si="764"/>
        <v/>
      </c>
      <c r="CA624" s="8" t="str">
        <f t="shared" si="765"/>
        <v/>
      </c>
      <c r="CK624" s="8" t="s">
        <v>516</v>
      </c>
      <c r="CL624" s="8" t="s">
        <v>36</v>
      </c>
      <c r="DI624" s="8" t="s">
        <v>3765</v>
      </c>
    </row>
    <row r="625" spans="29:114" x14ac:dyDescent="0.2">
      <c r="AC625" s="8" t="s">
        <v>5574</v>
      </c>
      <c r="AE625" s="8" t="str">
        <f t="shared" si="717"/>
        <v/>
      </c>
      <c r="AF625" s="8" t="str">
        <f t="shared" si="718"/>
        <v/>
      </c>
      <c r="AG625" s="8" t="str">
        <f t="shared" si="719"/>
        <v/>
      </c>
      <c r="AH625" s="8" t="str">
        <f t="shared" si="720"/>
        <v/>
      </c>
      <c r="AI625" s="8" t="str">
        <f t="shared" si="721"/>
        <v/>
      </c>
      <c r="AJ625" s="8" t="str">
        <f t="shared" si="722"/>
        <v/>
      </c>
      <c r="AK625" s="8" t="str">
        <f t="shared" si="723"/>
        <v/>
      </c>
      <c r="AL625" s="8" t="str">
        <f t="shared" si="724"/>
        <v/>
      </c>
      <c r="AM625" s="8" t="str">
        <f t="shared" si="725"/>
        <v/>
      </c>
      <c r="AN625" s="8" t="str">
        <f t="shared" si="726"/>
        <v/>
      </c>
      <c r="AO625" s="8" t="str">
        <f t="shared" si="727"/>
        <v/>
      </c>
      <c r="AP625" s="8" t="str">
        <f t="shared" si="728"/>
        <v/>
      </c>
      <c r="AQ625" s="8" t="str">
        <f t="shared" si="729"/>
        <v/>
      </c>
      <c r="AR625" s="8" t="str">
        <f t="shared" si="730"/>
        <v/>
      </c>
      <c r="AS625" s="8" t="str">
        <f t="shared" si="731"/>
        <v/>
      </c>
      <c r="AT625" s="8" t="str">
        <f t="shared" si="732"/>
        <v/>
      </c>
      <c r="AU625" s="8" t="str">
        <f t="shared" si="733"/>
        <v/>
      </c>
      <c r="AV625" s="8" t="str">
        <f t="shared" si="734"/>
        <v/>
      </c>
      <c r="AW625" s="8" t="str">
        <f t="shared" si="735"/>
        <v/>
      </c>
      <c r="AX625" s="8" t="str">
        <f t="shared" si="736"/>
        <v/>
      </c>
      <c r="AY625" s="8" t="str">
        <f t="shared" si="737"/>
        <v/>
      </c>
      <c r="AZ625" s="8" t="str">
        <f t="shared" si="738"/>
        <v/>
      </c>
      <c r="BA625" s="8" t="str">
        <f t="shared" si="739"/>
        <v/>
      </c>
      <c r="BB625" s="8" t="str">
        <f t="shared" si="740"/>
        <v/>
      </c>
      <c r="BC625" s="8" t="str">
        <f t="shared" si="741"/>
        <v/>
      </c>
      <c r="BD625" s="8" t="str">
        <f t="shared" si="742"/>
        <v/>
      </c>
      <c r="BE625" s="8" t="str">
        <f t="shared" si="743"/>
        <v/>
      </c>
      <c r="BF625" s="8" t="str">
        <f t="shared" si="744"/>
        <v/>
      </c>
      <c r="BG625" s="8" t="str">
        <f t="shared" si="745"/>
        <v/>
      </c>
      <c r="BH625" s="8" t="str">
        <f t="shared" si="746"/>
        <v/>
      </c>
      <c r="BI625" s="8" t="str">
        <f t="shared" si="747"/>
        <v/>
      </c>
      <c r="BJ625" s="8" t="str">
        <f t="shared" si="748"/>
        <v/>
      </c>
      <c r="BK625" s="8" t="str">
        <f t="shared" si="749"/>
        <v/>
      </c>
      <c r="BL625" s="8" t="str">
        <f t="shared" si="750"/>
        <v/>
      </c>
      <c r="BM625" s="8" t="str">
        <f t="shared" si="751"/>
        <v/>
      </c>
      <c r="BN625" s="8" t="str">
        <f t="shared" si="752"/>
        <v/>
      </c>
      <c r="BO625" s="8" t="str">
        <f t="shared" si="753"/>
        <v/>
      </c>
      <c r="BP625" s="8" t="str">
        <f t="shared" si="754"/>
        <v/>
      </c>
      <c r="BQ625" s="8" t="str">
        <f t="shared" si="755"/>
        <v/>
      </c>
      <c r="BR625" s="8" t="str">
        <f t="shared" si="756"/>
        <v/>
      </c>
      <c r="BS625" s="8" t="str">
        <f t="shared" si="757"/>
        <v/>
      </c>
      <c r="BT625" s="8" t="str">
        <f t="shared" si="758"/>
        <v/>
      </c>
      <c r="BU625" s="8" t="str">
        <f t="shared" si="759"/>
        <v/>
      </c>
      <c r="BV625" s="8" t="str">
        <f t="shared" si="760"/>
        <v/>
      </c>
      <c r="BW625" s="8" t="str">
        <f t="shared" si="761"/>
        <v/>
      </c>
      <c r="BX625" s="8" t="str">
        <f t="shared" si="762"/>
        <v/>
      </c>
      <c r="BY625" s="8" t="str">
        <f t="shared" si="763"/>
        <v/>
      </c>
      <c r="BZ625" s="8" t="str">
        <f t="shared" si="764"/>
        <v/>
      </c>
      <c r="CA625" s="8" t="str">
        <f t="shared" si="765"/>
        <v/>
      </c>
      <c r="CK625" s="8" t="s">
        <v>517</v>
      </c>
      <c r="CL625" s="8" t="s">
        <v>167</v>
      </c>
      <c r="DI625" s="8" t="s">
        <v>3766</v>
      </c>
    </row>
    <row r="626" spans="29:114" x14ac:dyDescent="0.2">
      <c r="AC626" s="8" t="s">
        <v>5575</v>
      </c>
      <c r="AE626" s="8" t="str">
        <f t="shared" si="717"/>
        <v/>
      </c>
      <c r="AF626" s="8" t="str">
        <f t="shared" si="718"/>
        <v/>
      </c>
      <c r="AG626" s="8" t="str">
        <f t="shared" si="719"/>
        <v/>
      </c>
      <c r="AH626" s="8" t="str">
        <f t="shared" si="720"/>
        <v/>
      </c>
      <c r="AI626" s="8" t="str">
        <f t="shared" si="721"/>
        <v/>
      </c>
      <c r="AJ626" s="8" t="str">
        <f t="shared" si="722"/>
        <v/>
      </c>
      <c r="AK626" s="8" t="str">
        <f t="shared" si="723"/>
        <v/>
      </c>
      <c r="AL626" s="8" t="str">
        <f t="shared" si="724"/>
        <v/>
      </c>
      <c r="AM626" s="8" t="str">
        <f t="shared" si="725"/>
        <v/>
      </c>
      <c r="AN626" s="8" t="str">
        <f t="shared" si="726"/>
        <v/>
      </c>
      <c r="AO626" s="8" t="str">
        <f t="shared" si="727"/>
        <v/>
      </c>
      <c r="AP626" s="8" t="str">
        <f t="shared" si="728"/>
        <v/>
      </c>
      <c r="AQ626" s="8" t="str">
        <f t="shared" si="729"/>
        <v/>
      </c>
      <c r="AR626" s="8" t="str">
        <f t="shared" si="730"/>
        <v/>
      </c>
      <c r="AS626" s="8" t="str">
        <f t="shared" si="731"/>
        <v/>
      </c>
      <c r="AT626" s="8" t="str">
        <f t="shared" si="732"/>
        <v/>
      </c>
      <c r="AU626" s="8" t="str">
        <f t="shared" si="733"/>
        <v/>
      </c>
      <c r="AV626" s="8" t="str">
        <f t="shared" si="734"/>
        <v/>
      </c>
      <c r="AW626" s="8" t="str">
        <f t="shared" si="735"/>
        <v/>
      </c>
      <c r="AX626" s="8" t="str">
        <f t="shared" si="736"/>
        <v/>
      </c>
      <c r="AY626" s="8" t="str">
        <f t="shared" si="737"/>
        <v/>
      </c>
      <c r="AZ626" s="8" t="str">
        <f t="shared" si="738"/>
        <v/>
      </c>
      <c r="BA626" s="8" t="str">
        <f t="shared" si="739"/>
        <v/>
      </c>
      <c r="BB626" s="8" t="str">
        <f t="shared" si="740"/>
        <v/>
      </c>
      <c r="BC626" s="8" t="str">
        <f t="shared" si="741"/>
        <v/>
      </c>
      <c r="BD626" s="8" t="str">
        <f t="shared" si="742"/>
        <v/>
      </c>
      <c r="BE626" s="8" t="str">
        <f t="shared" si="743"/>
        <v/>
      </c>
      <c r="BF626" s="8" t="str">
        <f t="shared" si="744"/>
        <v/>
      </c>
      <c r="BG626" s="8" t="str">
        <f t="shared" si="745"/>
        <v/>
      </c>
      <c r="BH626" s="8" t="str">
        <f t="shared" si="746"/>
        <v/>
      </c>
      <c r="BI626" s="8" t="str">
        <f t="shared" si="747"/>
        <v/>
      </c>
      <c r="BJ626" s="8" t="str">
        <f t="shared" si="748"/>
        <v/>
      </c>
      <c r="BK626" s="8" t="str">
        <f t="shared" si="749"/>
        <v/>
      </c>
      <c r="BL626" s="8" t="str">
        <f t="shared" si="750"/>
        <v/>
      </c>
      <c r="BM626" s="8" t="str">
        <f t="shared" si="751"/>
        <v/>
      </c>
      <c r="BN626" s="8" t="str">
        <f t="shared" si="752"/>
        <v/>
      </c>
      <c r="BO626" s="8" t="str">
        <f t="shared" si="753"/>
        <v/>
      </c>
      <c r="BP626" s="8" t="str">
        <f t="shared" si="754"/>
        <v/>
      </c>
      <c r="BQ626" s="8" t="str">
        <f t="shared" si="755"/>
        <v/>
      </c>
      <c r="BR626" s="8" t="str">
        <f t="shared" si="756"/>
        <v/>
      </c>
      <c r="BS626" s="8" t="str">
        <f t="shared" si="757"/>
        <v/>
      </c>
      <c r="BT626" s="8" t="str">
        <f t="shared" si="758"/>
        <v/>
      </c>
      <c r="BU626" s="8" t="str">
        <f t="shared" si="759"/>
        <v/>
      </c>
      <c r="BV626" s="8" t="str">
        <f t="shared" si="760"/>
        <v/>
      </c>
      <c r="BW626" s="8" t="str">
        <f t="shared" si="761"/>
        <v/>
      </c>
      <c r="BX626" s="8" t="str">
        <f t="shared" si="762"/>
        <v/>
      </c>
      <c r="BY626" s="8" t="str">
        <f t="shared" si="763"/>
        <v/>
      </c>
      <c r="BZ626" s="8" t="str">
        <f t="shared" si="764"/>
        <v/>
      </c>
      <c r="CA626" s="8" t="str">
        <f t="shared" si="765"/>
        <v/>
      </c>
      <c r="CK626" s="8" t="s">
        <v>518</v>
      </c>
      <c r="CL626" s="8" t="s">
        <v>316</v>
      </c>
      <c r="DI626" s="8" t="s">
        <v>3767</v>
      </c>
    </row>
    <row r="627" spans="29:114" x14ac:dyDescent="0.2">
      <c r="AC627" s="8" t="s">
        <v>5394</v>
      </c>
      <c r="AE627" s="8" t="str">
        <f t="shared" si="717"/>
        <v/>
      </c>
      <c r="AF627" s="8" t="str">
        <f t="shared" si="718"/>
        <v/>
      </c>
      <c r="AG627" s="8" t="str">
        <f t="shared" si="719"/>
        <v/>
      </c>
      <c r="AH627" s="8" t="str">
        <f t="shared" si="720"/>
        <v/>
      </c>
      <c r="AI627" s="8" t="str">
        <f t="shared" si="721"/>
        <v/>
      </c>
      <c r="AJ627" s="8" t="str">
        <f t="shared" si="722"/>
        <v/>
      </c>
      <c r="AK627" s="8" t="str">
        <f t="shared" si="723"/>
        <v/>
      </c>
      <c r="AL627" s="8" t="str">
        <f t="shared" si="724"/>
        <v/>
      </c>
      <c r="AM627" s="8" t="str">
        <f t="shared" si="725"/>
        <v/>
      </c>
      <c r="AN627" s="8" t="str">
        <f t="shared" si="726"/>
        <v/>
      </c>
      <c r="AO627" s="8" t="str">
        <f t="shared" si="727"/>
        <v/>
      </c>
      <c r="AP627" s="8" t="str">
        <f t="shared" si="728"/>
        <v/>
      </c>
      <c r="AQ627" s="8" t="str">
        <f t="shared" si="729"/>
        <v/>
      </c>
      <c r="AR627" s="8" t="str">
        <f t="shared" si="730"/>
        <v/>
      </c>
      <c r="AS627" s="8" t="str">
        <f t="shared" si="731"/>
        <v/>
      </c>
      <c r="AT627" s="8" t="str">
        <f t="shared" si="732"/>
        <v/>
      </c>
      <c r="AU627" s="8" t="str">
        <f t="shared" si="733"/>
        <v/>
      </c>
      <c r="AV627" s="8" t="str">
        <f t="shared" si="734"/>
        <v/>
      </c>
      <c r="AW627" s="8" t="str">
        <f t="shared" si="735"/>
        <v/>
      </c>
      <c r="AX627" s="8" t="str">
        <f t="shared" si="736"/>
        <v/>
      </c>
      <c r="AY627" s="8" t="str">
        <f t="shared" si="737"/>
        <v/>
      </c>
      <c r="AZ627" s="8" t="str">
        <f t="shared" si="738"/>
        <v/>
      </c>
      <c r="BA627" s="8" t="str">
        <f t="shared" si="739"/>
        <v/>
      </c>
      <c r="BB627" s="8" t="str">
        <f t="shared" si="740"/>
        <v/>
      </c>
      <c r="BC627" s="8" t="str">
        <f t="shared" si="741"/>
        <v/>
      </c>
      <c r="BD627" s="8" t="str">
        <f t="shared" si="742"/>
        <v/>
      </c>
      <c r="BE627" s="8" t="str">
        <f t="shared" si="743"/>
        <v/>
      </c>
      <c r="BF627" s="8" t="str">
        <f t="shared" si="744"/>
        <v/>
      </c>
      <c r="BG627" s="8" t="str">
        <f t="shared" si="745"/>
        <v/>
      </c>
      <c r="BH627" s="8" t="str">
        <f t="shared" si="746"/>
        <v/>
      </c>
      <c r="BI627" s="8" t="str">
        <f t="shared" si="747"/>
        <v/>
      </c>
      <c r="BJ627" s="8" t="str">
        <f t="shared" si="748"/>
        <v/>
      </c>
      <c r="BK627" s="8" t="str">
        <f t="shared" si="749"/>
        <v/>
      </c>
      <c r="BL627" s="8" t="str">
        <f t="shared" si="750"/>
        <v/>
      </c>
      <c r="BM627" s="8" t="str">
        <f t="shared" si="751"/>
        <v/>
      </c>
      <c r="BN627" s="8" t="str">
        <f t="shared" si="752"/>
        <v/>
      </c>
      <c r="BO627" s="8" t="str">
        <f t="shared" si="753"/>
        <v/>
      </c>
      <c r="BP627" s="8" t="str">
        <f t="shared" si="754"/>
        <v/>
      </c>
      <c r="BQ627" s="8" t="str">
        <f t="shared" si="755"/>
        <v/>
      </c>
      <c r="BR627" s="8" t="str">
        <f t="shared" si="756"/>
        <v/>
      </c>
      <c r="BS627" s="8" t="str">
        <f t="shared" si="757"/>
        <v/>
      </c>
      <c r="BT627" s="8" t="str">
        <f t="shared" si="758"/>
        <v/>
      </c>
      <c r="BU627" s="8" t="str">
        <f t="shared" si="759"/>
        <v/>
      </c>
      <c r="BV627" s="8" t="str">
        <f t="shared" si="760"/>
        <v/>
      </c>
      <c r="BW627" s="8" t="str">
        <f t="shared" si="761"/>
        <v/>
      </c>
      <c r="BX627" s="8" t="str">
        <f t="shared" si="762"/>
        <v/>
      </c>
      <c r="BY627" s="8" t="str">
        <f t="shared" si="763"/>
        <v/>
      </c>
      <c r="BZ627" s="8" t="str">
        <f t="shared" si="764"/>
        <v/>
      </c>
      <c r="CA627" s="8" t="str">
        <f t="shared" si="765"/>
        <v/>
      </c>
      <c r="CK627" s="8" t="s">
        <v>519</v>
      </c>
      <c r="CL627" s="8" t="s">
        <v>318</v>
      </c>
      <c r="DI627" s="8" t="s">
        <v>3768</v>
      </c>
    </row>
    <row r="628" spans="29:114" x14ac:dyDescent="0.2">
      <c r="AC628" s="8" t="s">
        <v>5395</v>
      </c>
      <c r="AE628" s="8" t="str">
        <f t="shared" si="717"/>
        <v/>
      </c>
      <c r="AF628" s="8" t="str">
        <f t="shared" si="718"/>
        <v/>
      </c>
      <c r="AG628" s="8" t="str">
        <f t="shared" si="719"/>
        <v/>
      </c>
      <c r="AH628" s="8" t="str">
        <f t="shared" si="720"/>
        <v/>
      </c>
      <c r="AI628" s="8" t="str">
        <f t="shared" si="721"/>
        <v/>
      </c>
      <c r="AJ628" s="8" t="str">
        <f t="shared" si="722"/>
        <v/>
      </c>
      <c r="AK628" s="8" t="str">
        <f t="shared" si="723"/>
        <v/>
      </c>
      <c r="AL628" s="8" t="str">
        <f t="shared" si="724"/>
        <v/>
      </c>
      <c r="AM628" s="8" t="str">
        <f t="shared" si="725"/>
        <v/>
      </c>
      <c r="AN628" s="8" t="str">
        <f t="shared" si="726"/>
        <v/>
      </c>
      <c r="AO628" s="8" t="str">
        <f t="shared" si="727"/>
        <v/>
      </c>
      <c r="AP628" s="8" t="str">
        <f t="shared" si="728"/>
        <v/>
      </c>
      <c r="AQ628" s="8" t="str">
        <f t="shared" si="729"/>
        <v/>
      </c>
      <c r="AR628" s="8" t="str">
        <f t="shared" si="730"/>
        <v/>
      </c>
      <c r="AS628" s="8" t="str">
        <f t="shared" si="731"/>
        <v/>
      </c>
      <c r="AT628" s="8" t="str">
        <f t="shared" si="732"/>
        <v/>
      </c>
      <c r="AU628" s="8" t="str">
        <f t="shared" si="733"/>
        <v/>
      </c>
      <c r="AV628" s="8" t="str">
        <f t="shared" si="734"/>
        <v/>
      </c>
      <c r="AW628" s="8" t="str">
        <f t="shared" si="735"/>
        <v/>
      </c>
      <c r="AX628" s="8" t="str">
        <f t="shared" si="736"/>
        <v/>
      </c>
      <c r="AY628" s="8" t="str">
        <f t="shared" si="737"/>
        <v/>
      </c>
      <c r="AZ628" s="8" t="str">
        <f t="shared" si="738"/>
        <v/>
      </c>
      <c r="BA628" s="8" t="str">
        <f t="shared" si="739"/>
        <v/>
      </c>
      <c r="BB628" s="8" t="str">
        <f t="shared" si="740"/>
        <v/>
      </c>
      <c r="BC628" s="8" t="str">
        <f t="shared" si="741"/>
        <v/>
      </c>
      <c r="BD628" s="8" t="str">
        <f t="shared" si="742"/>
        <v/>
      </c>
      <c r="BE628" s="8" t="str">
        <f t="shared" si="743"/>
        <v/>
      </c>
      <c r="BF628" s="8" t="str">
        <f t="shared" si="744"/>
        <v/>
      </c>
      <c r="BG628" s="8" t="str">
        <f t="shared" si="745"/>
        <v/>
      </c>
      <c r="BH628" s="8" t="str">
        <f t="shared" si="746"/>
        <v/>
      </c>
      <c r="BI628" s="8" t="str">
        <f t="shared" si="747"/>
        <v/>
      </c>
      <c r="BJ628" s="8" t="str">
        <f t="shared" si="748"/>
        <v/>
      </c>
      <c r="BK628" s="8" t="str">
        <f t="shared" si="749"/>
        <v/>
      </c>
      <c r="BL628" s="8" t="str">
        <f t="shared" si="750"/>
        <v/>
      </c>
      <c r="BM628" s="8" t="str">
        <f t="shared" si="751"/>
        <v/>
      </c>
      <c r="BN628" s="8" t="str">
        <f t="shared" si="752"/>
        <v/>
      </c>
      <c r="BO628" s="8" t="str">
        <f t="shared" si="753"/>
        <v/>
      </c>
      <c r="BP628" s="8" t="str">
        <f t="shared" si="754"/>
        <v/>
      </c>
      <c r="BQ628" s="8" t="str">
        <f t="shared" si="755"/>
        <v/>
      </c>
      <c r="BR628" s="8" t="str">
        <f t="shared" si="756"/>
        <v/>
      </c>
      <c r="BS628" s="8" t="str">
        <f t="shared" si="757"/>
        <v/>
      </c>
      <c r="BT628" s="8" t="str">
        <f t="shared" si="758"/>
        <v/>
      </c>
      <c r="BU628" s="8" t="str">
        <f t="shared" si="759"/>
        <v/>
      </c>
      <c r="BV628" s="8" t="str">
        <f t="shared" si="760"/>
        <v/>
      </c>
      <c r="BW628" s="8" t="str">
        <f t="shared" si="761"/>
        <v/>
      </c>
      <c r="BX628" s="8" t="str">
        <f t="shared" si="762"/>
        <v/>
      </c>
      <c r="BY628" s="8" t="str">
        <f t="shared" si="763"/>
        <v/>
      </c>
      <c r="BZ628" s="8" t="str">
        <f t="shared" si="764"/>
        <v/>
      </c>
      <c r="CA628" s="8" t="str">
        <f t="shared" si="765"/>
        <v/>
      </c>
      <c r="CK628" s="8" t="s">
        <v>6696</v>
      </c>
      <c r="CL628" s="8" t="s">
        <v>6563</v>
      </c>
      <c r="DI628" s="8" t="s">
        <v>3769</v>
      </c>
    </row>
    <row r="629" spans="29:114" x14ac:dyDescent="0.2">
      <c r="AC629" s="8" t="s">
        <v>5396</v>
      </c>
      <c r="AE629" s="8" t="str">
        <f t="shared" si="717"/>
        <v/>
      </c>
      <c r="AF629" s="8" t="str">
        <f t="shared" si="718"/>
        <v/>
      </c>
      <c r="AG629" s="8" t="str">
        <f t="shared" si="719"/>
        <v/>
      </c>
      <c r="AH629" s="8" t="str">
        <f t="shared" si="720"/>
        <v/>
      </c>
      <c r="AI629" s="8" t="str">
        <f t="shared" si="721"/>
        <v/>
      </c>
      <c r="AJ629" s="8" t="str">
        <f t="shared" si="722"/>
        <v/>
      </c>
      <c r="AK629" s="8" t="str">
        <f t="shared" si="723"/>
        <v/>
      </c>
      <c r="AL629" s="8" t="str">
        <f t="shared" si="724"/>
        <v/>
      </c>
      <c r="AM629" s="8" t="str">
        <f t="shared" si="725"/>
        <v/>
      </c>
      <c r="AN629" s="8" t="str">
        <f t="shared" si="726"/>
        <v/>
      </c>
      <c r="AO629" s="8" t="str">
        <f t="shared" si="727"/>
        <v/>
      </c>
      <c r="AP629" s="8" t="str">
        <f t="shared" si="728"/>
        <v/>
      </c>
      <c r="AQ629" s="8" t="str">
        <f t="shared" si="729"/>
        <v/>
      </c>
      <c r="AR629" s="8" t="str">
        <f t="shared" si="730"/>
        <v/>
      </c>
      <c r="AS629" s="8" t="str">
        <f t="shared" si="731"/>
        <v/>
      </c>
      <c r="AT629" s="8" t="str">
        <f t="shared" si="732"/>
        <v/>
      </c>
      <c r="AU629" s="8" t="str">
        <f t="shared" si="733"/>
        <v/>
      </c>
      <c r="AV629" s="8" t="str">
        <f t="shared" si="734"/>
        <v/>
      </c>
      <c r="AW629" s="8" t="str">
        <f t="shared" si="735"/>
        <v/>
      </c>
      <c r="AX629" s="8" t="str">
        <f t="shared" si="736"/>
        <v/>
      </c>
      <c r="AY629" s="8" t="str">
        <f t="shared" si="737"/>
        <v/>
      </c>
      <c r="AZ629" s="8" t="str">
        <f t="shared" si="738"/>
        <v/>
      </c>
      <c r="BA629" s="8" t="str">
        <f t="shared" si="739"/>
        <v/>
      </c>
      <c r="BB629" s="8" t="str">
        <f t="shared" si="740"/>
        <v/>
      </c>
      <c r="BC629" s="8" t="str">
        <f t="shared" si="741"/>
        <v/>
      </c>
      <c r="BD629" s="8" t="str">
        <f t="shared" si="742"/>
        <v/>
      </c>
      <c r="BE629" s="8" t="str">
        <f t="shared" si="743"/>
        <v/>
      </c>
      <c r="BF629" s="8" t="str">
        <f t="shared" si="744"/>
        <v/>
      </c>
      <c r="BG629" s="8" t="str">
        <f t="shared" si="745"/>
        <v/>
      </c>
      <c r="BH629" s="8" t="str">
        <f t="shared" si="746"/>
        <v/>
      </c>
      <c r="BI629" s="8" t="str">
        <f t="shared" si="747"/>
        <v/>
      </c>
      <c r="BJ629" s="8" t="str">
        <f t="shared" si="748"/>
        <v/>
      </c>
      <c r="BK629" s="8" t="str">
        <f t="shared" si="749"/>
        <v/>
      </c>
      <c r="BL629" s="8" t="str">
        <f t="shared" si="750"/>
        <v/>
      </c>
      <c r="BM629" s="8" t="str">
        <f t="shared" si="751"/>
        <v/>
      </c>
      <c r="BN629" s="8" t="str">
        <f t="shared" si="752"/>
        <v/>
      </c>
      <c r="BO629" s="8" t="str">
        <f t="shared" si="753"/>
        <v/>
      </c>
      <c r="BP629" s="8" t="str">
        <f t="shared" si="754"/>
        <v/>
      </c>
      <c r="BQ629" s="8" t="str">
        <f t="shared" si="755"/>
        <v/>
      </c>
      <c r="BR629" s="8" t="str">
        <f t="shared" si="756"/>
        <v/>
      </c>
      <c r="BS629" s="8" t="str">
        <f t="shared" si="757"/>
        <v/>
      </c>
      <c r="BT629" s="8" t="str">
        <f t="shared" si="758"/>
        <v/>
      </c>
      <c r="BU629" s="8" t="str">
        <f t="shared" si="759"/>
        <v/>
      </c>
      <c r="BV629" s="8" t="str">
        <f t="shared" si="760"/>
        <v/>
      </c>
      <c r="BW629" s="8" t="str">
        <f t="shared" si="761"/>
        <v/>
      </c>
      <c r="BX629" s="8" t="str">
        <f t="shared" si="762"/>
        <v/>
      </c>
      <c r="BY629" s="8" t="str">
        <f t="shared" si="763"/>
        <v/>
      </c>
      <c r="BZ629" s="8" t="str">
        <f t="shared" si="764"/>
        <v/>
      </c>
      <c r="CA629" s="8" t="str">
        <f t="shared" si="765"/>
        <v/>
      </c>
      <c r="CK629" s="8" t="s">
        <v>6697</v>
      </c>
      <c r="CL629" s="8" t="s">
        <v>6387</v>
      </c>
      <c r="DI629" s="8" t="s">
        <v>3770</v>
      </c>
    </row>
    <row r="630" spans="29:114" x14ac:dyDescent="0.2">
      <c r="AC630" s="8" t="s">
        <v>5397</v>
      </c>
      <c r="AE630" s="8" t="str">
        <f t="shared" si="717"/>
        <v/>
      </c>
      <c r="AF630" s="8" t="str">
        <f t="shared" si="718"/>
        <v/>
      </c>
      <c r="AG630" s="8" t="str">
        <f t="shared" si="719"/>
        <v/>
      </c>
      <c r="AH630" s="8" t="str">
        <f t="shared" si="720"/>
        <v/>
      </c>
      <c r="AI630" s="8" t="str">
        <f t="shared" si="721"/>
        <v/>
      </c>
      <c r="AJ630" s="8" t="str">
        <f t="shared" si="722"/>
        <v/>
      </c>
      <c r="AK630" s="8" t="str">
        <f t="shared" si="723"/>
        <v/>
      </c>
      <c r="AL630" s="8" t="str">
        <f t="shared" si="724"/>
        <v/>
      </c>
      <c r="AM630" s="8" t="str">
        <f t="shared" si="725"/>
        <v/>
      </c>
      <c r="AN630" s="8" t="str">
        <f t="shared" si="726"/>
        <v/>
      </c>
      <c r="AO630" s="8" t="str">
        <f t="shared" si="727"/>
        <v/>
      </c>
      <c r="AP630" s="8" t="str">
        <f t="shared" si="728"/>
        <v/>
      </c>
      <c r="AQ630" s="8" t="str">
        <f t="shared" si="729"/>
        <v/>
      </c>
      <c r="AR630" s="8" t="str">
        <f t="shared" si="730"/>
        <v/>
      </c>
      <c r="AS630" s="8" t="str">
        <f t="shared" si="731"/>
        <v/>
      </c>
      <c r="AT630" s="8" t="str">
        <f t="shared" si="732"/>
        <v/>
      </c>
      <c r="AU630" s="8" t="str">
        <f t="shared" si="733"/>
        <v/>
      </c>
      <c r="AV630" s="8" t="str">
        <f t="shared" si="734"/>
        <v/>
      </c>
      <c r="AW630" s="8" t="str">
        <f t="shared" si="735"/>
        <v/>
      </c>
      <c r="AX630" s="8" t="str">
        <f t="shared" si="736"/>
        <v/>
      </c>
      <c r="AY630" s="8" t="str">
        <f t="shared" si="737"/>
        <v/>
      </c>
      <c r="AZ630" s="8" t="str">
        <f t="shared" si="738"/>
        <v/>
      </c>
      <c r="BA630" s="8" t="str">
        <f t="shared" si="739"/>
        <v/>
      </c>
      <c r="BB630" s="8" t="str">
        <f t="shared" si="740"/>
        <v/>
      </c>
      <c r="BC630" s="8" t="str">
        <f t="shared" si="741"/>
        <v/>
      </c>
      <c r="BD630" s="8" t="str">
        <f t="shared" si="742"/>
        <v/>
      </c>
      <c r="BE630" s="8" t="str">
        <f t="shared" si="743"/>
        <v/>
      </c>
      <c r="BF630" s="8" t="str">
        <f t="shared" si="744"/>
        <v/>
      </c>
      <c r="BG630" s="8" t="str">
        <f t="shared" si="745"/>
        <v/>
      </c>
      <c r="BH630" s="8" t="str">
        <f t="shared" si="746"/>
        <v/>
      </c>
      <c r="BI630" s="8" t="str">
        <f t="shared" si="747"/>
        <v/>
      </c>
      <c r="BJ630" s="8" t="str">
        <f t="shared" si="748"/>
        <v/>
      </c>
      <c r="BK630" s="8" t="str">
        <f t="shared" si="749"/>
        <v/>
      </c>
      <c r="BL630" s="8" t="str">
        <f t="shared" si="750"/>
        <v/>
      </c>
      <c r="BM630" s="8" t="str">
        <f t="shared" si="751"/>
        <v/>
      </c>
      <c r="BN630" s="8" t="str">
        <f t="shared" si="752"/>
        <v/>
      </c>
      <c r="BO630" s="8" t="str">
        <f t="shared" si="753"/>
        <v/>
      </c>
      <c r="BP630" s="8" t="str">
        <f t="shared" si="754"/>
        <v/>
      </c>
      <c r="BQ630" s="8" t="str">
        <f t="shared" si="755"/>
        <v/>
      </c>
      <c r="BR630" s="8" t="str">
        <f t="shared" si="756"/>
        <v/>
      </c>
      <c r="BS630" s="8" t="str">
        <f t="shared" si="757"/>
        <v/>
      </c>
      <c r="BT630" s="8" t="str">
        <f t="shared" si="758"/>
        <v/>
      </c>
      <c r="BU630" s="8" t="str">
        <f t="shared" si="759"/>
        <v/>
      </c>
      <c r="BV630" s="8" t="str">
        <f t="shared" si="760"/>
        <v/>
      </c>
      <c r="BW630" s="8" t="str">
        <f t="shared" si="761"/>
        <v/>
      </c>
      <c r="BX630" s="8" t="str">
        <f t="shared" si="762"/>
        <v/>
      </c>
      <c r="BY630" s="8" t="str">
        <f t="shared" si="763"/>
        <v/>
      </c>
      <c r="BZ630" s="8" t="str">
        <f t="shared" si="764"/>
        <v/>
      </c>
      <c r="CA630" s="8" t="str">
        <f t="shared" si="765"/>
        <v/>
      </c>
      <c r="CK630" s="8" t="s">
        <v>6698</v>
      </c>
      <c r="CL630" s="8" t="s">
        <v>140</v>
      </c>
      <c r="DI630" s="8" t="s">
        <v>3771</v>
      </c>
    </row>
    <row r="631" spans="29:114" x14ac:dyDescent="0.2">
      <c r="AC631" s="8" t="s">
        <v>5331</v>
      </c>
      <c r="AE631" s="8" t="str">
        <f t="shared" si="717"/>
        <v/>
      </c>
      <c r="AF631" s="8" t="str">
        <f t="shared" si="718"/>
        <v/>
      </c>
      <c r="AG631" s="8" t="str">
        <f t="shared" si="719"/>
        <v/>
      </c>
      <c r="AH631" s="8" t="str">
        <f t="shared" si="720"/>
        <v/>
      </c>
      <c r="AI631" s="8" t="str">
        <f t="shared" si="721"/>
        <v/>
      </c>
      <c r="AJ631" s="8" t="str">
        <f t="shared" si="722"/>
        <v/>
      </c>
      <c r="AK631" s="8" t="str">
        <f t="shared" si="723"/>
        <v/>
      </c>
      <c r="AL631" s="8" t="str">
        <f t="shared" si="724"/>
        <v/>
      </c>
      <c r="AM631" s="8" t="str">
        <f t="shared" si="725"/>
        <v/>
      </c>
      <c r="AN631" s="8" t="str">
        <f t="shared" si="726"/>
        <v/>
      </c>
      <c r="AO631" s="8" t="str">
        <f t="shared" si="727"/>
        <v/>
      </c>
      <c r="AP631" s="8" t="str">
        <f t="shared" si="728"/>
        <v/>
      </c>
      <c r="AQ631" s="8" t="str">
        <f t="shared" si="729"/>
        <v/>
      </c>
      <c r="AR631" s="8" t="str">
        <f t="shared" si="730"/>
        <v/>
      </c>
      <c r="AS631" s="8" t="str">
        <f t="shared" si="731"/>
        <v/>
      </c>
      <c r="AT631" s="8" t="str">
        <f t="shared" si="732"/>
        <v/>
      </c>
      <c r="AU631" s="8" t="str">
        <f t="shared" si="733"/>
        <v/>
      </c>
      <c r="AV631" s="8" t="str">
        <f t="shared" si="734"/>
        <v/>
      </c>
      <c r="AW631" s="8" t="str">
        <f t="shared" si="735"/>
        <v/>
      </c>
      <c r="AX631" s="8" t="str">
        <f t="shared" si="736"/>
        <v/>
      </c>
      <c r="AY631" s="8" t="str">
        <f t="shared" si="737"/>
        <v/>
      </c>
      <c r="AZ631" s="8" t="str">
        <f t="shared" si="738"/>
        <v/>
      </c>
      <c r="BA631" s="8" t="str">
        <f t="shared" si="739"/>
        <v/>
      </c>
      <c r="BB631" s="8" t="str">
        <f t="shared" si="740"/>
        <v/>
      </c>
      <c r="BC631" s="8" t="str">
        <f t="shared" si="741"/>
        <v/>
      </c>
      <c r="BD631" s="8" t="str">
        <f t="shared" si="742"/>
        <v/>
      </c>
      <c r="BE631" s="8" t="str">
        <f t="shared" si="743"/>
        <v/>
      </c>
      <c r="BF631" s="8" t="str">
        <f t="shared" si="744"/>
        <v/>
      </c>
      <c r="BG631" s="8" t="str">
        <f t="shared" si="745"/>
        <v/>
      </c>
      <c r="BH631" s="8" t="str">
        <f t="shared" si="746"/>
        <v/>
      </c>
      <c r="BI631" s="8" t="str">
        <f t="shared" si="747"/>
        <v/>
      </c>
      <c r="BJ631" s="8" t="str">
        <f t="shared" si="748"/>
        <v/>
      </c>
      <c r="BK631" s="8" t="str">
        <f t="shared" si="749"/>
        <v/>
      </c>
      <c r="BL631" s="8" t="str">
        <f t="shared" si="750"/>
        <v/>
      </c>
      <c r="BM631" s="8" t="str">
        <f t="shared" si="751"/>
        <v/>
      </c>
      <c r="BN631" s="8" t="str">
        <f t="shared" si="752"/>
        <v/>
      </c>
      <c r="BO631" s="8" t="str">
        <f t="shared" si="753"/>
        <v/>
      </c>
      <c r="BP631" s="8" t="str">
        <f t="shared" si="754"/>
        <v/>
      </c>
      <c r="BQ631" s="8" t="str">
        <f t="shared" si="755"/>
        <v/>
      </c>
      <c r="BR631" s="8" t="str">
        <f t="shared" si="756"/>
        <v/>
      </c>
      <c r="BS631" s="8" t="str">
        <f t="shared" si="757"/>
        <v/>
      </c>
      <c r="BT631" s="8" t="str">
        <f t="shared" si="758"/>
        <v/>
      </c>
      <c r="BU631" s="8" t="str">
        <f t="shared" si="759"/>
        <v/>
      </c>
      <c r="BV631" s="8" t="str">
        <f t="shared" si="760"/>
        <v/>
      </c>
      <c r="BW631" s="8" t="str">
        <f t="shared" si="761"/>
        <v/>
      </c>
      <c r="BX631" s="8" t="str">
        <f t="shared" si="762"/>
        <v/>
      </c>
      <c r="BY631" s="8" t="str">
        <f t="shared" si="763"/>
        <v/>
      </c>
      <c r="BZ631" s="8" t="str">
        <f t="shared" si="764"/>
        <v/>
      </c>
      <c r="CA631" s="8" t="str">
        <f t="shared" si="765"/>
        <v/>
      </c>
      <c r="CK631" s="8" t="s">
        <v>6699</v>
      </c>
      <c r="CL631" s="8" t="s">
        <v>6543</v>
      </c>
      <c r="DI631" s="8" t="s">
        <v>3772</v>
      </c>
    </row>
    <row r="632" spans="29:114" x14ac:dyDescent="0.2">
      <c r="AC632" s="8" t="s">
        <v>5234</v>
      </c>
      <c r="AE632" s="8" t="str">
        <f t="shared" si="717"/>
        <v/>
      </c>
      <c r="AF632" s="8" t="str">
        <f t="shared" si="718"/>
        <v/>
      </c>
      <c r="AG632" s="8" t="str">
        <f t="shared" si="719"/>
        <v/>
      </c>
      <c r="AH632" s="8" t="str">
        <f t="shared" si="720"/>
        <v/>
      </c>
      <c r="AI632" s="8" t="str">
        <f t="shared" si="721"/>
        <v/>
      </c>
      <c r="AJ632" s="8" t="str">
        <f t="shared" si="722"/>
        <v/>
      </c>
      <c r="AK632" s="8" t="str">
        <f t="shared" si="723"/>
        <v/>
      </c>
      <c r="AL632" s="8" t="str">
        <f t="shared" si="724"/>
        <v/>
      </c>
      <c r="AM632" s="8" t="str">
        <f t="shared" si="725"/>
        <v/>
      </c>
      <c r="AN632" s="8" t="str">
        <f t="shared" si="726"/>
        <v/>
      </c>
      <c r="AO632" s="8" t="str">
        <f t="shared" si="727"/>
        <v/>
      </c>
      <c r="AP632" s="8" t="str">
        <f t="shared" si="728"/>
        <v/>
      </c>
      <c r="AQ632" s="8" t="str">
        <f t="shared" si="729"/>
        <v/>
      </c>
      <c r="AR632" s="8" t="str">
        <f t="shared" si="730"/>
        <v/>
      </c>
      <c r="AS632" s="8" t="str">
        <f t="shared" si="731"/>
        <v/>
      </c>
      <c r="AT632" s="8" t="str">
        <f t="shared" si="732"/>
        <v/>
      </c>
      <c r="AU632" s="8" t="str">
        <f t="shared" si="733"/>
        <v/>
      </c>
      <c r="AV632" s="8" t="str">
        <f t="shared" si="734"/>
        <v/>
      </c>
      <c r="AW632" s="8" t="str">
        <f t="shared" si="735"/>
        <v/>
      </c>
      <c r="AX632" s="8" t="str">
        <f t="shared" si="736"/>
        <v/>
      </c>
      <c r="AY632" s="8" t="str">
        <f t="shared" si="737"/>
        <v/>
      </c>
      <c r="AZ632" s="8" t="str">
        <f t="shared" si="738"/>
        <v/>
      </c>
      <c r="BA632" s="8" t="str">
        <f t="shared" si="739"/>
        <v/>
      </c>
      <c r="BB632" s="8" t="str">
        <f t="shared" si="740"/>
        <v/>
      </c>
      <c r="BC632" s="8" t="str">
        <f t="shared" si="741"/>
        <v/>
      </c>
      <c r="BD632" s="8" t="str">
        <f t="shared" si="742"/>
        <v/>
      </c>
      <c r="BE632" s="8" t="str">
        <f t="shared" si="743"/>
        <v/>
      </c>
      <c r="BF632" s="8" t="str">
        <f t="shared" si="744"/>
        <v/>
      </c>
      <c r="BG632" s="8" t="str">
        <f t="shared" si="745"/>
        <v/>
      </c>
      <c r="BH632" s="8" t="str">
        <f t="shared" si="746"/>
        <v/>
      </c>
      <c r="BI632" s="8" t="str">
        <f t="shared" si="747"/>
        <v/>
      </c>
      <c r="BJ632" s="8" t="str">
        <f t="shared" si="748"/>
        <v/>
      </c>
      <c r="BK632" s="8" t="str">
        <f t="shared" si="749"/>
        <v/>
      </c>
      <c r="BL632" s="8" t="str">
        <f t="shared" si="750"/>
        <v/>
      </c>
      <c r="BM632" s="8" t="str">
        <f t="shared" si="751"/>
        <v/>
      </c>
      <c r="BN632" s="8" t="str">
        <f t="shared" si="752"/>
        <v/>
      </c>
      <c r="BO632" s="8" t="str">
        <f t="shared" si="753"/>
        <v/>
      </c>
      <c r="BP632" s="8" t="str">
        <f t="shared" si="754"/>
        <v/>
      </c>
      <c r="BQ632" s="8" t="str">
        <f t="shared" si="755"/>
        <v/>
      </c>
      <c r="BR632" s="8" t="str">
        <f t="shared" si="756"/>
        <v/>
      </c>
      <c r="BS632" s="8" t="str">
        <f t="shared" si="757"/>
        <v/>
      </c>
      <c r="BT632" s="8" t="str">
        <f t="shared" si="758"/>
        <v/>
      </c>
      <c r="BU632" s="8" t="str">
        <f t="shared" si="759"/>
        <v/>
      </c>
      <c r="BV632" s="8" t="str">
        <f t="shared" si="760"/>
        <v/>
      </c>
      <c r="BW632" s="8" t="str">
        <f t="shared" si="761"/>
        <v/>
      </c>
      <c r="BX632" s="8" t="str">
        <f t="shared" si="762"/>
        <v/>
      </c>
      <c r="BY632" s="8" t="str">
        <f t="shared" si="763"/>
        <v/>
      </c>
      <c r="BZ632" s="8" t="str">
        <f t="shared" si="764"/>
        <v/>
      </c>
      <c r="CA632" s="8" t="str">
        <f t="shared" si="765"/>
        <v/>
      </c>
      <c r="CK632" s="8" t="s">
        <v>6700</v>
      </c>
      <c r="CL632" s="8" t="s">
        <v>6575</v>
      </c>
      <c r="DI632" s="8" t="s">
        <v>3773</v>
      </c>
      <c r="DJ632" s="8" t="s">
        <v>3185</v>
      </c>
    </row>
    <row r="633" spans="29:114" x14ac:dyDescent="0.2">
      <c r="AC633" s="8" t="s">
        <v>5235</v>
      </c>
      <c r="AE633" s="8" t="str">
        <f t="shared" si="717"/>
        <v/>
      </c>
      <c r="AF633" s="8" t="str">
        <f t="shared" si="718"/>
        <v/>
      </c>
      <c r="AG633" s="8" t="str">
        <f t="shared" si="719"/>
        <v/>
      </c>
      <c r="AH633" s="8" t="str">
        <f t="shared" si="720"/>
        <v/>
      </c>
      <c r="AI633" s="8" t="str">
        <f t="shared" si="721"/>
        <v/>
      </c>
      <c r="AJ633" s="8" t="str">
        <f t="shared" si="722"/>
        <v/>
      </c>
      <c r="AK633" s="8" t="str">
        <f t="shared" si="723"/>
        <v/>
      </c>
      <c r="AL633" s="8" t="str">
        <f t="shared" si="724"/>
        <v/>
      </c>
      <c r="AM633" s="8" t="str">
        <f t="shared" si="725"/>
        <v/>
      </c>
      <c r="AN633" s="8" t="str">
        <f t="shared" si="726"/>
        <v/>
      </c>
      <c r="AO633" s="8" t="str">
        <f t="shared" si="727"/>
        <v/>
      </c>
      <c r="AP633" s="8" t="str">
        <f t="shared" si="728"/>
        <v/>
      </c>
      <c r="AQ633" s="8" t="str">
        <f t="shared" si="729"/>
        <v/>
      </c>
      <c r="AR633" s="8" t="str">
        <f t="shared" si="730"/>
        <v/>
      </c>
      <c r="AS633" s="8" t="str">
        <f t="shared" si="731"/>
        <v/>
      </c>
      <c r="AT633" s="8" t="str">
        <f t="shared" si="732"/>
        <v/>
      </c>
      <c r="AU633" s="8" t="str">
        <f t="shared" si="733"/>
        <v/>
      </c>
      <c r="AV633" s="8" t="str">
        <f t="shared" si="734"/>
        <v/>
      </c>
      <c r="AW633" s="8" t="str">
        <f t="shared" si="735"/>
        <v/>
      </c>
      <c r="AX633" s="8" t="str">
        <f t="shared" si="736"/>
        <v/>
      </c>
      <c r="AY633" s="8" t="str">
        <f t="shared" si="737"/>
        <v/>
      </c>
      <c r="AZ633" s="8" t="str">
        <f t="shared" si="738"/>
        <v/>
      </c>
      <c r="BA633" s="8" t="str">
        <f t="shared" si="739"/>
        <v/>
      </c>
      <c r="BB633" s="8" t="str">
        <f t="shared" si="740"/>
        <v/>
      </c>
      <c r="BC633" s="8" t="str">
        <f t="shared" si="741"/>
        <v/>
      </c>
      <c r="BD633" s="8" t="str">
        <f t="shared" si="742"/>
        <v/>
      </c>
      <c r="BE633" s="8" t="str">
        <f t="shared" si="743"/>
        <v/>
      </c>
      <c r="BF633" s="8" t="str">
        <f t="shared" si="744"/>
        <v/>
      </c>
      <c r="BG633" s="8" t="str">
        <f t="shared" si="745"/>
        <v/>
      </c>
      <c r="BH633" s="8" t="str">
        <f t="shared" si="746"/>
        <v/>
      </c>
      <c r="BI633" s="8" t="str">
        <f t="shared" si="747"/>
        <v/>
      </c>
      <c r="BJ633" s="8" t="str">
        <f t="shared" si="748"/>
        <v/>
      </c>
      <c r="BK633" s="8" t="str">
        <f t="shared" si="749"/>
        <v/>
      </c>
      <c r="BL633" s="8" t="str">
        <f t="shared" si="750"/>
        <v/>
      </c>
      <c r="BM633" s="8" t="str">
        <f t="shared" si="751"/>
        <v/>
      </c>
      <c r="BN633" s="8" t="str">
        <f t="shared" si="752"/>
        <v/>
      </c>
      <c r="BO633" s="8" t="str">
        <f t="shared" si="753"/>
        <v/>
      </c>
      <c r="BP633" s="8" t="str">
        <f t="shared" si="754"/>
        <v/>
      </c>
      <c r="BQ633" s="8" t="str">
        <f t="shared" si="755"/>
        <v/>
      </c>
      <c r="BR633" s="8" t="str">
        <f t="shared" si="756"/>
        <v/>
      </c>
      <c r="BS633" s="8" t="str">
        <f t="shared" si="757"/>
        <v/>
      </c>
      <c r="BT633" s="8" t="str">
        <f t="shared" si="758"/>
        <v/>
      </c>
      <c r="BU633" s="8" t="str">
        <f t="shared" si="759"/>
        <v/>
      </c>
      <c r="BV633" s="8" t="str">
        <f t="shared" si="760"/>
        <v/>
      </c>
      <c r="BW633" s="8" t="str">
        <f t="shared" si="761"/>
        <v/>
      </c>
      <c r="BX633" s="8" t="str">
        <f t="shared" si="762"/>
        <v/>
      </c>
      <c r="BY633" s="8" t="str">
        <f t="shared" si="763"/>
        <v/>
      </c>
      <c r="BZ633" s="8" t="str">
        <f t="shared" si="764"/>
        <v/>
      </c>
      <c r="CA633" s="8" t="str">
        <f t="shared" si="765"/>
        <v/>
      </c>
      <c r="CK633" s="8" t="s">
        <v>6701</v>
      </c>
      <c r="CL633" s="8" t="s">
        <v>6577</v>
      </c>
      <c r="DI633" s="8" t="s">
        <v>3774</v>
      </c>
      <c r="DJ633" s="8" t="s">
        <v>3265</v>
      </c>
    </row>
    <row r="634" spans="29:114" x14ac:dyDescent="0.2">
      <c r="AC634" s="8" t="s">
        <v>5236</v>
      </c>
      <c r="AE634" s="8" t="str">
        <f t="shared" si="717"/>
        <v/>
      </c>
      <c r="AF634" s="8" t="str">
        <f t="shared" si="718"/>
        <v/>
      </c>
      <c r="AG634" s="8" t="str">
        <f t="shared" si="719"/>
        <v/>
      </c>
      <c r="AH634" s="8" t="str">
        <f t="shared" si="720"/>
        <v/>
      </c>
      <c r="AI634" s="8" t="str">
        <f t="shared" si="721"/>
        <v/>
      </c>
      <c r="AJ634" s="8" t="str">
        <f t="shared" si="722"/>
        <v/>
      </c>
      <c r="AK634" s="8" t="str">
        <f t="shared" si="723"/>
        <v/>
      </c>
      <c r="AL634" s="8" t="str">
        <f t="shared" si="724"/>
        <v/>
      </c>
      <c r="AM634" s="8" t="str">
        <f t="shared" si="725"/>
        <v/>
      </c>
      <c r="AN634" s="8" t="str">
        <f t="shared" si="726"/>
        <v/>
      </c>
      <c r="AO634" s="8" t="str">
        <f t="shared" si="727"/>
        <v/>
      </c>
      <c r="AP634" s="8" t="str">
        <f t="shared" si="728"/>
        <v/>
      </c>
      <c r="AQ634" s="8" t="str">
        <f t="shared" si="729"/>
        <v/>
      </c>
      <c r="AR634" s="8" t="str">
        <f t="shared" si="730"/>
        <v/>
      </c>
      <c r="AS634" s="8" t="str">
        <f t="shared" si="731"/>
        <v/>
      </c>
      <c r="AT634" s="8" t="str">
        <f t="shared" si="732"/>
        <v/>
      </c>
      <c r="AU634" s="8" t="str">
        <f t="shared" si="733"/>
        <v/>
      </c>
      <c r="AV634" s="8" t="str">
        <f t="shared" si="734"/>
        <v/>
      </c>
      <c r="AW634" s="8" t="str">
        <f t="shared" si="735"/>
        <v/>
      </c>
      <c r="AX634" s="8" t="str">
        <f t="shared" si="736"/>
        <v/>
      </c>
      <c r="AY634" s="8" t="str">
        <f t="shared" si="737"/>
        <v/>
      </c>
      <c r="AZ634" s="8" t="str">
        <f t="shared" si="738"/>
        <v/>
      </c>
      <c r="BA634" s="8" t="str">
        <f t="shared" si="739"/>
        <v/>
      </c>
      <c r="BB634" s="8" t="str">
        <f t="shared" si="740"/>
        <v/>
      </c>
      <c r="BC634" s="8" t="str">
        <f t="shared" si="741"/>
        <v/>
      </c>
      <c r="BD634" s="8" t="str">
        <f t="shared" si="742"/>
        <v/>
      </c>
      <c r="BE634" s="8" t="str">
        <f t="shared" si="743"/>
        <v/>
      </c>
      <c r="BF634" s="8" t="str">
        <f t="shared" si="744"/>
        <v/>
      </c>
      <c r="BG634" s="8" t="str">
        <f t="shared" si="745"/>
        <v/>
      </c>
      <c r="BH634" s="8" t="str">
        <f t="shared" si="746"/>
        <v/>
      </c>
      <c r="BI634" s="8" t="str">
        <f t="shared" si="747"/>
        <v/>
      </c>
      <c r="BJ634" s="8" t="str">
        <f t="shared" si="748"/>
        <v/>
      </c>
      <c r="BK634" s="8" t="str">
        <f t="shared" si="749"/>
        <v/>
      </c>
      <c r="BL634" s="8" t="str">
        <f t="shared" si="750"/>
        <v/>
      </c>
      <c r="BM634" s="8" t="str">
        <f t="shared" si="751"/>
        <v/>
      </c>
      <c r="BN634" s="8" t="str">
        <f t="shared" si="752"/>
        <v/>
      </c>
      <c r="BO634" s="8" t="str">
        <f t="shared" si="753"/>
        <v/>
      </c>
      <c r="BP634" s="8" t="str">
        <f t="shared" si="754"/>
        <v/>
      </c>
      <c r="BQ634" s="8" t="str">
        <f t="shared" si="755"/>
        <v/>
      </c>
      <c r="BR634" s="8" t="str">
        <f t="shared" si="756"/>
        <v/>
      </c>
      <c r="BS634" s="8" t="str">
        <f t="shared" si="757"/>
        <v/>
      </c>
      <c r="BT634" s="8" t="str">
        <f t="shared" si="758"/>
        <v/>
      </c>
      <c r="BU634" s="8" t="str">
        <f t="shared" si="759"/>
        <v/>
      </c>
      <c r="BV634" s="8" t="str">
        <f t="shared" si="760"/>
        <v/>
      </c>
      <c r="BW634" s="8" t="str">
        <f t="shared" si="761"/>
        <v/>
      </c>
      <c r="BX634" s="8" t="str">
        <f t="shared" si="762"/>
        <v/>
      </c>
      <c r="BY634" s="8" t="str">
        <f t="shared" si="763"/>
        <v/>
      </c>
      <c r="BZ634" s="8" t="str">
        <f t="shared" si="764"/>
        <v/>
      </c>
      <c r="CA634" s="8" t="str">
        <f t="shared" si="765"/>
        <v/>
      </c>
      <c r="CK634" s="8" t="s">
        <v>6702</v>
      </c>
      <c r="CL634" s="8" t="s">
        <v>6561</v>
      </c>
      <c r="DI634" s="8" t="s">
        <v>3775</v>
      </c>
      <c r="DJ634" s="8" t="s">
        <v>443</v>
      </c>
    </row>
    <row r="635" spans="29:114" x14ac:dyDescent="0.2">
      <c r="AC635" s="8" t="s">
        <v>5022</v>
      </c>
      <c r="AE635" s="8" t="str">
        <f t="shared" si="717"/>
        <v/>
      </c>
      <c r="AF635" s="8" t="str">
        <f t="shared" si="718"/>
        <v/>
      </c>
      <c r="AG635" s="8" t="str">
        <f t="shared" si="719"/>
        <v/>
      </c>
      <c r="AH635" s="8" t="str">
        <f t="shared" si="720"/>
        <v/>
      </c>
      <c r="AI635" s="8" t="str">
        <f t="shared" si="721"/>
        <v/>
      </c>
      <c r="AJ635" s="8" t="str">
        <f t="shared" si="722"/>
        <v/>
      </c>
      <c r="AK635" s="8" t="str">
        <f t="shared" si="723"/>
        <v/>
      </c>
      <c r="AL635" s="8" t="str">
        <f t="shared" si="724"/>
        <v/>
      </c>
      <c r="AM635" s="8" t="str">
        <f t="shared" si="725"/>
        <v/>
      </c>
      <c r="AN635" s="8" t="str">
        <f t="shared" si="726"/>
        <v/>
      </c>
      <c r="AO635" s="8" t="str">
        <f t="shared" si="727"/>
        <v/>
      </c>
      <c r="AP635" s="8" t="str">
        <f t="shared" si="728"/>
        <v/>
      </c>
      <c r="AQ635" s="8" t="str">
        <f t="shared" si="729"/>
        <v/>
      </c>
      <c r="AR635" s="8" t="str">
        <f t="shared" si="730"/>
        <v/>
      </c>
      <c r="AS635" s="8" t="str">
        <f t="shared" si="731"/>
        <v/>
      </c>
      <c r="AT635" s="8" t="str">
        <f t="shared" si="732"/>
        <v/>
      </c>
      <c r="AU635" s="8" t="str">
        <f t="shared" si="733"/>
        <v/>
      </c>
      <c r="AV635" s="8" t="str">
        <f t="shared" si="734"/>
        <v/>
      </c>
      <c r="AW635" s="8" t="str">
        <f t="shared" si="735"/>
        <v/>
      </c>
      <c r="AX635" s="8" t="str">
        <f t="shared" si="736"/>
        <v/>
      </c>
      <c r="AY635" s="8" t="str">
        <f t="shared" si="737"/>
        <v/>
      </c>
      <c r="AZ635" s="8" t="str">
        <f t="shared" si="738"/>
        <v/>
      </c>
      <c r="BA635" s="8" t="str">
        <f t="shared" si="739"/>
        <v/>
      </c>
      <c r="BB635" s="8" t="str">
        <f t="shared" si="740"/>
        <v/>
      </c>
      <c r="BC635" s="8" t="str">
        <f t="shared" si="741"/>
        <v/>
      </c>
      <c r="BD635" s="8" t="str">
        <f t="shared" si="742"/>
        <v/>
      </c>
      <c r="BE635" s="8" t="str">
        <f t="shared" si="743"/>
        <v/>
      </c>
      <c r="BF635" s="8" t="str">
        <f t="shared" si="744"/>
        <v/>
      </c>
      <c r="BG635" s="8" t="str">
        <f t="shared" si="745"/>
        <v/>
      </c>
      <c r="BH635" s="8" t="str">
        <f t="shared" si="746"/>
        <v/>
      </c>
      <c r="BI635" s="8" t="str">
        <f t="shared" si="747"/>
        <v/>
      </c>
      <c r="BJ635" s="8" t="str">
        <f t="shared" si="748"/>
        <v/>
      </c>
      <c r="BK635" s="8" t="str">
        <f t="shared" si="749"/>
        <v/>
      </c>
      <c r="BL635" s="8" t="str">
        <f t="shared" si="750"/>
        <v/>
      </c>
      <c r="BM635" s="8" t="str">
        <f t="shared" si="751"/>
        <v/>
      </c>
      <c r="BN635" s="8" t="str">
        <f t="shared" si="752"/>
        <v/>
      </c>
      <c r="BO635" s="8" t="str">
        <f t="shared" si="753"/>
        <v/>
      </c>
      <c r="BP635" s="8" t="str">
        <f t="shared" si="754"/>
        <v/>
      </c>
      <c r="BQ635" s="8" t="str">
        <f t="shared" si="755"/>
        <v/>
      </c>
      <c r="BR635" s="8" t="str">
        <f t="shared" si="756"/>
        <v/>
      </c>
      <c r="BS635" s="8" t="str">
        <f t="shared" si="757"/>
        <v/>
      </c>
      <c r="BT635" s="8" t="str">
        <f t="shared" si="758"/>
        <v/>
      </c>
      <c r="BU635" s="8" t="str">
        <f t="shared" si="759"/>
        <v/>
      </c>
      <c r="BV635" s="8" t="str">
        <f t="shared" si="760"/>
        <v/>
      </c>
      <c r="BW635" s="8" t="str">
        <f t="shared" si="761"/>
        <v/>
      </c>
      <c r="BX635" s="8" t="str">
        <f t="shared" si="762"/>
        <v/>
      </c>
      <c r="BY635" s="8" t="str">
        <f t="shared" si="763"/>
        <v/>
      </c>
      <c r="BZ635" s="8" t="str">
        <f t="shared" si="764"/>
        <v/>
      </c>
      <c r="CA635" s="8" t="str">
        <f t="shared" si="765"/>
        <v/>
      </c>
      <c r="CK635" s="8" t="s">
        <v>6703</v>
      </c>
      <c r="CL635" s="8" t="s">
        <v>172</v>
      </c>
      <c r="DI635" s="8" t="s">
        <v>3776</v>
      </c>
      <c r="DJ635" s="8" t="s">
        <v>3163</v>
      </c>
    </row>
    <row r="636" spans="29:114" x14ac:dyDescent="0.2">
      <c r="AC636" s="8" t="s">
        <v>5023</v>
      </c>
      <c r="AE636" s="8" t="str">
        <f t="shared" si="717"/>
        <v/>
      </c>
      <c r="AF636" s="8" t="str">
        <f t="shared" si="718"/>
        <v/>
      </c>
      <c r="AG636" s="8" t="str">
        <f t="shared" si="719"/>
        <v/>
      </c>
      <c r="AH636" s="8" t="str">
        <f t="shared" si="720"/>
        <v/>
      </c>
      <c r="AI636" s="8" t="str">
        <f t="shared" si="721"/>
        <v/>
      </c>
      <c r="AJ636" s="8" t="str">
        <f t="shared" si="722"/>
        <v/>
      </c>
      <c r="AK636" s="8" t="str">
        <f t="shared" si="723"/>
        <v/>
      </c>
      <c r="AL636" s="8" t="str">
        <f t="shared" si="724"/>
        <v/>
      </c>
      <c r="AM636" s="8" t="str">
        <f t="shared" si="725"/>
        <v/>
      </c>
      <c r="AN636" s="8" t="str">
        <f t="shared" si="726"/>
        <v/>
      </c>
      <c r="AO636" s="8" t="str">
        <f t="shared" si="727"/>
        <v/>
      </c>
      <c r="AP636" s="8" t="str">
        <f t="shared" si="728"/>
        <v/>
      </c>
      <c r="AQ636" s="8" t="str">
        <f t="shared" si="729"/>
        <v/>
      </c>
      <c r="AR636" s="8" t="str">
        <f t="shared" si="730"/>
        <v/>
      </c>
      <c r="AS636" s="8" t="str">
        <f t="shared" si="731"/>
        <v/>
      </c>
      <c r="AT636" s="8" t="str">
        <f t="shared" si="732"/>
        <v/>
      </c>
      <c r="AU636" s="8" t="str">
        <f t="shared" si="733"/>
        <v/>
      </c>
      <c r="AV636" s="8" t="str">
        <f t="shared" si="734"/>
        <v/>
      </c>
      <c r="AW636" s="8" t="str">
        <f t="shared" si="735"/>
        <v/>
      </c>
      <c r="AX636" s="8" t="str">
        <f t="shared" si="736"/>
        <v/>
      </c>
      <c r="AY636" s="8" t="str">
        <f t="shared" si="737"/>
        <v/>
      </c>
      <c r="AZ636" s="8" t="str">
        <f t="shared" si="738"/>
        <v/>
      </c>
      <c r="BA636" s="8" t="str">
        <f t="shared" si="739"/>
        <v/>
      </c>
      <c r="BB636" s="8" t="str">
        <f t="shared" si="740"/>
        <v/>
      </c>
      <c r="BC636" s="8" t="str">
        <f t="shared" si="741"/>
        <v/>
      </c>
      <c r="BD636" s="8" t="str">
        <f t="shared" si="742"/>
        <v/>
      </c>
      <c r="BE636" s="8" t="str">
        <f t="shared" si="743"/>
        <v/>
      </c>
      <c r="BF636" s="8" t="str">
        <f t="shared" si="744"/>
        <v/>
      </c>
      <c r="BG636" s="8" t="str">
        <f t="shared" si="745"/>
        <v/>
      </c>
      <c r="BH636" s="8" t="str">
        <f t="shared" si="746"/>
        <v/>
      </c>
      <c r="BI636" s="8" t="str">
        <f t="shared" si="747"/>
        <v/>
      </c>
      <c r="BJ636" s="8" t="str">
        <f t="shared" si="748"/>
        <v/>
      </c>
      <c r="BK636" s="8" t="str">
        <f t="shared" si="749"/>
        <v/>
      </c>
      <c r="BL636" s="8" t="str">
        <f t="shared" si="750"/>
        <v/>
      </c>
      <c r="BM636" s="8" t="str">
        <f t="shared" si="751"/>
        <v/>
      </c>
      <c r="BN636" s="8" t="str">
        <f t="shared" si="752"/>
        <v/>
      </c>
      <c r="BO636" s="8" t="str">
        <f t="shared" si="753"/>
        <v/>
      </c>
      <c r="BP636" s="8" t="str">
        <f t="shared" si="754"/>
        <v/>
      </c>
      <c r="BQ636" s="8" t="str">
        <f t="shared" si="755"/>
        <v/>
      </c>
      <c r="BR636" s="8" t="str">
        <f t="shared" si="756"/>
        <v/>
      </c>
      <c r="BS636" s="8" t="str">
        <f t="shared" si="757"/>
        <v/>
      </c>
      <c r="BT636" s="8" t="str">
        <f t="shared" si="758"/>
        <v/>
      </c>
      <c r="BU636" s="8" t="str">
        <f t="shared" si="759"/>
        <v/>
      </c>
      <c r="BV636" s="8" t="str">
        <f t="shared" si="760"/>
        <v/>
      </c>
      <c r="BW636" s="8" t="str">
        <f t="shared" si="761"/>
        <v/>
      </c>
      <c r="BX636" s="8" t="str">
        <f t="shared" si="762"/>
        <v/>
      </c>
      <c r="BY636" s="8" t="str">
        <f t="shared" si="763"/>
        <v/>
      </c>
      <c r="BZ636" s="8" t="str">
        <f t="shared" si="764"/>
        <v/>
      </c>
      <c r="CA636" s="8" t="str">
        <f t="shared" si="765"/>
        <v/>
      </c>
      <c r="CK636" s="8" t="s">
        <v>6704</v>
      </c>
      <c r="CL636" s="8" t="s">
        <v>6591</v>
      </c>
      <c r="DI636" s="8" t="s">
        <v>3777</v>
      </c>
      <c r="DJ636" s="8" t="s">
        <v>3190</v>
      </c>
    </row>
    <row r="637" spans="29:114" x14ac:dyDescent="0.2">
      <c r="AC637" s="8" t="s">
        <v>5024</v>
      </c>
      <c r="AE637" s="8" t="str">
        <f t="shared" si="717"/>
        <v/>
      </c>
      <c r="AF637" s="8" t="str">
        <f t="shared" si="718"/>
        <v/>
      </c>
      <c r="AG637" s="8" t="str">
        <f t="shared" si="719"/>
        <v/>
      </c>
      <c r="AH637" s="8" t="str">
        <f t="shared" si="720"/>
        <v/>
      </c>
      <c r="AI637" s="8" t="str">
        <f t="shared" si="721"/>
        <v/>
      </c>
      <c r="AJ637" s="8" t="str">
        <f t="shared" si="722"/>
        <v/>
      </c>
      <c r="AK637" s="8" t="str">
        <f t="shared" si="723"/>
        <v/>
      </c>
      <c r="AL637" s="8" t="str">
        <f t="shared" si="724"/>
        <v/>
      </c>
      <c r="AM637" s="8" t="str">
        <f t="shared" si="725"/>
        <v/>
      </c>
      <c r="AN637" s="8" t="str">
        <f t="shared" si="726"/>
        <v/>
      </c>
      <c r="AO637" s="8" t="str">
        <f t="shared" si="727"/>
        <v/>
      </c>
      <c r="AP637" s="8" t="str">
        <f t="shared" si="728"/>
        <v/>
      </c>
      <c r="AQ637" s="8" t="str">
        <f t="shared" si="729"/>
        <v/>
      </c>
      <c r="AR637" s="8" t="str">
        <f t="shared" si="730"/>
        <v/>
      </c>
      <c r="AS637" s="8" t="str">
        <f t="shared" si="731"/>
        <v/>
      </c>
      <c r="AT637" s="8" t="str">
        <f t="shared" si="732"/>
        <v/>
      </c>
      <c r="AU637" s="8" t="str">
        <f t="shared" si="733"/>
        <v/>
      </c>
      <c r="AV637" s="8" t="str">
        <f t="shared" si="734"/>
        <v/>
      </c>
      <c r="AW637" s="8" t="str">
        <f t="shared" si="735"/>
        <v/>
      </c>
      <c r="AX637" s="8" t="str">
        <f t="shared" si="736"/>
        <v/>
      </c>
      <c r="AY637" s="8" t="str">
        <f t="shared" si="737"/>
        <v/>
      </c>
      <c r="AZ637" s="8" t="str">
        <f t="shared" si="738"/>
        <v/>
      </c>
      <c r="BA637" s="8" t="str">
        <f t="shared" si="739"/>
        <v/>
      </c>
      <c r="BB637" s="8" t="str">
        <f t="shared" si="740"/>
        <v/>
      </c>
      <c r="BC637" s="8" t="str">
        <f t="shared" si="741"/>
        <v/>
      </c>
      <c r="BD637" s="8" t="str">
        <f t="shared" si="742"/>
        <v/>
      </c>
      <c r="BE637" s="8" t="str">
        <f t="shared" si="743"/>
        <v/>
      </c>
      <c r="BF637" s="8" t="str">
        <f t="shared" si="744"/>
        <v/>
      </c>
      <c r="BG637" s="8" t="str">
        <f t="shared" si="745"/>
        <v/>
      </c>
      <c r="BH637" s="8" t="str">
        <f t="shared" si="746"/>
        <v/>
      </c>
      <c r="BI637" s="8" t="str">
        <f t="shared" si="747"/>
        <v/>
      </c>
      <c r="BJ637" s="8" t="str">
        <f t="shared" si="748"/>
        <v/>
      </c>
      <c r="BK637" s="8" t="str">
        <f t="shared" si="749"/>
        <v/>
      </c>
      <c r="BL637" s="8" t="str">
        <f t="shared" si="750"/>
        <v/>
      </c>
      <c r="BM637" s="8" t="str">
        <f t="shared" si="751"/>
        <v/>
      </c>
      <c r="BN637" s="8" t="str">
        <f t="shared" si="752"/>
        <v/>
      </c>
      <c r="BO637" s="8" t="str">
        <f t="shared" si="753"/>
        <v/>
      </c>
      <c r="BP637" s="8" t="str">
        <f t="shared" si="754"/>
        <v/>
      </c>
      <c r="BQ637" s="8" t="str">
        <f t="shared" si="755"/>
        <v/>
      </c>
      <c r="BR637" s="8" t="str">
        <f t="shared" si="756"/>
        <v/>
      </c>
      <c r="BS637" s="8" t="str">
        <f t="shared" si="757"/>
        <v/>
      </c>
      <c r="BT637" s="8" t="str">
        <f t="shared" si="758"/>
        <v/>
      </c>
      <c r="BU637" s="8" t="str">
        <f t="shared" si="759"/>
        <v/>
      </c>
      <c r="BV637" s="8" t="str">
        <f t="shared" si="760"/>
        <v/>
      </c>
      <c r="BW637" s="8" t="str">
        <f t="shared" si="761"/>
        <v/>
      </c>
      <c r="BX637" s="8" t="str">
        <f t="shared" si="762"/>
        <v/>
      </c>
      <c r="BY637" s="8" t="str">
        <f t="shared" si="763"/>
        <v/>
      </c>
      <c r="BZ637" s="8" t="str">
        <f t="shared" si="764"/>
        <v/>
      </c>
      <c r="CA637" s="8" t="str">
        <f t="shared" si="765"/>
        <v/>
      </c>
      <c r="CK637" s="8" t="s">
        <v>520</v>
      </c>
      <c r="CL637" s="8" t="s">
        <v>140</v>
      </c>
      <c r="DI637" s="8" t="s">
        <v>3778</v>
      </c>
      <c r="DJ637" s="8" t="s">
        <v>3251</v>
      </c>
    </row>
    <row r="638" spans="29:114" x14ac:dyDescent="0.2">
      <c r="AC638" s="8" t="s">
        <v>5386</v>
      </c>
      <c r="AE638" s="8" t="str">
        <f t="shared" si="717"/>
        <v/>
      </c>
      <c r="AF638" s="8" t="str">
        <f t="shared" si="718"/>
        <v/>
      </c>
      <c r="AG638" s="8" t="str">
        <f t="shared" si="719"/>
        <v/>
      </c>
      <c r="AH638" s="8" t="str">
        <f t="shared" si="720"/>
        <v/>
      </c>
      <c r="AI638" s="8" t="str">
        <f t="shared" si="721"/>
        <v/>
      </c>
      <c r="AJ638" s="8" t="str">
        <f t="shared" si="722"/>
        <v/>
      </c>
      <c r="AK638" s="8" t="str">
        <f t="shared" si="723"/>
        <v/>
      </c>
      <c r="AL638" s="8" t="str">
        <f t="shared" si="724"/>
        <v/>
      </c>
      <c r="AM638" s="8" t="str">
        <f t="shared" si="725"/>
        <v/>
      </c>
      <c r="AN638" s="8" t="str">
        <f t="shared" si="726"/>
        <v/>
      </c>
      <c r="AO638" s="8" t="str">
        <f t="shared" si="727"/>
        <v/>
      </c>
      <c r="AP638" s="8" t="str">
        <f t="shared" si="728"/>
        <v/>
      </c>
      <c r="AQ638" s="8" t="str">
        <f t="shared" si="729"/>
        <v/>
      </c>
      <c r="AR638" s="8" t="str">
        <f t="shared" si="730"/>
        <v/>
      </c>
      <c r="AS638" s="8" t="str">
        <f t="shared" si="731"/>
        <v/>
      </c>
      <c r="AT638" s="8" t="str">
        <f t="shared" si="732"/>
        <v/>
      </c>
      <c r="AU638" s="8" t="str">
        <f t="shared" si="733"/>
        <v/>
      </c>
      <c r="AV638" s="8" t="str">
        <f t="shared" si="734"/>
        <v/>
      </c>
      <c r="AW638" s="8" t="str">
        <f t="shared" si="735"/>
        <v/>
      </c>
      <c r="AX638" s="8" t="str">
        <f t="shared" si="736"/>
        <v/>
      </c>
      <c r="AY638" s="8" t="str">
        <f t="shared" si="737"/>
        <v/>
      </c>
      <c r="AZ638" s="8" t="str">
        <f t="shared" si="738"/>
        <v/>
      </c>
      <c r="BA638" s="8" t="str">
        <f t="shared" si="739"/>
        <v/>
      </c>
      <c r="BB638" s="8" t="str">
        <f t="shared" si="740"/>
        <v/>
      </c>
      <c r="BC638" s="8" t="str">
        <f t="shared" si="741"/>
        <v/>
      </c>
      <c r="BD638" s="8" t="str">
        <f t="shared" si="742"/>
        <v/>
      </c>
      <c r="BE638" s="8" t="str">
        <f t="shared" si="743"/>
        <v/>
      </c>
      <c r="BF638" s="8" t="str">
        <f t="shared" si="744"/>
        <v/>
      </c>
      <c r="BG638" s="8" t="str">
        <f t="shared" si="745"/>
        <v/>
      </c>
      <c r="BH638" s="8" t="str">
        <f t="shared" si="746"/>
        <v/>
      </c>
      <c r="BI638" s="8" t="str">
        <f t="shared" si="747"/>
        <v/>
      </c>
      <c r="BJ638" s="8" t="str">
        <f t="shared" si="748"/>
        <v/>
      </c>
      <c r="BK638" s="8" t="str">
        <f t="shared" si="749"/>
        <v/>
      </c>
      <c r="BL638" s="8" t="str">
        <f t="shared" si="750"/>
        <v/>
      </c>
      <c r="BM638" s="8" t="str">
        <f t="shared" si="751"/>
        <v/>
      </c>
      <c r="BN638" s="8" t="str">
        <f t="shared" si="752"/>
        <v/>
      </c>
      <c r="BO638" s="8" t="str">
        <f t="shared" si="753"/>
        <v/>
      </c>
      <c r="BP638" s="8" t="str">
        <f t="shared" si="754"/>
        <v/>
      </c>
      <c r="BQ638" s="8" t="str">
        <f t="shared" si="755"/>
        <v/>
      </c>
      <c r="BR638" s="8" t="str">
        <f t="shared" si="756"/>
        <v/>
      </c>
      <c r="BS638" s="8" t="str">
        <f t="shared" si="757"/>
        <v/>
      </c>
      <c r="BT638" s="8" t="str">
        <f t="shared" si="758"/>
        <v/>
      </c>
      <c r="BU638" s="8" t="str">
        <f t="shared" si="759"/>
        <v/>
      </c>
      <c r="BV638" s="8" t="str">
        <f t="shared" si="760"/>
        <v/>
      </c>
      <c r="BW638" s="8" t="str">
        <f t="shared" si="761"/>
        <v/>
      </c>
      <c r="BX638" s="8" t="str">
        <f t="shared" si="762"/>
        <v/>
      </c>
      <c r="BY638" s="8" t="str">
        <f t="shared" si="763"/>
        <v/>
      </c>
      <c r="BZ638" s="8" t="str">
        <f t="shared" si="764"/>
        <v/>
      </c>
      <c r="CA638" s="8" t="str">
        <f t="shared" si="765"/>
        <v/>
      </c>
      <c r="CK638" s="8" t="s">
        <v>521</v>
      </c>
      <c r="CL638" s="8" t="s">
        <v>201</v>
      </c>
      <c r="DI638" s="8" t="s">
        <v>3779</v>
      </c>
      <c r="DJ638" s="8" t="s">
        <v>3220</v>
      </c>
    </row>
    <row r="639" spans="29:114" x14ac:dyDescent="0.2">
      <c r="AC639" s="8" t="s">
        <v>5387</v>
      </c>
      <c r="AE639" s="8" t="str">
        <f t="shared" si="717"/>
        <v/>
      </c>
      <c r="AF639" s="8" t="str">
        <f t="shared" si="718"/>
        <v/>
      </c>
      <c r="AG639" s="8" t="str">
        <f t="shared" si="719"/>
        <v/>
      </c>
      <c r="AH639" s="8" t="str">
        <f t="shared" si="720"/>
        <v/>
      </c>
      <c r="AI639" s="8" t="str">
        <f t="shared" si="721"/>
        <v/>
      </c>
      <c r="AJ639" s="8" t="str">
        <f t="shared" si="722"/>
        <v/>
      </c>
      <c r="AK639" s="8" t="str">
        <f t="shared" si="723"/>
        <v/>
      </c>
      <c r="AL639" s="8" t="str">
        <f t="shared" si="724"/>
        <v/>
      </c>
      <c r="AM639" s="8" t="str">
        <f t="shared" si="725"/>
        <v/>
      </c>
      <c r="AN639" s="8" t="str">
        <f t="shared" si="726"/>
        <v/>
      </c>
      <c r="AO639" s="8" t="str">
        <f t="shared" si="727"/>
        <v/>
      </c>
      <c r="AP639" s="8" t="str">
        <f t="shared" si="728"/>
        <v/>
      </c>
      <c r="AQ639" s="8" t="str">
        <f t="shared" si="729"/>
        <v/>
      </c>
      <c r="AR639" s="8" t="str">
        <f t="shared" si="730"/>
        <v/>
      </c>
      <c r="AS639" s="8" t="str">
        <f t="shared" si="731"/>
        <v/>
      </c>
      <c r="AT639" s="8" t="str">
        <f t="shared" si="732"/>
        <v/>
      </c>
      <c r="AU639" s="8" t="str">
        <f t="shared" si="733"/>
        <v/>
      </c>
      <c r="AV639" s="8" t="str">
        <f t="shared" si="734"/>
        <v/>
      </c>
      <c r="AW639" s="8" t="str">
        <f t="shared" si="735"/>
        <v/>
      </c>
      <c r="AX639" s="8" t="str">
        <f t="shared" si="736"/>
        <v/>
      </c>
      <c r="AY639" s="8" t="str">
        <f t="shared" si="737"/>
        <v/>
      </c>
      <c r="AZ639" s="8" t="str">
        <f t="shared" si="738"/>
        <v/>
      </c>
      <c r="BA639" s="8" t="str">
        <f t="shared" si="739"/>
        <v/>
      </c>
      <c r="BB639" s="8" t="str">
        <f t="shared" si="740"/>
        <v/>
      </c>
      <c r="BC639" s="8" t="str">
        <f t="shared" si="741"/>
        <v/>
      </c>
      <c r="BD639" s="8" t="str">
        <f t="shared" si="742"/>
        <v/>
      </c>
      <c r="BE639" s="8" t="str">
        <f t="shared" si="743"/>
        <v/>
      </c>
      <c r="BF639" s="8" t="str">
        <f t="shared" si="744"/>
        <v/>
      </c>
      <c r="BG639" s="8" t="str">
        <f t="shared" si="745"/>
        <v/>
      </c>
      <c r="BH639" s="8" t="str">
        <f t="shared" si="746"/>
        <v/>
      </c>
      <c r="BI639" s="8" t="str">
        <f t="shared" si="747"/>
        <v/>
      </c>
      <c r="BJ639" s="8" t="str">
        <f t="shared" si="748"/>
        <v/>
      </c>
      <c r="BK639" s="8" t="str">
        <f t="shared" si="749"/>
        <v/>
      </c>
      <c r="BL639" s="8" t="str">
        <f t="shared" si="750"/>
        <v/>
      </c>
      <c r="BM639" s="8" t="str">
        <f t="shared" si="751"/>
        <v/>
      </c>
      <c r="BN639" s="8" t="str">
        <f t="shared" si="752"/>
        <v/>
      </c>
      <c r="BO639" s="8" t="str">
        <f t="shared" si="753"/>
        <v/>
      </c>
      <c r="BP639" s="8" t="str">
        <f t="shared" si="754"/>
        <v/>
      </c>
      <c r="BQ639" s="8" t="str">
        <f t="shared" si="755"/>
        <v/>
      </c>
      <c r="BR639" s="8" t="str">
        <f t="shared" si="756"/>
        <v/>
      </c>
      <c r="BS639" s="8" t="str">
        <f t="shared" si="757"/>
        <v/>
      </c>
      <c r="BT639" s="8" t="str">
        <f t="shared" si="758"/>
        <v/>
      </c>
      <c r="BU639" s="8" t="str">
        <f t="shared" si="759"/>
        <v/>
      </c>
      <c r="BV639" s="8" t="str">
        <f t="shared" si="760"/>
        <v/>
      </c>
      <c r="BW639" s="8" t="str">
        <f t="shared" si="761"/>
        <v/>
      </c>
      <c r="BX639" s="8" t="str">
        <f t="shared" si="762"/>
        <v/>
      </c>
      <c r="BY639" s="8" t="str">
        <f t="shared" si="763"/>
        <v/>
      </c>
      <c r="BZ639" s="8" t="str">
        <f t="shared" si="764"/>
        <v/>
      </c>
      <c r="CA639" s="8" t="str">
        <f t="shared" si="765"/>
        <v/>
      </c>
      <c r="CK639" s="8" t="s">
        <v>522</v>
      </c>
      <c r="CL639" s="8" t="s">
        <v>182</v>
      </c>
      <c r="DI639" s="8" t="s">
        <v>3780</v>
      </c>
    </row>
    <row r="640" spans="29:114" x14ac:dyDescent="0.2">
      <c r="AC640" s="8" t="s">
        <v>5388</v>
      </c>
      <c r="AE640" s="8" t="str">
        <f t="shared" si="717"/>
        <v/>
      </c>
      <c r="AF640" s="8" t="str">
        <f t="shared" si="718"/>
        <v/>
      </c>
      <c r="AG640" s="8" t="str">
        <f t="shared" si="719"/>
        <v/>
      </c>
      <c r="AH640" s="8" t="str">
        <f t="shared" si="720"/>
        <v/>
      </c>
      <c r="AI640" s="8" t="str">
        <f t="shared" si="721"/>
        <v/>
      </c>
      <c r="AJ640" s="8" t="str">
        <f t="shared" si="722"/>
        <v/>
      </c>
      <c r="AK640" s="8" t="str">
        <f t="shared" si="723"/>
        <v/>
      </c>
      <c r="AL640" s="8" t="str">
        <f t="shared" si="724"/>
        <v/>
      </c>
      <c r="AM640" s="8" t="str">
        <f t="shared" si="725"/>
        <v/>
      </c>
      <c r="AN640" s="8" t="str">
        <f t="shared" si="726"/>
        <v/>
      </c>
      <c r="AO640" s="8" t="str">
        <f t="shared" si="727"/>
        <v/>
      </c>
      <c r="AP640" s="8" t="str">
        <f t="shared" si="728"/>
        <v/>
      </c>
      <c r="AQ640" s="8" t="str">
        <f t="shared" si="729"/>
        <v/>
      </c>
      <c r="AR640" s="8" t="str">
        <f t="shared" si="730"/>
        <v/>
      </c>
      <c r="AS640" s="8" t="str">
        <f t="shared" si="731"/>
        <v/>
      </c>
      <c r="AT640" s="8" t="str">
        <f t="shared" si="732"/>
        <v/>
      </c>
      <c r="AU640" s="8" t="str">
        <f t="shared" si="733"/>
        <v/>
      </c>
      <c r="AV640" s="8" t="str">
        <f t="shared" si="734"/>
        <v/>
      </c>
      <c r="AW640" s="8" t="str">
        <f t="shared" si="735"/>
        <v/>
      </c>
      <c r="AX640" s="8" t="str">
        <f t="shared" si="736"/>
        <v/>
      </c>
      <c r="AY640" s="8" t="str">
        <f t="shared" si="737"/>
        <v/>
      </c>
      <c r="AZ640" s="8" t="str">
        <f t="shared" si="738"/>
        <v/>
      </c>
      <c r="BA640" s="8" t="str">
        <f t="shared" si="739"/>
        <v/>
      </c>
      <c r="BB640" s="8" t="str">
        <f t="shared" si="740"/>
        <v/>
      </c>
      <c r="BC640" s="8" t="str">
        <f t="shared" si="741"/>
        <v/>
      </c>
      <c r="BD640" s="8" t="str">
        <f t="shared" si="742"/>
        <v/>
      </c>
      <c r="BE640" s="8" t="str">
        <f t="shared" si="743"/>
        <v/>
      </c>
      <c r="BF640" s="8" t="str">
        <f t="shared" si="744"/>
        <v/>
      </c>
      <c r="BG640" s="8" t="str">
        <f t="shared" si="745"/>
        <v/>
      </c>
      <c r="BH640" s="8" t="str">
        <f t="shared" si="746"/>
        <v/>
      </c>
      <c r="BI640" s="8" t="str">
        <f t="shared" si="747"/>
        <v/>
      </c>
      <c r="BJ640" s="8" t="str">
        <f t="shared" si="748"/>
        <v/>
      </c>
      <c r="BK640" s="8" t="str">
        <f t="shared" si="749"/>
        <v/>
      </c>
      <c r="BL640" s="8" t="str">
        <f t="shared" si="750"/>
        <v/>
      </c>
      <c r="BM640" s="8" t="str">
        <f t="shared" si="751"/>
        <v/>
      </c>
      <c r="BN640" s="8" t="str">
        <f t="shared" si="752"/>
        <v/>
      </c>
      <c r="BO640" s="8" t="str">
        <f t="shared" si="753"/>
        <v/>
      </c>
      <c r="BP640" s="8" t="str">
        <f t="shared" si="754"/>
        <v/>
      </c>
      <c r="BQ640" s="8" t="str">
        <f t="shared" si="755"/>
        <v/>
      </c>
      <c r="BR640" s="8" t="str">
        <f t="shared" si="756"/>
        <v/>
      </c>
      <c r="BS640" s="8" t="str">
        <f t="shared" si="757"/>
        <v/>
      </c>
      <c r="BT640" s="8" t="str">
        <f t="shared" si="758"/>
        <v/>
      </c>
      <c r="BU640" s="8" t="str">
        <f t="shared" si="759"/>
        <v/>
      </c>
      <c r="BV640" s="8" t="str">
        <f t="shared" si="760"/>
        <v/>
      </c>
      <c r="BW640" s="8" t="str">
        <f t="shared" si="761"/>
        <v/>
      </c>
      <c r="BX640" s="8" t="str">
        <f t="shared" si="762"/>
        <v/>
      </c>
      <c r="BY640" s="8" t="str">
        <f t="shared" si="763"/>
        <v/>
      </c>
      <c r="BZ640" s="8" t="str">
        <f t="shared" si="764"/>
        <v/>
      </c>
      <c r="CA640" s="8" t="str">
        <f t="shared" si="765"/>
        <v/>
      </c>
      <c r="CK640" s="8" t="s">
        <v>523</v>
      </c>
      <c r="CL640" s="8" t="s">
        <v>170</v>
      </c>
      <c r="DI640" s="8" t="s">
        <v>3781</v>
      </c>
    </row>
    <row r="641" spans="29:114" x14ac:dyDescent="0.2">
      <c r="AC641" s="8" t="s">
        <v>5389</v>
      </c>
      <c r="AE641" s="8" t="str">
        <f t="shared" si="717"/>
        <v/>
      </c>
      <c r="AF641" s="8" t="str">
        <f t="shared" si="718"/>
        <v/>
      </c>
      <c r="AG641" s="8" t="str">
        <f t="shared" si="719"/>
        <v/>
      </c>
      <c r="AH641" s="8" t="str">
        <f t="shared" si="720"/>
        <v/>
      </c>
      <c r="AI641" s="8" t="str">
        <f t="shared" si="721"/>
        <v/>
      </c>
      <c r="AJ641" s="8" t="str">
        <f t="shared" si="722"/>
        <v/>
      </c>
      <c r="AK641" s="8" t="str">
        <f t="shared" si="723"/>
        <v/>
      </c>
      <c r="AL641" s="8" t="str">
        <f t="shared" si="724"/>
        <v/>
      </c>
      <c r="AM641" s="8" t="str">
        <f t="shared" si="725"/>
        <v/>
      </c>
      <c r="AN641" s="8" t="str">
        <f t="shared" si="726"/>
        <v/>
      </c>
      <c r="AO641" s="8" t="str">
        <f t="shared" si="727"/>
        <v/>
      </c>
      <c r="AP641" s="8" t="str">
        <f t="shared" si="728"/>
        <v/>
      </c>
      <c r="AQ641" s="8" t="str">
        <f t="shared" si="729"/>
        <v/>
      </c>
      <c r="AR641" s="8" t="str">
        <f t="shared" si="730"/>
        <v/>
      </c>
      <c r="AS641" s="8" t="str">
        <f t="shared" si="731"/>
        <v/>
      </c>
      <c r="AT641" s="8" t="str">
        <f t="shared" si="732"/>
        <v/>
      </c>
      <c r="AU641" s="8" t="str">
        <f t="shared" si="733"/>
        <v/>
      </c>
      <c r="AV641" s="8" t="str">
        <f t="shared" si="734"/>
        <v/>
      </c>
      <c r="AW641" s="8" t="str">
        <f t="shared" si="735"/>
        <v/>
      </c>
      <c r="AX641" s="8" t="str">
        <f t="shared" si="736"/>
        <v/>
      </c>
      <c r="AY641" s="8" t="str">
        <f t="shared" si="737"/>
        <v/>
      </c>
      <c r="AZ641" s="8" t="str">
        <f t="shared" si="738"/>
        <v/>
      </c>
      <c r="BA641" s="8" t="str">
        <f t="shared" si="739"/>
        <v/>
      </c>
      <c r="BB641" s="8" t="str">
        <f t="shared" si="740"/>
        <v/>
      </c>
      <c r="BC641" s="8" t="str">
        <f t="shared" si="741"/>
        <v/>
      </c>
      <c r="BD641" s="8" t="str">
        <f t="shared" si="742"/>
        <v/>
      </c>
      <c r="BE641" s="8" t="str">
        <f t="shared" si="743"/>
        <v/>
      </c>
      <c r="BF641" s="8" t="str">
        <f t="shared" si="744"/>
        <v/>
      </c>
      <c r="BG641" s="8" t="str">
        <f t="shared" si="745"/>
        <v/>
      </c>
      <c r="BH641" s="8" t="str">
        <f t="shared" si="746"/>
        <v/>
      </c>
      <c r="BI641" s="8" t="str">
        <f t="shared" si="747"/>
        <v/>
      </c>
      <c r="BJ641" s="8" t="str">
        <f t="shared" si="748"/>
        <v/>
      </c>
      <c r="BK641" s="8" t="str">
        <f t="shared" si="749"/>
        <v/>
      </c>
      <c r="BL641" s="8" t="str">
        <f t="shared" si="750"/>
        <v/>
      </c>
      <c r="BM641" s="8" t="str">
        <f t="shared" si="751"/>
        <v/>
      </c>
      <c r="BN641" s="8" t="str">
        <f t="shared" si="752"/>
        <v/>
      </c>
      <c r="BO641" s="8" t="str">
        <f t="shared" si="753"/>
        <v/>
      </c>
      <c r="BP641" s="8" t="str">
        <f t="shared" si="754"/>
        <v/>
      </c>
      <c r="BQ641" s="8" t="str">
        <f t="shared" si="755"/>
        <v/>
      </c>
      <c r="BR641" s="8" t="str">
        <f t="shared" si="756"/>
        <v/>
      </c>
      <c r="BS641" s="8" t="str">
        <f t="shared" si="757"/>
        <v/>
      </c>
      <c r="BT641" s="8" t="str">
        <f t="shared" si="758"/>
        <v/>
      </c>
      <c r="BU641" s="8" t="str">
        <f t="shared" si="759"/>
        <v/>
      </c>
      <c r="BV641" s="8" t="str">
        <f t="shared" si="760"/>
        <v/>
      </c>
      <c r="BW641" s="8" t="str">
        <f t="shared" si="761"/>
        <v/>
      </c>
      <c r="BX641" s="8" t="str">
        <f t="shared" si="762"/>
        <v/>
      </c>
      <c r="BY641" s="8" t="str">
        <f t="shared" si="763"/>
        <v/>
      </c>
      <c r="BZ641" s="8" t="str">
        <f t="shared" si="764"/>
        <v/>
      </c>
      <c r="CA641" s="8" t="str">
        <f t="shared" si="765"/>
        <v/>
      </c>
      <c r="CK641" s="8" t="s">
        <v>524</v>
      </c>
      <c r="CL641" s="8" t="s">
        <v>172</v>
      </c>
      <c r="DI641" s="8" t="s">
        <v>3782</v>
      </c>
    </row>
    <row r="642" spans="29:114" x14ac:dyDescent="0.2">
      <c r="AC642" s="8" t="s">
        <v>5825</v>
      </c>
      <c r="AE642" s="8" t="str">
        <f t="shared" si="717"/>
        <v/>
      </c>
      <c r="AF642" s="8" t="str">
        <f t="shared" si="718"/>
        <v/>
      </c>
      <c r="AG642" s="8" t="str">
        <f t="shared" si="719"/>
        <v/>
      </c>
      <c r="AH642" s="8" t="str">
        <f t="shared" si="720"/>
        <v/>
      </c>
      <c r="AI642" s="8" t="str">
        <f t="shared" si="721"/>
        <v/>
      </c>
      <c r="AJ642" s="8" t="str">
        <f t="shared" si="722"/>
        <v/>
      </c>
      <c r="AK642" s="8" t="str">
        <f t="shared" si="723"/>
        <v/>
      </c>
      <c r="AL642" s="8" t="str">
        <f t="shared" si="724"/>
        <v/>
      </c>
      <c r="AM642" s="8" t="str">
        <f t="shared" si="725"/>
        <v/>
      </c>
      <c r="AN642" s="8" t="str">
        <f t="shared" si="726"/>
        <v/>
      </c>
      <c r="AO642" s="8" t="str">
        <f t="shared" si="727"/>
        <v/>
      </c>
      <c r="AP642" s="8" t="str">
        <f t="shared" si="728"/>
        <v/>
      </c>
      <c r="AQ642" s="8" t="str">
        <f t="shared" si="729"/>
        <v/>
      </c>
      <c r="AR642" s="8" t="str">
        <f t="shared" si="730"/>
        <v/>
      </c>
      <c r="AS642" s="8" t="str">
        <f t="shared" si="731"/>
        <v/>
      </c>
      <c r="AT642" s="8" t="str">
        <f t="shared" si="732"/>
        <v/>
      </c>
      <c r="AU642" s="8" t="str">
        <f t="shared" si="733"/>
        <v/>
      </c>
      <c r="AV642" s="8" t="str">
        <f t="shared" si="734"/>
        <v/>
      </c>
      <c r="AW642" s="8" t="str">
        <f t="shared" si="735"/>
        <v/>
      </c>
      <c r="AX642" s="8" t="str">
        <f t="shared" si="736"/>
        <v/>
      </c>
      <c r="AY642" s="8" t="str">
        <f t="shared" si="737"/>
        <v/>
      </c>
      <c r="AZ642" s="8" t="str">
        <f t="shared" si="738"/>
        <v/>
      </c>
      <c r="BA642" s="8" t="str">
        <f t="shared" si="739"/>
        <v/>
      </c>
      <c r="BB642" s="8" t="str">
        <f t="shared" si="740"/>
        <v/>
      </c>
      <c r="BC642" s="8" t="str">
        <f t="shared" si="741"/>
        <v/>
      </c>
      <c r="BD642" s="8" t="str">
        <f t="shared" si="742"/>
        <v/>
      </c>
      <c r="BE642" s="8" t="str">
        <f t="shared" si="743"/>
        <v/>
      </c>
      <c r="BF642" s="8" t="str">
        <f t="shared" si="744"/>
        <v/>
      </c>
      <c r="BG642" s="8" t="str">
        <f t="shared" si="745"/>
        <v/>
      </c>
      <c r="BH642" s="8" t="str">
        <f t="shared" si="746"/>
        <v/>
      </c>
      <c r="BI642" s="8" t="str">
        <f t="shared" si="747"/>
        <v/>
      </c>
      <c r="BJ642" s="8" t="str">
        <f t="shared" si="748"/>
        <v/>
      </c>
      <c r="BK642" s="8" t="str">
        <f t="shared" si="749"/>
        <v/>
      </c>
      <c r="BL642" s="8" t="str">
        <f t="shared" si="750"/>
        <v/>
      </c>
      <c r="BM642" s="8" t="str">
        <f t="shared" si="751"/>
        <v/>
      </c>
      <c r="BN642" s="8" t="str">
        <f t="shared" si="752"/>
        <v/>
      </c>
      <c r="BO642" s="8" t="str">
        <f t="shared" si="753"/>
        <v/>
      </c>
      <c r="BP642" s="8" t="str">
        <f t="shared" si="754"/>
        <v/>
      </c>
      <c r="BQ642" s="8" t="str">
        <f t="shared" si="755"/>
        <v/>
      </c>
      <c r="BR642" s="8" t="str">
        <f t="shared" si="756"/>
        <v/>
      </c>
      <c r="BS642" s="8" t="str">
        <f t="shared" si="757"/>
        <v/>
      </c>
      <c r="BT642" s="8" t="str">
        <f t="shared" si="758"/>
        <v/>
      </c>
      <c r="BU642" s="8" t="str">
        <f t="shared" si="759"/>
        <v/>
      </c>
      <c r="BV642" s="8" t="str">
        <f t="shared" si="760"/>
        <v/>
      </c>
      <c r="BW642" s="8" t="str">
        <f t="shared" si="761"/>
        <v/>
      </c>
      <c r="BX642" s="8" t="str">
        <f t="shared" si="762"/>
        <v/>
      </c>
      <c r="BY642" s="8" t="str">
        <f t="shared" si="763"/>
        <v/>
      </c>
      <c r="BZ642" s="8" t="str">
        <f t="shared" si="764"/>
        <v/>
      </c>
      <c r="CA642" s="8" t="str">
        <f t="shared" si="765"/>
        <v/>
      </c>
      <c r="CK642" s="8" t="s">
        <v>525</v>
      </c>
      <c r="CL642" s="8" t="s">
        <v>4900</v>
      </c>
      <c r="DI642" s="8" t="s">
        <v>3783</v>
      </c>
    </row>
    <row r="643" spans="29:114" x14ac:dyDescent="0.2">
      <c r="AC643" s="8" t="s">
        <v>5056</v>
      </c>
      <c r="AE643" s="8" t="str">
        <f t="shared" si="717"/>
        <v/>
      </c>
      <c r="AF643" s="8" t="str">
        <f t="shared" si="718"/>
        <v/>
      </c>
      <c r="AG643" s="8" t="str">
        <f t="shared" si="719"/>
        <v/>
      </c>
      <c r="AH643" s="8" t="str">
        <f t="shared" si="720"/>
        <v/>
      </c>
      <c r="AI643" s="8" t="str">
        <f t="shared" si="721"/>
        <v/>
      </c>
      <c r="AJ643" s="8" t="str">
        <f t="shared" si="722"/>
        <v/>
      </c>
      <c r="AK643" s="8" t="str">
        <f t="shared" si="723"/>
        <v/>
      </c>
      <c r="AL643" s="8" t="str">
        <f t="shared" si="724"/>
        <v/>
      </c>
      <c r="AM643" s="8" t="str">
        <f t="shared" si="725"/>
        <v/>
      </c>
      <c r="AN643" s="8" t="str">
        <f t="shared" si="726"/>
        <v/>
      </c>
      <c r="AO643" s="8" t="str">
        <f t="shared" si="727"/>
        <v/>
      </c>
      <c r="AP643" s="8" t="str">
        <f t="shared" si="728"/>
        <v/>
      </c>
      <c r="AQ643" s="8" t="str">
        <f t="shared" si="729"/>
        <v/>
      </c>
      <c r="AR643" s="8" t="str">
        <f t="shared" si="730"/>
        <v/>
      </c>
      <c r="AS643" s="8" t="str">
        <f t="shared" si="731"/>
        <v/>
      </c>
      <c r="AT643" s="8" t="str">
        <f t="shared" si="732"/>
        <v/>
      </c>
      <c r="AU643" s="8" t="str">
        <f t="shared" si="733"/>
        <v/>
      </c>
      <c r="AV643" s="8" t="str">
        <f t="shared" si="734"/>
        <v/>
      </c>
      <c r="AW643" s="8" t="str">
        <f t="shared" si="735"/>
        <v/>
      </c>
      <c r="AX643" s="8" t="str">
        <f t="shared" si="736"/>
        <v/>
      </c>
      <c r="AY643" s="8" t="str">
        <f t="shared" si="737"/>
        <v/>
      </c>
      <c r="AZ643" s="8" t="str">
        <f t="shared" si="738"/>
        <v/>
      </c>
      <c r="BA643" s="8" t="str">
        <f t="shared" si="739"/>
        <v/>
      </c>
      <c r="BB643" s="8" t="str">
        <f t="shared" si="740"/>
        <v/>
      </c>
      <c r="BC643" s="8" t="str">
        <f t="shared" si="741"/>
        <v/>
      </c>
      <c r="BD643" s="8" t="str">
        <f t="shared" si="742"/>
        <v/>
      </c>
      <c r="BE643" s="8" t="str">
        <f t="shared" si="743"/>
        <v/>
      </c>
      <c r="BF643" s="8" t="str">
        <f t="shared" si="744"/>
        <v/>
      </c>
      <c r="BG643" s="8" t="str">
        <f t="shared" si="745"/>
        <v/>
      </c>
      <c r="BH643" s="8" t="str">
        <f t="shared" si="746"/>
        <v/>
      </c>
      <c r="BI643" s="8" t="str">
        <f t="shared" si="747"/>
        <v/>
      </c>
      <c r="BJ643" s="8" t="str">
        <f t="shared" si="748"/>
        <v/>
      </c>
      <c r="BK643" s="8" t="str">
        <f t="shared" si="749"/>
        <v/>
      </c>
      <c r="BL643" s="8" t="str">
        <f t="shared" si="750"/>
        <v/>
      </c>
      <c r="BM643" s="8" t="str">
        <f t="shared" si="751"/>
        <v/>
      </c>
      <c r="BN643" s="8" t="str">
        <f t="shared" si="752"/>
        <v/>
      </c>
      <c r="BO643" s="8" t="str">
        <f t="shared" si="753"/>
        <v/>
      </c>
      <c r="BP643" s="8" t="str">
        <f t="shared" si="754"/>
        <v/>
      </c>
      <c r="BQ643" s="8" t="str">
        <f t="shared" si="755"/>
        <v/>
      </c>
      <c r="BR643" s="8" t="str">
        <f t="shared" si="756"/>
        <v/>
      </c>
      <c r="BS643" s="8" t="str">
        <f t="shared" si="757"/>
        <v/>
      </c>
      <c r="BT643" s="8" t="str">
        <f t="shared" si="758"/>
        <v/>
      </c>
      <c r="BU643" s="8" t="str">
        <f t="shared" si="759"/>
        <v/>
      </c>
      <c r="BV643" s="8" t="str">
        <f t="shared" si="760"/>
        <v/>
      </c>
      <c r="BW643" s="8" t="str">
        <f t="shared" si="761"/>
        <v/>
      </c>
      <c r="BX643" s="8" t="str">
        <f t="shared" si="762"/>
        <v/>
      </c>
      <c r="BY643" s="8" t="str">
        <f t="shared" si="763"/>
        <v/>
      </c>
      <c r="BZ643" s="8" t="str">
        <f t="shared" si="764"/>
        <v/>
      </c>
      <c r="CA643" s="8" t="str">
        <f t="shared" si="765"/>
        <v/>
      </c>
      <c r="CK643" s="8" t="s">
        <v>526</v>
      </c>
      <c r="CL643" s="8" t="s">
        <v>52</v>
      </c>
      <c r="DI643" s="8" t="s">
        <v>3784</v>
      </c>
    </row>
    <row r="644" spans="29:114" x14ac:dyDescent="0.2">
      <c r="AC644" s="8" t="s">
        <v>4908</v>
      </c>
      <c r="AE644" s="8" t="str">
        <f t="shared" si="717"/>
        <v/>
      </c>
      <c r="AF644" s="8" t="str">
        <f t="shared" si="718"/>
        <v/>
      </c>
      <c r="AG644" s="8" t="str">
        <f t="shared" si="719"/>
        <v/>
      </c>
      <c r="AH644" s="8" t="str">
        <f t="shared" si="720"/>
        <v/>
      </c>
      <c r="AI644" s="8" t="str">
        <f t="shared" si="721"/>
        <v/>
      </c>
      <c r="AJ644" s="8" t="str">
        <f t="shared" si="722"/>
        <v/>
      </c>
      <c r="AK644" s="8" t="str">
        <f t="shared" si="723"/>
        <v/>
      </c>
      <c r="AL644" s="8" t="str">
        <f t="shared" si="724"/>
        <v/>
      </c>
      <c r="AM644" s="8" t="str">
        <f t="shared" si="725"/>
        <v/>
      </c>
      <c r="AN644" s="8" t="str">
        <f t="shared" si="726"/>
        <v/>
      </c>
      <c r="AO644" s="8" t="str">
        <f t="shared" si="727"/>
        <v/>
      </c>
      <c r="AP644" s="8" t="str">
        <f t="shared" si="728"/>
        <v/>
      </c>
      <c r="AQ644" s="8" t="str">
        <f t="shared" si="729"/>
        <v/>
      </c>
      <c r="AR644" s="8" t="str">
        <f t="shared" si="730"/>
        <v/>
      </c>
      <c r="AS644" s="8" t="str">
        <f t="shared" si="731"/>
        <v/>
      </c>
      <c r="AT644" s="8" t="str">
        <f t="shared" si="732"/>
        <v/>
      </c>
      <c r="AU644" s="8" t="str">
        <f t="shared" si="733"/>
        <v/>
      </c>
      <c r="AV644" s="8" t="str">
        <f t="shared" si="734"/>
        <v/>
      </c>
      <c r="AW644" s="8" t="str">
        <f t="shared" si="735"/>
        <v/>
      </c>
      <c r="AX644" s="8" t="str">
        <f t="shared" si="736"/>
        <v/>
      </c>
      <c r="AY644" s="8" t="str">
        <f t="shared" si="737"/>
        <v/>
      </c>
      <c r="AZ644" s="8" t="str">
        <f t="shared" si="738"/>
        <v/>
      </c>
      <c r="BA644" s="8" t="str">
        <f t="shared" si="739"/>
        <v/>
      </c>
      <c r="BB644" s="8" t="str">
        <f t="shared" si="740"/>
        <v/>
      </c>
      <c r="BC644" s="8" t="str">
        <f t="shared" si="741"/>
        <v/>
      </c>
      <c r="BD644" s="8" t="str">
        <f t="shared" si="742"/>
        <v/>
      </c>
      <c r="BE644" s="8" t="str">
        <f t="shared" si="743"/>
        <v/>
      </c>
      <c r="BF644" s="8" t="str">
        <f t="shared" si="744"/>
        <v/>
      </c>
      <c r="BG644" s="8" t="str">
        <f t="shared" si="745"/>
        <v/>
      </c>
      <c r="BH644" s="8" t="str">
        <f t="shared" si="746"/>
        <v/>
      </c>
      <c r="BI644" s="8" t="str">
        <f t="shared" si="747"/>
        <v/>
      </c>
      <c r="BJ644" s="8" t="str">
        <f t="shared" si="748"/>
        <v/>
      </c>
      <c r="BK644" s="8" t="str">
        <f t="shared" si="749"/>
        <v/>
      </c>
      <c r="BL644" s="8" t="str">
        <f t="shared" si="750"/>
        <v/>
      </c>
      <c r="BM644" s="8" t="str">
        <f t="shared" si="751"/>
        <v/>
      </c>
      <c r="BN644" s="8" t="str">
        <f t="shared" si="752"/>
        <v/>
      </c>
      <c r="BO644" s="8" t="str">
        <f t="shared" si="753"/>
        <v/>
      </c>
      <c r="BP644" s="8" t="str">
        <f t="shared" si="754"/>
        <v/>
      </c>
      <c r="BQ644" s="8" t="str">
        <f t="shared" si="755"/>
        <v/>
      </c>
      <c r="BR644" s="8" t="str">
        <f t="shared" si="756"/>
        <v/>
      </c>
      <c r="BS644" s="8" t="str">
        <f t="shared" si="757"/>
        <v/>
      </c>
      <c r="BT644" s="8" t="str">
        <f t="shared" si="758"/>
        <v/>
      </c>
      <c r="BU644" s="8" t="str">
        <f t="shared" si="759"/>
        <v/>
      </c>
      <c r="BV644" s="8" t="str">
        <f t="shared" si="760"/>
        <v/>
      </c>
      <c r="BW644" s="8" t="str">
        <f t="shared" si="761"/>
        <v/>
      </c>
      <c r="BX644" s="8" t="str">
        <f t="shared" si="762"/>
        <v/>
      </c>
      <c r="BY644" s="8" t="str">
        <f t="shared" si="763"/>
        <v/>
      </c>
      <c r="BZ644" s="8" t="str">
        <f t="shared" si="764"/>
        <v/>
      </c>
      <c r="CA644" s="8" t="str">
        <f t="shared" si="765"/>
        <v/>
      </c>
      <c r="CK644" s="8" t="s">
        <v>527</v>
      </c>
      <c r="CL644" s="8" t="s">
        <v>35</v>
      </c>
      <c r="DI644" s="8" t="s">
        <v>3785</v>
      </c>
    </row>
    <row r="645" spans="29:114" x14ac:dyDescent="0.2">
      <c r="AC645" s="8" t="s">
        <v>5057</v>
      </c>
      <c r="AE645" s="8" t="str">
        <f t="shared" si="717"/>
        <v/>
      </c>
      <c r="AF645" s="8" t="str">
        <f t="shared" si="718"/>
        <v/>
      </c>
      <c r="AG645" s="8" t="str">
        <f t="shared" si="719"/>
        <v/>
      </c>
      <c r="AH645" s="8" t="str">
        <f t="shared" si="720"/>
        <v/>
      </c>
      <c r="AI645" s="8" t="str">
        <f t="shared" si="721"/>
        <v/>
      </c>
      <c r="AJ645" s="8" t="str">
        <f t="shared" si="722"/>
        <v/>
      </c>
      <c r="AK645" s="8" t="str">
        <f t="shared" si="723"/>
        <v/>
      </c>
      <c r="AL645" s="8" t="str">
        <f t="shared" si="724"/>
        <v/>
      </c>
      <c r="AM645" s="8" t="str">
        <f t="shared" si="725"/>
        <v/>
      </c>
      <c r="AN645" s="8" t="str">
        <f t="shared" si="726"/>
        <v/>
      </c>
      <c r="AO645" s="8" t="str">
        <f t="shared" si="727"/>
        <v/>
      </c>
      <c r="AP645" s="8" t="str">
        <f t="shared" si="728"/>
        <v/>
      </c>
      <c r="AQ645" s="8" t="str">
        <f t="shared" si="729"/>
        <v/>
      </c>
      <c r="AR645" s="8" t="str">
        <f t="shared" si="730"/>
        <v/>
      </c>
      <c r="AS645" s="8" t="str">
        <f t="shared" si="731"/>
        <v/>
      </c>
      <c r="AT645" s="8" t="str">
        <f t="shared" si="732"/>
        <v/>
      </c>
      <c r="AU645" s="8" t="str">
        <f t="shared" si="733"/>
        <v/>
      </c>
      <c r="AV645" s="8" t="str">
        <f t="shared" si="734"/>
        <v/>
      </c>
      <c r="AW645" s="8" t="str">
        <f t="shared" si="735"/>
        <v/>
      </c>
      <c r="AX645" s="8" t="str">
        <f t="shared" si="736"/>
        <v/>
      </c>
      <c r="AY645" s="8" t="str">
        <f t="shared" si="737"/>
        <v/>
      </c>
      <c r="AZ645" s="8" t="str">
        <f t="shared" si="738"/>
        <v/>
      </c>
      <c r="BA645" s="8" t="str">
        <f t="shared" si="739"/>
        <v/>
      </c>
      <c r="BB645" s="8" t="str">
        <f t="shared" si="740"/>
        <v/>
      </c>
      <c r="BC645" s="8" t="str">
        <f t="shared" si="741"/>
        <v/>
      </c>
      <c r="BD645" s="8" t="str">
        <f t="shared" si="742"/>
        <v/>
      </c>
      <c r="BE645" s="8" t="str">
        <f t="shared" si="743"/>
        <v/>
      </c>
      <c r="BF645" s="8" t="str">
        <f t="shared" si="744"/>
        <v/>
      </c>
      <c r="BG645" s="8" t="str">
        <f t="shared" si="745"/>
        <v/>
      </c>
      <c r="BH645" s="8" t="str">
        <f t="shared" si="746"/>
        <v/>
      </c>
      <c r="BI645" s="8" t="str">
        <f t="shared" si="747"/>
        <v/>
      </c>
      <c r="BJ645" s="8" t="str">
        <f t="shared" si="748"/>
        <v/>
      </c>
      <c r="BK645" s="8" t="str">
        <f t="shared" si="749"/>
        <v/>
      </c>
      <c r="BL645" s="8" t="str">
        <f t="shared" si="750"/>
        <v/>
      </c>
      <c r="BM645" s="8" t="str">
        <f t="shared" si="751"/>
        <v/>
      </c>
      <c r="BN645" s="8" t="str">
        <f t="shared" si="752"/>
        <v/>
      </c>
      <c r="BO645" s="8" t="str">
        <f t="shared" si="753"/>
        <v/>
      </c>
      <c r="BP645" s="8" t="str">
        <f t="shared" si="754"/>
        <v/>
      </c>
      <c r="BQ645" s="8" t="str">
        <f t="shared" si="755"/>
        <v/>
      </c>
      <c r="BR645" s="8" t="str">
        <f t="shared" si="756"/>
        <v/>
      </c>
      <c r="BS645" s="8" t="str">
        <f t="shared" si="757"/>
        <v/>
      </c>
      <c r="BT645" s="8" t="str">
        <f t="shared" si="758"/>
        <v/>
      </c>
      <c r="BU645" s="8" t="str">
        <f t="shared" si="759"/>
        <v/>
      </c>
      <c r="BV645" s="8" t="str">
        <f t="shared" si="760"/>
        <v/>
      </c>
      <c r="BW645" s="8" t="str">
        <f t="shared" si="761"/>
        <v/>
      </c>
      <c r="BX645" s="8" t="str">
        <f t="shared" si="762"/>
        <v/>
      </c>
      <c r="BY645" s="8" t="str">
        <f t="shared" si="763"/>
        <v/>
      </c>
      <c r="BZ645" s="8" t="str">
        <f t="shared" si="764"/>
        <v/>
      </c>
      <c r="CA645" s="8" t="str">
        <f t="shared" si="765"/>
        <v/>
      </c>
      <c r="CK645" s="8" t="s">
        <v>6705</v>
      </c>
      <c r="CL645" s="8" t="s">
        <v>50</v>
      </c>
      <c r="DI645" s="8" t="s">
        <v>3786</v>
      </c>
    </row>
    <row r="646" spans="29:114" x14ac:dyDescent="0.2">
      <c r="AC646" s="8" t="s">
        <v>5058</v>
      </c>
      <c r="AE646" s="8" t="str">
        <f t="shared" si="717"/>
        <v/>
      </c>
      <c r="AF646" s="8" t="str">
        <f t="shared" si="718"/>
        <v/>
      </c>
      <c r="AG646" s="8" t="str">
        <f t="shared" si="719"/>
        <v/>
      </c>
      <c r="AH646" s="8" t="str">
        <f t="shared" si="720"/>
        <v/>
      </c>
      <c r="AI646" s="8" t="str">
        <f t="shared" si="721"/>
        <v/>
      </c>
      <c r="AJ646" s="8" t="str">
        <f t="shared" si="722"/>
        <v/>
      </c>
      <c r="AK646" s="8" t="str">
        <f t="shared" si="723"/>
        <v/>
      </c>
      <c r="AL646" s="8" t="str">
        <f t="shared" si="724"/>
        <v/>
      </c>
      <c r="AM646" s="8" t="str">
        <f t="shared" si="725"/>
        <v/>
      </c>
      <c r="AN646" s="8" t="str">
        <f t="shared" si="726"/>
        <v/>
      </c>
      <c r="AO646" s="8" t="str">
        <f t="shared" si="727"/>
        <v/>
      </c>
      <c r="AP646" s="8" t="str">
        <f t="shared" si="728"/>
        <v/>
      </c>
      <c r="AQ646" s="8" t="str">
        <f t="shared" si="729"/>
        <v/>
      </c>
      <c r="AR646" s="8" t="str">
        <f t="shared" si="730"/>
        <v/>
      </c>
      <c r="AS646" s="8" t="str">
        <f t="shared" si="731"/>
        <v/>
      </c>
      <c r="AT646" s="8" t="str">
        <f t="shared" si="732"/>
        <v/>
      </c>
      <c r="AU646" s="8" t="str">
        <f t="shared" si="733"/>
        <v/>
      </c>
      <c r="AV646" s="8" t="str">
        <f t="shared" si="734"/>
        <v/>
      </c>
      <c r="AW646" s="8" t="str">
        <f t="shared" si="735"/>
        <v/>
      </c>
      <c r="AX646" s="8" t="str">
        <f t="shared" si="736"/>
        <v/>
      </c>
      <c r="AY646" s="8" t="str">
        <f t="shared" si="737"/>
        <v/>
      </c>
      <c r="AZ646" s="8" t="str">
        <f t="shared" si="738"/>
        <v/>
      </c>
      <c r="BA646" s="8" t="str">
        <f t="shared" si="739"/>
        <v/>
      </c>
      <c r="BB646" s="8" t="str">
        <f t="shared" si="740"/>
        <v/>
      </c>
      <c r="BC646" s="8" t="str">
        <f t="shared" si="741"/>
        <v/>
      </c>
      <c r="BD646" s="8" t="str">
        <f t="shared" si="742"/>
        <v/>
      </c>
      <c r="BE646" s="8" t="str">
        <f t="shared" si="743"/>
        <v/>
      </c>
      <c r="BF646" s="8" t="str">
        <f t="shared" si="744"/>
        <v/>
      </c>
      <c r="BG646" s="8" t="str">
        <f t="shared" si="745"/>
        <v/>
      </c>
      <c r="BH646" s="8" t="str">
        <f t="shared" si="746"/>
        <v/>
      </c>
      <c r="BI646" s="8" t="str">
        <f t="shared" si="747"/>
        <v/>
      </c>
      <c r="BJ646" s="8" t="str">
        <f t="shared" si="748"/>
        <v/>
      </c>
      <c r="BK646" s="8" t="str">
        <f t="shared" si="749"/>
        <v/>
      </c>
      <c r="BL646" s="8" t="str">
        <f t="shared" si="750"/>
        <v/>
      </c>
      <c r="BM646" s="8" t="str">
        <f t="shared" si="751"/>
        <v/>
      </c>
      <c r="BN646" s="8" t="str">
        <f t="shared" si="752"/>
        <v/>
      </c>
      <c r="BO646" s="8" t="str">
        <f t="shared" si="753"/>
        <v/>
      </c>
      <c r="BP646" s="8" t="str">
        <f t="shared" si="754"/>
        <v/>
      </c>
      <c r="BQ646" s="8" t="str">
        <f t="shared" si="755"/>
        <v/>
      </c>
      <c r="BR646" s="8" t="str">
        <f t="shared" si="756"/>
        <v/>
      </c>
      <c r="BS646" s="8" t="str">
        <f t="shared" si="757"/>
        <v/>
      </c>
      <c r="BT646" s="8" t="str">
        <f t="shared" si="758"/>
        <v/>
      </c>
      <c r="BU646" s="8" t="str">
        <f t="shared" si="759"/>
        <v/>
      </c>
      <c r="BV646" s="8" t="str">
        <f t="shared" si="760"/>
        <v/>
      </c>
      <c r="BW646" s="8" t="str">
        <f t="shared" si="761"/>
        <v/>
      </c>
      <c r="BX646" s="8" t="str">
        <f t="shared" si="762"/>
        <v/>
      </c>
      <c r="BY646" s="8" t="str">
        <f t="shared" si="763"/>
        <v/>
      </c>
      <c r="BZ646" s="8" t="str">
        <f t="shared" si="764"/>
        <v/>
      </c>
      <c r="CA646" s="8" t="str">
        <f t="shared" si="765"/>
        <v/>
      </c>
      <c r="CK646" s="8" t="s">
        <v>528</v>
      </c>
      <c r="CL646" s="8" t="s">
        <v>33</v>
      </c>
      <c r="DI646" s="8" t="s">
        <v>3787</v>
      </c>
    </row>
    <row r="647" spans="29:114" x14ac:dyDescent="0.2">
      <c r="AC647" s="8" t="s">
        <v>5059</v>
      </c>
      <c r="AE647" s="8" t="str">
        <f t="shared" si="717"/>
        <v/>
      </c>
      <c r="AF647" s="8" t="str">
        <f t="shared" si="718"/>
        <v/>
      </c>
      <c r="AG647" s="8" t="str">
        <f t="shared" si="719"/>
        <v/>
      </c>
      <c r="AH647" s="8" t="str">
        <f t="shared" si="720"/>
        <v/>
      </c>
      <c r="AI647" s="8" t="str">
        <f t="shared" si="721"/>
        <v/>
      </c>
      <c r="AJ647" s="8" t="str">
        <f t="shared" si="722"/>
        <v/>
      </c>
      <c r="AK647" s="8" t="str">
        <f t="shared" si="723"/>
        <v/>
      </c>
      <c r="AL647" s="8" t="str">
        <f t="shared" si="724"/>
        <v/>
      </c>
      <c r="AM647" s="8" t="str">
        <f t="shared" si="725"/>
        <v/>
      </c>
      <c r="AN647" s="8" t="str">
        <f t="shared" si="726"/>
        <v/>
      </c>
      <c r="AO647" s="8" t="str">
        <f t="shared" si="727"/>
        <v/>
      </c>
      <c r="AP647" s="8" t="str">
        <f t="shared" si="728"/>
        <v/>
      </c>
      <c r="AQ647" s="8" t="str">
        <f t="shared" si="729"/>
        <v/>
      </c>
      <c r="AR647" s="8" t="str">
        <f t="shared" si="730"/>
        <v/>
      </c>
      <c r="AS647" s="8" t="str">
        <f t="shared" si="731"/>
        <v/>
      </c>
      <c r="AT647" s="8" t="str">
        <f t="shared" si="732"/>
        <v/>
      </c>
      <c r="AU647" s="8" t="str">
        <f t="shared" si="733"/>
        <v/>
      </c>
      <c r="AV647" s="8" t="str">
        <f t="shared" si="734"/>
        <v/>
      </c>
      <c r="AW647" s="8" t="str">
        <f t="shared" si="735"/>
        <v/>
      </c>
      <c r="AX647" s="8" t="str">
        <f t="shared" si="736"/>
        <v/>
      </c>
      <c r="AY647" s="8" t="str">
        <f t="shared" si="737"/>
        <v/>
      </c>
      <c r="AZ647" s="8" t="str">
        <f t="shared" si="738"/>
        <v/>
      </c>
      <c r="BA647" s="8" t="str">
        <f t="shared" si="739"/>
        <v/>
      </c>
      <c r="BB647" s="8" t="str">
        <f t="shared" si="740"/>
        <v/>
      </c>
      <c r="BC647" s="8" t="str">
        <f t="shared" si="741"/>
        <v/>
      </c>
      <c r="BD647" s="8" t="str">
        <f t="shared" si="742"/>
        <v/>
      </c>
      <c r="BE647" s="8" t="str">
        <f t="shared" si="743"/>
        <v/>
      </c>
      <c r="BF647" s="8" t="str">
        <f t="shared" si="744"/>
        <v/>
      </c>
      <c r="BG647" s="8" t="str">
        <f t="shared" si="745"/>
        <v/>
      </c>
      <c r="BH647" s="8" t="str">
        <f t="shared" si="746"/>
        <v/>
      </c>
      <c r="BI647" s="8" t="str">
        <f t="shared" si="747"/>
        <v/>
      </c>
      <c r="BJ647" s="8" t="str">
        <f t="shared" si="748"/>
        <v/>
      </c>
      <c r="BK647" s="8" t="str">
        <f t="shared" si="749"/>
        <v/>
      </c>
      <c r="BL647" s="8" t="str">
        <f t="shared" si="750"/>
        <v/>
      </c>
      <c r="BM647" s="8" t="str">
        <f t="shared" si="751"/>
        <v/>
      </c>
      <c r="BN647" s="8" t="str">
        <f t="shared" si="752"/>
        <v/>
      </c>
      <c r="BO647" s="8" t="str">
        <f t="shared" si="753"/>
        <v/>
      </c>
      <c r="BP647" s="8" t="str">
        <f t="shared" si="754"/>
        <v/>
      </c>
      <c r="BQ647" s="8" t="str">
        <f t="shared" si="755"/>
        <v/>
      </c>
      <c r="BR647" s="8" t="str">
        <f t="shared" si="756"/>
        <v/>
      </c>
      <c r="BS647" s="8" t="str">
        <f t="shared" si="757"/>
        <v/>
      </c>
      <c r="BT647" s="8" t="str">
        <f t="shared" si="758"/>
        <v/>
      </c>
      <c r="BU647" s="8" t="str">
        <f t="shared" si="759"/>
        <v/>
      </c>
      <c r="BV647" s="8" t="str">
        <f t="shared" si="760"/>
        <v/>
      </c>
      <c r="BW647" s="8" t="str">
        <f t="shared" si="761"/>
        <v/>
      </c>
      <c r="BX647" s="8" t="str">
        <f t="shared" si="762"/>
        <v/>
      </c>
      <c r="BY647" s="8" t="str">
        <f t="shared" si="763"/>
        <v/>
      </c>
      <c r="BZ647" s="8" t="str">
        <f t="shared" si="764"/>
        <v/>
      </c>
      <c r="CA647" s="8" t="str">
        <f t="shared" si="765"/>
        <v/>
      </c>
      <c r="CK647" s="8" t="s">
        <v>529</v>
      </c>
      <c r="CL647" s="8" t="s">
        <v>31</v>
      </c>
      <c r="DI647" s="8" t="s">
        <v>3788</v>
      </c>
    </row>
    <row r="648" spans="29:114" x14ac:dyDescent="0.2">
      <c r="AC648" s="8" t="s">
        <v>5060</v>
      </c>
      <c r="AE648" s="8" t="str">
        <f t="shared" si="717"/>
        <v/>
      </c>
      <c r="AF648" s="8" t="str">
        <f t="shared" si="718"/>
        <v/>
      </c>
      <c r="AG648" s="8" t="str">
        <f t="shared" si="719"/>
        <v/>
      </c>
      <c r="AH648" s="8" t="str">
        <f t="shared" si="720"/>
        <v/>
      </c>
      <c r="AI648" s="8" t="str">
        <f t="shared" si="721"/>
        <v/>
      </c>
      <c r="AJ648" s="8" t="str">
        <f t="shared" si="722"/>
        <v/>
      </c>
      <c r="AK648" s="8" t="str">
        <f t="shared" si="723"/>
        <v/>
      </c>
      <c r="AL648" s="8" t="str">
        <f t="shared" si="724"/>
        <v/>
      </c>
      <c r="AM648" s="8" t="str">
        <f t="shared" si="725"/>
        <v/>
      </c>
      <c r="AN648" s="8" t="str">
        <f t="shared" si="726"/>
        <v/>
      </c>
      <c r="AO648" s="8" t="str">
        <f t="shared" si="727"/>
        <v/>
      </c>
      <c r="AP648" s="8" t="str">
        <f t="shared" si="728"/>
        <v/>
      </c>
      <c r="AQ648" s="8" t="str">
        <f t="shared" si="729"/>
        <v/>
      </c>
      <c r="AR648" s="8" t="str">
        <f t="shared" si="730"/>
        <v/>
      </c>
      <c r="AS648" s="8" t="str">
        <f t="shared" si="731"/>
        <v/>
      </c>
      <c r="AT648" s="8" t="str">
        <f t="shared" si="732"/>
        <v/>
      </c>
      <c r="AU648" s="8" t="str">
        <f t="shared" si="733"/>
        <v/>
      </c>
      <c r="AV648" s="8" t="str">
        <f t="shared" si="734"/>
        <v/>
      </c>
      <c r="AW648" s="8" t="str">
        <f t="shared" si="735"/>
        <v/>
      </c>
      <c r="AX648" s="8" t="str">
        <f t="shared" si="736"/>
        <v/>
      </c>
      <c r="AY648" s="8" t="str">
        <f t="shared" si="737"/>
        <v/>
      </c>
      <c r="AZ648" s="8" t="str">
        <f t="shared" si="738"/>
        <v/>
      </c>
      <c r="BA648" s="8" t="str">
        <f t="shared" si="739"/>
        <v/>
      </c>
      <c r="BB648" s="8" t="str">
        <f t="shared" si="740"/>
        <v/>
      </c>
      <c r="BC648" s="8" t="str">
        <f t="shared" si="741"/>
        <v/>
      </c>
      <c r="BD648" s="8" t="str">
        <f t="shared" si="742"/>
        <v/>
      </c>
      <c r="BE648" s="8" t="str">
        <f t="shared" si="743"/>
        <v/>
      </c>
      <c r="BF648" s="8" t="str">
        <f t="shared" si="744"/>
        <v/>
      </c>
      <c r="BG648" s="8" t="str">
        <f t="shared" si="745"/>
        <v/>
      </c>
      <c r="BH648" s="8" t="str">
        <f t="shared" si="746"/>
        <v/>
      </c>
      <c r="BI648" s="8" t="str">
        <f t="shared" si="747"/>
        <v/>
      </c>
      <c r="BJ648" s="8" t="str">
        <f t="shared" si="748"/>
        <v/>
      </c>
      <c r="BK648" s="8" t="str">
        <f t="shared" si="749"/>
        <v/>
      </c>
      <c r="BL648" s="8" t="str">
        <f t="shared" si="750"/>
        <v/>
      </c>
      <c r="BM648" s="8" t="str">
        <f t="shared" si="751"/>
        <v/>
      </c>
      <c r="BN648" s="8" t="str">
        <f t="shared" si="752"/>
        <v/>
      </c>
      <c r="BO648" s="8" t="str">
        <f t="shared" si="753"/>
        <v/>
      </c>
      <c r="BP648" s="8" t="str">
        <f t="shared" si="754"/>
        <v/>
      </c>
      <c r="BQ648" s="8" t="str">
        <f t="shared" si="755"/>
        <v/>
      </c>
      <c r="BR648" s="8" t="str">
        <f t="shared" si="756"/>
        <v/>
      </c>
      <c r="BS648" s="8" t="str">
        <f t="shared" si="757"/>
        <v/>
      </c>
      <c r="BT648" s="8" t="str">
        <f t="shared" si="758"/>
        <v/>
      </c>
      <c r="BU648" s="8" t="str">
        <f t="shared" si="759"/>
        <v/>
      </c>
      <c r="BV648" s="8" t="str">
        <f t="shared" si="760"/>
        <v/>
      </c>
      <c r="BW648" s="8" t="str">
        <f t="shared" si="761"/>
        <v/>
      </c>
      <c r="BX648" s="8" t="str">
        <f t="shared" si="762"/>
        <v/>
      </c>
      <c r="BY648" s="8" t="str">
        <f t="shared" si="763"/>
        <v/>
      </c>
      <c r="BZ648" s="8" t="str">
        <f t="shared" si="764"/>
        <v/>
      </c>
      <c r="CA648" s="8" t="str">
        <f t="shared" si="765"/>
        <v/>
      </c>
      <c r="CK648" s="8" t="s">
        <v>6706</v>
      </c>
      <c r="CL648" s="8" t="s">
        <v>50</v>
      </c>
      <c r="DI648" s="8" t="s">
        <v>3789</v>
      </c>
    </row>
    <row r="649" spans="29:114" x14ac:dyDescent="0.2">
      <c r="AC649" s="8" t="s">
        <v>5061</v>
      </c>
      <c r="AE649" s="8" t="str">
        <f t="shared" si="717"/>
        <v/>
      </c>
      <c r="AF649" s="8" t="str">
        <f t="shared" si="718"/>
        <v/>
      </c>
      <c r="AG649" s="8" t="str">
        <f t="shared" si="719"/>
        <v/>
      </c>
      <c r="AH649" s="8" t="str">
        <f t="shared" si="720"/>
        <v/>
      </c>
      <c r="AI649" s="8" t="str">
        <f t="shared" si="721"/>
        <v/>
      </c>
      <c r="AJ649" s="8" t="str">
        <f t="shared" si="722"/>
        <v/>
      </c>
      <c r="AK649" s="8" t="str">
        <f t="shared" si="723"/>
        <v/>
      </c>
      <c r="AL649" s="8" t="str">
        <f t="shared" si="724"/>
        <v/>
      </c>
      <c r="AM649" s="8" t="str">
        <f t="shared" si="725"/>
        <v/>
      </c>
      <c r="AN649" s="8" t="str">
        <f t="shared" si="726"/>
        <v/>
      </c>
      <c r="AO649" s="8" t="str">
        <f t="shared" si="727"/>
        <v/>
      </c>
      <c r="AP649" s="8" t="str">
        <f t="shared" si="728"/>
        <v/>
      </c>
      <c r="AQ649" s="8" t="str">
        <f t="shared" si="729"/>
        <v/>
      </c>
      <c r="AR649" s="8" t="str">
        <f t="shared" si="730"/>
        <v/>
      </c>
      <c r="AS649" s="8" t="str">
        <f t="shared" si="731"/>
        <v/>
      </c>
      <c r="AT649" s="8" t="str">
        <f t="shared" si="732"/>
        <v/>
      </c>
      <c r="AU649" s="8" t="str">
        <f t="shared" si="733"/>
        <v/>
      </c>
      <c r="AV649" s="8" t="str">
        <f t="shared" si="734"/>
        <v/>
      </c>
      <c r="AW649" s="8" t="str">
        <f t="shared" si="735"/>
        <v/>
      </c>
      <c r="AX649" s="8" t="str">
        <f t="shared" si="736"/>
        <v/>
      </c>
      <c r="AY649" s="8" t="str">
        <f t="shared" si="737"/>
        <v/>
      </c>
      <c r="AZ649" s="8" t="str">
        <f t="shared" si="738"/>
        <v/>
      </c>
      <c r="BA649" s="8" t="str">
        <f t="shared" si="739"/>
        <v/>
      </c>
      <c r="BB649" s="8" t="str">
        <f t="shared" si="740"/>
        <v/>
      </c>
      <c r="BC649" s="8" t="str">
        <f t="shared" si="741"/>
        <v/>
      </c>
      <c r="BD649" s="8" t="str">
        <f t="shared" si="742"/>
        <v/>
      </c>
      <c r="BE649" s="8" t="str">
        <f t="shared" si="743"/>
        <v/>
      </c>
      <c r="BF649" s="8" t="str">
        <f t="shared" si="744"/>
        <v/>
      </c>
      <c r="BG649" s="8" t="str">
        <f t="shared" si="745"/>
        <v/>
      </c>
      <c r="BH649" s="8" t="str">
        <f t="shared" si="746"/>
        <v/>
      </c>
      <c r="BI649" s="8" t="str">
        <f t="shared" si="747"/>
        <v/>
      </c>
      <c r="BJ649" s="8" t="str">
        <f t="shared" si="748"/>
        <v/>
      </c>
      <c r="BK649" s="8" t="str">
        <f t="shared" si="749"/>
        <v/>
      </c>
      <c r="BL649" s="8" t="str">
        <f t="shared" si="750"/>
        <v/>
      </c>
      <c r="BM649" s="8" t="str">
        <f t="shared" si="751"/>
        <v/>
      </c>
      <c r="BN649" s="8" t="str">
        <f t="shared" si="752"/>
        <v/>
      </c>
      <c r="BO649" s="8" t="str">
        <f t="shared" si="753"/>
        <v/>
      </c>
      <c r="BP649" s="8" t="str">
        <f t="shared" si="754"/>
        <v/>
      </c>
      <c r="BQ649" s="8" t="str">
        <f t="shared" si="755"/>
        <v/>
      </c>
      <c r="BR649" s="8" t="str">
        <f t="shared" si="756"/>
        <v/>
      </c>
      <c r="BS649" s="8" t="str">
        <f t="shared" si="757"/>
        <v/>
      </c>
      <c r="BT649" s="8" t="str">
        <f t="shared" si="758"/>
        <v/>
      </c>
      <c r="BU649" s="8" t="str">
        <f t="shared" si="759"/>
        <v/>
      </c>
      <c r="BV649" s="8" t="str">
        <f t="shared" si="760"/>
        <v/>
      </c>
      <c r="BW649" s="8" t="str">
        <f t="shared" si="761"/>
        <v/>
      </c>
      <c r="BX649" s="8" t="str">
        <f t="shared" si="762"/>
        <v/>
      </c>
      <c r="BY649" s="8" t="str">
        <f t="shared" si="763"/>
        <v/>
      </c>
      <c r="BZ649" s="8" t="str">
        <f t="shared" si="764"/>
        <v/>
      </c>
      <c r="CA649" s="8" t="str">
        <f t="shared" si="765"/>
        <v/>
      </c>
      <c r="CK649" s="8" t="s">
        <v>530</v>
      </c>
      <c r="CL649" s="8" t="s">
        <v>33</v>
      </c>
      <c r="DI649" s="8" t="s">
        <v>3790</v>
      </c>
    </row>
    <row r="650" spans="29:114" x14ac:dyDescent="0.2">
      <c r="AC650" s="8" t="s">
        <v>5062</v>
      </c>
      <c r="AE650" s="8" t="str">
        <f t="shared" si="717"/>
        <v/>
      </c>
      <c r="AF650" s="8" t="str">
        <f t="shared" si="718"/>
        <v/>
      </c>
      <c r="AG650" s="8" t="str">
        <f t="shared" si="719"/>
        <v/>
      </c>
      <c r="AH650" s="8" t="str">
        <f t="shared" si="720"/>
        <v/>
      </c>
      <c r="AI650" s="8" t="str">
        <f t="shared" si="721"/>
        <v/>
      </c>
      <c r="AJ650" s="8" t="str">
        <f t="shared" si="722"/>
        <v/>
      </c>
      <c r="AK650" s="8" t="str">
        <f t="shared" si="723"/>
        <v/>
      </c>
      <c r="AL650" s="8" t="str">
        <f t="shared" si="724"/>
        <v/>
      </c>
      <c r="AM650" s="8" t="str">
        <f t="shared" si="725"/>
        <v/>
      </c>
      <c r="AN650" s="8" t="str">
        <f t="shared" si="726"/>
        <v/>
      </c>
      <c r="AO650" s="8" t="str">
        <f t="shared" si="727"/>
        <v/>
      </c>
      <c r="AP650" s="8" t="str">
        <f t="shared" si="728"/>
        <v/>
      </c>
      <c r="AQ650" s="8" t="str">
        <f t="shared" si="729"/>
        <v/>
      </c>
      <c r="AR650" s="8" t="str">
        <f t="shared" si="730"/>
        <v/>
      </c>
      <c r="AS650" s="8" t="str">
        <f t="shared" si="731"/>
        <v/>
      </c>
      <c r="AT650" s="8" t="str">
        <f t="shared" si="732"/>
        <v/>
      </c>
      <c r="AU650" s="8" t="str">
        <f t="shared" si="733"/>
        <v/>
      </c>
      <c r="AV650" s="8" t="str">
        <f t="shared" si="734"/>
        <v/>
      </c>
      <c r="AW650" s="8" t="str">
        <f t="shared" si="735"/>
        <v/>
      </c>
      <c r="AX650" s="8" t="str">
        <f t="shared" si="736"/>
        <v/>
      </c>
      <c r="AY650" s="8" t="str">
        <f t="shared" si="737"/>
        <v/>
      </c>
      <c r="AZ650" s="8" t="str">
        <f t="shared" si="738"/>
        <v/>
      </c>
      <c r="BA650" s="8" t="str">
        <f t="shared" si="739"/>
        <v/>
      </c>
      <c r="BB650" s="8" t="str">
        <f t="shared" si="740"/>
        <v/>
      </c>
      <c r="BC650" s="8" t="str">
        <f t="shared" si="741"/>
        <v/>
      </c>
      <c r="BD650" s="8" t="str">
        <f t="shared" si="742"/>
        <v/>
      </c>
      <c r="BE650" s="8" t="str">
        <f t="shared" si="743"/>
        <v/>
      </c>
      <c r="BF650" s="8" t="str">
        <f t="shared" si="744"/>
        <v/>
      </c>
      <c r="BG650" s="8" t="str">
        <f t="shared" si="745"/>
        <v/>
      </c>
      <c r="BH650" s="8" t="str">
        <f t="shared" si="746"/>
        <v/>
      </c>
      <c r="BI650" s="8" t="str">
        <f t="shared" si="747"/>
        <v/>
      </c>
      <c r="BJ650" s="8" t="str">
        <f t="shared" si="748"/>
        <v/>
      </c>
      <c r="BK650" s="8" t="str">
        <f t="shared" si="749"/>
        <v/>
      </c>
      <c r="BL650" s="8" t="str">
        <f t="shared" si="750"/>
        <v/>
      </c>
      <c r="BM650" s="8" t="str">
        <f t="shared" si="751"/>
        <v/>
      </c>
      <c r="BN650" s="8" t="str">
        <f t="shared" si="752"/>
        <v/>
      </c>
      <c r="BO650" s="8" t="str">
        <f t="shared" si="753"/>
        <v/>
      </c>
      <c r="BP650" s="8" t="str">
        <f t="shared" si="754"/>
        <v/>
      </c>
      <c r="BQ650" s="8" t="str">
        <f t="shared" si="755"/>
        <v/>
      </c>
      <c r="BR650" s="8" t="str">
        <f t="shared" si="756"/>
        <v/>
      </c>
      <c r="BS650" s="8" t="str">
        <f t="shared" si="757"/>
        <v/>
      </c>
      <c r="BT650" s="8" t="str">
        <f t="shared" si="758"/>
        <v/>
      </c>
      <c r="BU650" s="8" t="str">
        <f t="shared" si="759"/>
        <v/>
      </c>
      <c r="BV650" s="8" t="str">
        <f t="shared" si="760"/>
        <v/>
      </c>
      <c r="BW650" s="8" t="str">
        <f t="shared" si="761"/>
        <v/>
      </c>
      <c r="BX650" s="8" t="str">
        <f t="shared" si="762"/>
        <v/>
      </c>
      <c r="BY650" s="8" t="str">
        <f t="shared" si="763"/>
        <v/>
      </c>
      <c r="BZ650" s="8" t="str">
        <f t="shared" si="764"/>
        <v/>
      </c>
      <c r="CA650" s="8" t="str">
        <f t="shared" si="765"/>
        <v/>
      </c>
      <c r="CK650" s="8" t="s">
        <v>531</v>
      </c>
      <c r="CL650" s="8" t="s">
        <v>4900</v>
      </c>
      <c r="DI650" s="8" t="s">
        <v>3791</v>
      </c>
    </row>
    <row r="651" spans="29:114" x14ac:dyDescent="0.2">
      <c r="AC651" s="8" t="s">
        <v>5063</v>
      </c>
      <c r="AE651" s="8" t="str">
        <f t="shared" si="717"/>
        <v/>
      </c>
      <c r="AF651" s="8" t="str">
        <f t="shared" si="718"/>
        <v/>
      </c>
      <c r="AG651" s="8" t="str">
        <f t="shared" si="719"/>
        <v/>
      </c>
      <c r="AH651" s="8" t="str">
        <f t="shared" si="720"/>
        <v/>
      </c>
      <c r="AI651" s="8" t="str">
        <f t="shared" si="721"/>
        <v/>
      </c>
      <c r="AJ651" s="8" t="str">
        <f t="shared" si="722"/>
        <v/>
      </c>
      <c r="AK651" s="8" t="str">
        <f t="shared" si="723"/>
        <v/>
      </c>
      <c r="AL651" s="8" t="str">
        <f t="shared" si="724"/>
        <v/>
      </c>
      <c r="AM651" s="8" t="str">
        <f t="shared" si="725"/>
        <v/>
      </c>
      <c r="AN651" s="8" t="str">
        <f t="shared" si="726"/>
        <v/>
      </c>
      <c r="AO651" s="8" t="str">
        <f t="shared" si="727"/>
        <v/>
      </c>
      <c r="AP651" s="8" t="str">
        <f t="shared" si="728"/>
        <v/>
      </c>
      <c r="AQ651" s="8" t="str">
        <f t="shared" si="729"/>
        <v/>
      </c>
      <c r="AR651" s="8" t="str">
        <f t="shared" si="730"/>
        <v/>
      </c>
      <c r="AS651" s="8" t="str">
        <f t="shared" si="731"/>
        <v/>
      </c>
      <c r="AT651" s="8" t="str">
        <f t="shared" si="732"/>
        <v/>
      </c>
      <c r="AU651" s="8" t="str">
        <f t="shared" si="733"/>
        <v/>
      </c>
      <c r="AV651" s="8" t="str">
        <f t="shared" si="734"/>
        <v/>
      </c>
      <c r="AW651" s="8" t="str">
        <f t="shared" si="735"/>
        <v/>
      </c>
      <c r="AX651" s="8" t="str">
        <f t="shared" si="736"/>
        <v/>
      </c>
      <c r="AY651" s="8" t="str">
        <f t="shared" si="737"/>
        <v/>
      </c>
      <c r="AZ651" s="8" t="str">
        <f t="shared" si="738"/>
        <v/>
      </c>
      <c r="BA651" s="8" t="str">
        <f t="shared" si="739"/>
        <v/>
      </c>
      <c r="BB651" s="8" t="str">
        <f t="shared" si="740"/>
        <v/>
      </c>
      <c r="BC651" s="8" t="str">
        <f t="shared" si="741"/>
        <v/>
      </c>
      <c r="BD651" s="8" t="str">
        <f t="shared" si="742"/>
        <v/>
      </c>
      <c r="BE651" s="8" t="str">
        <f t="shared" si="743"/>
        <v/>
      </c>
      <c r="BF651" s="8" t="str">
        <f t="shared" si="744"/>
        <v/>
      </c>
      <c r="BG651" s="8" t="str">
        <f t="shared" si="745"/>
        <v/>
      </c>
      <c r="BH651" s="8" t="str">
        <f t="shared" si="746"/>
        <v/>
      </c>
      <c r="BI651" s="8" t="str">
        <f t="shared" si="747"/>
        <v/>
      </c>
      <c r="BJ651" s="8" t="str">
        <f t="shared" si="748"/>
        <v/>
      </c>
      <c r="BK651" s="8" t="str">
        <f t="shared" si="749"/>
        <v/>
      </c>
      <c r="BL651" s="8" t="str">
        <f t="shared" si="750"/>
        <v/>
      </c>
      <c r="BM651" s="8" t="str">
        <f t="shared" si="751"/>
        <v/>
      </c>
      <c r="BN651" s="8" t="str">
        <f t="shared" si="752"/>
        <v/>
      </c>
      <c r="BO651" s="8" t="str">
        <f t="shared" si="753"/>
        <v/>
      </c>
      <c r="BP651" s="8" t="str">
        <f t="shared" si="754"/>
        <v/>
      </c>
      <c r="BQ651" s="8" t="str">
        <f t="shared" si="755"/>
        <v/>
      </c>
      <c r="BR651" s="8" t="str">
        <f t="shared" si="756"/>
        <v/>
      </c>
      <c r="BS651" s="8" t="str">
        <f t="shared" si="757"/>
        <v/>
      </c>
      <c r="BT651" s="8" t="str">
        <f t="shared" si="758"/>
        <v/>
      </c>
      <c r="BU651" s="8" t="str">
        <f t="shared" si="759"/>
        <v/>
      </c>
      <c r="BV651" s="8" t="str">
        <f t="shared" si="760"/>
        <v/>
      </c>
      <c r="BW651" s="8" t="str">
        <f t="shared" si="761"/>
        <v/>
      </c>
      <c r="BX651" s="8" t="str">
        <f t="shared" si="762"/>
        <v/>
      </c>
      <c r="BY651" s="8" t="str">
        <f t="shared" si="763"/>
        <v/>
      </c>
      <c r="BZ651" s="8" t="str">
        <f t="shared" si="764"/>
        <v/>
      </c>
      <c r="CA651" s="8" t="str">
        <f t="shared" si="765"/>
        <v/>
      </c>
      <c r="CK651" s="8" t="s">
        <v>532</v>
      </c>
      <c r="CL651" s="8" t="s">
        <v>50</v>
      </c>
      <c r="DI651" s="8" t="s">
        <v>3792</v>
      </c>
    </row>
    <row r="652" spans="29:114" x14ac:dyDescent="0.2">
      <c r="AC652" s="8" t="s">
        <v>5285</v>
      </c>
      <c r="AE652" s="8" t="str">
        <f t="shared" si="717"/>
        <v/>
      </c>
      <c r="AF652" s="8" t="str">
        <f t="shared" si="718"/>
        <v/>
      </c>
      <c r="AG652" s="8" t="str">
        <f t="shared" si="719"/>
        <v/>
      </c>
      <c r="AH652" s="8" t="str">
        <f t="shared" si="720"/>
        <v/>
      </c>
      <c r="AI652" s="8" t="str">
        <f t="shared" si="721"/>
        <v/>
      </c>
      <c r="AJ652" s="8" t="str">
        <f t="shared" si="722"/>
        <v/>
      </c>
      <c r="AK652" s="8" t="str">
        <f t="shared" si="723"/>
        <v/>
      </c>
      <c r="AL652" s="8" t="str">
        <f t="shared" si="724"/>
        <v/>
      </c>
      <c r="AM652" s="8" t="str">
        <f t="shared" si="725"/>
        <v/>
      </c>
      <c r="AN652" s="8" t="str">
        <f t="shared" si="726"/>
        <v/>
      </c>
      <c r="AO652" s="8" t="str">
        <f t="shared" si="727"/>
        <v/>
      </c>
      <c r="AP652" s="8" t="str">
        <f t="shared" si="728"/>
        <v/>
      </c>
      <c r="AQ652" s="8" t="str">
        <f t="shared" si="729"/>
        <v/>
      </c>
      <c r="AR652" s="8" t="str">
        <f t="shared" si="730"/>
        <v/>
      </c>
      <c r="AS652" s="8" t="str">
        <f t="shared" si="731"/>
        <v/>
      </c>
      <c r="AT652" s="8" t="str">
        <f t="shared" si="732"/>
        <v/>
      </c>
      <c r="AU652" s="8" t="str">
        <f t="shared" si="733"/>
        <v/>
      </c>
      <c r="AV652" s="8" t="str">
        <f t="shared" si="734"/>
        <v/>
      </c>
      <c r="AW652" s="8" t="str">
        <f t="shared" si="735"/>
        <v/>
      </c>
      <c r="AX652" s="8" t="str">
        <f t="shared" si="736"/>
        <v/>
      </c>
      <c r="AY652" s="8" t="str">
        <f t="shared" si="737"/>
        <v/>
      </c>
      <c r="AZ652" s="8" t="str">
        <f t="shared" si="738"/>
        <v/>
      </c>
      <c r="BA652" s="8" t="str">
        <f t="shared" si="739"/>
        <v/>
      </c>
      <c r="BB652" s="8" t="str">
        <f t="shared" si="740"/>
        <v/>
      </c>
      <c r="BC652" s="8" t="str">
        <f t="shared" si="741"/>
        <v/>
      </c>
      <c r="BD652" s="8" t="str">
        <f t="shared" si="742"/>
        <v/>
      </c>
      <c r="BE652" s="8" t="str">
        <f t="shared" si="743"/>
        <v/>
      </c>
      <c r="BF652" s="8" t="str">
        <f t="shared" si="744"/>
        <v/>
      </c>
      <c r="BG652" s="8" t="str">
        <f t="shared" si="745"/>
        <v/>
      </c>
      <c r="BH652" s="8" t="str">
        <f t="shared" si="746"/>
        <v/>
      </c>
      <c r="BI652" s="8" t="str">
        <f t="shared" si="747"/>
        <v/>
      </c>
      <c r="BJ652" s="8" t="str">
        <f t="shared" si="748"/>
        <v/>
      </c>
      <c r="BK652" s="8" t="str">
        <f t="shared" si="749"/>
        <v/>
      </c>
      <c r="BL652" s="8" t="str">
        <f t="shared" si="750"/>
        <v/>
      </c>
      <c r="BM652" s="8" t="str">
        <f t="shared" si="751"/>
        <v/>
      </c>
      <c r="BN652" s="8" t="str">
        <f t="shared" si="752"/>
        <v/>
      </c>
      <c r="BO652" s="8" t="str">
        <f t="shared" si="753"/>
        <v/>
      </c>
      <c r="BP652" s="8" t="str">
        <f t="shared" si="754"/>
        <v/>
      </c>
      <c r="BQ652" s="8" t="str">
        <f t="shared" si="755"/>
        <v/>
      </c>
      <c r="BR652" s="8" t="str">
        <f t="shared" si="756"/>
        <v/>
      </c>
      <c r="BS652" s="8" t="str">
        <f t="shared" si="757"/>
        <v/>
      </c>
      <c r="BT652" s="8" t="str">
        <f t="shared" si="758"/>
        <v/>
      </c>
      <c r="BU652" s="8" t="str">
        <f t="shared" si="759"/>
        <v/>
      </c>
      <c r="BV652" s="8" t="str">
        <f t="shared" si="760"/>
        <v/>
      </c>
      <c r="BW652" s="8" t="str">
        <f t="shared" si="761"/>
        <v/>
      </c>
      <c r="BX652" s="8" t="str">
        <f t="shared" si="762"/>
        <v/>
      </c>
      <c r="BY652" s="8" t="str">
        <f t="shared" si="763"/>
        <v/>
      </c>
      <c r="BZ652" s="8" t="str">
        <f t="shared" si="764"/>
        <v/>
      </c>
      <c r="CA652" s="8" t="str">
        <f t="shared" si="765"/>
        <v/>
      </c>
      <c r="CK652" s="8" t="s">
        <v>533</v>
      </c>
      <c r="CL652" s="8" t="s">
        <v>52</v>
      </c>
      <c r="DI652" s="8" t="s">
        <v>3793</v>
      </c>
    </row>
    <row r="653" spans="29:114" x14ac:dyDescent="0.2">
      <c r="AC653" s="8" t="s">
        <v>5176</v>
      </c>
      <c r="AE653" s="8" t="str">
        <f t="shared" si="717"/>
        <v/>
      </c>
      <c r="AF653" s="8" t="str">
        <f t="shared" si="718"/>
        <v/>
      </c>
      <c r="AG653" s="8" t="str">
        <f t="shared" si="719"/>
        <v/>
      </c>
      <c r="AH653" s="8" t="str">
        <f t="shared" si="720"/>
        <v/>
      </c>
      <c r="AI653" s="8" t="str">
        <f t="shared" si="721"/>
        <v/>
      </c>
      <c r="AJ653" s="8" t="str">
        <f t="shared" si="722"/>
        <v/>
      </c>
      <c r="AK653" s="8" t="str">
        <f t="shared" si="723"/>
        <v/>
      </c>
      <c r="AL653" s="8" t="str">
        <f t="shared" si="724"/>
        <v/>
      </c>
      <c r="AM653" s="8" t="str">
        <f t="shared" si="725"/>
        <v/>
      </c>
      <c r="AN653" s="8" t="str">
        <f t="shared" si="726"/>
        <v/>
      </c>
      <c r="AO653" s="8" t="str">
        <f t="shared" si="727"/>
        <v/>
      </c>
      <c r="AP653" s="8" t="str">
        <f t="shared" si="728"/>
        <v/>
      </c>
      <c r="AQ653" s="8" t="str">
        <f t="shared" si="729"/>
        <v/>
      </c>
      <c r="AR653" s="8" t="str">
        <f t="shared" si="730"/>
        <v/>
      </c>
      <c r="AS653" s="8" t="str">
        <f t="shared" si="731"/>
        <v/>
      </c>
      <c r="AT653" s="8" t="str">
        <f t="shared" si="732"/>
        <v/>
      </c>
      <c r="AU653" s="8" t="str">
        <f t="shared" si="733"/>
        <v/>
      </c>
      <c r="AV653" s="8" t="str">
        <f t="shared" si="734"/>
        <v/>
      </c>
      <c r="AW653" s="8" t="str">
        <f t="shared" si="735"/>
        <v/>
      </c>
      <c r="AX653" s="8" t="str">
        <f t="shared" si="736"/>
        <v/>
      </c>
      <c r="AY653" s="8" t="str">
        <f t="shared" si="737"/>
        <v/>
      </c>
      <c r="AZ653" s="8" t="str">
        <f t="shared" si="738"/>
        <v/>
      </c>
      <c r="BA653" s="8" t="str">
        <f t="shared" si="739"/>
        <v/>
      </c>
      <c r="BB653" s="8" t="str">
        <f t="shared" si="740"/>
        <v/>
      </c>
      <c r="BC653" s="8" t="str">
        <f t="shared" si="741"/>
        <v/>
      </c>
      <c r="BD653" s="8" t="str">
        <f t="shared" si="742"/>
        <v/>
      </c>
      <c r="BE653" s="8" t="str">
        <f t="shared" si="743"/>
        <v/>
      </c>
      <c r="BF653" s="8" t="str">
        <f t="shared" si="744"/>
        <v/>
      </c>
      <c r="BG653" s="8" t="str">
        <f t="shared" si="745"/>
        <v/>
      </c>
      <c r="BH653" s="8" t="str">
        <f t="shared" si="746"/>
        <v/>
      </c>
      <c r="BI653" s="8" t="str">
        <f t="shared" si="747"/>
        <v/>
      </c>
      <c r="BJ653" s="8" t="str">
        <f t="shared" si="748"/>
        <v/>
      </c>
      <c r="BK653" s="8" t="str">
        <f t="shared" si="749"/>
        <v/>
      </c>
      <c r="BL653" s="8" t="str">
        <f t="shared" si="750"/>
        <v/>
      </c>
      <c r="BM653" s="8" t="str">
        <f t="shared" si="751"/>
        <v/>
      </c>
      <c r="BN653" s="8" t="str">
        <f t="shared" si="752"/>
        <v/>
      </c>
      <c r="BO653" s="8" t="str">
        <f t="shared" si="753"/>
        <v/>
      </c>
      <c r="BP653" s="8" t="str">
        <f t="shared" si="754"/>
        <v/>
      </c>
      <c r="BQ653" s="8" t="str">
        <f t="shared" si="755"/>
        <v/>
      </c>
      <c r="BR653" s="8" t="str">
        <f t="shared" si="756"/>
        <v/>
      </c>
      <c r="BS653" s="8" t="str">
        <f t="shared" si="757"/>
        <v/>
      </c>
      <c r="BT653" s="8" t="str">
        <f t="shared" si="758"/>
        <v/>
      </c>
      <c r="BU653" s="8" t="str">
        <f t="shared" si="759"/>
        <v/>
      </c>
      <c r="BV653" s="8" t="str">
        <f t="shared" si="760"/>
        <v/>
      </c>
      <c r="BW653" s="8" t="str">
        <f t="shared" si="761"/>
        <v/>
      </c>
      <c r="BX653" s="8" t="str">
        <f t="shared" si="762"/>
        <v/>
      </c>
      <c r="BY653" s="8" t="str">
        <f t="shared" si="763"/>
        <v/>
      </c>
      <c r="BZ653" s="8" t="str">
        <f t="shared" si="764"/>
        <v/>
      </c>
      <c r="CA653" s="8" t="str">
        <f t="shared" si="765"/>
        <v/>
      </c>
      <c r="CK653" s="8" t="s">
        <v>534</v>
      </c>
      <c r="CL653" s="8" t="s">
        <v>55</v>
      </c>
      <c r="DI653" s="8" t="s">
        <v>3794</v>
      </c>
      <c r="DJ653" s="8" t="s">
        <v>3185</v>
      </c>
    </row>
    <row r="654" spans="29:114" x14ac:dyDescent="0.2">
      <c r="AC654" s="8" t="s">
        <v>5177</v>
      </c>
      <c r="AE654" s="8" t="str">
        <f t="shared" si="717"/>
        <v/>
      </c>
      <c r="AF654" s="8" t="str">
        <f t="shared" si="718"/>
        <v/>
      </c>
      <c r="AG654" s="8" t="str">
        <f t="shared" si="719"/>
        <v/>
      </c>
      <c r="AH654" s="8" t="str">
        <f t="shared" si="720"/>
        <v/>
      </c>
      <c r="AI654" s="8" t="str">
        <f t="shared" si="721"/>
        <v/>
      </c>
      <c r="AJ654" s="8" t="str">
        <f t="shared" si="722"/>
        <v/>
      </c>
      <c r="AK654" s="8" t="str">
        <f t="shared" si="723"/>
        <v/>
      </c>
      <c r="AL654" s="8" t="str">
        <f t="shared" si="724"/>
        <v/>
      </c>
      <c r="AM654" s="8" t="str">
        <f t="shared" si="725"/>
        <v/>
      </c>
      <c r="AN654" s="8" t="str">
        <f t="shared" si="726"/>
        <v/>
      </c>
      <c r="AO654" s="8" t="str">
        <f t="shared" si="727"/>
        <v/>
      </c>
      <c r="AP654" s="8" t="str">
        <f t="shared" si="728"/>
        <v/>
      </c>
      <c r="AQ654" s="8" t="str">
        <f t="shared" si="729"/>
        <v/>
      </c>
      <c r="AR654" s="8" t="str">
        <f t="shared" si="730"/>
        <v/>
      </c>
      <c r="AS654" s="8" t="str">
        <f t="shared" si="731"/>
        <v/>
      </c>
      <c r="AT654" s="8" t="str">
        <f t="shared" si="732"/>
        <v/>
      </c>
      <c r="AU654" s="8" t="str">
        <f t="shared" si="733"/>
        <v/>
      </c>
      <c r="AV654" s="8" t="str">
        <f t="shared" si="734"/>
        <v/>
      </c>
      <c r="AW654" s="8" t="str">
        <f t="shared" si="735"/>
        <v/>
      </c>
      <c r="AX654" s="8" t="str">
        <f t="shared" si="736"/>
        <v/>
      </c>
      <c r="AY654" s="8" t="str">
        <f t="shared" si="737"/>
        <v/>
      </c>
      <c r="AZ654" s="8" t="str">
        <f t="shared" si="738"/>
        <v/>
      </c>
      <c r="BA654" s="8" t="str">
        <f t="shared" si="739"/>
        <v/>
      </c>
      <c r="BB654" s="8" t="str">
        <f t="shared" si="740"/>
        <v/>
      </c>
      <c r="BC654" s="8" t="str">
        <f t="shared" si="741"/>
        <v/>
      </c>
      <c r="BD654" s="8" t="str">
        <f t="shared" si="742"/>
        <v/>
      </c>
      <c r="BE654" s="8" t="str">
        <f t="shared" si="743"/>
        <v/>
      </c>
      <c r="BF654" s="8" t="str">
        <f t="shared" si="744"/>
        <v/>
      </c>
      <c r="BG654" s="8" t="str">
        <f t="shared" si="745"/>
        <v/>
      </c>
      <c r="BH654" s="8" t="str">
        <f t="shared" si="746"/>
        <v/>
      </c>
      <c r="BI654" s="8" t="str">
        <f t="shared" si="747"/>
        <v/>
      </c>
      <c r="BJ654" s="8" t="str">
        <f t="shared" si="748"/>
        <v/>
      </c>
      <c r="BK654" s="8" t="str">
        <f t="shared" si="749"/>
        <v/>
      </c>
      <c r="BL654" s="8" t="str">
        <f t="shared" si="750"/>
        <v/>
      </c>
      <c r="BM654" s="8" t="str">
        <f t="shared" si="751"/>
        <v/>
      </c>
      <c r="BN654" s="8" t="str">
        <f t="shared" si="752"/>
        <v/>
      </c>
      <c r="BO654" s="8" t="str">
        <f t="shared" si="753"/>
        <v/>
      </c>
      <c r="BP654" s="8" t="str">
        <f t="shared" si="754"/>
        <v/>
      </c>
      <c r="BQ654" s="8" t="str">
        <f t="shared" si="755"/>
        <v/>
      </c>
      <c r="BR654" s="8" t="str">
        <f t="shared" si="756"/>
        <v/>
      </c>
      <c r="BS654" s="8" t="str">
        <f t="shared" si="757"/>
        <v/>
      </c>
      <c r="BT654" s="8" t="str">
        <f t="shared" si="758"/>
        <v/>
      </c>
      <c r="BU654" s="8" t="str">
        <f t="shared" si="759"/>
        <v/>
      </c>
      <c r="BV654" s="8" t="str">
        <f t="shared" si="760"/>
        <v/>
      </c>
      <c r="BW654" s="8" t="str">
        <f t="shared" si="761"/>
        <v/>
      </c>
      <c r="BX654" s="8" t="str">
        <f t="shared" si="762"/>
        <v/>
      </c>
      <c r="BY654" s="8" t="str">
        <f t="shared" si="763"/>
        <v/>
      </c>
      <c r="BZ654" s="8" t="str">
        <f t="shared" si="764"/>
        <v/>
      </c>
      <c r="CA654" s="8" t="str">
        <f t="shared" si="765"/>
        <v/>
      </c>
      <c r="CK654" s="8" t="s">
        <v>535</v>
      </c>
      <c r="CL654" s="8" t="s">
        <v>35</v>
      </c>
      <c r="DI654" s="8" t="s">
        <v>3795</v>
      </c>
      <c r="DJ654" s="8" t="s">
        <v>3353</v>
      </c>
    </row>
    <row r="655" spans="29:114" x14ac:dyDescent="0.2">
      <c r="AC655" s="8" t="s">
        <v>5286</v>
      </c>
      <c r="AE655" s="8" t="str">
        <f t="shared" si="717"/>
        <v/>
      </c>
      <c r="AF655" s="8" t="str">
        <f t="shared" si="718"/>
        <v/>
      </c>
      <c r="AG655" s="8" t="str">
        <f t="shared" si="719"/>
        <v/>
      </c>
      <c r="AH655" s="8" t="str">
        <f t="shared" si="720"/>
        <v/>
      </c>
      <c r="AI655" s="8" t="str">
        <f t="shared" si="721"/>
        <v/>
      </c>
      <c r="AJ655" s="8" t="str">
        <f t="shared" si="722"/>
        <v/>
      </c>
      <c r="AK655" s="8" t="str">
        <f t="shared" si="723"/>
        <v/>
      </c>
      <c r="AL655" s="8" t="str">
        <f t="shared" si="724"/>
        <v/>
      </c>
      <c r="AM655" s="8" t="str">
        <f t="shared" si="725"/>
        <v/>
      </c>
      <c r="AN655" s="8" t="str">
        <f t="shared" si="726"/>
        <v/>
      </c>
      <c r="AO655" s="8" t="str">
        <f t="shared" si="727"/>
        <v/>
      </c>
      <c r="AP655" s="8" t="str">
        <f t="shared" si="728"/>
        <v/>
      </c>
      <c r="AQ655" s="8" t="str">
        <f t="shared" si="729"/>
        <v/>
      </c>
      <c r="AR655" s="8" t="str">
        <f t="shared" si="730"/>
        <v/>
      </c>
      <c r="AS655" s="8" t="str">
        <f t="shared" si="731"/>
        <v/>
      </c>
      <c r="AT655" s="8" t="str">
        <f t="shared" si="732"/>
        <v/>
      </c>
      <c r="AU655" s="8" t="str">
        <f t="shared" si="733"/>
        <v/>
      </c>
      <c r="AV655" s="8" t="str">
        <f t="shared" si="734"/>
        <v/>
      </c>
      <c r="AW655" s="8" t="str">
        <f t="shared" si="735"/>
        <v/>
      </c>
      <c r="AX655" s="8" t="str">
        <f t="shared" si="736"/>
        <v/>
      </c>
      <c r="AY655" s="8" t="str">
        <f t="shared" si="737"/>
        <v/>
      </c>
      <c r="AZ655" s="8" t="str">
        <f t="shared" si="738"/>
        <v/>
      </c>
      <c r="BA655" s="8" t="str">
        <f t="shared" si="739"/>
        <v/>
      </c>
      <c r="BB655" s="8" t="str">
        <f t="shared" si="740"/>
        <v/>
      </c>
      <c r="BC655" s="8" t="str">
        <f t="shared" si="741"/>
        <v/>
      </c>
      <c r="BD655" s="8" t="str">
        <f t="shared" si="742"/>
        <v/>
      </c>
      <c r="BE655" s="8" t="str">
        <f t="shared" si="743"/>
        <v/>
      </c>
      <c r="BF655" s="8" t="str">
        <f t="shared" si="744"/>
        <v/>
      </c>
      <c r="BG655" s="8" t="str">
        <f t="shared" si="745"/>
        <v/>
      </c>
      <c r="BH655" s="8" t="str">
        <f t="shared" si="746"/>
        <v/>
      </c>
      <c r="BI655" s="8" t="str">
        <f t="shared" si="747"/>
        <v/>
      </c>
      <c r="BJ655" s="8" t="str">
        <f t="shared" si="748"/>
        <v/>
      </c>
      <c r="BK655" s="8" t="str">
        <f t="shared" si="749"/>
        <v/>
      </c>
      <c r="BL655" s="8" t="str">
        <f t="shared" si="750"/>
        <v/>
      </c>
      <c r="BM655" s="8" t="str">
        <f t="shared" si="751"/>
        <v/>
      </c>
      <c r="BN655" s="8" t="str">
        <f t="shared" si="752"/>
        <v/>
      </c>
      <c r="BO655" s="8" t="str">
        <f t="shared" si="753"/>
        <v/>
      </c>
      <c r="BP655" s="8" t="str">
        <f t="shared" si="754"/>
        <v/>
      </c>
      <c r="BQ655" s="8" t="str">
        <f t="shared" si="755"/>
        <v/>
      </c>
      <c r="BR655" s="8" t="str">
        <f t="shared" si="756"/>
        <v/>
      </c>
      <c r="BS655" s="8" t="str">
        <f t="shared" si="757"/>
        <v/>
      </c>
      <c r="BT655" s="8" t="str">
        <f t="shared" si="758"/>
        <v/>
      </c>
      <c r="BU655" s="8" t="str">
        <f t="shared" si="759"/>
        <v/>
      </c>
      <c r="BV655" s="8" t="str">
        <f t="shared" si="760"/>
        <v/>
      </c>
      <c r="BW655" s="8" t="str">
        <f t="shared" si="761"/>
        <v/>
      </c>
      <c r="BX655" s="8" t="str">
        <f t="shared" si="762"/>
        <v/>
      </c>
      <c r="BY655" s="8" t="str">
        <f t="shared" si="763"/>
        <v/>
      </c>
      <c r="BZ655" s="8" t="str">
        <f t="shared" si="764"/>
        <v/>
      </c>
      <c r="CA655" s="8" t="str">
        <f t="shared" si="765"/>
        <v/>
      </c>
      <c r="CK655" s="8" t="s">
        <v>536</v>
      </c>
      <c r="CL655" s="8" t="s">
        <v>58</v>
      </c>
      <c r="DI655" s="8" t="s">
        <v>3796</v>
      </c>
      <c r="DJ655" s="8" t="s">
        <v>3288</v>
      </c>
    </row>
    <row r="656" spans="29:114" x14ac:dyDescent="0.2">
      <c r="AC656" s="8" t="s">
        <v>5178</v>
      </c>
      <c r="AE656" s="8" t="str">
        <f t="shared" ref="AE656:AE719" si="766">IF($H$2=$AA$3,$AC656,"")</f>
        <v/>
      </c>
      <c r="AF656" s="8" t="str">
        <f t="shared" ref="AF656:AF719" si="767">IF($H$3=$AA$3,$AC656,"")</f>
        <v/>
      </c>
      <c r="AG656" s="8" t="str">
        <f t="shared" ref="AG656:AG719" si="768">IF($H$4=$AA$3,$AC656,"")</f>
        <v/>
      </c>
      <c r="AH656" s="8" t="str">
        <f t="shared" ref="AH656:AH719" si="769">IF($H$5=$AA$3,$AC656,"")</f>
        <v/>
      </c>
      <c r="AI656" s="8" t="str">
        <f t="shared" ref="AI656:AI719" si="770">IF($H$6=$AA$3,$AC656,"")</f>
        <v/>
      </c>
      <c r="AJ656" s="8" t="str">
        <f t="shared" ref="AJ656:AJ719" si="771">IF($H$7=$AA$3,$AC656,"")</f>
        <v/>
      </c>
      <c r="AK656" s="8" t="str">
        <f t="shared" ref="AK656:AK719" si="772">IF($H$8=$AA$3,$AC656,"")</f>
        <v/>
      </c>
      <c r="AL656" s="8" t="str">
        <f t="shared" ref="AL656:AL719" si="773">IF($H$9=$AA$3,$AC656,"")</f>
        <v/>
      </c>
      <c r="AM656" s="8" t="str">
        <f t="shared" ref="AM656:AM719" si="774">IF($H$10=$AA$3,$AC656,"")</f>
        <v/>
      </c>
      <c r="AN656" s="8" t="str">
        <f t="shared" ref="AN656:AN719" si="775">IF($H$11=$AA$3,$AC656,"")</f>
        <v/>
      </c>
      <c r="AO656" s="8" t="str">
        <f t="shared" ref="AO656:AO719" si="776">IF($H$12=$AA$3,$AC656,"")</f>
        <v/>
      </c>
      <c r="AP656" s="8" t="str">
        <f t="shared" ref="AP656:AP719" si="777">IF($H$13=$AA$3,$AC656,"")</f>
        <v/>
      </c>
      <c r="AQ656" s="8" t="str">
        <f t="shared" ref="AQ656:AQ719" si="778">IF($H$14=$AA$3,$AC656,"")</f>
        <v/>
      </c>
      <c r="AR656" s="8" t="str">
        <f t="shared" ref="AR656:AR719" si="779">IF($H$15=$AA$3,$AC656,"")</f>
        <v/>
      </c>
      <c r="AS656" s="8" t="str">
        <f t="shared" ref="AS656:AS719" si="780">IF($H$16=$AA$3,$AC656,"")</f>
        <v/>
      </c>
      <c r="AT656" s="8" t="str">
        <f t="shared" ref="AT656:AT719" si="781">IF($H$17=$AA$3,$AC656,"")</f>
        <v/>
      </c>
      <c r="AU656" s="8" t="str">
        <f t="shared" ref="AU656:AU719" si="782">IF($H$18=$AA$3,$AC656,"")</f>
        <v/>
      </c>
      <c r="AV656" s="8" t="str">
        <f t="shared" ref="AV656:AV719" si="783">IF($H$19=$AA$3,$AC656,"")</f>
        <v/>
      </c>
      <c r="AW656" s="8" t="str">
        <f t="shared" ref="AW656:AW719" si="784">IF($H$20=$AA$3,$AC656,"")</f>
        <v/>
      </c>
      <c r="AX656" s="8" t="str">
        <f t="shared" ref="AX656:AX719" si="785">IF($H$21=$AA$3,$AC656,"")</f>
        <v/>
      </c>
      <c r="AY656" s="8" t="str">
        <f t="shared" ref="AY656:AY719" si="786">IF($H$22=$AA$3,$AC656,"")</f>
        <v/>
      </c>
      <c r="AZ656" s="8" t="str">
        <f t="shared" ref="AZ656:AZ719" si="787">IF($H$23=$AA$3,$AC656,"")</f>
        <v/>
      </c>
      <c r="BA656" s="8" t="str">
        <f t="shared" ref="BA656:BA719" si="788">IF($H$24=$AA$3,$AC656,"")</f>
        <v/>
      </c>
      <c r="BB656" s="8" t="str">
        <f t="shared" ref="BB656:BB719" si="789">IF($H$25=$AA$3,$AC656,"")</f>
        <v/>
      </c>
      <c r="BC656" s="8" t="str">
        <f t="shared" ref="BC656:BC719" si="790">IF($H$26=$AA$3,$AC656,"")</f>
        <v/>
      </c>
      <c r="BD656" s="8" t="str">
        <f t="shared" ref="BD656:BD719" si="791">IF($H$27=$AA$3,$AC656,"")</f>
        <v/>
      </c>
      <c r="BE656" s="8" t="str">
        <f t="shared" ref="BE656:BE719" si="792">IF($H$28=$AA$3,$AC656,"")</f>
        <v/>
      </c>
      <c r="BF656" s="8" t="str">
        <f t="shared" ref="BF656:BF719" si="793">IF($H$29=$AA$3,$AC656,"")</f>
        <v/>
      </c>
      <c r="BG656" s="8" t="str">
        <f t="shared" ref="BG656:BG719" si="794">IF($H$30=$AA$3,$AC656,"")</f>
        <v/>
      </c>
      <c r="BH656" s="8" t="str">
        <f t="shared" ref="BH656:BH719" si="795">IF($H$31=$AA$3,$AC656,"")</f>
        <v/>
      </c>
      <c r="BI656" s="8" t="str">
        <f t="shared" ref="BI656:BI719" si="796">IF($H$32=$AA$3,$AC656,"")</f>
        <v/>
      </c>
      <c r="BJ656" s="8" t="str">
        <f t="shared" ref="BJ656:BJ719" si="797">IF($H$33=$AA$3,$AC656,"")</f>
        <v/>
      </c>
      <c r="BK656" s="8" t="str">
        <f t="shared" ref="BK656:BK719" si="798">IF($H$34=$AA$3,$AC656,"")</f>
        <v/>
      </c>
      <c r="BL656" s="8" t="str">
        <f t="shared" ref="BL656:BL719" si="799">IF($H$35=$AA$3,$AC656,"")</f>
        <v/>
      </c>
      <c r="BM656" s="8" t="str">
        <f t="shared" ref="BM656:BM719" si="800">IF($H$36=$AA$3,$AC656,"")</f>
        <v/>
      </c>
      <c r="BN656" s="8" t="str">
        <f t="shared" ref="BN656:BN719" si="801">IF($H$37=$AA$3,$AC656,"")</f>
        <v/>
      </c>
      <c r="BO656" s="8" t="str">
        <f t="shared" ref="BO656:BO719" si="802">IF($H$38=$AA$3,$AC656,"")</f>
        <v/>
      </c>
      <c r="BP656" s="8" t="str">
        <f t="shared" ref="BP656:BP719" si="803">IF($H$39=$AA$3,$AC656,"")</f>
        <v/>
      </c>
      <c r="BQ656" s="8" t="str">
        <f t="shared" ref="BQ656:BQ719" si="804">IF($H$40=$AA$3,$AC656,"")</f>
        <v/>
      </c>
      <c r="BR656" s="8" t="str">
        <f t="shared" ref="BR656:BR719" si="805">IF($H$41=$AA$3,$AC656,"")</f>
        <v/>
      </c>
      <c r="BS656" s="8" t="str">
        <f t="shared" ref="BS656:BS719" si="806">IF($H$42=$AA$3,$AC656,"")</f>
        <v/>
      </c>
      <c r="BT656" s="8" t="str">
        <f t="shared" ref="BT656:BT719" si="807">IF($H$43=$AA$3,$AC656,"")</f>
        <v/>
      </c>
      <c r="BU656" s="8" t="str">
        <f t="shared" ref="BU656:BU719" si="808">IF($H$44=$AA$3,$AC656,"")</f>
        <v/>
      </c>
      <c r="BV656" s="8" t="str">
        <f t="shared" ref="BV656:BV719" si="809">IF($H$45=$AA$3,$AC656,"")</f>
        <v/>
      </c>
      <c r="BW656" s="8" t="str">
        <f t="shared" ref="BW656:BW719" si="810">IF($H$46=$AA$3,$AC656,"")</f>
        <v/>
      </c>
      <c r="BX656" s="8" t="str">
        <f t="shared" ref="BX656:BX719" si="811">IF($H$47=$AA$3,$AC656,"")</f>
        <v/>
      </c>
      <c r="BY656" s="8" t="str">
        <f t="shared" ref="BY656:BY719" si="812">IF($H$48=$AA$3,$AC656,"")</f>
        <v/>
      </c>
      <c r="BZ656" s="8" t="str">
        <f t="shared" ref="BZ656:BZ719" si="813">IF($H$49=$AA$3,$AC656,"")</f>
        <v/>
      </c>
      <c r="CA656" s="8" t="str">
        <f t="shared" ref="CA656:CA719" si="814">IF($H$50=$AA$3,$AC656,"")</f>
        <v/>
      </c>
      <c r="CK656" s="8" t="s">
        <v>537</v>
      </c>
      <c r="CL656" s="8" t="s">
        <v>60</v>
      </c>
      <c r="DI656" s="8" t="s">
        <v>3797</v>
      </c>
      <c r="DJ656" s="8" t="s">
        <v>3290</v>
      </c>
    </row>
    <row r="657" spans="29:114" x14ac:dyDescent="0.2">
      <c r="AC657" s="8" t="s">
        <v>5179</v>
      </c>
      <c r="AE657" s="8" t="str">
        <f t="shared" si="766"/>
        <v/>
      </c>
      <c r="AF657" s="8" t="str">
        <f t="shared" si="767"/>
        <v/>
      </c>
      <c r="AG657" s="8" t="str">
        <f t="shared" si="768"/>
        <v/>
      </c>
      <c r="AH657" s="8" t="str">
        <f t="shared" si="769"/>
        <v/>
      </c>
      <c r="AI657" s="8" t="str">
        <f t="shared" si="770"/>
        <v/>
      </c>
      <c r="AJ657" s="8" t="str">
        <f t="shared" si="771"/>
        <v/>
      </c>
      <c r="AK657" s="8" t="str">
        <f t="shared" si="772"/>
        <v/>
      </c>
      <c r="AL657" s="8" t="str">
        <f t="shared" si="773"/>
        <v/>
      </c>
      <c r="AM657" s="8" t="str">
        <f t="shared" si="774"/>
        <v/>
      </c>
      <c r="AN657" s="8" t="str">
        <f t="shared" si="775"/>
        <v/>
      </c>
      <c r="AO657" s="8" t="str">
        <f t="shared" si="776"/>
        <v/>
      </c>
      <c r="AP657" s="8" t="str">
        <f t="shared" si="777"/>
        <v/>
      </c>
      <c r="AQ657" s="8" t="str">
        <f t="shared" si="778"/>
        <v/>
      </c>
      <c r="AR657" s="8" t="str">
        <f t="shared" si="779"/>
        <v/>
      </c>
      <c r="AS657" s="8" t="str">
        <f t="shared" si="780"/>
        <v/>
      </c>
      <c r="AT657" s="8" t="str">
        <f t="shared" si="781"/>
        <v/>
      </c>
      <c r="AU657" s="8" t="str">
        <f t="shared" si="782"/>
        <v/>
      </c>
      <c r="AV657" s="8" t="str">
        <f t="shared" si="783"/>
        <v/>
      </c>
      <c r="AW657" s="8" t="str">
        <f t="shared" si="784"/>
        <v/>
      </c>
      <c r="AX657" s="8" t="str">
        <f t="shared" si="785"/>
        <v/>
      </c>
      <c r="AY657" s="8" t="str">
        <f t="shared" si="786"/>
        <v/>
      </c>
      <c r="AZ657" s="8" t="str">
        <f t="shared" si="787"/>
        <v/>
      </c>
      <c r="BA657" s="8" t="str">
        <f t="shared" si="788"/>
        <v/>
      </c>
      <c r="BB657" s="8" t="str">
        <f t="shared" si="789"/>
        <v/>
      </c>
      <c r="BC657" s="8" t="str">
        <f t="shared" si="790"/>
        <v/>
      </c>
      <c r="BD657" s="8" t="str">
        <f t="shared" si="791"/>
        <v/>
      </c>
      <c r="BE657" s="8" t="str">
        <f t="shared" si="792"/>
        <v/>
      </c>
      <c r="BF657" s="8" t="str">
        <f t="shared" si="793"/>
        <v/>
      </c>
      <c r="BG657" s="8" t="str">
        <f t="shared" si="794"/>
        <v/>
      </c>
      <c r="BH657" s="8" t="str">
        <f t="shared" si="795"/>
        <v/>
      </c>
      <c r="BI657" s="8" t="str">
        <f t="shared" si="796"/>
        <v/>
      </c>
      <c r="BJ657" s="8" t="str">
        <f t="shared" si="797"/>
        <v/>
      </c>
      <c r="BK657" s="8" t="str">
        <f t="shared" si="798"/>
        <v/>
      </c>
      <c r="BL657" s="8" t="str">
        <f t="shared" si="799"/>
        <v/>
      </c>
      <c r="BM657" s="8" t="str">
        <f t="shared" si="800"/>
        <v/>
      </c>
      <c r="BN657" s="8" t="str">
        <f t="shared" si="801"/>
        <v/>
      </c>
      <c r="BO657" s="8" t="str">
        <f t="shared" si="802"/>
        <v/>
      </c>
      <c r="BP657" s="8" t="str">
        <f t="shared" si="803"/>
        <v/>
      </c>
      <c r="BQ657" s="8" t="str">
        <f t="shared" si="804"/>
        <v/>
      </c>
      <c r="BR657" s="8" t="str">
        <f t="shared" si="805"/>
        <v/>
      </c>
      <c r="BS657" s="8" t="str">
        <f t="shared" si="806"/>
        <v/>
      </c>
      <c r="BT657" s="8" t="str">
        <f t="shared" si="807"/>
        <v/>
      </c>
      <c r="BU657" s="8" t="str">
        <f t="shared" si="808"/>
        <v/>
      </c>
      <c r="BV657" s="8" t="str">
        <f t="shared" si="809"/>
        <v/>
      </c>
      <c r="BW657" s="8" t="str">
        <f t="shared" si="810"/>
        <v/>
      </c>
      <c r="BX657" s="8" t="str">
        <f t="shared" si="811"/>
        <v/>
      </c>
      <c r="BY657" s="8" t="str">
        <f t="shared" si="812"/>
        <v/>
      </c>
      <c r="BZ657" s="8" t="str">
        <f t="shared" si="813"/>
        <v/>
      </c>
      <c r="CA657" s="8" t="str">
        <f t="shared" si="814"/>
        <v/>
      </c>
      <c r="CK657" s="8" t="s">
        <v>538</v>
      </c>
      <c r="CL657" s="8" t="s">
        <v>44</v>
      </c>
      <c r="DI657" s="8" t="s">
        <v>3798</v>
      </c>
      <c r="DJ657" s="8" t="s">
        <v>3163</v>
      </c>
    </row>
    <row r="658" spans="29:114" x14ac:dyDescent="0.2">
      <c r="AC658" s="8" t="s">
        <v>5180</v>
      </c>
      <c r="AE658" s="8" t="str">
        <f t="shared" si="766"/>
        <v/>
      </c>
      <c r="AF658" s="8" t="str">
        <f t="shared" si="767"/>
        <v/>
      </c>
      <c r="AG658" s="8" t="str">
        <f t="shared" si="768"/>
        <v/>
      </c>
      <c r="AH658" s="8" t="str">
        <f t="shared" si="769"/>
        <v/>
      </c>
      <c r="AI658" s="8" t="str">
        <f t="shared" si="770"/>
        <v/>
      </c>
      <c r="AJ658" s="8" t="str">
        <f t="shared" si="771"/>
        <v/>
      </c>
      <c r="AK658" s="8" t="str">
        <f t="shared" si="772"/>
        <v/>
      </c>
      <c r="AL658" s="8" t="str">
        <f t="shared" si="773"/>
        <v/>
      </c>
      <c r="AM658" s="8" t="str">
        <f t="shared" si="774"/>
        <v/>
      </c>
      <c r="AN658" s="8" t="str">
        <f t="shared" si="775"/>
        <v/>
      </c>
      <c r="AO658" s="8" t="str">
        <f t="shared" si="776"/>
        <v/>
      </c>
      <c r="AP658" s="8" t="str">
        <f t="shared" si="777"/>
        <v/>
      </c>
      <c r="AQ658" s="8" t="str">
        <f t="shared" si="778"/>
        <v/>
      </c>
      <c r="AR658" s="8" t="str">
        <f t="shared" si="779"/>
        <v/>
      </c>
      <c r="AS658" s="8" t="str">
        <f t="shared" si="780"/>
        <v/>
      </c>
      <c r="AT658" s="8" t="str">
        <f t="shared" si="781"/>
        <v/>
      </c>
      <c r="AU658" s="8" t="str">
        <f t="shared" si="782"/>
        <v/>
      </c>
      <c r="AV658" s="8" t="str">
        <f t="shared" si="783"/>
        <v/>
      </c>
      <c r="AW658" s="8" t="str">
        <f t="shared" si="784"/>
        <v/>
      </c>
      <c r="AX658" s="8" t="str">
        <f t="shared" si="785"/>
        <v/>
      </c>
      <c r="AY658" s="8" t="str">
        <f t="shared" si="786"/>
        <v/>
      </c>
      <c r="AZ658" s="8" t="str">
        <f t="shared" si="787"/>
        <v/>
      </c>
      <c r="BA658" s="8" t="str">
        <f t="shared" si="788"/>
        <v/>
      </c>
      <c r="BB658" s="8" t="str">
        <f t="shared" si="789"/>
        <v/>
      </c>
      <c r="BC658" s="8" t="str">
        <f t="shared" si="790"/>
        <v/>
      </c>
      <c r="BD658" s="8" t="str">
        <f t="shared" si="791"/>
        <v/>
      </c>
      <c r="BE658" s="8" t="str">
        <f t="shared" si="792"/>
        <v/>
      </c>
      <c r="BF658" s="8" t="str">
        <f t="shared" si="793"/>
        <v/>
      </c>
      <c r="BG658" s="8" t="str">
        <f t="shared" si="794"/>
        <v/>
      </c>
      <c r="BH658" s="8" t="str">
        <f t="shared" si="795"/>
        <v/>
      </c>
      <c r="BI658" s="8" t="str">
        <f t="shared" si="796"/>
        <v/>
      </c>
      <c r="BJ658" s="8" t="str">
        <f t="shared" si="797"/>
        <v/>
      </c>
      <c r="BK658" s="8" t="str">
        <f t="shared" si="798"/>
        <v/>
      </c>
      <c r="BL658" s="8" t="str">
        <f t="shared" si="799"/>
        <v/>
      </c>
      <c r="BM658" s="8" t="str">
        <f t="shared" si="800"/>
        <v/>
      </c>
      <c r="BN658" s="8" t="str">
        <f t="shared" si="801"/>
        <v/>
      </c>
      <c r="BO658" s="8" t="str">
        <f t="shared" si="802"/>
        <v/>
      </c>
      <c r="BP658" s="8" t="str">
        <f t="shared" si="803"/>
        <v/>
      </c>
      <c r="BQ658" s="8" t="str">
        <f t="shared" si="804"/>
        <v/>
      </c>
      <c r="BR658" s="8" t="str">
        <f t="shared" si="805"/>
        <v/>
      </c>
      <c r="BS658" s="8" t="str">
        <f t="shared" si="806"/>
        <v/>
      </c>
      <c r="BT658" s="8" t="str">
        <f t="shared" si="807"/>
        <v/>
      </c>
      <c r="BU658" s="8" t="str">
        <f t="shared" si="808"/>
        <v/>
      </c>
      <c r="BV658" s="8" t="str">
        <f t="shared" si="809"/>
        <v/>
      </c>
      <c r="BW658" s="8" t="str">
        <f t="shared" si="810"/>
        <v/>
      </c>
      <c r="BX658" s="8" t="str">
        <f t="shared" si="811"/>
        <v/>
      </c>
      <c r="BY658" s="8" t="str">
        <f t="shared" si="812"/>
        <v/>
      </c>
      <c r="BZ658" s="8" t="str">
        <f t="shared" si="813"/>
        <v/>
      </c>
      <c r="CA658" s="8" t="str">
        <f t="shared" si="814"/>
        <v/>
      </c>
      <c r="CK658" s="8" t="s">
        <v>539</v>
      </c>
      <c r="CL658" s="8" t="s">
        <v>32</v>
      </c>
      <c r="DI658" s="8" t="s">
        <v>3799</v>
      </c>
      <c r="DJ658" s="8" t="s">
        <v>3717</v>
      </c>
    </row>
    <row r="659" spans="29:114" x14ac:dyDescent="0.2">
      <c r="AC659" s="8" t="s">
        <v>4981</v>
      </c>
      <c r="AE659" s="8" t="str">
        <f t="shared" si="766"/>
        <v/>
      </c>
      <c r="AF659" s="8" t="str">
        <f t="shared" si="767"/>
        <v/>
      </c>
      <c r="AG659" s="8" t="str">
        <f t="shared" si="768"/>
        <v/>
      </c>
      <c r="AH659" s="8" t="str">
        <f t="shared" si="769"/>
        <v/>
      </c>
      <c r="AI659" s="8" t="str">
        <f t="shared" si="770"/>
        <v/>
      </c>
      <c r="AJ659" s="8" t="str">
        <f t="shared" si="771"/>
        <v/>
      </c>
      <c r="AK659" s="8" t="str">
        <f t="shared" si="772"/>
        <v/>
      </c>
      <c r="AL659" s="8" t="str">
        <f t="shared" si="773"/>
        <v/>
      </c>
      <c r="AM659" s="8" t="str">
        <f t="shared" si="774"/>
        <v/>
      </c>
      <c r="AN659" s="8" t="str">
        <f t="shared" si="775"/>
        <v/>
      </c>
      <c r="AO659" s="8" t="str">
        <f t="shared" si="776"/>
        <v/>
      </c>
      <c r="AP659" s="8" t="str">
        <f t="shared" si="777"/>
        <v/>
      </c>
      <c r="AQ659" s="8" t="str">
        <f t="shared" si="778"/>
        <v/>
      </c>
      <c r="AR659" s="8" t="str">
        <f t="shared" si="779"/>
        <v/>
      </c>
      <c r="AS659" s="8" t="str">
        <f t="shared" si="780"/>
        <v/>
      </c>
      <c r="AT659" s="8" t="str">
        <f t="shared" si="781"/>
        <v/>
      </c>
      <c r="AU659" s="8" t="str">
        <f t="shared" si="782"/>
        <v/>
      </c>
      <c r="AV659" s="8" t="str">
        <f t="shared" si="783"/>
        <v/>
      </c>
      <c r="AW659" s="8" t="str">
        <f t="shared" si="784"/>
        <v/>
      </c>
      <c r="AX659" s="8" t="str">
        <f t="shared" si="785"/>
        <v/>
      </c>
      <c r="AY659" s="8" t="str">
        <f t="shared" si="786"/>
        <v/>
      </c>
      <c r="AZ659" s="8" t="str">
        <f t="shared" si="787"/>
        <v/>
      </c>
      <c r="BA659" s="8" t="str">
        <f t="shared" si="788"/>
        <v/>
      </c>
      <c r="BB659" s="8" t="str">
        <f t="shared" si="789"/>
        <v/>
      </c>
      <c r="BC659" s="8" t="str">
        <f t="shared" si="790"/>
        <v/>
      </c>
      <c r="BD659" s="8" t="str">
        <f t="shared" si="791"/>
        <v/>
      </c>
      <c r="BE659" s="8" t="str">
        <f t="shared" si="792"/>
        <v/>
      </c>
      <c r="BF659" s="8" t="str">
        <f t="shared" si="793"/>
        <v/>
      </c>
      <c r="BG659" s="8" t="str">
        <f t="shared" si="794"/>
        <v/>
      </c>
      <c r="BH659" s="8" t="str">
        <f t="shared" si="795"/>
        <v/>
      </c>
      <c r="BI659" s="8" t="str">
        <f t="shared" si="796"/>
        <v/>
      </c>
      <c r="BJ659" s="8" t="str">
        <f t="shared" si="797"/>
        <v/>
      </c>
      <c r="BK659" s="8" t="str">
        <f t="shared" si="798"/>
        <v/>
      </c>
      <c r="BL659" s="8" t="str">
        <f t="shared" si="799"/>
        <v/>
      </c>
      <c r="BM659" s="8" t="str">
        <f t="shared" si="800"/>
        <v/>
      </c>
      <c r="BN659" s="8" t="str">
        <f t="shared" si="801"/>
        <v/>
      </c>
      <c r="BO659" s="8" t="str">
        <f t="shared" si="802"/>
        <v/>
      </c>
      <c r="BP659" s="8" t="str">
        <f t="shared" si="803"/>
        <v/>
      </c>
      <c r="BQ659" s="8" t="str">
        <f t="shared" si="804"/>
        <v/>
      </c>
      <c r="BR659" s="8" t="str">
        <f t="shared" si="805"/>
        <v/>
      </c>
      <c r="BS659" s="8" t="str">
        <f t="shared" si="806"/>
        <v/>
      </c>
      <c r="BT659" s="8" t="str">
        <f t="shared" si="807"/>
        <v/>
      </c>
      <c r="BU659" s="8" t="str">
        <f t="shared" si="808"/>
        <v/>
      </c>
      <c r="BV659" s="8" t="str">
        <f t="shared" si="809"/>
        <v/>
      </c>
      <c r="BW659" s="8" t="str">
        <f t="shared" si="810"/>
        <v/>
      </c>
      <c r="BX659" s="8" t="str">
        <f t="shared" si="811"/>
        <v/>
      </c>
      <c r="BY659" s="8" t="str">
        <f t="shared" si="812"/>
        <v/>
      </c>
      <c r="BZ659" s="8" t="str">
        <f t="shared" si="813"/>
        <v/>
      </c>
      <c r="CA659" s="8" t="str">
        <f t="shared" si="814"/>
        <v/>
      </c>
      <c r="CK659" s="8" t="s">
        <v>6707</v>
      </c>
      <c r="CL659" s="8" t="s">
        <v>138</v>
      </c>
      <c r="DI659" s="8" t="s">
        <v>3800</v>
      </c>
      <c r="DJ659" s="8" t="s">
        <v>3248</v>
      </c>
    </row>
    <row r="660" spans="29:114" x14ac:dyDescent="0.2">
      <c r="AC660" s="8" t="s">
        <v>5064</v>
      </c>
      <c r="AE660" s="8" t="str">
        <f t="shared" si="766"/>
        <v/>
      </c>
      <c r="AF660" s="8" t="str">
        <f t="shared" si="767"/>
        <v/>
      </c>
      <c r="AG660" s="8" t="str">
        <f t="shared" si="768"/>
        <v/>
      </c>
      <c r="AH660" s="8" t="str">
        <f t="shared" si="769"/>
        <v/>
      </c>
      <c r="AI660" s="8" t="str">
        <f t="shared" si="770"/>
        <v/>
      </c>
      <c r="AJ660" s="8" t="str">
        <f t="shared" si="771"/>
        <v/>
      </c>
      <c r="AK660" s="8" t="str">
        <f t="shared" si="772"/>
        <v/>
      </c>
      <c r="AL660" s="8" t="str">
        <f t="shared" si="773"/>
        <v/>
      </c>
      <c r="AM660" s="8" t="str">
        <f t="shared" si="774"/>
        <v/>
      </c>
      <c r="AN660" s="8" t="str">
        <f t="shared" si="775"/>
        <v/>
      </c>
      <c r="AO660" s="8" t="str">
        <f t="shared" si="776"/>
        <v/>
      </c>
      <c r="AP660" s="8" t="str">
        <f t="shared" si="777"/>
        <v/>
      </c>
      <c r="AQ660" s="8" t="str">
        <f t="shared" si="778"/>
        <v/>
      </c>
      <c r="AR660" s="8" t="str">
        <f t="shared" si="779"/>
        <v/>
      </c>
      <c r="AS660" s="8" t="str">
        <f t="shared" si="780"/>
        <v/>
      </c>
      <c r="AT660" s="8" t="str">
        <f t="shared" si="781"/>
        <v/>
      </c>
      <c r="AU660" s="8" t="str">
        <f t="shared" si="782"/>
        <v/>
      </c>
      <c r="AV660" s="8" t="str">
        <f t="shared" si="783"/>
        <v/>
      </c>
      <c r="AW660" s="8" t="str">
        <f t="shared" si="784"/>
        <v/>
      </c>
      <c r="AX660" s="8" t="str">
        <f t="shared" si="785"/>
        <v/>
      </c>
      <c r="AY660" s="8" t="str">
        <f t="shared" si="786"/>
        <v/>
      </c>
      <c r="AZ660" s="8" t="str">
        <f t="shared" si="787"/>
        <v/>
      </c>
      <c r="BA660" s="8" t="str">
        <f t="shared" si="788"/>
        <v/>
      </c>
      <c r="BB660" s="8" t="str">
        <f t="shared" si="789"/>
        <v/>
      </c>
      <c r="BC660" s="8" t="str">
        <f t="shared" si="790"/>
        <v/>
      </c>
      <c r="BD660" s="8" t="str">
        <f t="shared" si="791"/>
        <v/>
      </c>
      <c r="BE660" s="8" t="str">
        <f t="shared" si="792"/>
        <v/>
      </c>
      <c r="BF660" s="8" t="str">
        <f t="shared" si="793"/>
        <v/>
      </c>
      <c r="BG660" s="8" t="str">
        <f t="shared" si="794"/>
        <v/>
      </c>
      <c r="BH660" s="8" t="str">
        <f t="shared" si="795"/>
        <v/>
      </c>
      <c r="BI660" s="8" t="str">
        <f t="shared" si="796"/>
        <v/>
      </c>
      <c r="BJ660" s="8" t="str">
        <f t="shared" si="797"/>
        <v/>
      </c>
      <c r="BK660" s="8" t="str">
        <f t="shared" si="798"/>
        <v/>
      </c>
      <c r="BL660" s="8" t="str">
        <f t="shared" si="799"/>
        <v/>
      </c>
      <c r="BM660" s="8" t="str">
        <f t="shared" si="800"/>
        <v/>
      </c>
      <c r="BN660" s="8" t="str">
        <f t="shared" si="801"/>
        <v/>
      </c>
      <c r="BO660" s="8" t="str">
        <f t="shared" si="802"/>
        <v/>
      </c>
      <c r="BP660" s="8" t="str">
        <f t="shared" si="803"/>
        <v/>
      </c>
      <c r="BQ660" s="8" t="str">
        <f t="shared" si="804"/>
        <v/>
      </c>
      <c r="BR660" s="8" t="str">
        <f t="shared" si="805"/>
        <v/>
      </c>
      <c r="BS660" s="8" t="str">
        <f t="shared" si="806"/>
        <v/>
      </c>
      <c r="BT660" s="8" t="str">
        <f t="shared" si="807"/>
        <v/>
      </c>
      <c r="BU660" s="8" t="str">
        <f t="shared" si="808"/>
        <v/>
      </c>
      <c r="BV660" s="8" t="str">
        <f t="shared" si="809"/>
        <v/>
      </c>
      <c r="BW660" s="8" t="str">
        <f t="shared" si="810"/>
        <v/>
      </c>
      <c r="BX660" s="8" t="str">
        <f t="shared" si="811"/>
        <v/>
      </c>
      <c r="BY660" s="8" t="str">
        <f t="shared" si="812"/>
        <v/>
      </c>
      <c r="BZ660" s="8" t="str">
        <f t="shared" si="813"/>
        <v/>
      </c>
      <c r="CA660" s="8" t="str">
        <f t="shared" si="814"/>
        <v/>
      </c>
      <c r="CK660" s="8" t="s">
        <v>540</v>
      </c>
      <c r="CL660" s="8" t="s">
        <v>4900</v>
      </c>
      <c r="DI660" s="8" t="s">
        <v>3801</v>
      </c>
      <c r="DJ660" s="8" t="s">
        <v>3218</v>
      </c>
    </row>
    <row r="661" spans="29:114" x14ac:dyDescent="0.2">
      <c r="AC661" s="8" t="s">
        <v>5390</v>
      </c>
      <c r="AE661" s="8" t="str">
        <f t="shared" si="766"/>
        <v/>
      </c>
      <c r="AF661" s="8" t="str">
        <f t="shared" si="767"/>
        <v/>
      </c>
      <c r="AG661" s="8" t="str">
        <f t="shared" si="768"/>
        <v/>
      </c>
      <c r="AH661" s="8" t="str">
        <f t="shared" si="769"/>
        <v/>
      </c>
      <c r="AI661" s="8" t="str">
        <f t="shared" si="770"/>
        <v/>
      </c>
      <c r="AJ661" s="8" t="str">
        <f t="shared" si="771"/>
        <v/>
      </c>
      <c r="AK661" s="8" t="str">
        <f t="shared" si="772"/>
        <v/>
      </c>
      <c r="AL661" s="8" t="str">
        <f t="shared" si="773"/>
        <v/>
      </c>
      <c r="AM661" s="8" t="str">
        <f t="shared" si="774"/>
        <v/>
      </c>
      <c r="AN661" s="8" t="str">
        <f t="shared" si="775"/>
        <v/>
      </c>
      <c r="AO661" s="8" t="str">
        <f t="shared" si="776"/>
        <v/>
      </c>
      <c r="AP661" s="8" t="str">
        <f t="shared" si="777"/>
        <v/>
      </c>
      <c r="AQ661" s="8" t="str">
        <f t="shared" si="778"/>
        <v/>
      </c>
      <c r="AR661" s="8" t="str">
        <f t="shared" si="779"/>
        <v/>
      </c>
      <c r="AS661" s="8" t="str">
        <f t="shared" si="780"/>
        <v/>
      </c>
      <c r="AT661" s="8" t="str">
        <f t="shared" si="781"/>
        <v/>
      </c>
      <c r="AU661" s="8" t="str">
        <f t="shared" si="782"/>
        <v/>
      </c>
      <c r="AV661" s="8" t="str">
        <f t="shared" si="783"/>
        <v/>
      </c>
      <c r="AW661" s="8" t="str">
        <f t="shared" si="784"/>
        <v/>
      </c>
      <c r="AX661" s="8" t="str">
        <f t="shared" si="785"/>
        <v/>
      </c>
      <c r="AY661" s="8" t="str">
        <f t="shared" si="786"/>
        <v/>
      </c>
      <c r="AZ661" s="8" t="str">
        <f t="shared" si="787"/>
        <v/>
      </c>
      <c r="BA661" s="8" t="str">
        <f t="shared" si="788"/>
        <v/>
      </c>
      <c r="BB661" s="8" t="str">
        <f t="shared" si="789"/>
        <v/>
      </c>
      <c r="BC661" s="8" t="str">
        <f t="shared" si="790"/>
        <v/>
      </c>
      <c r="BD661" s="8" t="str">
        <f t="shared" si="791"/>
        <v/>
      </c>
      <c r="BE661" s="8" t="str">
        <f t="shared" si="792"/>
        <v/>
      </c>
      <c r="BF661" s="8" t="str">
        <f t="shared" si="793"/>
        <v/>
      </c>
      <c r="BG661" s="8" t="str">
        <f t="shared" si="794"/>
        <v/>
      </c>
      <c r="BH661" s="8" t="str">
        <f t="shared" si="795"/>
        <v/>
      </c>
      <c r="BI661" s="8" t="str">
        <f t="shared" si="796"/>
        <v/>
      </c>
      <c r="BJ661" s="8" t="str">
        <f t="shared" si="797"/>
        <v/>
      </c>
      <c r="BK661" s="8" t="str">
        <f t="shared" si="798"/>
        <v/>
      </c>
      <c r="BL661" s="8" t="str">
        <f t="shared" si="799"/>
        <v/>
      </c>
      <c r="BM661" s="8" t="str">
        <f t="shared" si="800"/>
        <v/>
      </c>
      <c r="BN661" s="8" t="str">
        <f t="shared" si="801"/>
        <v/>
      </c>
      <c r="BO661" s="8" t="str">
        <f t="shared" si="802"/>
        <v/>
      </c>
      <c r="BP661" s="8" t="str">
        <f t="shared" si="803"/>
        <v/>
      </c>
      <c r="BQ661" s="8" t="str">
        <f t="shared" si="804"/>
        <v/>
      </c>
      <c r="BR661" s="8" t="str">
        <f t="shared" si="805"/>
        <v/>
      </c>
      <c r="BS661" s="8" t="str">
        <f t="shared" si="806"/>
        <v/>
      </c>
      <c r="BT661" s="8" t="str">
        <f t="shared" si="807"/>
        <v/>
      </c>
      <c r="BU661" s="8" t="str">
        <f t="shared" si="808"/>
        <v/>
      </c>
      <c r="BV661" s="8" t="str">
        <f t="shared" si="809"/>
        <v/>
      </c>
      <c r="BW661" s="8" t="str">
        <f t="shared" si="810"/>
        <v/>
      </c>
      <c r="BX661" s="8" t="str">
        <f t="shared" si="811"/>
        <v/>
      </c>
      <c r="BY661" s="8" t="str">
        <f t="shared" si="812"/>
        <v/>
      </c>
      <c r="BZ661" s="8" t="str">
        <f t="shared" si="813"/>
        <v/>
      </c>
      <c r="CA661" s="8" t="str">
        <f t="shared" si="814"/>
        <v/>
      </c>
      <c r="CK661" s="8" t="s">
        <v>541</v>
      </c>
      <c r="CL661" s="8" t="s">
        <v>44</v>
      </c>
      <c r="DI661" s="8" t="s">
        <v>3802</v>
      </c>
      <c r="DJ661" s="8" t="s">
        <v>3253</v>
      </c>
    </row>
    <row r="662" spans="29:114" x14ac:dyDescent="0.2">
      <c r="AC662" s="8" t="s">
        <v>5391</v>
      </c>
      <c r="AE662" s="8" t="str">
        <f t="shared" si="766"/>
        <v/>
      </c>
      <c r="AF662" s="8" t="str">
        <f t="shared" si="767"/>
        <v/>
      </c>
      <c r="AG662" s="8" t="str">
        <f t="shared" si="768"/>
        <v/>
      </c>
      <c r="AH662" s="8" t="str">
        <f t="shared" si="769"/>
        <v/>
      </c>
      <c r="AI662" s="8" t="str">
        <f t="shared" si="770"/>
        <v/>
      </c>
      <c r="AJ662" s="8" t="str">
        <f t="shared" si="771"/>
        <v/>
      </c>
      <c r="AK662" s="8" t="str">
        <f t="shared" si="772"/>
        <v/>
      </c>
      <c r="AL662" s="8" t="str">
        <f t="shared" si="773"/>
        <v/>
      </c>
      <c r="AM662" s="8" t="str">
        <f t="shared" si="774"/>
        <v/>
      </c>
      <c r="AN662" s="8" t="str">
        <f t="shared" si="775"/>
        <v/>
      </c>
      <c r="AO662" s="8" t="str">
        <f t="shared" si="776"/>
        <v/>
      </c>
      <c r="AP662" s="8" t="str">
        <f t="shared" si="777"/>
        <v/>
      </c>
      <c r="AQ662" s="8" t="str">
        <f t="shared" si="778"/>
        <v/>
      </c>
      <c r="AR662" s="8" t="str">
        <f t="shared" si="779"/>
        <v/>
      </c>
      <c r="AS662" s="8" t="str">
        <f t="shared" si="780"/>
        <v/>
      </c>
      <c r="AT662" s="8" t="str">
        <f t="shared" si="781"/>
        <v/>
      </c>
      <c r="AU662" s="8" t="str">
        <f t="shared" si="782"/>
        <v/>
      </c>
      <c r="AV662" s="8" t="str">
        <f t="shared" si="783"/>
        <v/>
      </c>
      <c r="AW662" s="8" t="str">
        <f t="shared" si="784"/>
        <v/>
      </c>
      <c r="AX662" s="8" t="str">
        <f t="shared" si="785"/>
        <v/>
      </c>
      <c r="AY662" s="8" t="str">
        <f t="shared" si="786"/>
        <v/>
      </c>
      <c r="AZ662" s="8" t="str">
        <f t="shared" si="787"/>
        <v/>
      </c>
      <c r="BA662" s="8" t="str">
        <f t="shared" si="788"/>
        <v/>
      </c>
      <c r="BB662" s="8" t="str">
        <f t="shared" si="789"/>
        <v/>
      </c>
      <c r="BC662" s="8" t="str">
        <f t="shared" si="790"/>
        <v/>
      </c>
      <c r="BD662" s="8" t="str">
        <f t="shared" si="791"/>
        <v/>
      </c>
      <c r="BE662" s="8" t="str">
        <f t="shared" si="792"/>
        <v/>
      </c>
      <c r="BF662" s="8" t="str">
        <f t="shared" si="793"/>
        <v/>
      </c>
      <c r="BG662" s="8" t="str">
        <f t="shared" si="794"/>
        <v/>
      </c>
      <c r="BH662" s="8" t="str">
        <f t="shared" si="795"/>
        <v/>
      </c>
      <c r="BI662" s="8" t="str">
        <f t="shared" si="796"/>
        <v/>
      </c>
      <c r="BJ662" s="8" t="str">
        <f t="shared" si="797"/>
        <v/>
      </c>
      <c r="BK662" s="8" t="str">
        <f t="shared" si="798"/>
        <v/>
      </c>
      <c r="BL662" s="8" t="str">
        <f t="shared" si="799"/>
        <v/>
      </c>
      <c r="BM662" s="8" t="str">
        <f t="shared" si="800"/>
        <v/>
      </c>
      <c r="BN662" s="8" t="str">
        <f t="shared" si="801"/>
        <v/>
      </c>
      <c r="BO662" s="8" t="str">
        <f t="shared" si="802"/>
        <v/>
      </c>
      <c r="BP662" s="8" t="str">
        <f t="shared" si="803"/>
        <v/>
      </c>
      <c r="BQ662" s="8" t="str">
        <f t="shared" si="804"/>
        <v/>
      </c>
      <c r="BR662" s="8" t="str">
        <f t="shared" si="805"/>
        <v/>
      </c>
      <c r="BS662" s="8" t="str">
        <f t="shared" si="806"/>
        <v/>
      </c>
      <c r="BT662" s="8" t="str">
        <f t="shared" si="807"/>
        <v/>
      </c>
      <c r="BU662" s="8" t="str">
        <f t="shared" si="808"/>
        <v/>
      </c>
      <c r="BV662" s="8" t="str">
        <f t="shared" si="809"/>
        <v/>
      </c>
      <c r="BW662" s="8" t="str">
        <f t="shared" si="810"/>
        <v/>
      </c>
      <c r="BX662" s="8" t="str">
        <f t="shared" si="811"/>
        <v/>
      </c>
      <c r="BY662" s="8" t="str">
        <f t="shared" si="812"/>
        <v/>
      </c>
      <c r="BZ662" s="8" t="str">
        <f t="shared" si="813"/>
        <v/>
      </c>
      <c r="CA662" s="8" t="str">
        <f t="shared" si="814"/>
        <v/>
      </c>
      <c r="CK662" s="8" t="s">
        <v>6708</v>
      </c>
      <c r="CL662" s="8" t="s">
        <v>50</v>
      </c>
      <c r="DI662" s="8" t="s">
        <v>3803</v>
      </c>
      <c r="DJ662" s="8" t="s">
        <v>3220</v>
      </c>
    </row>
    <row r="663" spans="29:114" x14ac:dyDescent="0.2">
      <c r="AC663" s="8" t="s">
        <v>5392</v>
      </c>
      <c r="AE663" s="8" t="str">
        <f t="shared" si="766"/>
        <v/>
      </c>
      <c r="AF663" s="8" t="str">
        <f t="shared" si="767"/>
        <v/>
      </c>
      <c r="AG663" s="8" t="str">
        <f t="shared" si="768"/>
        <v/>
      </c>
      <c r="AH663" s="8" t="str">
        <f t="shared" si="769"/>
        <v/>
      </c>
      <c r="AI663" s="8" t="str">
        <f t="shared" si="770"/>
        <v/>
      </c>
      <c r="AJ663" s="8" t="str">
        <f t="shared" si="771"/>
        <v/>
      </c>
      <c r="AK663" s="8" t="str">
        <f t="shared" si="772"/>
        <v/>
      </c>
      <c r="AL663" s="8" t="str">
        <f t="shared" si="773"/>
        <v/>
      </c>
      <c r="AM663" s="8" t="str">
        <f t="shared" si="774"/>
        <v/>
      </c>
      <c r="AN663" s="8" t="str">
        <f t="shared" si="775"/>
        <v/>
      </c>
      <c r="AO663" s="8" t="str">
        <f t="shared" si="776"/>
        <v/>
      </c>
      <c r="AP663" s="8" t="str">
        <f t="shared" si="777"/>
        <v/>
      </c>
      <c r="AQ663" s="8" t="str">
        <f t="shared" si="778"/>
        <v/>
      </c>
      <c r="AR663" s="8" t="str">
        <f t="shared" si="779"/>
        <v/>
      </c>
      <c r="AS663" s="8" t="str">
        <f t="shared" si="780"/>
        <v/>
      </c>
      <c r="AT663" s="8" t="str">
        <f t="shared" si="781"/>
        <v/>
      </c>
      <c r="AU663" s="8" t="str">
        <f t="shared" si="782"/>
        <v/>
      </c>
      <c r="AV663" s="8" t="str">
        <f t="shared" si="783"/>
        <v/>
      </c>
      <c r="AW663" s="8" t="str">
        <f t="shared" si="784"/>
        <v/>
      </c>
      <c r="AX663" s="8" t="str">
        <f t="shared" si="785"/>
        <v/>
      </c>
      <c r="AY663" s="8" t="str">
        <f t="shared" si="786"/>
        <v/>
      </c>
      <c r="AZ663" s="8" t="str">
        <f t="shared" si="787"/>
        <v/>
      </c>
      <c r="BA663" s="8" t="str">
        <f t="shared" si="788"/>
        <v/>
      </c>
      <c r="BB663" s="8" t="str">
        <f t="shared" si="789"/>
        <v/>
      </c>
      <c r="BC663" s="8" t="str">
        <f t="shared" si="790"/>
        <v/>
      </c>
      <c r="BD663" s="8" t="str">
        <f t="shared" si="791"/>
        <v/>
      </c>
      <c r="BE663" s="8" t="str">
        <f t="shared" si="792"/>
        <v/>
      </c>
      <c r="BF663" s="8" t="str">
        <f t="shared" si="793"/>
        <v/>
      </c>
      <c r="BG663" s="8" t="str">
        <f t="shared" si="794"/>
        <v/>
      </c>
      <c r="BH663" s="8" t="str">
        <f t="shared" si="795"/>
        <v/>
      </c>
      <c r="BI663" s="8" t="str">
        <f t="shared" si="796"/>
        <v/>
      </c>
      <c r="BJ663" s="8" t="str">
        <f t="shared" si="797"/>
        <v/>
      </c>
      <c r="BK663" s="8" t="str">
        <f t="shared" si="798"/>
        <v/>
      </c>
      <c r="BL663" s="8" t="str">
        <f t="shared" si="799"/>
        <v/>
      </c>
      <c r="BM663" s="8" t="str">
        <f t="shared" si="800"/>
        <v/>
      </c>
      <c r="BN663" s="8" t="str">
        <f t="shared" si="801"/>
        <v/>
      </c>
      <c r="BO663" s="8" t="str">
        <f t="shared" si="802"/>
        <v/>
      </c>
      <c r="BP663" s="8" t="str">
        <f t="shared" si="803"/>
        <v/>
      </c>
      <c r="BQ663" s="8" t="str">
        <f t="shared" si="804"/>
        <v/>
      </c>
      <c r="BR663" s="8" t="str">
        <f t="shared" si="805"/>
        <v/>
      </c>
      <c r="BS663" s="8" t="str">
        <f t="shared" si="806"/>
        <v/>
      </c>
      <c r="BT663" s="8" t="str">
        <f t="shared" si="807"/>
        <v/>
      </c>
      <c r="BU663" s="8" t="str">
        <f t="shared" si="808"/>
        <v/>
      </c>
      <c r="BV663" s="8" t="str">
        <f t="shared" si="809"/>
        <v/>
      </c>
      <c r="BW663" s="8" t="str">
        <f t="shared" si="810"/>
        <v/>
      </c>
      <c r="BX663" s="8" t="str">
        <f t="shared" si="811"/>
        <v/>
      </c>
      <c r="BY663" s="8" t="str">
        <f t="shared" si="812"/>
        <v/>
      </c>
      <c r="BZ663" s="8" t="str">
        <f t="shared" si="813"/>
        <v/>
      </c>
      <c r="CA663" s="8" t="str">
        <f t="shared" si="814"/>
        <v/>
      </c>
      <c r="CK663" s="8" t="s">
        <v>542</v>
      </c>
      <c r="CL663" s="8" t="s">
        <v>4900</v>
      </c>
      <c r="DI663" s="8" t="s">
        <v>3804</v>
      </c>
    </row>
    <row r="664" spans="29:114" x14ac:dyDescent="0.2">
      <c r="AC664" s="8" t="s">
        <v>5339</v>
      </c>
      <c r="AE664" s="8" t="str">
        <f t="shared" si="766"/>
        <v/>
      </c>
      <c r="AF664" s="8" t="str">
        <f t="shared" si="767"/>
        <v/>
      </c>
      <c r="AG664" s="8" t="str">
        <f t="shared" si="768"/>
        <v/>
      </c>
      <c r="AH664" s="8" t="str">
        <f t="shared" si="769"/>
        <v/>
      </c>
      <c r="AI664" s="8" t="str">
        <f t="shared" si="770"/>
        <v/>
      </c>
      <c r="AJ664" s="8" t="str">
        <f t="shared" si="771"/>
        <v/>
      </c>
      <c r="AK664" s="8" t="str">
        <f t="shared" si="772"/>
        <v/>
      </c>
      <c r="AL664" s="8" t="str">
        <f t="shared" si="773"/>
        <v/>
      </c>
      <c r="AM664" s="8" t="str">
        <f t="shared" si="774"/>
        <v/>
      </c>
      <c r="AN664" s="8" t="str">
        <f t="shared" si="775"/>
        <v/>
      </c>
      <c r="AO664" s="8" t="str">
        <f t="shared" si="776"/>
        <v/>
      </c>
      <c r="AP664" s="8" t="str">
        <f t="shared" si="777"/>
        <v/>
      </c>
      <c r="AQ664" s="8" t="str">
        <f t="shared" si="778"/>
        <v/>
      </c>
      <c r="AR664" s="8" t="str">
        <f t="shared" si="779"/>
        <v/>
      </c>
      <c r="AS664" s="8" t="str">
        <f t="shared" si="780"/>
        <v/>
      </c>
      <c r="AT664" s="8" t="str">
        <f t="shared" si="781"/>
        <v/>
      </c>
      <c r="AU664" s="8" t="str">
        <f t="shared" si="782"/>
        <v/>
      </c>
      <c r="AV664" s="8" t="str">
        <f t="shared" si="783"/>
        <v/>
      </c>
      <c r="AW664" s="8" t="str">
        <f t="shared" si="784"/>
        <v/>
      </c>
      <c r="AX664" s="8" t="str">
        <f t="shared" si="785"/>
        <v/>
      </c>
      <c r="AY664" s="8" t="str">
        <f t="shared" si="786"/>
        <v/>
      </c>
      <c r="AZ664" s="8" t="str">
        <f t="shared" si="787"/>
        <v/>
      </c>
      <c r="BA664" s="8" t="str">
        <f t="shared" si="788"/>
        <v/>
      </c>
      <c r="BB664" s="8" t="str">
        <f t="shared" si="789"/>
        <v/>
      </c>
      <c r="BC664" s="8" t="str">
        <f t="shared" si="790"/>
        <v/>
      </c>
      <c r="BD664" s="8" t="str">
        <f t="shared" si="791"/>
        <v/>
      </c>
      <c r="BE664" s="8" t="str">
        <f t="shared" si="792"/>
        <v/>
      </c>
      <c r="BF664" s="8" t="str">
        <f t="shared" si="793"/>
        <v/>
      </c>
      <c r="BG664" s="8" t="str">
        <f t="shared" si="794"/>
        <v/>
      </c>
      <c r="BH664" s="8" t="str">
        <f t="shared" si="795"/>
        <v/>
      </c>
      <c r="BI664" s="8" t="str">
        <f t="shared" si="796"/>
        <v/>
      </c>
      <c r="BJ664" s="8" t="str">
        <f t="shared" si="797"/>
        <v/>
      </c>
      <c r="BK664" s="8" t="str">
        <f t="shared" si="798"/>
        <v/>
      </c>
      <c r="BL664" s="8" t="str">
        <f t="shared" si="799"/>
        <v/>
      </c>
      <c r="BM664" s="8" t="str">
        <f t="shared" si="800"/>
        <v/>
      </c>
      <c r="BN664" s="8" t="str">
        <f t="shared" si="801"/>
        <v/>
      </c>
      <c r="BO664" s="8" t="str">
        <f t="shared" si="802"/>
        <v/>
      </c>
      <c r="BP664" s="8" t="str">
        <f t="shared" si="803"/>
        <v/>
      </c>
      <c r="BQ664" s="8" t="str">
        <f t="shared" si="804"/>
        <v/>
      </c>
      <c r="BR664" s="8" t="str">
        <f t="shared" si="805"/>
        <v/>
      </c>
      <c r="BS664" s="8" t="str">
        <f t="shared" si="806"/>
        <v/>
      </c>
      <c r="BT664" s="8" t="str">
        <f t="shared" si="807"/>
        <v/>
      </c>
      <c r="BU664" s="8" t="str">
        <f t="shared" si="808"/>
        <v/>
      </c>
      <c r="BV664" s="8" t="str">
        <f t="shared" si="809"/>
        <v/>
      </c>
      <c r="BW664" s="8" t="str">
        <f t="shared" si="810"/>
        <v/>
      </c>
      <c r="BX664" s="8" t="str">
        <f t="shared" si="811"/>
        <v/>
      </c>
      <c r="BY664" s="8" t="str">
        <f t="shared" si="812"/>
        <v/>
      </c>
      <c r="BZ664" s="8" t="str">
        <f t="shared" si="813"/>
        <v/>
      </c>
      <c r="CA664" s="8" t="str">
        <f t="shared" si="814"/>
        <v/>
      </c>
      <c r="CK664" s="8" t="s">
        <v>543</v>
      </c>
      <c r="CL664" s="8" t="s">
        <v>44</v>
      </c>
      <c r="DI664" s="8" t="s">
        <v>3805</v>
      </c>
    </row>
    <row r="665" spans="29:114" x14ac:dyDescent="0.2">
      <c r="AC665" s="8" t="s">
        <v>5826</v>
      </c>
      <c r="AE665" s="8" t="str">
        <f t="shared" si="766"/>
        <v/>
      </c>
      <c r="AF665" s="8" t="str">
        <f t="shared" si="767"/>
        <v/>
      </c>
      <c r="AG665" s="8" t="str">
        <f t="shared" si="768"/>
        <v/>
      </c>
      <c r="AH665" s="8" t="str">
        <f t="shared" si="769"/>
        <v/>
      </c>
      <c r="AI665" s="8" t="str">
        <f t="shared" si="770"/>
        <v/>
      </c>
      <c r="AJ665" s="8" t="str">
        <f t="shared" si="771"/>
        <v/>
      </c>
      <c r="AK665" s="8" t="str">
        <f t="shared" si="772"/>
        <v/>
      </c>
      <c r="AL665" s="8" t="str">
        <f t="shared" si="773"/>
        <v/>
      </c>
      <c r="AM665" s="8" t="str">
        <f t="shared" si="774"/>
        <v/>
      </c>
      <c r="AN665" s="8" t="str">
        <f t="shared" si="775"/>
        <v/>
      </c>
      <c r="AO665" s="8" t="str">
        <f t="shared" si="776"/>
        <v/>
      </c>
      <c r="AP665" s="8" t="str">
        <f t="shared" si="777"/>
        <v/>
      </c>
      <c r="AQ665" s="8" t="str">
        <f t="shared" si="778"/>
        <v/>
      </c>
      <c r="AR665" s="8" t="str">
        <f t="shared" si="779"/>
        <v/>
      </c>
      <c r="AS665" s="8" t="str">
        <f t="shared" si="780"/>
        <v/>
      </c>
      <c r="AT665" s="8" t="str">
        <f t="shared" si="781"/>
        <v/>
      </c>
      <c r="AU665" s="8" t="str">
        <f t="shared" si="782"/>
        <v/>
      </c>
      <c r="AV665" s="8" t="str">
        <f t="shared" si="783"/>
        <v/>
      </c>
      <c r="AW665" s="8" t="str">
        <f t="shared" si="784"/>
        <v/>
      </c>
      <c r="AX665" s="8" t="str">
        <f t="shared" si="785"/>
        <v/>
      </c>
      <c r="AY665" s="8" t="str">
        <f t="shared" si="786"/>
        <v/>
      </c>
      <c r="AZ665" s="8" t="str">
        <f t="shared" si="787"/>
        <v/>
      </c>
      <c r="BA665" s="8" t="str">
        <f t="shared" si="788"/>
        <v/>
      </c>
      <c r="BB665" s="8" t="str">
        <f t="shared" si="789"/>
        <v/>
      </c>
      <c r="BC665" s="8" t="str">
        <f t="shared" si="790"/>
        <v/>
      </c>
      <c r="BD665" s="8" t="str">
        <f t="shared" si="791"/>
        <v/>
      </c>
      <c r="BE665" s="8" t="str">
        <f t="shared" si="792"/>
        <v/>
      </c>
      <c r="BF665" s="8" t="str">
        <f t="shared" si="793"/>
        <v/>
      </c>
      <c r="BG665" s="8" t="str">
        <f t="shared" si="794"/>
        <v/>
      </c>
      <c r="BH665" s="8" t="str">
        <f t="shared" si="795"/>
        <v/>
      </c>
      <c r="BI665" s="8" t="str">
        <f t="shared" si="796"/>
        <v/>
      </c>
      <c r="BJ665" s="8" t="str">
        <f t="shared" si="797"/>
        <v/>
      </c>
      <c r="BK665" s="8" t="str">
        <f t="shared" si="798"/>
        <v/>
      </c>
      <c r="BL665" s="8" t="str">
        <f t="shared" si="799"/>
        <v/>
      </c>
      <c r="BM665" s="8" t="str">
        <f t="shared" si="800"/>
        <v/>
      </c>
      <c r="BN665" s="8" t="str">
        <f t="shared" si="801"/>
        <v/>
      </c>
      <c r="BO665" s="8" t="str">
        <f t="shared" si="802"/>
        <v/>
      </c>
      <c r="BP665" s="8" t="str">
        <f t="shared" si="803"/>
        <v/>
      </c>
      <c r="BQ665" s="8" t="str">
        <f t="shared" si="804"/>
        <v/>
      </c>
      <c r="BR665" s="8" t="str">
        <f t="shared" si="805"/>
        <v/>
      </c>
      <c r="BS665" s="8" t="str">
        <f t="shared" si="806"/>
        <v/>
      </c>
      <c r="BT665" s="8" t="str">
        <f t="shared" si="807"/>
        <v/>
      </c>
      <c r="BU665" s="8" t="str">
        <f t="shared" si="808"/>
        <v/>
      </c>
      <c r="BV665" s="8" t="str">
        <f t="shared" si="809"/>
        <v/>
      </c>
      <c r="BW665" s="8" t="str">
        <f t="shared" si="810"/>
        <v/>
      </c>
      <c r="BX665" s="8" t="str">
        <f t="shared" si="811"/>
        <v/>
      </c>
      <c r="BY665" s="8" t="str">
        <f t="shared" si="812"/>
        <v/>
      </c>
      <c r="BZ665" s="8" t="str">
        <f t="shared" si="813"/>
        <v/>
      </c>
      <c r="CA665" s="8" t="str">
        <f t="shared" si="814"/>
        <v/>
      </c>
      <c r="CK665" s="8" t="s">
        <v>544</v>
      </c>
      <c r="CL665" s="8" t="s">
        <v>31</v>
      </c>
      <c r="DI665" s="8" t="s">
        <v>3806</v>
      </c>
    </row>
    <row r="666" spans="29:114" x14ac:dyDescent="0.2">
      <c r="AC666" s="8" t="s">
        <v>5145</v>
      </c>
      <c r="AE666" s="8" t="str">
        <f t="shared" si="766"/>
        <v/>
      </c>
      <c r="AF666" s="8" t="str">
        <f t="shared" si="767"/>
        <v/>
      </c>
      <c r="AG666" s="8" t="str">
        <f t="shared" si="768"/>
        <v/>
      </c>
      <c r="AH666" s="8" t="str">
        <f t="shared" si="769"/>
        <v/>
      </c>
      <c r="AI666" s="8" t="str">
        <f t="shared" si="770"/>
        <v/>
      </c>
      <c r="AJ666" s="8" t="str">
        <f t="shared" si="771"/>
        <v/>
      </c>
      <c r="AK666" s="8" t="str">
        <f t="shared" si="772"/>
        <v/>
      </c>
      <c r="AL666" s="8" t="str">
        <f t="shared" si="773"/>
        <v/>
      </c>
      <c r="AM666" s="8" t="str">
        <f t="shared" si="774"/>
        <v/>
      </c>
      <c r="AN666" s="8" t="str">
        <f t="shared" si="775"/>
        <v/>
      </c>
      <c r="AO666" s="8" t="str">
        <f t="shared" si="776"/>
        <v/>
      </c>
      <c r="AP666" s="8" t="str">
        <f t="shared" si="777"/>
        <v/>
      </c>
      <c r="AQ666" s="8" t="str">
        <f t="shared" si="778"/>
        <v/>
      </c>
      <c r="AR666" s="8" t="str">
        <f t="shared" si="779"/>
        <v/>
      </c>
      <c r="AS666" s="8" t="str">
        <f t="shared" si="780"/>
        <v/>
      </c>
      <c r="AT666" s="8" t="str">
        <f t="shared" si="781"/>
        <v/>
      </c>
      <c r="AU666" s="8" t="str">
        <f t="shared" si="782"/>
        <v/>
      </c>
      <c r="AV666" s="8" t="str">
        <f t="shared" si="783"/>
        <v/>
      </c>
      <c r="AW666" s="8" t="str">
        <f t="shared" si="784"/>
        <v/>
      </c>
      <c r="AX666" s="8" t="str">
        <f t="shared" si="785"/>
        <v/>
      </c>
      <c r="AY666" s="8" t="str">
        <f t="shared" si="786"/>
        <v/>
      </c>
      <c r="AZ666" s="8" t="str">
        <f t="shared" si="787"/>
        <v/>
      </c>
      <c r="BA666" s="8" t="str">
        <f t="shared" si="788"/>
        <v/>
      </c>
      <c r="BB666" s="8" t="str">
        <f t="shared" si="789"/>
        <v/>
      </c>
      <c r="BC666" s="8" t="str">
        <f t="shared" si="790"/>
        <v/>
      </c>
      <c r="BD666" s="8" t="str">
        <f t="shared" si="791"/>
        <v/>
      </c>
      <c r="BE666" s="8" t="str">
        <f t="shared" si="792"/>
        <v/>
      </c>
      <c r="BF666" s="8" t="str">
        <f t="shared" si="793"/>
        <v/>
      </c>
      <c r="BG666" s="8" t="str">
        <f t="shared" si="794"/>
        <v/>
      </c>
      <c r="BH666" s="8" t="str">
        <f t="shared" si="795"/>
        <v/>
      </c>
      <c r="BI666" s="8" t="str">
        <f t="shared" si="796"/>
        <v/>
      </c>
      <c r="BJ666" s="8" t="str">
        <f t="shared" si="797"/>
        <v/>
      </c>
      <c r="BK666" s="8" t="str">
        <f t="shared" si="798"/>
        <v/>
      </c>
      <c r="BL666" s="8" t="str">
        <f t="shared" si="799"/>
        <v/>
      </c>
      <c r="BM666" s="8" t="str">
        <f t="shared" si="800"/>
        <v/>
      </c>
      <c r="BN666" s="8" t="str">
        <f t="shared" si="801"/>
        <v/>
      </c>
      <c r="BO666" s="8" t="str">
        <f t="shared" si="802"/>
        <v/>
      </c>
      <c r="BP666" s="8" t="str">
        <f t="shared" si="803"/>
        <v/>
      </c>
      <c r="BQ666" s="8" t="str">
        <f t="shared" si="804"/>
        <v/>
      </c>
      <c r="BR666" s="8" t="str">
        <f t="shared" si="805"/>
        <v/>
      </c>
      <c r="BS666" s="8" t="str">
        <f t="shared" si="806"/>
        <v/>
      </c>
      <c r="BT666" s="8" t="str">
        <f t="shared" si="807"/>
        <v/>
      </c>
      <c r="BU666" s="8" t="str">
        <f t="shared" si="808"/>
        <v/>
      </c>
      <c r="BV666" s="8" t="str">
        <f t="shared" si="809"/>
        <v/>
      </c>
      <c r="BW666" s="8" t="str">
        <f t="shared" si="810"/>
        <v/>
      </c>
      <c r="BX666" s="8" t="str">
        <f t="shared" si="811"/>
        <v/>
      </c>
      <c r="BY666" s="8" t="str">
        <f t="shared" si="812"/>
        <v/>
      </c>
      <c r="BZ666" s="8" t="str">
        <f t="shared" si="813"/>
        <v/>
      </c>
      <c r="CA666" s="8" t="str">
        <f t="shared" si="814"/>
        <v/>
      </c>
      <c r="CK666" s="8" t="s">
        <v>545</v>
      </c>
      <c r="CL666" s="8" t="s">
        <v>4900</v>
      </c>
      <c r="DI666" s="8" t="s">
        <v>3807</v>
      </c>
    </row>
    <row r="667" spans="29:114" x14ac:dyDescent="0.2">
      <c r="AC667" s="8" t="s">
        <v>5146</v>
      </c>
      <c r="AE667" s="8" t="str">
        <f t="shared" si="766"/>
        <v/>
      </c>
      <c r="AF667" s="8" t="str">
        <f t="shared" si="767"/>
        <v/>
      </c>
      <c r="AG667" s="8" t="str">
        <f t="shared" si="768"/>
        <v/>
      </c>
      <c r="AH667" s="8" t="str">
        <f t="shared" si="769"/>
        <v/>
      </c>
      <c r="AI667" s="8" t="str">
        <f t="shared" si="770"/>
        <v/>
      </c>
      <c r="AJ667" s="8" t="str">
        <f t="shared" si="771"/>
        <v/>
      </c>
      <c r="AK667" s="8" t="str">
        <f t="shared" si="772"/>
        <v/>
      </c>
      <c r="AL667" s="8" t="str">
        <f t="shared" si="773"/>
        <v/>
      </c>
      <c r="AM667" s="8" t="str">
        <f t="shared" si="774"/>
        <v/>
      </c>
      <c r="AN667" s="8" t="str">
        <f t="shared" si="775"/>
        <v/>
      </c>
      <c r="AO667" s="8" t="str">
        <f t="shared" si="776"/>
        <v/>
      </c>
      <c r="AP667" s="8" t="str">
        <f t="shared" si="777"/>
        <v/>
      </c>
      <c r="AQ667" s="8" t="str">
        <f t="shared" si="778"/>
        <v/>
      </c>
      <c r="AR667" s="8" t="str">
        <f t="shared" si="779"/>
        <v/>
      </c>
      <c r="AS667" s="8" t="str">
        <f t="shared" si="780"/>
        <v/>
      </c>
      <c r="AT667" s="8" t="str">
        <f t="shared" si="781"/>
        <v/>
      </c>
      <c r="AU667" s="8" t="str">
        <f t="shared" si="782"/>
        <v/>
      </c>
      <c r="AV667" s="8" t="str">
        <f t="shared" si="783"/>
        <v/>
      </c>
      <c r="AW667" s="8" t="str">
        <f t="shared" si="784"/>
        <v/>
      </c>
      <c r="AX667" s="8" t="str">
        <f t="shared" si="785"/>
        <v/>
      </c>
      <c r="AY667" s="8" t="str">
        <f t="shared" si="786"/>
        <v/>
      </c>
      <c r="AZ667" s="8" t="str">
        <f t="shared" si="787"/>
        <v/>
      </c>
      <c r="BA667" s="8" t="str">
        <f t="shared" si="788"/>
        <v/>
      </c>
      <c r="BB667" s="8" t="str">
        <f t="shared" si="789"/>
        <v/>
      </c>
      <c r="BC667" s="8" t="str">
        <f t="shared" si="790"/>
        <v/>
      </c>
      <c r="BD667" s="8" t="str">
        <f t="shared" si="791"/>
        <v/>
      </c>
      <c r="BE667" s="8" t="str">
        <f t="shared" si="792"/>
        <v/>
      </c>
      <c r="BF667" s="8" t="str">
        <f t="shared" si="793"/>
        <v/>
      </c>
      <c r="BG667" s="8" t="str">
        <f t="shared" si="794"/>
        <v/>
      </c>
      <c r="BH667" s="8" t="str">
        <f t="shared" si="795"/>
        <v/>
      </c>
      <c r="BI667" s="8" t="str">
        <f t="shared" si="796"/>
        <v/>
      </c>
      <c r="BJ667" s="8" t="str">
        <f t="shared" si="797"/>
        <v/>
      </c>
      <c r="BK667" s="8" t="str">
        <f t="shared" si="798"/>
        <v/>
      </c>
      <c r="BL667" s="8" t="str">
        <f t="shared" si="799"/>
        <v/>
      </c>
      <c r="BM667" s="8" t="str">
        <f t="shared" si="800"/>
        <v/>
      </c>
      <c r="BN667" s="8" t="str">
        <f t="shared" si="801"/>
        <v/>
      </c>
      <c r="BO667" s="8" t="str">
        <f t="shared" si="802"/>
        <v/>
      </c>
      <c r="BP667" s="8" t="str">
        <f t="shared" si="803"/>
        <v/>
      </c>
      <c r="BQ667" s="8" t="str">
        <f t="shared" si="804"/>
        <v/>
      </c>
      <c r="BR667" s="8" t="str">
        <f t="shared" si="805"/>
        <v/>
      </c>
      <c r="BS667" s="8" t="str">
        <f t="shared" si="806"/>
        <v/>
      </c>
      <c r="BT667" s="8" t="str">
        <f t="shared" si="807"/>
        <v/>
      </c>
      <c r="BU667" s="8" t="str">
        <f t="shared" si="808"/>
        <v/>
      </c>
      <c r="BV667" s="8" t="str">
        <f t="shared" si="809"/>
        <v/>
      </c>
      <c r="BW667" s="8" t="str">
        <f t="shared" si="810"/>
        <v/>
      </c>
      <c r="BX667" s="8" t="str">
        <f t="shared" si="811"/>
        <v/>
      </c>
      <c r="BY667" s="8" t="str">
        <f t="shared" si="812"/>
        <v/>
      </c>
      <c r="BZ667" s="8" t="str">
        <f t="shared" si="813"/>
        <v/>
      </c>
      <c r="CA667" s="8" t="str">
        <f t="shared" si="814"/>
        <v/>
      </c>
      <c r="CK667" s="8" t="s">
        <v>546</v>
      </c>
      <c r="CL667" s="8" t="s">
        <v>48</v>
      </c>
      <c r="DI667" s="8" t="s">
        <v>3808</v>
      </c>
    </row>
    <row r="668" spans="29:114" x14ac:dyDescent="0.2">
      <c r="AC668" s="8" t="s">
        <v>5147</v>
      </c>
      <c r="AE668" s="8" t="str">
        <f t="shared" si="766"/>
        <v/>
      </c>
      <c r="AF668" s="8" t="str">
        <f t="shared" si="767"/>
        <v/>
      </c>
      <c r="AG668" s="8" t="str">
        <f t="shared" si="768"/>
        <v/>
      </c>
      <c r="AH668" s="8" t="str">
        <f t="shared" si="769"/>
        <v/>
      </c>
      <c r="AI668" s="8" t="str">
        <f t="shared" si="770"/>
        <v/>
      </c>
      <c r="AJ668" s="8" t="str">
        <f t="shared" si="771"/>
        <v/>
      </c>
      <c r="AK668" s="8" t="str">
        <f t="shared" si="772"/>
        <v/>
      </c>
      <c r="AL668" s="8" t="str">
        <f t="shared" si="773"/>
        <v/>
      </c>
      <c r="AM668" s="8" t="str">
        <f t="shared" si="774"/>
        <v/>
      </c>
      <c r="AN668" s="8" t="str">
        <f t="shared" si="775"/>
        <v/>
      </c>
      <c r="AO668" s="8" t="str">
        <f t="shared" si="776"/>
        <v/>
      </c>
      <c r="AP668" s="8" t="str">
        <f t="shared" si="777"/>
        <v/>
      </c>
      <c r="AQ668" s="8" t="str">
        <f t="shared" si="778"/>
        <v/>
      </c>
      <c r="AR668" s="8" t="str">
        <f t="shared" si="779"/>
        <v/>
      </c>
      <c r="AS668" s="8" t="str">
        <f t="shared" si="780"/>
        <v/>
      </c>
      <c r="AT668" s="8" t="str">
        <f t="shared" si="781"/>
        <v/>
      </c>
      <c r="AU668" s="8" t="str">
        <f t="shared" si="782"/>
        <v/>
      </c>
      <c r="AV668" s="8" t="str">
        <f t="shared" si="783"/>
        <v/>
      </c>
      <c r="AW668" s="8" t="str">
        <f t="shared" si="784"/>
        <v/>
      </c>
      <c r="AX668" s="8" t="str">
        <f t="shared" si="785"/>
        <v/>
      </c>
      <c r="AY668" s="8" t="str">
        <f t="shared" si="786"/>
        <v/>
      </c>
      <c r="AZ668" s="8" t="str">
        <f t="shared" si="787"/>
        <v/>
      </c>
      <c r="BA668" s="8" t="str">
        <f t="shared" si="788"/>
        <v/>
      </c>
      <c r="BB668" s="8" t="str">
        <f t="shared" si="789"/>
        <v/>
      </c>
      <c r="BC668" s="8" t="str">
        <f t="shared" si="790"/>
        <v/>
      </c>
      <c r="BD668" s="8" t="str">
        <f t="shared" si="791"/>
        <v/>
      </c>
      <c r="BE668" s="8" t="str">
        <f t="shared" si="792"/>
        <v/>
      </c>
      <c r="BF668" s="8" t="str">
        <f t="shared" si="793"/>
        <v/>
      </c>
      <c r="BG668" s="8" t="str">
        <f t="shared" si="794"/>
        <v/>
      </c>
      <c r="BH668" s="8" t="str">
        <f t="shared" si="795"/>
        <v/>
      </c>
      <c r="BI668" s="8" t="str">
        <f t="shared" si="796"/>
        <v/>
      </c>
      <c r="BJ668" s="8" t="str">
        <f t="shared" si="797"/>
        <v/>
      </c>
      <c r="BK668" s="8" t="str">
        <f t="shared" si="798"/>
        <v/>
      </c>
      <c r="BL668" s="8" t="str">
        <f t="shared" si="799"/>
        <v/>
      </c>
      <c r="BM668" s="8" t="str">
        <f t="shared" si="800"/>
        <v/>
      </c>
      <c r="BN668" s="8" t="str">
        <f t="shared" si="801"/>
        <v/>
      </c>
      <c r="BO668" s="8" t="str">
        <f t="shared" si="802"/>
        <v/>
      </c>
      <c r="BP668" s="8" t="str">
        <f t="shared" si="803"/>
        <v/>
      </c>
      <c r="BQ668" s="8" t="str">
        <f t="shared" si="804"/>
        <v/>
      </c>
      <c r="BR668" s="8" t="str">
        <f t="shared" si="805"/>
        <v/>
      </c>
      <c r="BS668" s="8" t="str">
        <f t="shared" si="806"/>
        <v/>
      </c>
      <c r="BT668" s="8" t="str">
        <f t="shared" si="807"/>
        <v/>
      </c>
      <c r="BU668" s="8" t="str">
        <f t="shared" si="808"/>
        <v/>
      </c>
      <c r="BV668" s="8" t="str">
        <f t="shared" si="809"/>
        <v/>
      </c>
      <c r="BW668" s="8" t="str">
        <f t="shared" si="810"/>
        <v/>
      </c>
      <c r="BX668" s="8" t="str">
        <f t="shared" si="811"/>
        <v/>
      </c>
      <c r="BY668" s="8" t="str">
        <f t="shared" si="812"/>
        <v/>
      </c>
      <c r="BZ668" s="8" t="str">
        <f t="shared" si="813"/>
        <v/>
      </c>
      <c r="CA668" s="8" t="str">
        <f t="shared" si="814"/>
        <v/>
      </c>
      <c r="CK668" s="8" t="s">
        <v>547</v>
      </c>
      <c r="CL668" s="8" t="s">
        <v>50</v>
      </c>
      <c r="DI668" s="8" t="s">
        <v>3809</v>
      </c>
    </row>
    <row r="669" spans="29:114" x14ac:dyDescent="0.2">
      <c r="AC669" s="8" t="s">
        <v>5765</v>
      </c>
      <c r="AE669" s="8" t="str">
        <f t="shared" si="766"/>
        <v/>
      </c>
      <c r="AF669" s="8" t="str">
        <f t="shared" si="767"/>
        <v/>
      </c>
      <c r="AG669" s="8" t="str">
        <f t="shared" si="768"/>
        <v/>
      </c>
      <c r="AH669" s="8" t="str">
        <f t="shared" si="769"/>
        <v/>
      </c>
      <c r="AI669" s="8" t="str">
        <f t="shared" si="770"/>
        <v/>
      </c>
      <c r="AJ669" s="8" t="str">
        <f t="shared" si="771"/>
        <v/>
      </c>
      <c r="AK669" s="8" t="str">
        <f t="shared" si="772"/>
        <v/>
      </c>
      <c r="AL669" s="8" t="str">
        <f t="shared" si="773"/>
        <v/>
      </c>
      <c r="AM669" s="8" t="str">
        <f t="shared" si="774"/>
        <v/>
      </c>
      <c r="AN669" s="8" t="str">
        <f t="shared" si="775"/>
        <v/>
      </c>
      <c r="AO669" s="8" t="str">
        <f t="shared" si="776"/>
        <v/>
      </c>
      <c r="AP669" s="8" t="str">
        <f t="shared" si="777"/>
        <v/>
      </c>
      <c r="AQ669" s="8" t="str">
        <f t="shared" si="778"/>
        <v/>
      </c>
      <c r="AR669" s="8" t="str">
        <f t="shared" si="779"/>
        <v/>
      </c>
      <c r="AS669" s="8" t="str">
        <f t="shared" si="780"/>
        <v/>
      </c>
      <c r="AT669" s="8" t="str">
        <f t="shared" si="781"/>
        <v/>
      </c>
      <c r="AU669" s="8" t="str">
        <f t="shared" si="782"/>
        <v/>
      </c>
      <c r="AV669" s="8" t="str">
        <f t="shared" si="783"/>
        <v/>
      </c>
      <c r="AW669" s="8" t="str">
        <f t="shared" si="784"/>
        <v/>
      </c>
      <c r="AX669" s="8" t="str">
        <f t="shared" si="785"/>
        <v/>
      </c>
      <c r="AY669" s="8" t="str">
        <f t="shared" si="786"/>
        <v/>
      </c>
      <c r="AZ669" s="8" t="str">
        <f t="shared" si="787"/>
        <v/>
      </c>
      <c r="BA669" s="8" t="str">
        <f t="shared" si="788"/>
        <v/>
      </c>
      <c r="BB669" s="8" t="str">
        <f t="shared" si="789"/>
        <v/>
      </c>
      <c r="BC669" s="8" t="str">
        <f t="shared" si="790"/>
        <v/>
      </c>
      <c r="BD669" s="8" t="str">
        <f t="shared" si="791"/>
        <v/>
      </c>
      <c r="BE669" s="8" t="str">
        <f t="shared" si="792"/>
        <v/>
      </c>
      <c r="BF669" s="8" t="str">
        <f t="shared" si="793"/>
        <v/>
      </c>
      <c r="BG669" s="8" t="str">
        <f t="shared" si="794"/>
        <v/>
      </c>
      <c r="BH669" s="8" t="str">
        <f t="shared" si="795"/>
        <v/>
      </c>
      <c r="BI669" s="8" t="str">
        <f t="shared" si="796"/>
        <v/>
      </c>
      <c r="BJ669" s="8" t="str">
        <f t="shared" si="797"/>
        <v/>
      </c>
      <c r="BK669" s="8" t="str">
        <f t="shared" si="798"/>
        <v/>
      </c>
      <c r="BL669" s="8" t="str">
        <f t="shared" si="799"/>
        <v/>
      </c>
      <c r="BM669" s="8" t="str">
        <f t="shared" si="800"/>
        <v/>
      </c>
      <c r="BN669" s="8" t="str">
        <f t="shared" si="801"/>
        <v/>
      </c>
      <c r="BO669" s="8" t="str">
        <f t="shared" si="802"/>
        <v/>
      </c>
      <c r="BP669" s="8" t="str">
        <f t="shared" si="803"/>
        <v/>
      </c>
      <c r="BQ669" s="8" t="str">
        <f t="shared" si="804"/>
        <v/>
      </c>
      <c r="BR669" s="8" t="str">
        <f t="shared" si="805"/>
        <v/>
      </c>
      <c r="BS669" s="8" t="str">
        <f t="shared" si="806"/>
        <v/>
      </c>
      <c r="BT669" s="8" t="str">
        <f t="shared" si="807"/>
        <v/>
      </c>
      <c r="BU669" s="8" t="str">
        <f t="shared" si="808"/>
        <v/>
      </c>
      <c r="BV669" s="8" t="str">
        <f t="shared" si="809"/>
        <v/>
      </c>
      <c r="BW669" s="8" t="str">
        <f t="shared" si="810"/>
        <v/>
      </c>
      <c r="BX669" s="8" t="str">
        <f t="shared" si="811"/>
        <v/>
      </c>
      <c r="BY669" s="8" t="str">
        <f t="shared" si="812"/>
        <v/>
      </c>
      <c r="BZ669" s="8" t="str">
        <f t="shared" si="813"/>
        <v/>
      </c>
      <c r="CA669" s="8" t="str">
        <f t="shared" si="814"/>
        <v/>
      </c>
      <c r="CK669" s="8" t="s">
        <v>548</v>
      </c>
      <c r="CL669" s="8" t="s">
        <v>52</v>
      </c>
      <c r="DI669" s="8" t="s">
        <v>3810</v>
      </c>
    </row>
    <row r="670" spans="29:114" x14ac:dyDescent="0.2">
      <c r="AC670" s="8" t="s">
        <v>4994</v>
      </c>
      <c r="AE670" s="8" t="str">
        <f t="shared" si="766"/>
        <v/>
      </c>
      <c r="AF670" s="8" t="str">
        <f t="shared" si="767"/>
        <v/>
      </c>
      <c r="AG670" s="8" t="str">
        <f t="shared" si="768"/>
        <v/>
      </c>
      <c r="AH670" s="8" t="str">
        <f t="shared" si="769"/>
        <v/>
      </c>
      <c r="AI670" s="8" t="str">
        <f t="shared" si="770"/>
        <v/>
      </c>
      <c r="AJ670" s="8" t="str">
        <f t="shared" si="771"/>
        <v/>
      </c>
      <c r="AK670" s="8" t="str">
        <f t="shared" si="772"/>
        <v/>
      </c>
      <c r="AL670" s="8" t="str">
        <f t="shared" si="773"/>
        <v/>
      </c>
      <c r="AM670" s="8" t="str">
        <f t="shared" si="774"/>
        <v/>
      </c>
      <c r="AN670" s="8" t="str">
        <f t="shared" si="775"/>
        <v/>
      </c>
      <c r="AO670" s="8" t="str">
        <f t="shared" si="776"/>
        <v/>
      </c>
      <c r="AP670" s="8" t="str">
        <f t="shared" si="777"/>
        <v/>
      </c>
      <c r="AQ670" s="8" t="str">
        <f t="shared" si="778"/>
        <v/>
      </c>
      <c r="AR670" s="8" t="str">
        <f t="shared" si="779"/>
        <v/>
      </c>
      <c r="AS670" s="8" t="str">
        <f t="shared" si="780"/>
        <v/>
      </c>
      <c r="AT670" s="8" t="str">
        <f t="shared" si="781"/>
        <v/>
      </c>
      <c r="AU670" s="8" t="str">
        <f t="shared" si="782"/>
        <v/>
      </c>
      <c r="AV670" s="8" t="str">
        <f t="shared" si="783"/>
        <v/>
      </c>
      <c r="AW670" s="8" t="str">
        <f t="shared" si="784"/>
        <v/>
      </c>
      <c r="AX670" s="8" t="str">
        <f t="shared" si="785"/>
        <v/>
      </c>
      <c r="AY670" s="8" t="str">
        <f t="shared" si="786"/>
        <v/>
      </c>
      <c r="AZ670" s="8" t="str">
        <f t="shared" si="787"/>
        <v/>
      </c>
      <c r="BA670" s="8" t="str">
        <f t="shared" si="788"/>
        <v/>
      </c>
      <c r="BB670" s="8" t="str">
        <f t="shared" si="789"/>
        <v/>
      </c>
      <c r="BC670" s="8" t="str">
        <f t="shared" si="790"/>
        <v/>
      </c>
      <c r="BD670" s="8" t="str">
        <f t="shared" si="791"/>
        <v/>
      </c>
      <c r="BE670" s="8" t="str">
        <f t="shared" si="792"/>
        <v/>
      </c>
      <c r="BF670" s="8" t="str">
        <f t="shared" si="793"/>
        <v/>
      </c>
      <c r="BG670" s="8" t="str">
        <f t="shared" si="794"/>
        <v/>
      </c>
      <c r="BH670" s="8" t="str">
        <f t="shared" si="795"/>
        <v/>
      </c>
      <c r="BI670" s="8" t="str">
        <f t="shared" si="796"/>
        <v/>
      </c>
      <c r="BJ670" s="8" t="str">
        <f t="shared" si="797"/>
        <v/>
      </c>
      <c r="BK670" s="8" t="str">
        <f t="shared" si="798"/>
        <v/>
      </c>
      <c r="BL670" s="8" t="str">
        <f t="shared" si="799"/>
        <v/>
      </c>
      <c r="BM670" s="8" t="str">
        <f t="shared" si="800"/>
        <v/>
      </c>
      <c r="BN670" s="8" t="str">
        <f t="shared" si="801"/>
        <v/>
      </c>
      <c r="BO670" s="8" t="str">
        <f t="shared" si="802"/>
        <v/>
      </c>
      <c r="BP670" s="8" t="str">
        <f t="shared" si="803"/>
        <v/>
      </c>
      <c r="BQ670" s="8" t="str">
        <f t="shared" si="804"/>
        <v/>
      </c>
      <c r="BR670" s="8" t="str">
        <f t="shared" si="805"/>
        <v/>
      </c>
      <c r="BS670" s="8" t="str">
        <f t="shared" si="806"/>
        <v/>
      </c>
      <c r="BT670" s="8" t="str">
        <f t="shared" si="807"/>
        <v/>
      </c>
      <c r="BU670" s="8" t="str">
        <f t="shared" si="808"/>
        <v/>
      </c>
      <c r="BV670" s="8" t="str">
        <f t="shared" si="809"/>
        <v/>
      </c>
      <c r="BW670" s="8" t="str">
        <f t="shared" si="810"/>
        <v/>
      </c>
      <c r="BX670" s="8" t="str">
        <f t="shared" si="811"/>
        <v/>
      </c>
      <c r="BY670" s="8" t="str">
        <f t="shared" si="812"/>
        <v/>
      </c>
      <c r="BZ670" s="8" t="str">
        <f t="shared" si="813"/>
        <v/>
      </c>
      <c r="CA670" s="8" t="str">
        <f t="shared" si="814"/>
        <v/>
      </c>
      <c r="CK670" s="8" t="s">
        <v>549</v>
      </c>
      <c r="CL670" s="8" t="s">
        <v>32</v>
      </c>
      <c r="DI670" s="8" t="s">
        <v>3811</v>
      </c>
    </row>
    <row r="671" spans="29:114" x14ac:dyDescent="0.2">
      <c r="AC671" s="8" t="s">
        <v>4924</v>
      </c>
      <c r="AE671" s="8" t="str">
        <f t="shared" si="766"/>
        <v/>
      </c>
      <c r="AF671" s="8" t="str">
        <f t="shared" si="767"/>
        <v/>
      </c>
      <c r="AG671" s="8" t="str">
        <f t="shared" si="768"/>
        <v/>
      </c>
      <c r="AH671" s="8" t="str">
        <f t="shared" si="769"/>
        <v/>
      </c>
      <c r="AI671" s="8" t="str">
        <f t="shared" si="770"/>
        <v/>
      </c>
      <c r="AJ671" s="8" t="str">
        <f t="shared" si="771"/>
        <v/>
      </c>
      <c r="AK671" s="8" t="str">
        <f t="shared" si="772"/>
        <v/>
      </c>
      <c r="AL671" s="8" t="str">
        <f t="shared" si="773"/>
        <v/>
      </c>
      <c r="AM671" s="8" t="str">
        <f t="shared" si="774"/>
        <v/>
      </c>
      <c r="AN671" s="8" t="str">
        <f t="shared" si="775"/>
        <v/>
      </c>
      <c r="AO671" s="8" t="str">
        <f t="shared" si="776"/>
        <v/>
      </c>
      <c r="AP671" s="8" t="str">
        <f t="shared" si="777"/>
        <v/>
      </c>
      <c r="AQ671" s="8" t="str">
        <f t="shared" si="778"/>
        <v/>
      </c>
      <c r="AR671" s="8" t="str">
        <f t="shared" si="779"/>
        <v/>
      </c>
      <c r="AS671" s="8" t="str">
        <f t="shared" si="780"/>
        <v/>
      </c>
      <c r="AT671" s="8" t="str">
        <f t="shared" si="781"/>
        <v/>
      </c>
      <c r="AU671" s="8" t="str">
        <f t="shared" si="782"/>
        <v/>
      </c>
      <c r="AV671" s="8" t="str">
        <f t="shared" si="783"/>
        <v/>
      </c>
      <c r="AW671" s="8" t="str">
        <f t="shared" si="784"/>
        <v/>
      </c>
      <c r="AX671" s="8" t="str">
        <f t="shared" si="785"/>
        <v/>
      </c>
      <c r="AY671" s="8" t="str">
        <f t="shared" si="786"/>
        <v/>
      </c>
      <c r="AZ671" s="8" t="str">
        <f t="shared" si="787"/>
        <v/>
      </c>
      <c r="BA671" s="8" t="str">
        <f t="shared" si="788"/>
        <v/>
      </c>
      <c r="BB671" s="8" t="str">
        <f t="shared" si="789"/>
        <v/>
      </c>
      <c r="BC671" s="8" t="str">
        <f t="shared" si="790"/>
        <v/>
      </c>
      <c r="BD671" s="8" t="str">
        <f t="shared" si="791"/>
        <v/>
      </c>
      <c r="BE671" s="8" t="str">
        <f t="shared" si="792"/>
        <v/>
      </c>
      <c r="BF671" s="8" t="str">
        <f t="shared" si="793"/>
        <v/>
      </c>
      <c r="BG671" s="8" t="str">
        <f t="shared" si="794"/>
        <v/>
      </c>
      <c r="BH671" s="8" t="str">
        <f t="shared" si="795"/>
        <v/>
      </c>
      <c r="BI671" s="8" t="str">
        <f t="shared" si="796"/>
        <v/>
      </c>
      <c r="BJ671" s="8" t="str">
        <f t="shared" si="797"/>
        <v/>
      </c>
      <c r="BK671" s="8" t="str">
        <f t="shared" si="798"/>
        <v/>
      </c>
      <c r="BL671" s="8" t="str">
        <f t="shared" si="799"/>
        <v/>
      </c>
      <c r="BM671" s="8" t="str">
        <f t="shared" si="800"/>
        <v/>
      </c>
      <c r="BN671" s="8" t="str">
        <f t="shared" si="801"/>
        <v/>
      </c>
      <c r="BO671" s="8" t="str">
        <f t="shared" si="802"/>
        <v/>
      </c>
      <c r="BP671" s="8" t="str">
        <f t="shared" si="803"/>
        <v/>
      </c>
      <c r="BQ671" s="8" t="str">
        <f t="shared" si="804"/>
        <v/>
      </c>
      <c r="BR671" s="8" t="str">
        <f t="shared" si="805"/>
        <v/>
      </c>
      <c r="BS671" s="8" t="str">
        <f t="shared" si="806"/>
        <v/>
      </c>
      <c r="BT671" s="8" t="str">
        <f t="shared" si="807"/>
        <v/>
      </c>
      <c r="BU671" s="8" t="str">
        <f t="shared" si="808"/>
        <v/>
      </c>
      <c r="BV671" s="8" t="str">
        <f t="shared" si="809"/>
        <v/>
      </c>
      <c r="BW671" s="8" t="str">
        <f t="shared" si="810"/>
        <v/>
      </c>
      <c r="BX671" s="8" t="str">
        <f t="shared" si="811"/>
        <v/>
      </c>
      <c r="BY671" s="8" t="str">
        <f t="shared" si="812"/>
        <v/>
      </c>
      <c r="BZ671" s="8" t="str">
        <f t="shared" si="813"/>
        <v/>
      </c>
      <c r="CA671" s="8" t="str">
        <f t="shared" si="814"/>
        <v/>
      </c>
      <c r="CK671" s="8" t="s">
        <v>550</v>
      </c>
      <c r="CL671" s="8" t="s">
        <v>55</v>
      </c>
      <c r="DI671" s="8" t="s">
        <v>3812</v>
      </c>
    </row>
    <row r="672" spans="29:114" x14ac:dyDescent="0.2">
      <c r="AC672" s="8" t="s">
        <v>5187</v>
      </c>
      <c r="AE672" s="8" t="str">
        <f t="shared" si="766"/>
        <v/>
      </c>
      <c r="AF672" s="8" t="str">
        <f t="shared" si="767"/>
        <v/>
      </c>
      <c r="AG672" s="8" t="str">
        <f t="shared" si="768"/>
        <v/>
      </c>
      <c r="AH672" s="8" t="str">
        <f t="shared" si="769"/>
        <v/>
      </c>
      <c r="AI672" s="8" t="str">
        <f t="shared" si="770"/>
        <v/>
      </c>
      <c r="AJ672" s="8" t="str">
        <f t="shared" si="771"/>
        <v/>
      </c>
      <c r="AK672" s="8" t="str">
        <f t="shared" si="772"/>
        <v/>
      </c>
      <c r="AL672" s="8" t="str">
        <f t="shared" si="773"/>
        <v/>
      </c>
      <c r="AM672" s="8" t="str">
        <f t="shared" si="774"/>
        <v/>
      </c>
      <c r="AN672" s="8" t="str">
        <f t="shared" si="775"/>
        <v/>
      </c>
      <c r="AO672" s="8" t="str">
        <f t="shared" si="776"/>
        <v/>
      </c>
      <c r="AP672" s="8" t="str">
        <f t="shared" si="777"/>
        <v/>
      </c>
      <c r="AQ672" s="8" t="str">
        <f t="shared" si="778"/>
        <v/>
      </c>
      <c r="AR672" s="8" t="str">
        <f t="shared" si="779"/>
        <v/>
      </c>
      <c r="AS672" s="8" t="str">
        <f t="shared" si="780"/>
        <v/>
      </c>
      <c r="AT672" s="8" t="str">
        <f t="shared" si="781"/>
        <v/>
      </c>
      <c r="AU672" s="8" t="str">
        <f t="shared" si="782"/>
        <v/>
      </c>
      <c r="AV672" s="8" t="str">
        <f t="shared" si="783"/>
        <v/>
      </c>
      <c r="AW672" s="8" t="str">
        <f t="shared" si="784"/>
        <v/>
      </c>
      <c r="AX672" s="8" t="str">
        <f t="shared" si="785"/>
        <v/>
      </c>
      <c r="AY672" s="8" t="str">
        <f t="shared" si="786"/>
        <v/>
      </c>
      <c r="AZ672" s="8" t="str">
        <f t="shared" si="787"/>
        <v/>
      </c>
      <c r="BA672" s="8" t="str">
        <f t="shared" si="788"/>
        <v/>
      </c>
      <c r="BB672" s="8" t="str">
        <f t="shared" si="789"/>
        <v/>
      </c>
      <c r="BC672" s="8" t="str">
        <f t="shared" si="790"/>
        <v/>
      </c>
      <c r="BD672" s="8" t="str">
        <f t="shared" si="791"/>
        <v/>
      </c>
      <c r="BE672" s="8" t="str">
        <f t="shared" si="792"/>
        <v/>
      </c>
      <c r="BF672" s="8" t="str">
        <f t="shared" si="793"/>
        <v/>
      </c>
      <c r="BG672" s="8" t="str">
        <f t="shared" si="794"/>
        <v/>
      </c>
      <c r="BH672" s="8" t="str">
        <f t="shared" si="795"/>
        <v/>
      </c>
      <c r="BI672" s="8" t="str">
        <f t="shared" si="796"/>
        <v/>
      </c>
      <c r="BJ672" s="8" t="str">
        <f t="shared" si="797"/>
        <v/>
      </c>
      <c r="BK672" s="8" t="str">
        <f t="shared" si="798"/>
        <v/>
      </c>
      <c r="BL672" s="8" t="str">
        <f t="shared" si="799"/>
        <v/>
      </c>
      <c r="BM672" s="8" t="str">
        <f t="shared" si="800"/>
        <v/>
      </c>
      <c r="BN672" s="8" t="str">
        <f t="shared" si="801"/>
        <v/>
      </c>
      <c r="BO672" s="8" t="str">
        <f t="shared" si="802"/>
        <v/>
      </c>
      <c r="BP672" s="8" t="str">
        <f t="shared" si="803"/>
        <v/>
      </c>
      <c r="BQ672" s="8" t="str">
        <f t="shared" si="804"/>
        <v/>
      </c>
      <c r="BR672" s="8" t="str">
        <f t="shared" si="805"/>
        <v/>
      </c>
      <c r="BS672" s="8" t="str">
        <f t="shared" si="806"/>
        <v/>
      </c>
      <c r="BT672" s="8" t="str">
        <f t="shared" si="807"/>
        <v/>
      </c>
      <c r="BU672" s="8" t="str">
        <f t="shared" si="808"/>
        <v/>
      </c>
      <c r="BV672" s="8" t="str">
        <f t="shared" si="809"/>
        <v/>
      </c>
      <c r="BW672" s="8" t="str">
        <f t="shared" si="810"/>
        <v/>
      </c>
      <c r="BX672" s="8" t="str">
        <f t="shared" si="811"/>
        <v/>
      </c>
      <c r="BY672" s="8" t="str">
        <f t="shared" si="812"/>
        <v/>
      </c>
      <c r="BZ672" s="8" t="str">
        <f t="shared" si="813"/>
        <v/>
      </c>
      <c r="CA672" s="8" t="str">
        <f t="shared" si="814"/>
        <v/>
      </c>
      <c r="CK672" s="8" t="s">
        <v>551</v>
      </c>
      <c r="CL672" s="8" t="s">
        <v>35</v>
      </c>
      <c r="DI672" s="8" t="s">
        <v>3813</v>
      </c>
    </row>
    <row r="673" spans="29:114" x14ac:dyDescent="0.2">
      <c r="AC673" s="8" t="s">
        <v>5188</v>
      </c>
      <c r="AE673" s="8" t="str">
        <f t="shared" si="766"/>
        <v/>
      </c>
      <c r="AF673" s="8" t="str">
        <f t="shared" si="767"/>
        <v/>
      </c>
      <c r="AG673" s="8" t="str">
        <f t="shared" si="768"/>
        <v/>
      </c>
      <c r="AH673" s="8" t="str">
        <f t="shared" si="769"/>
        <v/>
      </c>
      <c r="AI673" s="8" t="str">
        <f t="shared" si="770"/>
        <v/>
      </c>
      <c r="AJ673" s="8" t="str">
        <f t="shared" si="771"/>
        <v/>
      </c>
      <c r="AK673" s="8" t="str">
        <f t="shared" si="772"/>
        <v/>
      </c>
      <c r="AL673" s="8" t="str">
        <f t="shared" si="773"/>
        <v/>
      </c>
      <c r="AM673" s="8" t="str">
        <f t="shared" si="774"/>
        <v/>
      </c>
      <c r="AN673" s="8" t="str">
        <f t="shared" si="775"/>
        <v/>
      </c>
      <c r="AO673" s="8" t="str">
        <f t="shared" si="776"/>
        <v/>
      </c>
      <c r="AP673" s="8" t="str">
        <f t="shared" si="777"/>
        <v/>
      </c>
      <c r="AQ673" s="8" t="str">
        <f t="shared" si="778"/>
        <v/>
      </c>
      <c r="AR673" s="8" t="str">
        <f t="shared" si="779"/>
        <v/>
      </c>
      <c r="AS673" s="8" t="str">
        <f t="shared" si="780"/>
        <v/>
      </c>
      <c r="AT673" s="8" t="str">
        <f t="shared" si="781"/>
        <v/>
      </c>
      <c r="AU673" s="8" t="str">
        <f t="shared" si="782"/>
        <v/>
      </c>
      <c r="AV673" s="8" t="str">
        <f t="shared" si="783"/>
        <v/>
      </c>
      <c r="AW673" s="8" t="str">
        <f t="shared" si="784"/>
        <v/>
      </c>
      <c r="AX673" s="8" t="str">
        <f t="shared" si="785"/>
        <v/>
      </c>
      <c r="AY673" s="8" t="str">
        <f t="shared" si="786"/>
        <v/>
      </c>
      <c r="AZ673" s="8" t="str">
        <f t="shared" si="787"/>
        <v/>
      </c>
      <c r="BA673" s="8" t="str">
        <f t="shared" si="788"/>
        <v/>
      </c>
      <c r="BB673" s="8" t="str">
        <f t="shared" si="789"/>
        <v/>
      </c>
      <c r="BC673" s="8" t="str">
        <f t="shared" si="790"/>
        <v/>
      </c>
      <c r="BD673" s="8" t="str">
        <f t="shared" si="791"/>
        <v/>
      </c>
      <c r="BE673" s="8" t="str">
        <f t="shared" si="792"/>
        <v/>
      </c>
      <c r="BF673" s="8" t="str">
        <f t="shared" si="793"/>
        <v/>
      </c>
      <c r="BG673" s="8" t="str">
        <f t="shared" si="794"/>
        <v/>
      </c>
      <c r="BH673" s="8" t="str">
        <f t="shared" si="795"/>
        <v/>
      </c>
      <c r="BI673" s="8" t="str">
        <f t="shared" si="796"/>
        <v/>
      </c>
      <c r="BJ673" s="8" t="str">
        <f t="shared" si="797"/>
        <v/>
      </c>
      <c r="BK673" s="8" t="str">
        <f t="shared" si="798"/>
        <v/>
      </c>
      <c r="BL673" s="8" t="str">
        <f t="shared" si="799"/>
        <v/>
      </c>
      <c r="BM673" s="8" t="str">
        <f t="shared" si="800"/>
        <v/>
      </c>
      <c r="BN673" s="8" t="str">
        <f t="shared" si="801"/>
        <v/>
      </c>
      <c r="BO673" s="8" t="str">
        <f t="shared" si="802"/>
        <v/>
      </c>
      <c r="BP673" s="8" t="str">
        <f t="shared" si="803"/>
        <v/>
      </c>
      <c r="BQ673" s="8" t="str">
        <f t="shared" si="804"/>
        <v/>
      </c>
      <c r="BR673" s="8" t="str">
        <f t="shared" si="805"/>
        <v/>
      </c>
      <c r="BS673" s="8" t="str">
        <f t="shared" si="806"/>
        <v/>
      </c>
      <c r="BT673" s="8" t="str">
        <f t="shared" si="807"/>
        <v/>
      </c>
      <c r="BU673" s="8" t="str">
        <f t="shared" si="808"/>
        <v/>
      </c>
      <c r="BV673" s="8" t="str">
        <f t="shared" si="809"/>
        <v/>
      </c>
      <c r="BW673" s="8" t="str">
        <f t="shared" si="810"/>
        <v/>
      </c>
      <c r="BX673" s="8" t="str">
        <f t="shared" si="811"/>
        <v/>
      </c>
      <c r="BY673" s="8" t="str">
        <f t="shared" si="812"/>
        <v/>
      </c>
      <c r="BZ673" s="8" t="str">
        <f t="shared" si="813"/>
        <v/>
      </c>
      <c r="CA673" s="8" t="str">
        <f t="shared" si="814"/>
        <v/>
      </c>
      <c r="CK673" s="8" t="s">
        <v>552</v>
      </c>
      <c r="CL673" s="8" t="s">
        <v>58</v>
      </c>
      <c r="DI673" s="8" t="s">
        <v>3814</v>
      </c>
    </row>
    <row r="674" spans="29:114" x14ac:dyDescent="0.2">
      <c r="AC674" s="8" t="s">
        <v>5671</v>
      </c>
      <c r="AE674" s="8" t="str">
        <f t="shared" si="766"/>
        <v/>
      </c>
      <c r="AF674" s="8" t="str">
        <f t="shared" si="767"/>
        <v/>
      </c>
      <c r="AG674" s="8" t="str">
        <f t="shared" si="768"/>
        <v/>
      </c>
      <c r="AH674" s="8" t="str">
        <f t="shared" si="769"/>
        <v/>
      </c>
      <c r="AI674" s="8" t="str">
        <f t="shared" si="770"/>
        <v/>
      </c>
      <c r="AJ674" s="8" t="str">
        <f t="shared" si="771"/>
        <v/>
      </c>
      <c r="AK674" s="8" t="str">
        <f t="shared" si="772"/>
        <v/>
      </c>
      <c r="AL674" s="8" t="str">
        <f t="shared" si="773"/>
        <v/>
      </c>
      <c r="AM674" s="8" t="str">
        <f t="shared" si="774"/>
        <v/>
      </c>
      <c r="AN674" s="8" t="str">
        <f t="shared" si="775"/>
        <v/>
      </c>
      <c r="AO674" s="8" t="str">
        <f t="shared" si="776"/>
        <v/>
      </c>
      <c r="AP674" s="8" t="str">
        <f t="shared" si="777"/>
        <v/>
      </c>
      <c r="AQ674" s="8" t="str">
        <f t="shared" si="778"/>
        <v/>
      </c>
      <c r="AR674" s="8" t="str">
        <f t="shared" si="779"/>
        <v/>
      </c>
      <c r="AS674" s="8" t="str">
        <f t="shared" si="780"/>
        <v/>
      </c>
      <c r="AT674" s="8" t="str">
        <f t="shared" si="781"/>
        <v/>
      </c>
      <c r="AU674" s="8" t="str">
        <f t="shared" si="782"/>
        <v/>
      </c>
      <c r="AV674" s="8" t="str">
        <f t="shared" si="783"/>
        <v/>
      </c>
      <c r="AW674" s="8" t="str">
        <f t="shared" si="784"/>
        <v/>
      </c>
      <c r="AX674" s="8" t="str">
        <f t="shared" si="785"/>
        <v/>
      </c>
      <c r="AY674" s="8" t="str">
        <f t="shared" si="786"/>
        <v/>
      </c>
      <c r="AZ674" s="8" t="str">
        <f t="shared" si="787"/>
        <v/>
      </c>
      <c r="BA674" s="8" t="str">
        <f t="shared" si="788"/>
        <v/>
      </c>
      <c r="BB674" s="8" t="str">
        <f t="shared" si="789"/>
        <v/>
      </c>
      <c r="BC674" s="8" t="str">
        <f t="shared" si="790"/>
        <v/>
      </c>
      <c r="BD674" s="8" t="str">
        <f t="shared" si="791"/>
        <v/>
      </c>
      <c r="BE674" s="8" t="str">
        <f t="shared" si="792"/>
        <v/>
      </c>
      <c r="BF674" s="8" t="str">
        <f t="shared" si="793"/>
        <v/>
      </c>
      <c r="BG674" s="8" t="str">
        <f t="shared" si="794"/>
        <v/>
      </c>
      <c r="BH674" s="8" t="str">
        <f t="shared" si="795"/>
        <v/>
      </c>
      <c r="BI674" s="8" t="str">
        <f t="shared" si="796"/>
        <v/>
      </c>
      <c r="BJ674" s="8" t="str">
        <f t="shared" si="797"/>
        <v/>
      </c>
      <c r="BK674" s="8" t="str">
        <f t="shared" si="798"/>
        <v/>
      </c>
      <c r="BL674" s="8" t="str">
        <f t="shared" si="799"/>
        <v/>
      </c>
      <c r="BM674" s="8" t="str">
        <f t="shared" si="800"/>
        <v/>
      </c>
      <c r="BN674" s="8" t="str">
        <f t="shared" si="801"/>
        <v/>
      </c>
      <c r="BO674" s="8" t="str">
        <f t="shared" si="802"/>
        <v/>
      </c>
      <c r="BP674" s="8" t="str">
        <f t="shared" si="803"/>
        <v/>
      </c>
      <c r="BQ674" s="8" t="str">
        <f t="shared" si="804"/>
        <v/>
      </c>
      <c r="BR674" s="8" t="str">
        <f t="shared" si="805"/>
        <v/>
      </c>
      <c r="BS674" s="8" t="str">
        <f t="shared" si="806"/>
        <v/>
      </c>
      <c r="BT674" s="8" t="str">
        <f t="shared" si="807"/>
        <v/>
      </c>
      <c r="BU674" s="8" t="str">
        <f t="shared" si="808"/>
        <v/>
      </c>
      <c r="BV674" s="8" t="str">
        <f t="shared" si="809"/>
        <v/>
      </c>
      <c r="BW674" s="8" t="str">
        <f t="shared" si="810"/>
        <v/>
      </c>
      <c r="BX674" s="8" t="str">
        <f t="shared" si="811"/>
        <v/>
      </c>
      <c r="BY674" s="8" t="str">
        <f t="shared" si="812"/>
        <v/>
      </c>
      <c r="BZ674" s="8" t="str">
        <f t="shared" si="813"/>
        <v/>
      </c>
      <c r="CA674" s="8" t="str">
        <f t="shared" si="814"/>
        <v/>
      </c>
      <c r="CK674" s="8" t="s">
        <v>553</v>
      </c>
      <c r="CL674" s="8" t="s">
        <v>60</v>
      </c>
      <c r="DI674" s="8" t="s">
        <v>3815</v>
      </c>
      <c r="DJ674" s="8" t="s">
        <v>3185</v>
      </c>
    </row>
    <row r="675" spans="29:114" x14ac:dyDescent="0.2">
      <c r="AC675" s="8" t="s">
        <v>5398</v>
      </c>
      <c r="AE675" s="8" t="str">
        <f t="shared" si="766"/>
        <v/>
      </c>
      <c r="AF675" s="8" t="str">
        <f t="shared" si="767"/>
        <v/>
      </c>
      <c r="AG675" s="8" t="str">
        <f t="shared" si="768"/>
        <v/>
      </c>
      <c r="AH675" s="8" t="str">
        <f t="shared" si="769"/>
        <v/>
      </c>
      <c r="AI675" s="8" t="str">
        <f t="shared" si="770"/>
        <v/>
      </c>
      <c r="AJ675" s="8" t="str">
        <f t="shared" si="771"/>
        <v/>
      </c>
      <c r="AK675" s="8" t="str">
        <f t="shared" si="772"/>
        <v/>
      </c>
      <c r="AL675" s="8" t="str">
        <f t="shared" si="773"/>
        <v/>
      </c>
      <c r="AM675" s="8" t="str">
        <f t="shared" si="774"/>
        <v/>
      </c>
      <c r="AN675" s="8" t="str">
        <f t="shared" si="775"/>
        <v/>
      </c>
      <c r="AO675" s="8" t="str">
        <f t="shared" si="776"/>
        <v/>
      </c>
      <c r="AP675" s="8" t="str">
        <f t="shared" si="777"/>
        <v/>
      </c>
      <c r="AQ675" s="8" t="str">
        <f t="shared" si="778"/>
        <v/>
      </c>
      <c r="AR675" s="8" t="str">
        <f t="shared" si="779"/>
        <v/>
      </c>
      <c r="AS675" s="8" t="str">
        <f t="shared" si="780"/>
        <v/>
      </c>
      <c r="AT675" s="8" t="str">
        <f t="shared" si="781"/>
        <v/>
      </c>
      <c r="AU675" s="8" t="str">
        <f t="shared" si="782"/>
        <v/>
      </c>
      <c r="AV675" s="8" t="str">
        <f t="shared" si="783"/>
        <v/>
      </c>
      <c r="AW675" s="8" t="str">
        <f t="shared" si="784"/>
        <v/>
      </c>
      <c r="AX675" s="8" t="str">
        <f t="shared" si="785"/>
        <v/>
      </c>
      <c r="AY675" s="8" t="str">
        <f t="shared" si="786"/>
        <v/>
      </c>
      <c r="AZ675" s="8" t="str">
        <f t="shared" si="787"/>
        <v/>
      </c>
      <c r="BA675" s="8" t="str">
        <f t="shared" si="788"/>
        <v/>
      </c>
      <c r="BB675" s="8" t="str">
        <f t="shared" si="789"/>
        <v/>
      </c>
      <c r="BC675" s="8" t="str">
        <f t="shared" si="790"/>
        <v/>
      </c>
      <c r="BD675" s="8" t="str">
        <f t="shared" si="791"/>
        <v/>
      </c>
      <c r="BE675" s="8" t="str">
        <f t="shared" si="792"/>
        <v/>
      </c>
      <c r="BF675" s="8" t="str">
        <f t="shared" si="793"/>
        <v/>
      </c>
      <c r="BG675" s="8" t="str">
        <f t="shared" si="794"/>
        <v/>
      </c>
      <c r="BH675" s="8" t="str">
        <f t="shared" si="795"/>
        <v/>
      </c>
      <c r="BI675" s="8" t="str">
        <f t="shared" si="796"/>
        <v/>
      </c>
      <c r="BJ675" s="8" t="str">
        <f t="shared" si="797"/>
        <v/>
      </c>
      <c r="BK675" s="8" t="str">
        <f t="shared" si="798"/>
        <v/>
      </c>
      <c r="BL675" s="8" t="str">
        <f t="shared" si="799"/>
        <v/>
      </c>
      <c r="BM675" s="8" t="str">
        <f t="shared" si="800"/>
        <v/>
      </c>
      <c r="BN675" s="8" t="str">
        <f t="shared" si="801"/>
        <v/>
      </c>
      <c r="BO675" s="8" t="str">
        <f t="shared" si="802"/>
        <v/>
      </c>
      <c r="BP675" s="8" t="str">
        <f t="shared" si="803"/>
        <v/>
      </c>
      <c r="BQ675" s="8" t="str">
        <f t="shared" si="804"/>
        <v/>
      </c>
      <c r="BR675" s="8" t="str">
        <f t="shared" si="805"/>
        <v/>
      </c>
      <c r="BS675" s="8" t="str">
        <f t="shared" si="806"/>
        <v/>
      </c>
      <c r="BT675" s="8" t="str">
        <f t="shared" si="807"/>
        <v/>
      </c>
      <c r="BU675" s="8" t="str">
        <f t="shared" si="808"/>
        <v/>
      </c>
      <c r="BV675" s="8" t="str">
        <f t="shared" si="809"/>
        <v/>
      </c>
      <c r="BW675" s="8" t="str">
        <f t="shared" si="810"/>
        <v/>
      </c>
      <c r="BX675" s="8" t="str">
        <f t="shared" si="811"/>
        <v/>
      </c>
      <c r="BY675" s="8" t="str">
        <f t="shared" si="812"/>
        <v/>
      </c>
      <c r="BZ675" s="8" t="str">
        <f t="shared" si="813"/>
        <v/>
      </c>
      <c r="CA675" s="8" t="str">
        <f t="shared" si="814"/>
        <v/>
      </c>
      <c r="CK675" s="8" t="s">
        <v>554</v>
      </c>
      <c r="CL675" s="8" t="s">
        <v>44</v>
      </c>
      <c r="DI675" s="8" t="s">
        <v>3816</v>
      </c>
      <c r="DJ675" s="8" t="s">
        <v>3267</v>
      </c>
    </row>
    <row r="676" spans="29:114" x14ac:dyDescent="0.2">
      <c r="AC676" s="8" t="s">
        <v>5399</v>
      </c>
      <c r="AE676" s="8" t="str">
        <f t="shared" si="766"/>
        <v/>
      </c>
      <c r="AF676" s="8" t="str">
        <f t="shared" si="767"/>
        <v/>
      </c>
      <c r="AG676" s="8" t="str">
        <f t="shared" si="768"/>
        <v/>
      </c>
      <c r="AH676" s="8" t="str">
        <f t="shared" si="769"/>
        <v/>
      </c>
      <c r="AI676" s="8" t="str">
        <f t="shared" si="770"/>
        <v/>
      </c>
      <c r="AJ676" s="8" t="str">
        <f t="shared" si="771"/>
        <v/>
      </c>
      <c r="AK676" s="8" t="str">
        <f t="shared" si="772"/>
        <v/>
      </c>
      <c r="AL676" s="8" t="str">
        <f t="shared" si="773"/>
        <v/>
      </c>
      <c r="AM676" s="8" t="str">
        <f t="shared" si="774"/>
        <v/>
      </c>
      <c r="AN676" s="8" t="str">
        <f t="shared" si="775"/>
        <v/>
      </c>
      <c r="AO676" s="8" t="str">
        <f t="shared" si="776"/>
        <v/>
      </c>
      <c r="AP676" s="8" t="str">
        <f t="shared" si="777"/>
        <v/>
      </c>
      <c r="AQ676" s="8" t="str">
        <f t="shared" si="778"/>
        <v/>
      </c>
      <c r="AR676" s="8" t="str">
        <f t="shared" si="779"/>
        <v/>
      </c>
      <c r="AS676" s="8" t="str">
        <f t="shared" si="780"/>
        <v/>
      </c>
      <c r="AT676" s="8" t="str">
        <f t="shared" si="781"/>
        <v/>
      </c>
      <c r="AU676" s="8" t="str">
        <f t="shared" si="782"/>
        <v/>
      </c>
      <c r="AV676" s="8" t="str">
        <f t="shared" si="783"/>
        <v/>
      </c>
      <c r="AW676" s="8" t="str">
        <f t="shared" si="784"/>
        <v/>
      </c>
      <c r="AX676" s="8" t="str">
        <f t="shared" si="785"/>
        <v/>
      </c>
      <c r="AY676" s="8" t="str">
        <f t="shared" si="786"/>
        <v/>
      </c>
      <c r="AZ676" s="8" t="str">
        <f t="shared" si="787"/>
        <v/>
      </c>
      <c r="BA676" s="8" t="str">
        <f t="shared" si="788"/>
        <v/>
      </c>
      <c r="BB676" s="8" t="str">
        <f t="shared" si="789"/>
        <v/>
      </c>
      <c r="BC676" s="8" t="str">
        <f t="shared" si="790"/>
        <v/>
      </c>
      <c r="BD676" s="8" t="str">
        <f t="shared" si="791"/>
        <v/>
      </c>
      <c r="BE676" s="8" t="str">
        <f t="shared" si="792"/>
        <v/>
      </c>
      <c r="BF676" s="8" t="str">
        <f t="shared" si="793"/>
        <v/>
      </c>
      <c r="BG676" s="8" t="str">
        <f t="shared" si="794"/>
        <v/>
      </c>
      <c r="BH676" s="8" t="str">
        <f t="shared" si="795"/>
        <v/>
      </c>
      <c r="BI676" s="8" t="str">
        <f t="shared" si="796"/>
        <v/>
      </c>
      <c r="BJ676" s="8" t="str">
        <f t="shared" si="797"/>
        <v/>
      </c>
      <c r="BK676" s="8" t="str">
        <f t="shared" si="798"/>
        <v/>
      </c>
      <c r="BL676" s="8" t="str">
        <f t="shared" si="799"/>
        <v/>
      </c>
      <c r="BM676" s="8" t="str">
        <f t="shared" si="800"/>
        <v/>
      </c>
      <c r="BN676" s="8" t="str">
        <f t="shared" si="801"/>
        <v/>
      </c>
      <c r="BO676" s="8" t="str">
        <f t="shared" si="802"/>
        <v/>
      </c>
      <c r="BP676" s="8" t="str">
        <f t="shared" si="803"/>
        <v/>
      </c>
      <c r="BQ676" s="8" t="str">
        <f t="shared" si="804"/>
        <v/>
      </c>
      <c r="BR676" s="8" t="str">
        <f t="shared" si="805"/>
        <v/>
      </c>
      <c r="BS676" s="8" t="str">
        <f t="shared" si="806"/>
        <v/>
      </c>
      <c r="BT676" s="8" t="str">
        <f t="shared" si="807"/>
        <v/>
      </c>
      <c r="BU676" s="8" t="str">
        <f t="shared" si="808"/>
        <v/>
      </c>
      <c r="BV676" s="8" t="str">
        <f t="shared" si="809"/>
        <v/>
      </c>
      <c r="BW676" s="8" t="str">
        <f t="shared" si="810"/>
        <v/>
      </c>
      <c r="BX676" s="8" t="str">
        <f t="shared" si="811"/>
        <v/>
      </c>
      <c r="BY676" s="8" t="str">
        <f t="shared" si="812"/>
        <v/>
      </c>
      <c r="BZ676" s="8" t="str">
        <f t="shared" si="813"/>
        <v/>
      </c>
      <c r="CA676" s="8" t="str">
        <f t="shared" si="814"/>
        <v/>
      </c>
      <c r="CK676" s="8" t="s">
        <v>555</v>
      </c>
      <c r="CL676" s="8" t="s">
        <v>48</v>
      </c>
      <c r="DI676" s="8" t="s">
        <v>3817</v>
      </c>
      <c r="DJ676" s="8" t="s">
        <v>3288</v>
      </c>
    </row>
    <row r="677" spans="29:114" x14ac:dyDescent="0.2">
      <c r="AC677" s="8" t="s">
        <v>5808</v>
      </c>
      <c r="AE677" s="8" t="str">
        <f t="shared" si="766"/>
        <v/>
      </c>
      <c r="AF677" s="8" t="str">
        <f t="shared" si="767"/>
        <v/>
      </c>
      <c r="AG677" s="8" t="str">
        <f t="shared" si="768"/>
        <v/>
      </c>
      <c r="AH677" s="8" t="str">
        <f t="shared" si="769"/>
        <v/>
      </c>
      <c r="AI677" s="8" t="str">
        <f t="shared" si="770"/>
        <v/>
      </c>
      <c r="AJ677" s="8" t="str">
        <f t="shared" si="771"/>
        <v/>
      </c>
      <c r="AK677" s="8" t="str">
        <f t="shared" si="772"/>
        <v/>
      </c>
      <c r="AL677" s="8" t="str">
        <f t="shared" si="773"/>
        <v/>
      </c>
      <c r="AM677" s="8" t="str">
        <f t="shared" si="774"/>
        <v/>
      </c>
      <c r="AN677" s="8" t="str">
        <f t="shared" si="775"/>
        <v/>
      </c>
      <c r="AO677" s="8" t="str">
        <f t="shared" si="776"/>
        <v/>
      </c>
      <c r="AP677" s="8" t="str">
        <f t="shared" si="777"/>
        <v/>
      </c>
      <c r="AQ677" s="8" t="str">
        <f t="shared" si="778"/>
        <v/>
      </c>
      <c r="AR677" s="8" t="str">
        <f t="shared" si="779"/>
        <v/>
      </c>
      <c r="AS677" s="8" t="str">
        <f t="shared" si="780"/>
        <v/>
      </c>
      <c r="AT677" s="8" t="str">
        <f t="shared" si="781"/>
        <v/>
      </c>
      <c r="AU677" s="8" t="str">
        <f t="shared" si="782"/>
        <v/>
      </c>
      <c r="AV677" s="8" t="str">
        <f t="shared" si="783"/>
        <v/>
      </c>
      <c r="AW677" s="8" t="str">
        <f t="shared" si="784"/>
        <v/>
      </c>
      <c r="AX677" s="8" t="str">
        <f t="shared" si="785"/>
        <v/>
      </c>
      <c r="AY677" s="8" t="str">
        <f t="shared" si="786"/>
        <v/>
      </c>
      <c r="AZ677" s="8" t="str">
        <f t="shared" si="787"/>
        <v/>
      </c>
      <c r="BA677" s="8" t="str">
        <f t="shared" si="788"/>
        <v/>
      </c>
      <c r="BB677" s="8" t="str">
        <f t="shared" si="789"/>
        <v/>
      </c>
      <c r="BC677" s="8" t="str">
        <f t="shared" si="790"/>
        <v/>
      </c>
      <c r="BD677" s="8" t="str">
        <f t="shared" si="791"/>
        <v/>
      </c>
      <c r="BE677" s="8" t="str">
        <f t="shared" si="792"/>
        <v/>
      </c>
      <c r="BF677" s="8" t="str">
        <f t="shared" si="793"/>
        <v/>
      </c>
      <c r="BG677" s="8" t="str">
        <f t="shared" si="794"/>
        <v/>
      </c>
      <c r="BH677" s="8" t="str">
        <f t="shared" si="795"/>
        <v/>
      </c>
      <c r="BI677" s="8" t="str">
        <f t="shared" si="796"/>
        <v/>
      </c>
      <c r="BJ677" s="8" t="str">
        <f t="shared" si="797"/>
        <v/>
      </c>
      <c r="BK677" s="8" t="str">
        <f t="shared" si="798"/>
        <v/>
      </c>
      <c r="BL677" s="8" t="str">
        <f t="shared" si="799"/>
        <v/>
      </c>
      <c r="BM677" s="8" t="str">
        <f t="shared" si="800"/>
        <v/>
      </c>
      <c r="BN677" s="8" t="str">
        <f t="shared" si="801"/>
        <v/>
      </c>
      <c r="BO677" s="8" t="str">
        <f t="shared" si="802"/>
        <v/>
      </c>
      <c r="BP677" s="8" t="str">
        <f t="shared" si="803"/>
        <v/>
      </c>
      <c r="BQ677" s="8" t="str">
        <f t="shared" si="804"/>
        <v/>
      </c>
      <c r="BR677" s="8" t="str">
        <f t="shared" si="805"/>
        <v/>
      </c>
      <c r="BS677" s="8" t="str">
        <f t="shared" si="806"/>
        <v/>
      </c>
      <c r="BT677" s="8" t="str">
        <f t="shared" si="807"/>
        <v/>
      </c>
      <c r="BU677" s="8" t="str">
        <f t="shared" si="808"/>
        <v/>
      </c>
      <c r="BV677" s="8" t="str">
        <f t="shared" si="809"/>
        <v/>
      </c>
      <c r="BW677" s="8" t="str">
        <f t="shared" si="810"/>
        <v/>
      </c>
      <c r="BX677" s="8" t="str">
        <f t="shared" si="811"/>
        <v/>
      </c>
      <c r="BY677" s="8" t="str">
        <f t="shared" si="812"/>
        <v/>
      </c>
      <c r="BZ677" s="8" t="str">
        <f t="shared" si="813"/>
        <v/>
      </c>
      <c r="CA677" s="8" t="str">
        <f t="shared" si="814"/>
        <v/>
      </c>
      <c r="CK677" s="8" t="s">
        <v>556</v>
      </c>
      <c r="CL677" s="8" t="s">
        <v>35</v>
      </c>
      <c r="DI677" s="8" t="s">
        <v>3818</v>
      </c>
      <c r="DJ677" s="8" t="s">
        <v>3712</v>
      </c>
    </row>
    <row r="678" spans="29:114" x14ac:dyDescent="0.2">
      <c r="AC678" s="8" t="s">
        <v>5809</v>
      </c>
      <c r="AE678" s="8" t="str">
        <f t="shared" si="766"/>
        <v/>
      </c>
      <c r="AF678" s="8" t="str">
        <f t="shared" si="767"/>
        <v/>
      </c>
      <c r="AG678" s="8" t="str">
        <f t="shared" si="768"/>
        <v/>
      </c>
      <c r="AH678" s="8" t="str">
        <f t="shared" si="769"/>
        <v/>
      </c>
      <c r="AI678" s="8" t="str">
        <f t="shared" si="770"/>
        <v/>
      </c>
      <c r="AJ678" s="8" t="str">
        <f t="shared" si="771"/>
        <v/>
      </c>
      <c r="AK678" s="8" t="str">
        <f t="shared" si="772"/>
        <v/>
      </c>
      <c r="AL678" s="8" t="str">
        <f t="shared" si="773"/>
        <v/>
      </c>
      <c r="AM678" s="8" t="str">
        <f t="shared" si="774"/>
        <v/>
      </c>
      <c r="AN678" s="8" t="str">
        <f t="shared" si="775"/>
        <v/>
      </c>
      <c r="AO678" s="8" t="str">
        <f t="shared" si="776"/>
        <v/>
      </c>
      <c r="AP678" s="8" t="str">
        <f t="shared" si="777"/>
        <v/>
      </c>
      <c r="AQ678" s="8" t="str">
        <f t="shared" si="778"/>
        <v/>
      </c>
      <c r="AR678" s="8" t="str">
        <f t="shared" si="779"/>
        <v/>
      </c>
      <c r="AS678" s="8" t="str">
        <f t="shared" si="780"/>
        <v/>
      </c>
      <c r="AT678" s="8" t="str">
        <f t="shared" si="781"/>
        <v/>
      </c>
      <c r="AU678" s="8" t="str">
        <f t="shared" si="782"/>
        <v/>
      </c>
      <c r="AV678" s="8" t="str">
        <f t="shared" si="783"/>
        <v/>
      </c>
      <c r="AW678" s="8" t="str">
        <f t="shared" si="784"/>
        <v/>
      </c>
      <c r="AX678" s="8" t="str">
        <f t="shared" si="785"/>
        <v/>
      </c>
      <c r="AY678" s="8" t="str">
        <f t="shared" si="786"/>
        <v/>
      </c>
      <c r="AZ678" s="8" t="str">
        <f t="shared" si="787"/>
        <v/>
      </c>
      <c r="BA678" s="8" t="str">
        <f t="shared" si="788"/>
        <v/>
      </c>
      <c r="BB678" s="8" t="str">
        <f t="shared" si="789"/>
        <v/>
      </c>
      <c r="BC678" s="8" t="str">
        <f t="shared" si="790"/>
        <v/>
      </c>
      <c r="BD678" s="8" t="str">
        <f t="shared" si="791"/>
        <v/>
      </c>
      <c r="BE678" s="8" t="str">
        <f t="shared" si="792"/>
        <v/>
      </c>
      <c r="BF678" s="8" t="str">
        <f t="shared" si="793"/>
        <v/>
      </c>
      <c r="BG678" s="8" t="str">
        <f t="shared" si="794"/>
        <v/>
      </c>
      <c r="BH678" s="8" t="str">
        <f t="shared" si="795"/>
        <v/>
      </c>
      <c r="BI678" s="8" t="str">
        <f t="shared" si="796"/>
        <v/>
      </c>
      <c r="BJ678" s="8" t="str">
        <f t="shared" si="797"/>
        <v/>
      </c>
      <c r="BK678" s="8" t="str">
        <f t="shared" si="798"/>
        <v/>
      </c>
      <c r="BL678" s="8" t="str">
        <f t="shared" si="799"/>
        <v/>
      </c>
      <c r="BM678" s="8" t="str">
        <f t="shared" si="800"/>
        <v/>
      </c>
      <c r="BN678" s="8" t="str">
        <f t="shared" si="801"/>
        <v/>
      </c>
      <c r="BO678" s="8" t="str">
        <f t="shared" si="802"/>
        <v/>
      </c>
      <c r="BP678" s="8" t="str">
        <f t="shared" si="803"/>
        <v/>
      </c>
      <c r="BQ678" s="8" t="str">
        <f t="shared" si="804"/>
        <v/>
      </c>
      <c r="BR678" s="8" t="str">
        <f t="shared" si="805"/>
        <v/>
      </c>
      <c r="BS678" s="8" t="str">
        <f t="shared" si="806"/>
        <v/>
      </c>
      <c r="BT678" s="8" t="str">
        <f t="shared" si="807"/>
        <v/>
      </c>
      <c r="BU678" s="8" t="str">
        <f t="shared" si="808"/>
        <v/>
      </c>
      <c r="BV678" s="8" t="str">
        <f t="shared" si="809"/>
        <v/>
      </c>
      <c r="BW678" s="8" t="str">
        <f t="shared" si="810"/>
        <v/>
      </c>
      <c r="BX678" s="8" t="str">
        <f t="shared" si="811"/>
        <v/>
      </c>
      <c r="BY678" s="8" t="str">
        <f t="shared" si="812"/>
        <v/>
      </c>
      <c r="BZ678" s="8" t="str">
        <f t="shared" si="813"/>
        <v/>
      </c>
      <c r="CA678" s="8" t="str">
        <f t="shared" si="814"/>
        <v/>
      </c>
      <c r="CK678" s="8" t="s">
        <v>6709</v>
      </c>
      <c r="CL678" s="8" t="s">
        <v>32</v>
      </c>
      <c r="DI678" s="8" t="s">
        <v>3819</v>
      </c>
      <c r="DJ678" s="8" t="s">
        <v>3187</v>
      </c>
    </row>
    <row r="679" spans="29:114" x14ac:dyDescent="0.2">
      <c r="AC679" s="8" t="s">
        <v>5810</v>
      </c>
      <c r="AE679" s="8" t="str">
        <f t="shared" si="766"/>
        <v/>
      </c>
      <c r="AF679" s="8" t="str">
        <f t="shared" si="767"/>
        <v/>
      </c>
      <c r="AG679" s="8" t="str">
        <f t="shared" si="768"/>
        <v/>
      </c>
      <c r="AH679" s="8" t="str">
        <f t="shared" si="769"/>
        <v/>
      </c>
      <c r="AI679" s="8" t="str">
        <f t="shared" si="770"/>
        <v/>
      </c>
      <c r="AJ679" s="8" t="str">
        <f t="shared" si="771"/>
        <v/>
      </c>
      <c r="AK679" s="8" t="str">
        <f t="shared" si="772"/>
        <v/>
      </c>
      <c r="AL679" s="8" t="str">
        <f t="shared" si="773"/>
        <v/>
      </c>
      <c r="AM679" s="8" t="str">
        <f t="shared" si="774"/>
        <v/>
      </c>
      <c r="AN679" s="8" t="str">
        <f t="shared" si="775"/>
        <v/>
      </c>
      <c r="AO679" s="8" t="str">
        <f t="shared" si="776"/>
        <v/>
      </c>
      <c r="AP679" s="8" t="str">
        <f t="shared" si="777"/>
        <v/>
      </c>
      <c r="AQ679" s="8" t="str">
        <f t="shared" si="778"/>
        <v/>
      </c>
      <c r="AR679" s="8" t="str">
        <f t="shared" si="779"/>
        <v/>
      </c>
      <c r="AS679" s="8" t="str">
        <f t="shared" si="780"/>
        <v/>
      </c>
      <c r="AT679" s="8" t="str">
        <f t="shared" si="781"/>
        <v/>
      </c>
      <c r="AU679" s="8" t="str">
        <f t="shared" si="782"/>
        <v/>
      </c>
      <c r="AV679" s="8" t="str">
        <f t="shared" si="783"/>
        <v/>
      </c>
      <c r="AW679" s="8" t="str">
        <f t="shared" si="784"/>
        <v/>
      </c>
      <c r="AX679" s="8" t="str">
        <f t="shared" si="785"/>
        <v/>
      </c>
      <c r="AY679" s="8" t="str">
        <f t="shared" si="786"/>
        <v/>
      </c>
      <c r="AZ679" s="8" t="str">
        <f t="shared" si="787"/>
        <v/>
      </c>
      <c r="BA679" s="8" t="str">
        <f t="shared" si="788"/>
        <v/>
      </c>
      <c r="BB679" s="8" t="str">
        <f t="shared" si="789"/>
        <v/>
      </c>
      <c r="BC679" s="8" t="str">
        <f t="shared" si="790"/>
        <v/>
      </c>
      <c r="BD679" s="8" t="str">
        <f t="shared" si="791"/>
        <v/>
      </c>
      <c r="BE679" s="8" t="str">
        <f t="shared" si="792"/>
        <v/>
      </c>
      <c r="BF679" s="8" t="str">
        <f t="shared" si="793"/>
        <v/>
      </c>
      <c r="BG679" s="8" t="str">
        <f t="shared" si="794"/>
        <v/>
      </c>
      <c r="BH679" s="8" t="str">
        <f t="shared" si="795"/>
        <v/>
      </c>
      <c r="BI679" s="8" t="str">
        <f t="shared" si="796"/>
        <v/>
      </c>
      <c r="BJ679" s="8" t="str">
        <f t="shared" si="797"/>
        <v/>
      </c>
      <c r="BK679" s="8" t="str">
        <f t="shared" si="798"/>
        <v/>
      </c>
      <c r="BL679" s="8" t="str">
        <f t="shared" si="799"/>
        <v/>
      </c>
      <c r="BM679" s="8" t="str">
        <f t="shared" si="800"/>
        <v/>
      </c>
      <c r="BN679" s="8" t="str">
        <f t="shared" si="801"/>
        <v/>
      </c>
      <c r="BO679" s="8" t="str">
        <f t="shared" si="802"/>
        <v/>
      </c>
      <c r="BP679" s="8" t="str">
        <f t="shared" si="803"/>
        <v/>
      </c>
      <c r="BQ679" s="8" t="str">
        <f t="shared" si="804"/>
        <v/>
      </c>
      <c r="BR679" s="8" t="str">
        <f t="shared" si="805"/>
        <v/>
      </c>
      <c r="BS679" s="8" t="str">
        <f t="shared" si="806"/>
        <v/>
      </c>
      <c r="BT679" s="8" t="str">
        <f t="shared" si="807"/>
        <v/>
      </c>
      <c r="BU679" s="8" t="str">
        <f t="shared" si="808"/>
        <v/>
      </c>
      <c r="BV679" s="8" t="str">
        <f t="shared" si="809"/>
        <v/>
      </c>
      <c r="BW679" s="8" t="str">
        <f t="shared" si="810"/>
        <v/>
      </c>
      <c r="BX679" s="8" t="str">
        <f t="shared" si="811"/>
        <v/>
      </c>
      <c r="BY679" s="8" t="str">
        <f t="shared" si="812"/>
        <v/>
      </c>
      <c r="BZ679" s="8" t="str">
        <f t="shared" si="813"/>
        <v/>
      </c>
      <c r="CA679" s="8" t="str">
        <f t="shared" si="814"/>
        <v/>
      </c>
      <c r="CK679" s="8" t="s">
        <v>6710</v>
      </c>
      <c r="CL679" s="8" t="s">
        <v>31</v>
      </c>
      <c r="DI679" s="8" t="s">
        <v>3820</v>
      </c>
      <c r="DJ679" s="8" t="s">
        <v>3290</v>
      </c>
    </row>
    <row r="680" spans="29:114" x14ac:dyDescent="0.2">
      <c r="AC680" s="8" t="s">
        <v>5811</v>
      </c>
      <c r="AE680" s="8" t="str">
        <f t="shared" si="766"/>
        <v/>
      </c>
      <c r="AF680" s="8" t="str">
        <f t="shared" si="767"/>
        <v/>
      </c>
      <c r="AG680" s="8" t="str">
        <f t="shared" si="768"/>
        <v/>
      </c>
      <c r="AH680" s="8" t="str">
        <f t="shared" si="769"/>
        <v/>
      </c>
      <c r="AI680" s="8" t="str">
        <f t="shared" si="770"/>
        <v/>
      </c>
      <c r="AJ680" s="8" t="str">
        <f t="shared" si="771"/>
        <v/>
      </c>
      <c r="AK680" s="8" t="str">
        <f t="shared" si="772"/>
        <v/>
      </c>
      <c r="AL680" s="8" t="str">
        <f t="shared" si="773"/>
        <v/>
      </c>
      <c r="AM680" s="8" t="str">
        <f t="shared" si="774"/>
        <v/>
      </c>
      <c r="AN680" s="8" t="str">
        <f t="shared" si="775"/>
        <v/>
      </c>
      <c r="AO680" s="8" t="str">
        <f t="shared" si="776"/>
        <v/>
      </c>
      <c r="AP680" s="8" t="str">
        <f t="shared" si="777"/>
        <v/>
      </c>
      <c r="AQ680" s="8" t="str">
        <f t="shared" si="778"/>
        <v/>
      </c>
      <c r="AR680" s="8" t="str">
        <f t="shared" si="779"/>
        <v/>
      </c>
      <c r="AS680" s="8" t="str">
        <f t="shared" si="780"/>
        <v/>
      </c>
      <c r="AT680" s="8" t="str">
        <f t="shared" si="781"/>
        <v/>
      </c>
      <c r="AU680" s="8" t="str">
        <f t="shared" si="782"/>
        <v/>
      </c>
      <c r="AV680" s="8" t="str">
        <f t="shared" si="783"/>
        <v/>
      </c>
      <c r="AW680" s="8" t="str">
        <f t="shared" si="784"/>
        <v/>
      </c>
      <c r="AX680" s="8" t="str">
        <f t="shared" si="785"/>
        <v/>
      </c>
      <c r="AY680" s="8" t="str">
        <f t="shared" si="786"/>
        <v/>
      </c>
      <c r="AZ680" s="8" t="str">
        <f t="shared" si="787"/>
        <v/>
      </c>
      <c r="BA680" s="8" t="str">
        <f t="shared" si="788"/>
        <v/>
      </c>
      <c r="BB680" s="8" t="str">
        <f t="shared" si="789"/>
        <v/>
      </c>
      <c r="BC680" s="8" t="str">
        <f t="shared" si="790"/>
        <v/>
      </c>
      <c r="BD680" s="8" t="str">
        <f t="shared" si="791"/>
        <v/>
      </c>
      <c r="BE680" s="8" t="str">
        <f t="shared" si="792"/>
        <v/>
      </c>
      <c r="BF680" s="8" t="str">
        <f t="shared" si="793"/>
        <v/>
      </c>
      <c r="BG680" s="8" t="str">
        <f t="shared" si="794"/>
        <v/>
      </c>
      <c r="BH680" s="8" t="str">
        <f t="shared" si="795"/>
        <v/>
      </c>
      <c r="BI680" s="8" t="str">
        <f t="shared" si="796"/>
        <v/>
      </c>
      <c r="BJ680" s="8" t="str">
        <f t="shared" si="797"/>
        <v/>
      </c>
      <c r="BK680" s="8" t="str">
        <f t="shared" si="798"/>
        <v/>
      </c>
      <c r="BL680" s="8" t="str">
        <f t="shared" si="799"/>
        <v/>
      </c>
      <c r="BM680" s="8" t="str">
        <f t="shared" si="800"/>
        <v/>
      </c>
      <c r="BN680" s="8" t="str">
        <f t="shared" si="801"/>
        <v/>
      </c>
      <c r="BO680" s="8" t="str">
        <f t="shared" si="802"/>
        <v/>
      </c>
      <c r="BP680" s="8" t="str">
        <f t="shared" si="803"/>
        <v/>
      </c>
      <c r="BQ680" s="8" t="str">
        <f t="shared" si="804"/>
        <v/>
      </c>
      <c r="BR680" s="8" t="str">
        <f t="shared" si="805"/>
        <v/>
      </c>
      <c r="BS680" s="8" t="str">
        <f t="shared" si="806"/>
        <v/>
      </c>
      <c r="BT680" s="8" t="str">
        <f t="shared" si="807"/>
        <v/>
      </c>
      <c r="BU680" s="8" t="str">
        <f t="shared" si="808"/>
        <v/>
      </c>
      <c r="BV680" s="8" t="str">
        <f t="shared" si="809"/>
        <v/>
      </c>
      <c r="BW680" s="8" t="str">
        <f t="shared" si="810"/>
        <v/>
      </c>
      <c r="BX680" s="8" t="str">
        <f t="shared" si="811"/>
        <v/>
      </c>
      <c r="BY680" s="8" t="str">
        <f t="shared" si="812"/>
        <v/>
      </c>
      <c r="BZ680" s="8" t="str">
        <f t="shared" si="813"/>
        <v/>
      </c>
      <c r="CA680" s="8" t="str">
        <f t="shared" si="814"/>
        <v/>
      </c>
      <c r="CK680" s="8" t="s">
        <v>6711</v>
      </c>
      <c r="CL680" s="8" t="s">
        <v>32</v>
      </c>
      <c r="DI680" s="8" t="s">
        <v>3821</v>
      </c>
      <c r="DJ680" s="8" t="s">
        <v>443</v>
      </c>
    </row>
    <row r="681" spans="29:114" x14ac:dyDescent="0.2">
      <c r="AC681" s="8" t="s">
        <v>5812</v>
      </c>
      <c r="AE681" s="8" t="str">
        <f t="shared" si="766"/>
        <v/>
      </c>
      <c r="AF681" s="8" t="str">
        <f t="shared" si="767"/>
        <v/>
      </c>
      <c r="AG681" s="8" t="str">
        <f t="shared" si="768"/>
        <v/>
      </c>
      <c r="AH681" s="8" t="str">
        <f t="shared" si="769"/>
        <v/>
      </c>
      <c r="AI681" s="8" t="str">
        <f t="shared" si="770"/>
        <v/>
      </c>
      <c r="AJ681" s="8" t="str">
        <f t="shared" si="771"/>
        <v/>
      </c>
      <c r="AK681" s="8" t="str">
        <f t="shared" si="772"/>
        <v/>
      </c>
      <c r="AL681" s="8" t="str">
        <f t="shared" si="773"/>
        <v/>
      </c>
      <c r="AM681" s="8" t="str">
        <f t="shared" si="774"/>
        <v/>
      </c>
      <c r="AN681" s="8" t="str">
        <f t="shared" si="775"/>
        <v/>
      </c>
      <c r="AO681" s="8" t="str">
        <f t="shared" si="776"/>
        <v/>
      </c>
      <c r="AP681" s="8" t="str">
        <f t="shared" si="777"/>
        <v/>
      </c>
      <c r="AQ681" s="8" t="str">
        <f t="shared" si="778"/>
        <v/>
      </c>
      <c r="AR681" s="8" t="str">
        <f t="shared" si="779"/>
        <v/>
      </c>
      <c r="AS681" s="8" t="str">
        <f t="shared" si="780"/>
        <v/>
      </c>
      <c r="AT681" s="8" t="str">
        <f t="shared" si="781"/>
        <v/>
      </c>
      <c r="AU681" s="8" t="str">
        <f t="shared" si="782"/>
        <v/>
      </c>
      <c r="AV681" s="8" t="str">
        <f t="shared" si="783"/>
        <v/>
      </c>
      <c r="AW681" s="8" t="str">
        <f t="shared" si="784"/>
        <v/>
      </c>
      <c r="AX681" s="8" t="str">
        <f t="shared" si="785"/>
        <v/>
      </c>
      <c r="AY681" s="8" t="str">
        <f t="shared" si="786"/>
        <v/>
      </c>
      <c r="AZ681" s="8" t="str">
        <f t="shared" si="787"/>
        <v/>
      </c>
      <c r="BA681" s="8" t="str">
        <f t="shared" si="788"/>
        <v/>
      </c>
      <c r="BB681" s="8" t="str">
        <f t="shared" si="789"/>
        <v/>
      </c>
      <c r="BC681" s="8" t="str">
        <f t="shared" si="790"/>
        <v/>
      </c>
      <c r="BD681" s="8" t="str">
        <f t="shared" si="791"/>
        <v/>
      </c>
      <c r="BE681" s="8" t="str">
        <f t="shared" si="792"/>
        <v/>
      </c>
      <c r="BF681" s="8" t="str">
        <f t="shared" si="793"/>
        <v/>
      </c>
      <c r="BG681" s="8" t="str">
        <f t="shared" si="794"/>
        <v/>
      </c>
      <c r="BH681" s="8" t="str">
        <f t="shared" si="795"/>
        <v/>
      </c>
      <c r="BI681" s="8" t="str">
        <f t="shared" si="796"/>
        <v/>
      </c>
      <c r="BJ681" s="8" t="str">
        <f t="shared" si="797"/>
        <v/>
      </c>
      <c r="BK681" s="8" t="str">
        <f t="shared" si="798"/>
        <v/>
      </c>
      <c r="BL681" s="8" t="str">
        <f t="shared" si="799"/>
        <v/>
      </c>
      <c r="BM681" s="8" t="str">
        <f t="shared" si="800"/>
        <v/>
      </c>
      <c r="BN681" s="8" t="str">
        <f t="shared" si="801"/>
        <v/>
      </c>
      <c r="BO681" s="8" t="str">
        <f t="shared" si="802"/>
        <v/>
      </c>
      <c r="BP681" s="8" t="str">
        <f t="shared" si="803"/>
        <v/>
      </c>
      <c r="BQ681" s="8" t="str">
        <f t="shared" si="804"/>
        <v/>
      </c>
      <c r="BR681" s="8" t="str">
        <f t="shared" si="805"/>
        <v/>
      </c>
      <c r="BS681" s="8" t="str">
        <f t="shared" si="806"/>
        <v/>
      </c>
      <c r="BT681" s="8" t="str">
        <f t="shared" si="807"/>
        <v/>
      </c>
      <c r="BU681" s="8" t="str">
        <f t="shared" si="808"/>
        <v/>
      </c>
      <c r="BV681" s="8" t="str">
        <f t="shared" si="809"/>
        <v/>
      </c>
      <c r="BW681" s="8" t="str">
        <f t="shared" si="810"/>
        <v/>
      </c>
      <c r="BX681" s="8" t="str">
        <f t="shared" si="811"/>
        <v/>
      </c>
      <c r="BY681" s="8" t="str">
        <f t="shared" si="812"/>
        <v/>
      </c>
      <c r="BZ681" s="8" t="str">
        <f t="shared" si="813"/>
        <v/>
      </c>
      <c r="CA681" s="8" t="str">
        <f t="shared" si="814"/>
        <v/>
      </c>
      <c r="CK681" s="8" t="s">
        <v>6712</v>
      </c>
      <c r="CL681" s="8" t="s">
        <v>31</v>
      </c>
      <c r="DI681" s="8" t="s">
        <v>3822</v>
      </c>
      <c r="DJ681" s="8" t="s">
        <v>3168</v>
      </c>
    </row>
    <row r="682" spans="29:114" x14ac:dyDescent="0.2">
      <c r="AC682" s="8" t="s">
        <v>5511</v>
      </c>
      <c r="AE682" s="8" t="str">
        <f t="shared" si="766"/>
        <v/>
      </c>
      <c r="AF682" s="8" t="str">
        <f t="shared" si="767"/>
        <v/>
      </c>
      <c r="AG682" s="8" t="str">
        <f t="shared" si="768"/>
        <v/>
      </c>
      <c r="AH682" s="8" t="str">
        <f t="shared" si="769"/>
        <v/>
      </c>
      <c r="AI682" s="8" t="str">
        <f t="shared" si="770"/>
        <v/>
      </c>
      <c r="AJ682" s="8" t="str">
        <f t="shared" si="771"/>
        <v/>
      </c>
      <c r="AK682" s="8" t="str">
        <f t="shared" si="772"/>
        <v/>
      </c>
      <c r="AL682" s="8" t="str">
        <f t="shared" si="773"/>
        <v/>
      </c>
      <c r="AM682" s="8" t="str">
        <f t="shared" si="774"/>
        <v/>
      </c>
      <c r="AN682" s="8" t="str">
        <f t="shared" si="775"/>
        <v/>
      </c>
      <c r="AO682" s="8" t="str">
        <f t="shared" si="776"/>
        <v/>
      </c>
      <c r="AP682" s="8" t="str">
        <f t="shared" si="777"/>
        <v/>
      </c>
      <c r="AQ682" s="8" t="str">
        <f t="shared" si="778"/>
        <v/>
      </c>
      <c r="AR682" s="8" t="str">
        <f t="shared" si="779"/>
        <v/>
      </c>
      <c r="AS682" s="8" t="str">
        <f t="shared" si="780"/>
        <v/>
      </c>
      <c r="AT682" s="8" t="str">
        <f t="shared" si="781"/>
        <v/>
      </c>
      <c r="AU682" s="8" t="str">
        <f t="shared" si="782"/>
        <v/>
      </c>
      <c r="AV682" s="8" t="str">
        <f t="shared" si="783"/>
        <v/>
      </c>
      <c r="AW682" s="8" t="str">
        <f t="shared" si="784"/>
        <v/>
      </c>
      <c r="AX682" s="8" t="str">
        <f t="shared" si="785"/>
        <v/>
      </c>
      <c r="AY682" s="8" t="str">
        <f t="shared" si="786"/>
        <v/>
      </c>
      <c r="AZ682" s="8" t="str">
        <f t="shared" si="787"/>
        <v/>
      </c>
      <c r="BA682" s="8" t="str">
        <f t="shared" si="788"/>
        <v/>
      </c>
      <c r="BB682" s="8" t="str">
        <f t="shared" si="789"/>
        <v/>
      </c>
      <c r="BC682" s="8" t="str">
        <f t="shared" si="790"/>
        <v/>
      </c>
      <c r="BD682" s="8" t="str">
        <f t="shared" si="791"/>
        <v/>
      </c>
      <c r="BE682" s="8" t="str">
        <f t="shared" si="792"/>
        <v/>
      </c>
      <c r="BF682" s="8" t="str">
        <f t="shared" si="793"/>
        <v/>
      </c>
      <c r="BG682" s="8" t="str">
        <f t="shared" si="794"/>
        <v/>
      </c>
      <c r="BH682" s="8" t="str">
        <f t="shared" si="795"/>
        <v/>
      </c>
      <c r="BI682" s="8" t="str">
        <f t="shared" si="796"/>
        <v/>
      </c>
      <c r="BJ682" s="8" t="str">
        <f t="shared" si="797"/>
        <v/>
      </c>
      <c r="BK682" s="8" t="str">
        <f t="shared" si="798"/>
        <v/>
      </c>
      <c r="BL682" s="8" t="str">
        <f t="shared" si="799"/>
        <v/>
      </c>
      <c r="BM682" s="8" t="str">
        <f t="shared" si="800"/>
        <v/>
      </c>
      <c r="BN682" s="8" t="str">
        <f t="shared" si="801"/>
        <v/>
      </c>
      <c r="BO682" s="8" t="str">
        <f t="shared" si="802"/>
        <v/>
      </c>
      <c r="BP682" s="8" t="str">
        <f t="shared" si="803"/>
        <v/>
      </c>
      <c r="BQ682" s="8" t="str">
        <f t="shared" si="804"/>
        <v/>
      </c>
      <c r="BR682" s="8" t="str">
        <f t="shared" si="805"/>
        <v/>
      </c>
      <c r="BS682" s="8" t="str">
        <f t="shared" si="806"/>
        <v/>
      </c>
      <c r="BT682" s="8" t="str">
        <f t="shared" si="807"/>
        <v/>
      </c>
      <c r="BU682" s="8" t="str">
        <f t="shared" si="808"/>
        <v/>
      </c>
      <c r="BV682" s="8" t="str">
        <f t="shared" si="809"/>
        <v/>
      </c>
      <c r="BW682" s="8" t="str">
        <f t="shared" si="810"/>
        <v/>
      </c>
      <c r="BX682" s="8" t="str">
        <f t="shared" si="811"/>
        <v/>
      </c>
      <c r="BY682" s="8" t="str">
        <f t="shared" si="812"/>
        <v/>
      </c>
      <c r="BZ682" s="8" t="str">
        <f t="shared" si="813"/>
        <v/>
      </c>
      <c r="CA682" s="8" t="str">
        <f t="shared" si="814"/>
        <v/>
      </c>
      <c r="CK682" s="8" t="s">
        <v>6713</v>
      </c>
      <c r="CL682" s="8" t="s">
        <v>32</v>
      </c>
      <c r="DI682" s="8" t="s">
        <v>3823</v>
      </c>
      <c r="DJ682" s="8" t="s">
        <v>3538</v>
      </c>
    </row>
    <row r="683" spans="29:114" x14ac:dyDescent="0.2">
      <c r="AC683" s="8" t="s">
        <v>4937</v>
      </c>
      <c r="AE683" s="8" t="str">
        <f t="shared" si="766"/>
        <v/>
      </c>
      <c r="AF683" s="8" t="str">
        <f t="shared" si="767"/>
        <v/>
      </c>
      <c r="AG683" s="8" t="str">
        <f t="shared" si="768"/>
        <v/>
      </c>
      <c r="AH683" s="8" t="str">
        <f t="shared" si="769"/>
        <v/>
      </c>
      <c r="AI683" s="8" t="str">
        <f t="shared" si="770"/>
        <v/>
      </c>
      <c r="AJ683" s="8" t="str">
        <f t="shared" si="771"/>
        <v/>
      </c>
      <c r="AK683" s="8" t="str">
        <f t="shared" si="772"/>
        <v/>
      </c>
      <c r="AL683" s="8" t="str">
        <f t="shared" si="773"/>
        <v/>
      </c>
      <c r="AM683" s="8" t="str">
        <f t="shared" si="774"/>
        <v/>
      </c>
      <c r="AN683" s="8" t="str">
        <f t="shared" si="775"/>
        <v/>
      </c>
      <c r="AO683" s="8" t="str">
        <f t="shared" si="776"/>
        <v/>
      </c>
      <c r="AP683" s="8" t="str">
        <f t="shared" si="777"/>
        <v/>
      </c>
      <c r="AQ683" s="8" t="str">
        <f t="shared" si="778"/>
        <v/>
      </c>
      <c r="AR683" s="8" t="str">
        <f t="shared" si="779"/>
        <v/>
      </c>
      <c r="AS683" s="8" t="str">
        <f t="shared" si="780"/>
        <v/>
      </c>
      <c r="AT683" s="8" t="str">
        <f t="shared" si="781"/>
        <v/>
      </c>
      <c r="AU683" s="8" t="str">
        <f t="shared" si="782"/>
        <v/>
      </c>
      <c r="AV683" s="8" t="str">
        <f t="shared" si="783"/>
        <v/>
      </c>
      <c r="AW683" s="8" t="str">
        <f t="shared" si="784"/>
        <v/>
      </c>
      <c r="AX683" s="8" t="str">
        <f t="shared" si="785"/>
        <v/>
      </c>
      <c r="AY683" s="8" t="str">
        <f t="shared" si="786"/>
        <v/>
      </c>
      <c r="AZ683" s="8" t="str">
        <f t="shared" si="787"/>
        <v/>
      </c>
      <c r="BA683" s="8" t="str">
        <f t="shared" si="788"/>
        <v/>
      </c>
      <c r="BB683" s="8" t="str">
        <f t="shared" si="789"/>
        <v/>
      </c>
      <c r="BC683" s="8" t="str">
        <f t="shared" si="790"/>
        <v/>
      </c>
      <c r="BD683" s="8" t="str">
        <f t="shared" si="791"/>
        <v/>
      </c>
      <c r="BE683" s="8" t="str">
        <f t="shared" si="792"/>
        <v/>
      </c>
      <c r="BF683" s="8" t="str">
        <f t="shared" si="793"/>
        <v/>
      </c>
      <c r="BG683" s="8" t="str">
        <f t="shared" si="794"/>
        <v/>
      </c>
      <c r="BH683" s="8" t="str">
        <f t="shared" si="795"/>
        <v/>
      </c>
      <c r="BI683" s="8" t="str">
        <f t="shared" si="796"/>
        <v/>
      </c>
      <c r="BJ683" s="8" t="str">
        <f t="shared" si="797"/>
        <v/>
      </c>
      <c r="BK683" s="8" t="str">
        <f t="shared" si="798"/>
        <v/>
      </c>
      <c r="BL683" s="8" t="str">
        <f t="shared" si="799"/>
        <v/>
      </c>
      <c r="BM683" s="8" t="str">
        <f t="shared" si="800"/>
        <v/>
      </c>
      <c r="BN683" s="8" t="str">
        <f t="shared" si="801"/>
        <v/>
      </c>
      <c r="BO683" s="8" t="str">
        <f t="shared" si="802"/>
        <v/>
      </c>
      <c r="BP683" s="8" t="str">
        <f t="shared" si="803"/>
        <v/>
      </c>
      <c r="BQ683" s="8" t="str">
        <f t="shared" si="804"/>
        <v/>
      </c>
      <c r="BR683" s="8" t="str">
        <f t="shared" si="805"/>
        <v/>
      </c>
      <c r="BS683" s="8" t="str">
        <f t="shared" si="806"/>
        <v/>
      </c>
      <c r="BT683" s="8" t="str">
        <f t="shared" si="807"/>
        <v/>
      </c>
      <c r="BU683" s="8" t="str">
        <f t="shared" si="808"/>
        <v/>
      </c>
      <c r="BV683" s="8" t="str">
        <f t="shared" si="809"/>
        <v/>
      </c>
      <c r="BW683" s="8" t="str">
        <f t="shared" si="810"/>
        <v/>
      </c>
      <c r="BX683" s="8" t="str">
        <f t="shared" si="811"/>
        <v/>
      </c>
      <c r="BY683" s="8" t="str">
        <f t="shared" si="812"/>
        <v/>
      </c>
      <c r="BZ683" s="8" t="str">
        <f t="shared" si="813"/>
        <v/>
      </c>
      <c r="CA683" s="8" t="str">
        <f t="shared" si="814"/>
        <v/>
      </c>
      <c r="CK683" s="8" t="s">
        <v>6714</v>
      </c>
      <c r="CL683" s="8" t="s">
        <v>31</v>
      </c>
      <c r="DI683" s="8" t="s">
        <v>3824</v>
      </c>
      <c r="DJ683" s="8" t="s">
        <v>3216</v>
      </c>
    </row>
    <row r="684" spans="29:114" x14ac:dyDescent="0.2">
      <c r="AC684" s="8" t="s">
        <v>4938</v>
      </c>
      <c r="AE684" s="8" t="str">
        <f t="shared" si="766"/>
        <v/>
      </c>
      <c r="AF684" s="8" t="str">
        <f t="shared" si="767"/>
        <v/>
      </c>
      <c r="AG684" s="8" t="str">
        <f t="shared" si="768"/>
        <v/>
      </c>
      <c r="AH684" s="8" t="str">
        <f t="shared" si="769"/>
        <v/>
      </c>
      <c r="AI684" s="8" t="str">
        <f t="shared" si="770"/>
        <v/>
      </c>
      <c r="AJ684" s="8" t="str">
        <f t="shared" si="771"/>
        <v/>
      </c>
      <c r="AK684" s="8" t="str">
        <f t="shared" si="772"/>
        <v/>
      </c>
      <c r="AL684" s="8" t="str">
        <f t="shared" si="773"/>
        <v/>
      </c>
      <c r="AM684" s="8" t="str">
        <f t="shared" si="774"/>
        <v/>
      </c>
      <c r="AN684" s="8" t="str">
        <f t="shared" si="775"/>
        <v/>
      </c>
      <c r="AO684" s="8" t="str">
        <f t="shared" si="776"/>
        <v/>
      </c>
      <c r="AP684" s="8" t="str">
        <f t="shared" si="777"/>
        <v/>
      </c>
      <c r="AQ684" s="8" t="str">
        <f t="shared" si="778"/>
        <v/>
      </c>
      <c r="AR684" s="8" t="str">
        <f t="shared" si="779"/>
        <v/>
      </c>
      <c r="AS684" s="8" t="str">
        <f t="shared" si="780"/>
        <v/>
      </c>
      <c r="AT684" s="8" t="str">
        <f t="shared" si="781"/>
        <v/>
      </c>
      <c r="AU684" s="8" t="str">
        <f t="shared" si="782"/>
        <v/>
      </c>
      <c r="AV684" s="8" t="str">
        <f t="shared" si="783"/>
        <v/>
      </c>
      <c r="AW684" s="8" t="str">
        <f t="shared" si="784"/>
        <v/>
      </c>
      <c r="AX684" s="8" t="str">
        <f t="shared" si="785"/>
        <v/>
      </c>
      <c r="AY684" s="8" t="str">
        <f t="shared" si="786"/>
        <v/>
      </c>
      <c r="AZ684" s="8" t="str">
        <f t="shared" si="787"/>
        <v/>
      </c>
      <c r="BA684" s="8" t="str">
        <f t="shared" si="788"/>
        <v/>
      </c>
      <c r="BB684" s="8" t="str">
        <f t="shared" si="789"/>
        <v/>
      </c>
      <c r="BC684" s="8" t="str">
        <f t="shared" si="790"/>
        <v/>
      </c>
      <c r="BD684" s="8" t="str">
        <f t="shared" si="791"/>
        <v/>
      </c>
      <c r="BE684" s="8" t="str">
        <f t="shared" si="792"/>
        <v/>
      </c>
      <c r="BF684" s="8" t="str">
        <f t="shared" si="793"/>
        <v/>
      </c>
      <c r="BG684" s="8" t="str">
        <f t="shared" si="794"/>
        <v/>
      </c>
      <c r="BH684" s="8" t="str">
        <f t="shared" si="795"/>
        <v/>
      </c>
      <c r="BI684" s="8" t="str">
        <f t="shared" si="796"/>
        <v/>
      </c>
      <c r="BJ684" s="8" t="str">
        <f t="shared" si="797"/>
        <v/>
      </c>
      <c r="BK684" s="8" t="str">
        <f t="shared" si="798"/>
        <v/>
      </c>
      <c r="BL684" s="8" t="str">
        <f t="shared" si="799"/>
        <v/>
      </c>
      <c r="BM684" s="8" t="str">
        <f t="shared" si="800"/>
        <v/>
      </c>
      <c r="BN684" s="8" t="str">
        <f t="shared" si="801"/>
        <v/>
      </c>
      <c r="BO684" s="8" t="str">
        <f t="shared" si="802"/>
        <v/>
      </c>
      <c r="BP684" s="8" t="str">
        <f t="shared" si="803"/>
        <v/>
      </c>
      <c r="BQ684" s="8" t="str">
        <f t="shared" si="804"/>
        <v/>
      </c>
      <c r="BR684" s="8" t="str">
        <f t="shared" si="805"/>
        <v/>
      </c>
      <c r="BS684" s="8" t="str">
        <f t="shared" si="806"/>
        <v/>
      </c>
      <c r="BT684" s="8" t="str">
        <f t="shared" si="807"/>
        <v/>
      </c>
      <c r="BU684" s="8" t="str">
        <f t="shared" si="808"/>
        <v/>
      </c>
      <c r="BV684" s="8" t="str">
        <f t="shared" si="809"/>
        <v/>
      </c>
      <c r="BW684" s="8" t="str">
        <f t="shared" si="810"/>
        <v/>
      </c>
      <c r="BX684" s="8" t="str">
        <f t="shared" si="811"/>
        <v/>
      </c>
      <c r="BY684" s="8" t="str">
        <f t="shared" si="812"/>
        <v/>
      </c>
      <c r="BZ684" s="8" t="str">
        <f t="shared" si="813"/>
        <v/>
      </c>
      <c r="CA684" s="8" t="str">
        <f t="shared" si="814"/>
        <v/>
      </c>
      <c r="CK684" s="8" t="s">
        <v>6715</v>
      </c>
      <c r="CL684" s="8" t="s">
        <v>32</v>
      </c>
      <c r="DI684" s="8" t="s">
        <v>3825</v>
      </c>
      <c r="DJ684" s="8" t="s">
        <v>3438</v>
      </c>
    </row>
    <row r="685" spans="29:114" x14ac:dyDescent="0.2">
      <c r="AC685" s="8" t="s">
        <v>4939</v>
      </c>
      <c r="AE685" s="8" t="str">
        <f t="shared" si="766"/>
        <v/>
      </c>
      <c r="AF685" s="8" t="str">
        <f t="shared" si="767"/>
        <v/>
      </c>
      <c r="AG685" s="8" t="str">
        <f t="shared" si="768"/>
        <v/>
      </c>
      <c r="AH685" s="8" t="str">
        <f t="shared" si="769"/>
        <v/>
      </c>
      <c r="AI685" s="8" t="str">
        <f t="shared" si="770"/>
        <v/>
      </c>
      <c r="AJ685" s="8" t="str">
        <f t="shared" si="771"/>
        <v/>
      </c>
      <c r="AK685" s="8" t="str">
        <f t="shared" si="772"/>
        <v/>
      </c>
      <c r="AL685" s="8" t="str">
        <f t="shared" si="773"/>
        <v/>
      </c>
      <c r="AM685" s="8" t="str">
        <f t="shared" si="774"/>
        <v/>
      </c>
      <c r="AN685" s="8" t="str">
        <f t="shared" si="775"/>
        <v/>
      </c>
      <c r="AO685" s="8" t="str">
        <f t="shared" si="776"/>
        <v/>
      </c>
      <c r="AP685" s="8" t="str">
        <f t="shared" si="777"/>
        <v/>
      </c>
      <c r="AQ685" s="8" t="str">
        <f t="shared" si="778"/>
        <v/>
      </c>
      <c r="AR685" s="8" t="str">
        <f t="shared" si="779"/>
        <v/>
      </c>
      <c r="AS685" s="8" t="str">
        <f t="shared" si="780"/>
        <v/>
      </c>
      <c r="AT685" s="8" t="str">
        <f t="shared" si="781"/>
        <v/>
      </c>
      <c r="AU685" s="8" t="str">
        <f t="shared" si="782"/>
        <v/>
      </c>
      <c r="AV685" s="8" t="str">
        <f t="shared" si="783"/>
        <v/>
      </c>
      <c r="AW685" s="8" t="str">
        <f t="shared" si="784"/>
        <v/>
      </c>
      <c r="AX685" s="8" t="str">
        <f t="shared" si="785"/>
        <v/>
      </c>
      <c r="AY685" s="8" t="str">
        <f t="shared" si="786"/>
        <v/>
      </c>
      <c r="AZ685" s="8" t="str">
        <f t="shared" si="787"/>
        <v/>
      </c>
      <c r="BA685" s="8" t="str">
        <f t="shared" si="788"/>
        <v/>
      </c>
      <c r="BB685" s="8" t="str">
        <f t="shared" si="789"/>
        <v/>
      </c>
      <c r="BC685" s="8" t="str">
        <f t="shared" si="790"/>
        <v/>
      </c>
      <c r="BD685" s="8" t="str">
        <f t="shared" si="791"/>
        <v/>
      </c>
      <c r="BE685" s="8" t="str">
        <f t="shared" si="792"/>
        <v/>
      </c>
      <c r="BF685" s="8" t="str">
        <f t="shared" si="793"/>
        <v/>
      </c>
      <c r="BG685" s="8" t="str">
        <f t="shared" si="794"/>
        <v/>
      </c>
      <c r="BH685" s="8" t="str">
        <f t="shared" si="795"/>
        <v/>
      </c>
      <c r="BI685" s="8" t="str">
        <f t="shared" si="796"/>
        <v/>
      </c>
      <c r="BJ685" s="8" t="str">
        <f t="shared" si="797"/>
        <v/>
      </c>
      <c r="BK685" s="8" t="str">
        <f t="shared" si="798"/>
        <v/>
      </c>
      <c r="BL685" s="8" t="str">
        <f t="shared" si="799"/>
        <v/>
      </c>
      <c r="BM685" s="8" t="str">
        <f t="shared" si="800"/>
        <v/>
      </c>
      <c r="BN685" s="8" t="str">
        <f t="shared" si="801"/>
        <v/>
      </c>
      <c r="BO685" s="8" t="str">
        <f t="shared" si="802"/>
        <v/>
      </c>
      <c r="BP685" s="8" t="str">
        <f t="shared" si="803"/>
        <v/>
      </c>
      <c r="BQ685" s="8" t="str">
        <f t="shared" si="804"/>
        <v/>
      </c>
      <c r="BR685" s="8" t="str">
        <f t="shared" si="805"/>
        <v/>
      </c>
      <c r="BS685" s="8" t="str">
        <f t="shared" si="806"/>
        <v/>
      </c>
      <c r="BT685" s="8" t="str">
        <f t="shared" si="807"/>
        <v/>
      </c>
      <c r="BU685" s="8" t="str">
        <f t="shared" si="808"/>
        <v/>
      </c>
      <c r="BV685" s="8" t="str">
        <f t="shared" si="809"/>
        <v/>
      </c>
      <c r="BW685" s="8" t="str">
        <f t="shared" si="810"/>
        <v/>
      </c>
      <c r="BX685" s="8" t="str">
        <f t="shared" si="811"/>
        <v/>
      </c>
      <c r="BY685" s="8" t="str">
        <f t="shared" si="812"/>
        <v/>
      </c>
      <c r="BZ685" s="8" t="str">
        <f t="shared" si="813"/>
        <v/>
      </c>
      <c r="CA685" s="8" t="str">
        <f t="shared" si="814"/>
        <v/>
      </c>
      <c r="CK685" s="8" t="s">
        <v>6716</v>
      </c>
      <c r="CL685" s="8" t="s">
        <v>182</v>
      </c>
      <c r="DI685" s="8" t="s">
        <v>3826</v>
      </c>
      <c r="DJ685" s="8" t="s">
        <v>3441</v>
      </c>
    </row>
    <row r="686" spans="29:114" x14ac:dyDescent="0.2">
      <c r="AC686" s="8" t="s">
        <v>4940</v>
      </c>
      <c r="AE686" s="8" t="str">
        <f t="shared" si="766"/>
        <v/>
      </c>
      <c r="AF686" s="8" t="str">
        <f t="shared" si="767"/>
        <v/>
      </c>
      <c r="AG686" s="8" t="str">
        <f t="shared" si="768"/>
        <v/>
      </c>
      <c r="AH686" s="8" t="str">
        <f t="shared" si="769"/>
        <v/>
      </c>
      <c r="AI686" s="8" t="str">
        <f t="shared" si="770"/>
        <v/>
      </c>
      <c r="AJ686" s="8" t="str">
        <f t="shared" si="771"/>
        <v/>
      </c>
      <c r="AK686" s="8" t="str">
        <f t="shared" si="772"/>
        <v/>
      </c>
      <c r="AL686" s="8" t="str">
        <f t="shared" si="773"/>
        <v/>
      </c>
      <c r="AM686" s="8" t="str">
        <f t="shared" si="774"/>
        <v/>
      </c>
      <c r="AN686" s="8" t="str">
        <f t="shared" si="775"/>
        <v/>
      </c>
      <c r="AO686" s="8" t="str">
        <f t="shared" si="776"/>
        <v/>
      </c>
      <c r="AP686" s="8" t="str">
        <f t="shared" si="777"/>
        <v/>
      </c>
      <c r="AQ686" s="8" t="str">
        <f t="shared" si="778"/>
        <v/>
      </c>
      <c r="AR686" s="8" t="str">
        <f t="shared" si="779"/>
        <v/>
      </c>
      <c r="AS686" s="8" t="str">
        <f t="shared" si="780"/>
        <v/>
      </c>
      <c r="AT686" s="8" t="str">
        <f t="shared" si="781"/>
        <v/>
      </c>
      <c r="AU686" s="8" t="str">
        <f t="shared" si="782"/>
        <v/>
      </c>
      <c r="AV686" s="8" t="str">
        <f t="shared" si="783"/>
        <v/>
      </c>
      <c r="AW686" s="8" t="str">
        <f t="shared" si="784"/>
        <v/>
      </c>
      <c r="AX686" s="8" t="str">
        <f t="shared" si="785"/>
        <v/>
      </c>
      <c r="AY686" s="8" t="str">
        <f t="shared" si="786"/>
        <v/>
      </c>
      <c r="AZ686" s="8" t="str">
        <f t="shared" si="787"/>
        <v/>
      </c>
      <c r="BA686" s="8" t="str">
        <f t="shared" si="788"/>
        <v/>
      </c>
      <c r="BB686" s="8" t="str">
        <f t="shared" si="789"/>
        <v/>
      </c>
      <c r="BC686" s="8" t="str">
        <f t="shared" si="790"/>
        <v/>
      </c>
      <c r="BD686" s="8" t="str">
        <f t="shared" si="791"/>
        <v/>
      </c>
      <c r="BE686" s="8" t="str">
        <f t="shared" si="792"/>
        <v/>
      </c>
      <c r="BF686" s="8" t="str">
        <f t="shared" si="793"/>
        <v/>
      </c>
      <c r="BG686" s="8" t="str">
        <f t="shared" si="794"/>
        <v/>
      </c>
      <c r="BH686" s="8" t="str">
        <f t="shared" si="795"/>
        <v/>
      </c>
      <c r="BI686" s="8" t="str">
        <f t="shared" si="796"/>
        <v/>
      </c>
      <c r="BJ686" s="8" t="str">
        <f t="shared" si="797"/>
        <v/>
      </c>
      <c r="BK686" s="8" t="str">
        <f t="shared" si="798"/>
        <v/>
      </c>
      <c r="BL686" s="8" t="str">
        <f t="shared" si="799"/>
        <v/>
      </c>
      <c r="BM686" s="8" t="str">
        <f t="shared" si="800"/>
        <v/>
      </c>
      <c r="BN686" s="8" t="str">
        <f t="shared" si="801"/>
        <v/>
      </c>
      <c r="BO686" s="8" t="str">
        <f t="shared" si="802"/>
        <v/>
      </c>
      <c r="BP686" s="8" t="str">
        <f t="shared" si="803"/>
        <v/>
      </c>
      <c r="BQ686" s="8" t="str">
        <f t="shared" si="804"/>
        <v/>
      </c>
      <c r="BR686" s="8" t="str">
        <f t="shared" si="805"/>
        <v/>
      </c>
      <c r="BS686" s="8" t="str">
        <f t="shared" si="806"/>
        <v/>
      </c>
      <c r="BT686" s="8" t="str">
        <f t="shared" si="807"/>
        <v/>
      </c>
      <c r="BU686" s="8" t="str">
        <f t="shared" si="808"/>
        <v/>
      </c>
      <c r="BV686" s="8" t="str">
        <f t="shared" si="809"/>
        <v/>
      </c>
      <c r="BW686" s="8" t="str">
        <f t="shared" si="810"/>
        <v/>
      </c>
      <c r="BX686" s="8" t="str">
        <f t="shared" si="811"/>
        <v/>
      </c>
      <c r="BY686" s="8" t="str">
        <f t="shared" si="812"/>
        <v/>
      </c>
      <c r="BZ686" s="8" t="str">
        <f t="shared" si="813"/>
        <v/>
      </c>
      <c r="CA686" s="8" t="str">
        <f t="shared" si="814"/>
        <v/>
      </c>
      <c r="CK686" s="8" t="s">
        <v>6717</v>
      </c>
      <c r="CL686" s="8" t="s">
        <v>33</v>
      </c>
      <c r="DI686" s="8" t="s">
        <v>3827</v>
      </c>
      <c r="DJ686" s="8" t="s">
        <v>3174</v>
      </c>
    </row>
    <row r="687" spans="29:114" x14ac:dyDescent="0.2">
      <c r="AC687" s="8" t="s">
        <v>4941</v>
      </c>
      <c r="AE687" s="8" t="str">
        <f t="shared" si="766"/>
        <v/>
      </c>
      <c r="AF687" s="8" t="str">
        <f t="shared" si="767"/>
        <v/>
      </c>
      <c r="AG687" s="8" t="str">
        <f t="shared" si="768"/>
        <v/>
      </c>
      <c r="AH687" s="8" t="str">
        <f t="shared" si="769"/>
        <v/>
      </c>
      <c r="AI687" s="8" t="str">
        <f t="shared" si="770"/>
        <v/>
      </c>
      <c r="AJ687" s="8" t="str">
        <f t="shared" si="771"/>
        <v/>
      </c>
      <c r="AK687" s="8" t="str">
        <f t="shared" si="772"/>
        <v/>
      </c>
      <c r="AL687" s="8" t="str">
        <f t="shared" si="773"/>
        <v/>
      </c>
      <c r="AM687" s="8" t="str">
        <f t="shared" si="774"/>
        <v/>
      </c>
      <c r="AN687" s="8" t="str">
        <f t="shared" si="775"/>
        <v/>
      </c>
      <c r="AO687" s="8" t="str">
        <f t="shared" si="776"/>
        <v/>
      </c>
      <c r="AP687" s="8" t="str">
        <f t="shared" si="777"/>
        <v/>
      </c>
      <c r="AQ687" s="8" t="str">
        <f t="shared" si="778"/>
        <v/>
      </c>
      <c r="AR687" s="8" t="str">
        <f t="shared" si="779"/>
        <v/>
      </c>
      <c r="AS687" s="8" t="str">
        <f t="shared" si="780"/>
        <v/>
      </c>
      <c r="AT687" s="8" t="str">
        <f t="shared" si="781"/>
        <v/>
      </c>
      <c r="AU687" s="8" t="str">
        <f t="shared" si="782"/>
        <v/>
      </c>
      <c r="AV687" s="8" t="str">
        <f t="shared" si="783"/>
        <v/>
      </c>
      <c r="AW687" s="8" t="str">
        <f t="shared" si="784"/>
        <v/>
      </c>
      <c r="AX687" s="8" t="str">
        <f t="shared" si="785"/>
        <v/>
      </c>
      <c r="AY687" s="8" t="str">
        <f t="shared" si="786"/>
        <v/>
      </c>
      <c r="AZ687" s="8" t="str">
        <f t="shared" si="787"/>
        <v/>
      </c>
      <c r="BA687" s="8" t="str">
        <f t="shared" si="788"/>
        <v/>
      </c>
      <c r="BB687" s="8" t="str">
        <f t="shared" si="789"/>
        <v/>
      </c>
      <c r="BC687" s="8" t="str">
        <f t="shared" si="790"/>
        <v/>
      </c>
      <c r="BD687" s="8" t="str">
        <f t="shared" si="791"/>
        <v/>
      </c>
      <c r="BE687" s="8" t="str">
        <f t="shared" si="792"/>
        <v/>
      </c>
      <c r="BF687" s="8" t="str">
        <f t="shared" si="793"/>
        <v/>
      </c>
      <c r="BG687" s="8" t="str">
        <f t="shared" si="794"/>
        <v/>
      </c>
      <c r="BH687" s="8" t="str">
        <f t="shared" si="795"/>
        <v/>
      </c>
      <c r="BI687" s="8" t="str">
        <f t="shared" si="796"/>
        <v/>
      </c>
      <c r="BJ687" s="8" t="str">
        <f t="shared" si="797"/>
        <v/>
      </c>
      <c r="BK687" s="8" t="str">
        <f t="shared" si="798"/>
        <v/>
      </c>
      <c r="BL687" s="8" t="str">
        <f t="shared" si="799"/>
        <v/>
      </c>
      <c r="BM687" s="8" t="str">
        <f t="shared" si="800"/>
        <v/>
      </c>
      <c r="BN687" s="8" t="str">
        <f t="shared" si="801"/>
        <v/>
      </c>
      <c r="BO687" s="8" t="str">
        <f t="shared" si="802"/>
        <v/>
      </c>
      <c r="BP687" s="8" t="str">
        <f t="shared" si="803"/>
        <v/>
      </c>
      <c r="BQ687" s="8" t="str">
        <f t="shared" si="804"/>
        <v/>
      </c>
      <c r="BR687" s="8" t="str">
        <f t="shared" si="805"/>
        <v/>
      </c>
      <c r="BS687" s="8" t="str">
        <f t="shared" si="806"/>
        <v/>
      </c>
      <c r="BT687" s="8" t="str">
        <f t="shared" si="807"/>
        <v/>
      </c>
      <c r="BU687" s="8" t="str">
        <f t="shared" si="808"/>
        <v/>
      </c>
      <c r="BV687" s="8" t="str">
        <f t="shared" si="809"/>
        <v/>
      </c>
      <c r="BW687" s="8" t="str">
        <f t="shared" si="810"/>
        <v/>
      </c>
      <c r="BX687" s="8" t="str">
        <f t="shared" si="811"/>
        <v/>
      </c>
      <c r="BY687" s="8" t="str">
        <f t="shared" si="812"/>
        <v/>
      </c>
      <c r="BZ687" s="8" t="str">
        <f t="shared" si="813"/>
        <v/>
      </c>
      <c r="CA687" s="8" t="str">
        <f t="shared" si="814"/>
        <v/>
      </c>
      <c r="CK687" s="8" t="s">
        <v>6718</v>
      </c>
      <c r="CL687" s="8" t="s">
        <v>182</v>
      </c>
      <c r="DI687" s="8" t="s">
        <v>3828</v>
      </c>
      <c r="DJ687" s="8" t="s">
        <v>3190</v>
      </c>
    </row>
    <row r="688" spans="29:114" x14ac:dyDescent="0.2">
      <c r="AC688" s="8" t="s">
        <v>4942</v>
      </c>
      <c r="AE688" s="8" t="str">
        <f t="shared" si="766"/>
        <v/>
      </c>
      <c r="AF688" s="8" t="str">
        <f t="shared" si="767"/>
        <v/>
      </c>
      <c r="AG688" s="8" t="str">
        <f t="shared" si="768"/>
        <v/>
      </c>
      <c r="AH688" s="8" t="str">
        <f t="shared" si="769"/>
        <v/>
      </c>
      <c r="AI688" s="8" t="str">
        <f t="shared" si="770"/>
        <v/>
      </c>
      <c r="AJ688" s="8" t="str">
        <f t="shared" si="771"/>
        <v/>
      </c>
      <c r="AK688" s="8" t="str">
        <f t="shared" si="772"/>
        <v/>
      </c>
      <c r="AL688" s="8" t="str">
        <f t="shared" si="773"/>
        <v/>
      </c>
      <c r="AM688" s="8" t="str">
        <f t="shared" si="774"/>
        <v/>
      </c>
      <c r="AN688" s="8" t="str">
        <f t="shared" si="775"/>
        <v/>
      </c>
      <c r="AO688" s="8" t="str">
        <f t="shared" si="776"/>
        <v/>
      </c>
      <c r="AP688" s="8" t="str">
        <f t="shared" si="777"/>
        <v/>
      </c>
      <c r="AQ688" s="8" t="str">
        <f t="shared" si="778"/>
        <v/>
      </c>
      <c r="AR688" s="8" t="str">
        <f t="shared" si="779"/>
        <v/>
      </c>
      <c r="AS688" s="8" t="str">
        <f t="shared" si="780"/>
        <v/>
      </c>
      <c r="AT688" s="8" t="str">
        <f t="shared" si="781"/>
        <v/>
      </c>
      <c r="AU688" s="8" t="str">
        <f t="shared" si="782"/>
        <v/>
      </c>
      <c r="AV688" s="8" t="str">
        <f t="shared" si="783"/>
        <v/>
      </c>
      <c r="AW688" s="8" t="str">
        <f t="shared" si="784"/>
        <v/>
      </c>
      <c r="AX688" s="8" t="str">
        <f t="shared" si="785"/>
        <v/>
      </c>
      <c r="AY688" s="8" t="str">
        <f t="shared" si="786"/>
        <v/>
      </c>
      <c r="AZ688" s="8" t="str">
        <f t="shared" si="787"/>
        <v/>
      </c>
      <c r="BA688" s="8" t="str">
        <f t="shared" si="788"/>
        <v/>
      </c>
      <c r="BB688" s="8" t="str">
        <f t="shared" si="789"/>
        <v/>
      </c>
      <c r="BC688" s="8" t="str">
        <f t="shared" si="790"/>
        <v/>
      </c>
      <c r="BD688" s="8" t="str">
        <f t="shared" si="791"/>
        <v/>
      </c>
      <c r="BE688" s="8" t="str">
        <f t="shared" si="792"/>
        <v/>
      </c>
      <c r="BF688" s="8" t="str">
        <f t="shared" si="793"/>
        <v/>
      </c>
      <c r="BG688" s="8" t="str">
        <f t="shared" si="794"/>
        <v/>
      </c>
      <c r="BH688" s="8" t="str">
        <f t="shared" si="795"/>
        <v/>
      </c>
      <c r="BI688" s="8" t="str">
        <f t="shared" si="796"/>
        <v/>
      </c>
      <c r="BJ688" s="8" t="str">
        <f t="shared" si="797"/>
        <v/>
      </c>
      <c r="BK688" s="8" t="str">
        <f t="shared" si="798"/>
        <v/>
      </c>
      <c r="BL688" s="8" t="str">
        <f t="shared" si="799"/>
        <v/>
      </c>
      <c r="BM688" s="8" t="str">
        <f t="shared" si="800"/>
        <v/>
      </c>
      <c r="BN688" s="8" t="str">
        <f t="shared" si="801"/>
        <v/>
      </c>
      <c r="BO688" s="8" t="str">
        <f t="shared" si="802"/>
        <v/>
      </c>
      <c r="BP688" s="8" t="str">
        <f t="shared" si="803"/>
        <v/>
      </c>
      <c r="BQ688" s="8" t="str">
        <f t="shared" si="804"/>
        <v/>
      </c>
      <c r="BR688" s="8" t="str">
        <f t="shared" si="805"/>
        <v/>
      </c>
      <c r="BS688" s="8" t="str">
        <f t="shared" si="806"/>
        <v/>
      </c>
      <c r="BT688" s="8" t="str">
        <f t="shared" si="807"/>
        <v/>
      </c>
      <c r="BU688" s="8" t="str">
        <f t="shared" si="808"/>
        <v/>
      </c>
      <c r="BV688" s="8" t="str">
        <f t="shared" si="809"/>
        <v/>
      </c>
      <c r="BW688" s="8" t="str">
        <f t="shared" si="810"/>
        <v/>
      </c>
      <c r="BX688" s="8" t="str">
        <f t="shared" si="811"/>
        <v/>
      </c>
      <c r="BY688" s="8" t="str">
        <f t="shared" si="812"/>
        <v/>
      </c>
      <c r="BZ688" s="8" t="str">
        <f t="shared" si="813"/>
        <v/>
      </c>
      <c r="CA688" s="8" t="str">
        <f t="shared" si="814"/>
        <v/>
      </c>
      <c r="CK688" s="8" t="s">
        <v>6719</v>
      </c>
      <c r="CL688" s="8" t="s">
        <v>33</v>
      </c>
      <c r="DI688" s="8" t="s">
        <v>3829</v>
      </c>
      <c r="DJ688" s="8" t="s">
        <v>3178</v>
      </c>
    </row>
    <row r="689" spans="29:114" x14ac:dyDescent="0.2">
      <c r="AC689" s="8" t="s">
        <v>4943</v>
      </c>
      <c r="AE689" s="8" t="str">
        <f t="shared" si="766"/>
        <v/>
      </c>
      <c r="AF689" s="8" t="str">
        <f t="shared" si="767"/>
        <v/>
      </c>
      <c r="AG689" s="8" t="str">
        <f t="shared" si="768"/>
        <v/>
      </c>
      <c r="AH689" s="8" t="str">
        <f t="shared" si="769"/>
        <v/>
      </c>
      <c r="AI689" s="8" t="str">
        <f t="shared" si="770"/>
        <v/>
      </c>
      <c r="AJ689" s="8" t="str">
        <f t="shared" si="771"/>
        <v/>
      </c>
      <c r="AK689" s="8" t="str">
        <f t="shared" si="772"/>
        <v/>
      </c>
      <c r="AL689" s="8" t="str">
        <f t="shared" si="773"/>
        <v/>
      </c>
      <c r="AM689" s="8" t="str">
        <f t="shared" si="774"/>
        <v/>
      </c>
      <c r="AN689" s="8" t="str">
        <f t="shared" si="775"/>
        <v/>
      </c>
      <c r="AO689" s="8" t="str">
        <f t="shared" si="776"/>
        <v/>
      </c>
      <c r="AP689" s="8" t="str">
        <f t="shared" si="777"/>
        <v/>
      </c>
      <c r="AQ689" s="8" t="str">
        <f t="shared" si="778"/>
        <v/>
      </c>
      <c r="AR689" s="8" t="str">
        <f t="shared" si="779"/>
        <v/>
      </c>
      <c r="AS689" s="8" t="str">
        <f t="shared" si="780"/>
        <v/>
      </c>
      <c r="AT689" s="8" t="str">
        <f t="shared" si="781"/>
        <v/>
      </c>
      <c r="AU689" s="8" t="str">
        <f t="shared" si="782"/>
        <v/>
      </c>
      <c r="AV689" s="8" t="str">
        <f t="shared" si="783"/>
        <v/>
      </c>
      <c r="AW689" s="8" t="str">
        <f t="shared" si="784"/>
        <v/>
      </c>
      <c r="AX689" s="8" t="str">
        <f t="shared" si="785"/>
        <v/>
      </c>
      <c r="AY689" s="8" t="str">
        <f t="shared" si="786"/>
        <v/>
      </c>
      <c r="AZ689" s="8" t="str">
        <f t="shared" si="787"/>
        <v/>
      </c>
      <c r="BA689" s="8" t="str">
        <f t="shared" si="788"/>
        <v/>
      </c>
      <c r="BB689" s="8" t="str">
        <f t="shared" si="789"/>
        <v/>
      </c>
      <c r="BC689" s="8" t="str">
        <f t="shared" si="790"/>
        <v/>
      </c>
      <c r="BD689" s="8" t="str">
        <f t="shared" si="791"/>
        <v/>
      </c>
      <c r="BE689" s="8" t="str">
        <f t="shared" si="792"/>
        <v/>
      </c>
      <c r="BF689" s="8" t="str">
        <f t="shared" si="793"/>
        <v/>
      </c>
      <c r="BG689" s="8" t="str">
        <f t="shared" si="794"/>
        <v/>
      </c>
      <c r="BH689" s="8" t="str">
        <f t="shared" si="795"/>
        <v/>
      </c>
      <c r="BI689" s="8" t="str">
        <f t="shared" si="796"/>
        <v/>
      </c>
      <c r="BJ689" s="8" t="str">
        <f t="shared" si="797"/>
        <v/>
      </c>
      <c r="BK689" s="8" t="str">
        <f t="shared" si="798"/>
        <v/>
      </c>
      <c r="BL689" s="8" t="str">
        <f t="shared" si="799"/>
        <v/>
      </c>
      <c r="BM689" s="8" t="str">
        <f t="shared" si="800"/>
        <v/>
      </c>
      <c r="BN689" s="8" t="str">
        <f t="shared" si="801"/>
        <v/>
      </c>
      <c r="BO689" s="8" t="str">
        <f t="shared" si="802"/>
        <v/>
      </c>
      <c r="BP689" s="8" t="str">
        <f t="shared" si="803"/>
        <v/>
      </c>
      <c r="BQ689" s="8" t="str">
        <f t="shared" si="804"/>
        <v/>
      </c>
      <c r="BR689" s="8" t="str">
        <f t="shared" si="805"/>
        <v/>
      </c>
      <c r="BS689" s="8" t="str">
        <f t="shared" si="806"/>
        <v/>
      </c>
      <c r="BT689" s="8" t="str">
        <f t="shared" si="807"/>
        <v/>
      </c>
      <c r="BU689" s="8" t="str">
        <f t="shared" si="808"/>
        <v/>
      </c>
      <c r="BV689" s="8" t="str">
        <f t="shared" si="809"/>
        <v/>
      </c>
      <c r="BW689" s="8" t="str">
        <f t="shared" si="810"/>
        <v/>
      </c>
      <c r="BX689" s="8" t="str">
        <f t="shared" si="811"/>
        <v/>
      </c>
      <c r="BY689" s="8" t="str">
        <f t="shared" si="812"/>
        <v/>
      </c>
      <c r="BZ689" s="8" t="str">
        <f t="shared" si="813"/>
        <v/>
      </c>
      <c r="CA689" s="8" t="str">
        <f t="shared" si="814"/>
        <v/>
      </c>
      <c r="CK689" s="8" t="s">
        <v>6720</v>
      </c>
      <c r="CL689" s="8" t="s">
        <v>182</v>
      </c>
      <c r="DI689" s="8" t="s">
        <v>3830</v>
      </c>
      <c r="DJ689" s="8" t="s">
        <v>3831</v>
      </c>
    </row>
    <row r="690" spans="29:114" x14ac:dyDescent="0.2">
      <c r="AC690" s="8" t="s">
        <v>4944</v>
      </c>
      <c r="AE690" s="8" t="str">
        <f t="shared" si="766"/>
        <v/>
      </c>
      <c r="AF690" s="8" t="str">
        <f t="shared" si="767"/>
        <v/>
      </c>
      <c r="AG690" s="8" t="str">
        <f t="shared" si="768"/>
        <v/>
      </c>
      <c r="AH690" s="8" t="str">
        <f t="shared" si="769"/>
        <v/>
      </c>
      <c r="AI690" s="8" t="str">
        <f t="shared" si="770"/>
        <v/>
      </c>
      <c r="AJ690" s="8" t="str">
        <f t="shared" si="771"/>
        <v/>
      </c>
      <c r="AK690" s="8" t="str">
        <f t="shared" si="772"/>
        <v/>
      </c>
      <c r="AL690" s="8" t="str">
        <f t="shared" si="773"/>
        <v/>
      </c>
      <c r="AM690" s="8" t="str">
        <f t="shared" si="774"/>
        <v/>
      </c>
      <c r="AN690" s="8" t="str">
        <f t="shared" si="775"/>
        <v/>
      </c>
      <c r="AO690" s="8" t="str">
        <f t="shared" si="776"/>
        <v/>
      </c>
      <c r="AP690" s="8" t="str">
        <f t="shared" si="777"/>
        <v/>
      </c>
      <c r="AQ690" s="8" t="str">
        <f t="shared" si="778"/>
        <v/>
      </c>
      <c r="AR690" s="8" t="str">
        <f t="shared" si="779"/>
        <v/>
      </c>
      <c r="AS690" s="8" t="str">
        <f t="shared" si="780"/>
        <v/>
      </c>
      <c r="AT690" s="8" t="str">
        <f t="shared" si="781"/>
        <v/>
      </c>
      <c r="AU690" s="8" t="str">
        <f t="shared" si="782"/>
        <v/>
      </c>
      <c r="AV690" s="8" t="str">
        <f t="shared" si="783"/>
        <v/>
      </c>
      <c r="AW690" s="8" t="str">
        <f t="shared" si="784"/>
        <v/>
      </c>
      <c r="AX690" s="8" t="str">
        <f t="shared" si="785"/>
        <v/>
      </c>
      <c r="AY690" s="8" t="str">
        <f t="shared" si="786"/>
        <v/>
      </c>
      <c r="AZ690" s="8" t="str">
        <f t="shared" si="787"/>
        <v/>
      </c>
      <c r="BA690" s="8" t="str">
        <f t="shared" si="788"/>
        <v/>
      </c>
      <c r="BB690" s="8" t="str">
        <f t="shared" si="789"/>
        <v/>
      </c>
      <c r="BC690" s="8" t="str">
        <f t="shared" si="790"/>
        <v/>
      </c>
      <c r="BD690" s="8" t="str">
        <f t="shared" si="791"/>
        <v/>
      </c>
      <c r="BE690" s="8" t="str">
        <f t="shared" si="792"/>
        <v/>
      </c>
      <c r="BF690" s="8" t="str">
        <f t="shared" si="793"/>
        <v/>
      </c>
      <c r="BG690" s="8" t="str">
        <f t="shared" si="794"/>
        <v/>
      </c>
      <c r="BH690" s="8" t="str">
        <f t="shared" si="795"/>
        <v/>
      </c>
      <c r="BI690" s="8" t="str">
        <f t="shared" si="796"/>
        <v/>
      </c>
      <c r="BJ690" s="8" t="str">
        <f t="shared" si="797"/>
        <v/>
      </c>
      <c r="BK690" s="8" t="str">
        <f t="shared" si="798"/>
        <v/>
      </c>
      <c r="BL690" s="8" t="str">
        <f t="shared" si="799"/>
        <v/>
      </c>
      <c r="BM690" s="8" t="str">
        <f t="shared" si="800"/>
        <v/>
      </c>
      <c r="BN690" s="8" t="str">
        <f t="shared" si="801"/>
        <v/>
      </c>
      <c r="BO690" s="8" t="str">
        <f t="shared" si="802"/>
        <v/>
      </c>
      <c r="BP690" s="8" t="str">
        <f t="shared" si="803"/>
        <v/>
      </c>
      <c r="BQ690" s="8" t="str">
        <f t="shared" si="804"/>
        <v/>
      </c>
      <c r="BR690" s="8" t="str">
        <f t="shared" si="805"/>
        <v/>
      </c>
      <c r="BS690" s="8" t="str">
        <f t="shared" si="806"/>
        <v/>
      </c>
      <c r="BT690" s="8" t="str">
        <f t="shared" si="807"/>
        <v/>
      </c>
      <c r="BU690" s="8" t="str">
        <f t="shared" si="808"/>
        <v/>
      </c>
      <c r="BV690" s="8" t="str">
        <f t="shared" si="809"/>
        <v/>
      </c>
      <c r="BW690" s="8" t="str">
        <f t="shared" si="810"/>
        <v/>
      </c>
      <c r="BX690" s="8" t="str">
        <f t="shared" si="811"/>
        <v/>
      </c>
      <c r="BY690" s="8" t="str">
        <f t="shared" si="812"/>
        <v/>
      </c>
      <c r="BZ690" s="8" t="str">
        <f t="shared" si="813"/>
        <v/>
      </c>
      <c r="CA690" s="8" t="str">
        <f t="shared" si="814"/>
        <v/>
      </c>
      <c r="CK690" s="8" t="s">
        <v>6721</v>
      </c>
      <c r="CL690" s="8" t="s">
        <v>318</v>
      </c>
      <c r="DI690" s="8" t="s">
        <v>3832</v>
      </c>
      <c r="DJ690" s="8" t="s">
        <v>3218</v>
      </c>
    </row>
    <row r="691" spans="29:114" x14ac:dyDescent="0.2">
      <c r="AC691" s="8" t="s">
        <v>4945</v>
      </c>
      <c r="AE691" s="8" t="str">
        <f t="shared" si="766"/>
        <v/>
      </c>
      <c r="AF691" s="8" t="str">
        <f t="shared" si="767"/>
        <v/>
      </c>
      <c r="AG691" s="8" t="str">
        <f t="shared" si="768"/>
        <v/>
      </c>
      <c r="AH691" s="8" t="str">
        <f t="shared" si="769"/>
        <v/>
      </c>
      <c r="AI691" s="8" t="str">
        <f t="shared" si="770"/>
        <v/>
      </c>
      <c r="AJ691" s="8" t="str">
        <f t="shared" si="771"/>
        <v/>
      </c>
      <c r="AK691" s="8" t="str">
        <f t="shared" si="772"/>
        <v/>
      </c>
      <c r="AL691" s="8" t="str">
        <f t="shared" si="773"/>
        <v/>
      </c>
      <c r="AM691" s="8" t="str">
        <f t="shared" si="774"/>
        <v/>
      </c>
      <c r="AN691" s="8" t="str">
        <f t="shared" si="775"/>
        <v/>
      </c>
      <c r="AO691" s="8" t="str">
        <f t="shared" si="776"/>
        <v/>
      </c>
      <c r="AP691" s="8" t="str">
        <f t="shared" si="777"/>
        <v/>
      </c>
      <c r="AQ691" s="8" t="str">
        <f t="shared" si="778"/>
        <v/>
      </c>
      <c r="AR691" s="8" t="str">
        <f t="shared" si="779"/>
        <v/>
      </c>
      <c r="AS691" s="8" t="str">
        <f t="shared" si="780"/>
        <v/>
      </c>
      <c r="AT691" s="8" t="str">
        <f t="shared" si="781"/>
        <v/>
      </c>
      <c r="AU691" s="8" t="str">
        <f t="shared" si="782"/>
        <v/>
      </c>
      <c r="AV691" s="8" t="str">
        <f t="shared" si="783"/>
        <v/>
      </c>
      <c r="AW691" s="8" t="str">
        <f t="shared" si="784"/>
        <v/>
      </c>
      <c r="AX691" s="8" t="str">
        <f t="shared" si="785"/>
        <v/>
      </c>
      <c r="AY691" s="8" t="str">
        <f t="shared" si="786"/>
        <v/>
      </c>
      <c r="AZ691" s="8" t="str">
        <f t="shared" si="787"/>
        <v/>
      </c>
      <c r="BA691" s="8" t="str">
        <f t="shared" si="788"/>
        <v/>
      </c>
      <c r="BB691" s="8" t="str">
        <f t="shared" si="789"/>
        <v/>
      </c>
      <c r="BC691" s="8" t="str">
        <f t="shared" si="790"/>
        <v/>
      </c>
      <c r="BD691" s="8" t="str">
        <f t="shared" si="791"/>
        <v/>
      </c>
      <c r="BE691" s="8" t="str">
        <f t="shared" si="792"/>
        <v/>
      </c>
      <c r="BF691" s="8" t="str">
        <f t="shared" si="793"/>
        <v/>
      </c>
      <c r="BG691" s="8" t="str">
        <f t="shared" si="794"/>
        <v/>
      </c>
      <c r="BH691" s="8" t="str">
        <f t="shared" si="795"/>
        <v/>
      </c>
      <c r="BI691" s="8" t="str">
        <f t="shared" si="796"/>
        <v/>
      </c>
      <c r="BJ691" s="8" t="str">
        <f t="shared" si="797"/>
        <v/>
      </c>
      <c r="BK691" s="8" t="str">
        <f t="shared" si="798"/>
        <v/>
      </c>
      <c r="BL691" s="8" t="str">
        <f t="shared" si="799"/>
        <v/>
      </c>
      <c r="BM691" s="8" t="str">
        <f t="shared" si="800"/>
        <v/>
      </c>
      <c r="BN691" s="8" t="str">
        <f t="shared" si="801"/>
        <v/>
      </c>
      <c r="BO691" s="8" t="str">
        <f t="shared" si="802"/>
        <v/>
      </c>
      <c r="BP691" s="8" t="str">
        <f t="shared" si="803"/>
        <v/>
      </c>
      <c r="BQ691" s="8" t="str">
        <f t="shared" si="804"/>
        <v/>
      </c>
      <c r="BR691" s="8" t="str">
        <f t="shared" si="805"/>
        <v/>
      </c>
      <c r="BS691" s="8" t="str">
        <f t="shared" si="806"/>
        <v/>
      </c>
      <c r="BT691" s="8" t="str">
        <f t="shared" si="807"/>
        <v/>
      </c>
      <c r="BU691" s="8" t="str">
        <f t="shared" si="808"/>
        <v/>
      </c>
      <c r="BV691" s="8" t="str">
        <f t="shared" si="809"/>
        <v/>
      </c>
      <c r="BW691" s="8" t="str">
        <f t="shared" si="810"/>
        <v/>
      </c>
      <c r="BX691" s="8" t="str">
        <f t="shared" si="811"/>
        <v/>
      </c>
      <c r="BY691" s="8" t="str">
        <f t="shared" si="812"/>
        <v/>
      </c>
      <c r="BZ691" s="8" t="str">
        <f t="shared" si="813"/>
        <v/>
      </c>
      <c r="CA691" s="8" t="str">
        <f t="shared" si="814"/>
        <v/>
      </c>
      <c r="CK691" s="8" t="s">
        <v>6722</v>
      </c>
      <c r="CL691" s="8" t="s">
        <v>33</v>
      </c>
      <c r="DI691" s="8" t="s">
        <v>3833</v>
      </c>
      <c r="DJ691" s="8" t="s">
        <v>3253</v>
      </c>
    </row>
    <row r="692" spans="29:114" x14ac:dyDescent="0.2">
      <c r="AC692" s="8" t="s">
        <v>4946</v>
      </c>
      <c r="AE692" s="8" t="str">
        <f t="shared" si="766"/>
        <v/>
      </c>
      <c r="AF692" s="8" t="str">
        <f t="shared" si="767"/>
        <v/>
      </c>
      <c r="AG692" s="8" t="str">
        <f t="shared" si="768"/>
        <v/>
      </c>
      <c r="AH692" s="8" t="str">
        <f t="shared" si="769"/>
        <v/>
      </c>
      <c r="AI692" s="8" t="str">
        <f t="shared" si="770"/>
        <v/>
      </c>
      <c r="AJ692" s="8" t="str">
        <f t="shared" si="771"/>
        <v/>
      </c>
      <c r="AK692" s="8" t="str">
        <f t="shared" si="772"/>
        <v/>
      </c>
      <c r="AL692" s="8" t="str">
        <f t="shared" si="773"/>
        <v/>
      </c>
      <c r="AM692" s="8" t="str">
        <f t="shared" si="774"/>
        <v/>
      </c>
      <c r="AN692" s="8" t="str">
        <f t="shared" si="775"/>
        <v/>
      </c>
      <c r="AO692" s="8" t="str">
        <f t="shared" si="776"/>
        <v/>
      </c>
      <c r="AP692" s="8" t="str">
        <f t="shared" si="777"/>
        <v/>
      </c>
      <c r="AQ692" s="8" t="str">
        <f t="shared" si="778"/>
        <v/>
      </c>
      <c r="AR692" s="8" t="str">
        <f t="shared" si="779"/>
        <v/>
      </c>
      <c r="AS692" s="8" t="str">
        <f t="shared" si="780"/>
        <v/>
      </c>
      <c r="AT692" s="8" t="str">
        <f t="shared" si="781"/>
        <v/>
      </c>
      <c r="AU692" s="8" t="str">
        <f t="shared" si="782"/>
        <v/>
      </c>
      <c r="AV692" s="8" t="str">
        <f t="shared" si="783"/>
        <v/>
      </c>
      <c r="AW692" s="8" t="str">
        <f t="shared" si="784"/>
        <v/>
      </c>
      <c r="AX692" s="8" t="str">
        <f t="shared" si="785"/>
        <v/>
      </c>
      <c r="AY692" s="8" t="str">
        <f t="shared" si="786"/>
        <v/>
      </c>
      <c r="AZ692" s="8" t="str">
        <f t="shared" si="787"/>
        <v/>
      </c>
      <c r="BA692" s="8" t="str">
        <f t="shared" si="788"/>
        <v/>
      </c>
      <c r="BB692" s="8" t="str">
        <f t="shared" si="789"/>
        <v/>
      </c>
      <c r="BC692" s="8" t="str">
        <f t="shared" si="790"/>
        <v/>
      </c>
      <c r="BD692" s="8" t="str">
        <f t="shared" si="791"/>
        <v/>
      </c>
      <c r="BE692" s="8" t="str">
        <f t="shared" si="792"/>
        <v/>
      </c>
      <c r="BF692" s="8" t="str">
        <f t="shared" si="793"/>
        <v/>
      </c>
      <c r="BG692" s="8" t="str">
        <f t="shared" si="794"/>
        <v/>
      </c>
      <c r="BH692" s="8" t="str">
        <f t="shared" si="795"/>
        <v/>
      </c>
      <c r="BI692" s="8" t="str">
        <f t="shared" si="796"/>
        <v/>
      </c>
      <c r="BJ692" s="8" t="str">
        <f t="shared" si="797"/>
        <v/>
      </c>
      <c r="BK692" s="8" t="str">
        <f t="shared" si="798"/>
        <v/>
      </c>
      <c r="BL692" s="8" t="str">
        <f t="shared" si="799"/>
        <v/>
      </c>
      <c r="BM692" s="8" t="str">
        <f t="shared" si="800"/>
        <v/>
      </c>
      <c r="BN692" s="8" t="str">
        <f t="shared" si="801"/>
        <v/>
      </c>
      <c r="BO692" s="8" t="str">
        <f t="shared" si="802"/>
        <v/>
      </c>
      <c r="BP692" s="8" t="str">
        <f t="shared" si="803"/>
        <v/>
      </c>
      <c r="BQ692" s="8" t="str">
        <f t="shared" si="804"/>
        <v/>
      </c>
      <c r="BR692" s="8" t="str">
        <f t="shared" si="805"/>
        <v/>
      </c>
      <c r="BS692" s="8" t="str">
        <f t="shared" si="806"/>
        <v/>
      </c>
      <c r="BT692" s="8" t="str">
        <f t="shared" si="807"/>
        <v/>
      </c>
      <c r="BU692" s="8" t="str">
        <f t="shared" si="808"/>
        <v/>
      </c>
      <c r="BV692" s="8" t="str">
        <f t="shared" si="809"/>
        <v/>
      </c>
      <c r="BW692" s="8" t="str">
        <f t="shared" si="810"/>
        <v/>
      </c>
      <c r="BX692" s="8" t="str">
        <f t="shared" si="811"/>
        <v/>
      </c>
      <c r="BY692" s="8" t="str">
        <f t="shared" si="812"/>
        <v/>
      </c>
      <c r="BZ692" s="8" t="str">
        <f t="shared" si="813"/>
        <v/>
      </c>
      <c r="CA692" s="8" t="str">
        <f t="shared" si="814"/>
        <v/>
      </c>
      <c r="CK692" s="8" t="s">
        <v>6723</v>
      </c>
      <c r="CL692" s="8" t="s">
        <v>182</v>
      </c>
      <c r="DI692" s="8" t="s">
        <v>3834</v>
      </c>
    </row>
    <row r="693" spans="29:114" x14ac:dyDescent="0.2">
      <c r="AC693" s="8" t="s">
        <v>4947</v>
      </c>
      <c r="AE693" s="8" t="str">
        <f t="shared" si="766"/>
        <v/>
      </c>
      <c r="AF693" s="8" t="str">
        <f t="shared" si="767"/>
        <v/>
      </c>
      <c r="AG693" s="8" t="str">
        <f t="shared" si="768"/>
        <v/>
      </c>
      <c r="AH693" s="8" t="str">
        <f t="shared" si="769"/>
        <v/>
      </c>
      <c r="AI693" s="8" t="str">
        <f t="shared" si="770"/>
        <v/>
      </c>
      <c r="AJ693" s="8" t="str">
        <f t="shared" si="771"/>
        <v/>
      </c>
      <c r="AK693" s="8" t="str">
        <f t="shared" si="772"/>
        <v/>
      </c>
      <c r="AL693" s="8" t="str">
        <f t="shared" si="773"/>
        <v/>
      </c>
      <c r="AM693" s="8" t="str">
        <f t="shared" si="774"/>
        <v/>
      </c>
      <c r="AN693" s="8" t="str">
        <f t="shared" si="775"/>
        <v/>
      </c>
      <c r="AO693" s="8" t="str">
        <f t="shared" si="776"/>
        <v/>
      </c>
      <c r="AP693" s="8" t="str">
        <f t="shared" si="777"/>
        <v/>
      </c>
      <c r="AQ693" s="8" t="str">
        <f t="shared" si="778"/>
        <v/>
      </c>
      <c r="AR693" s="8" t="str">
        <f t="shared" si="779"/>
        <v/>
      </c>
      <c r="AS693" s="8" t="str">
        <f t="shared" si="780"/>
        <v/>
      </c>
      <c r="AT693" s="8" t="str">
        <f t="shared" si="781"/>
        <v/>
      </c>
      <c r="AU693" s="8" t="str">
        <f t="shared" si="782"/>
        <v/>
      </c>
      <c r="AV693" s="8" t="str">
        <f t="shared" si="783"/>
        <v/>
      </c>
      <c r="AW693" s="8" t="str">
        <f t="shared" si="784"/>
        <v/>
      </c>
      <c r="AX693" s="8" t="str">
        <f t="shared" si="785"/>
        <v/>
      </c>
      <c r="AY693" s="8" t="str">
        <f t="shared" si="786"/>
        <v/>
      </c>
      <c r="AZ693" s="8" t="str">
        <f t="shared" si="787"/>
        <v/>
      </c>
      <c r="BA693" s="8" t="str">
        <f t="shared" si="788"/>
        <v/>
      </c>
      <c r="BB693" s="8" t="str">
        <f t="shared" si="789"/>
        <v/>
      </c>
      <c r="BC693" s="8" t="str">
        <f t="shared" si="790"/>
        <v/>
      </c>
      <c r="BD693" s="8" t="str">
        <f t="shared" si="791"/>
        <v/>
      </c>
      <c r="BE693" s="8" t="str">
        <f t="shared" si="792"/>
        <v/>
      </c>
      <c r="BF693" s="8" t="str">
        <f t="shared" si="793"/>
        <v/>
      </c>
      <c r="BG693" s="8" t="str">
        <f t="shared" si="794"/>
        <v/>
      </c>
      <c r="BH693" s="8" t="str">
        <f t="shared" si="795"/>
        <v/>
      </c>
      <c r="BI693" s="8" t="str">
        <f t="shared" si="796"/>
        <v/>
      </c>
      <c r="BJ693" s="8" t="str">
        <f t="shared" si="797"/>
        <v/>
      </c>
      <c r="BK693" s="8" t="str">
        <f t="shared" si="798"/>
        <v/>
      </c>
      <c r="BL693" s="8" t="str">
        <f t="shared" si="799"/>
        <v/>
      </c>
      <c r="BM693" s="8" t="str">
        <f t="shared" si="800"/>
        <v/>
      </c>
      <c r="BN693" s="8" t="str">
        <f t="shared" si="801"/>
        <v/>
      </c>
      <c r="BO693" s="8" t="str">
        <f t="shared" si="802"/>
        <v/>
      </c>
      <c r="BP693" s="8" t="str">
        <f t="shared" si="803"/>
        <v/>
      </c>
      <c r="BQ693" s="8" t="str">
        <f t="shared" si="804"/>
        <v/>
      </c>
      <c r="BR693" s="8" t="str">
        <f t="shared" si="805"/>
        <v/>
      </c>
      <c r="BS693" s="8" t="str">
        <f t="shared" si="806"/>
        <v/>
      </c>
      <c r="BT693" s="8" t="str">
        <f t="shared" si="807"/>
        <v/>
      </c>
      <c r="BU693" s="8" t="str">
        <f t="shared" si="808"/>
        <v/>
      </c>
      <c r="BV693" s="8" t="str">
        <f t="shared" si="809"/>
        <v/>
      </c>
      <c r="BW693" s="8" t="str">
        <f t="shared" si="810"/>
        <v/>
      </c>
      <c r="BX693" s="8" t="str">
        <f t="shared" si="811"/>
        <v/>
      </c>
      <c r="BY693" s="8" t="str">
        <f t="shared" si="812"/>
        <v/>
      </c>
      <c r="BZ693" s="8" t="str">
        <f t="shared" si="813"/>
        <v/>
      </c>
      <c r="CA693" s="8" t="str">
        <f t="shared" si="814"/>
        <v/>
      </c>
      <c r="CK693" s="8" t="s">
        <v>6724</v>
      </c>
      <c r="CL693" s="8" t="s">
        <v>182</v>
      </c>
      <c r="DI693" s="8" t="s">
        <v>3835</v>
      </c>
    </row>
    <row r="694" spans="29:114" x14ac:dyDescent="0.2">
      <c r="AC694" s="8" t="s">
        <v>4948</v>
      </c>
      <c r="AE694" s="8" t="str">
        <f t="shared" si="766"/>
        <v/>
      </c>
      <c r="AF694" s="8" t="str">
        <f t="shared" si="767"/>
        <v/>
      </c>
      <c r="AG694" s="8" t="str">
        <f t="shared" si="768"/>
        <v/>
      </c>
      <c r="AH694" s="8" t="str">
        <f t="shared" si="769"/>
        <v/>
      </c>
      <c r="AI694" s="8" t="str">
        <f t="shared" si="770"/>
        <v/>
      </c>
      <c r="AJ694" s="8" t="str">
        <f t="shared" si="771"/>
        <v/>
      </c>
      <c r="AK694" s="8" t="str">
        <f t="shared" si="772"/>
        <v/>
      </c>
      <c r="AL694" s="8" t="str">
        <f t="shared" si="773"/>
        <v/>
      </c>
      <c r="AM694" s="8" t="str">
        <f t="shared" si="774"/>
        <v/>
      </c>
      <c r="AN694" s="8" t="str">
        <f t="shared" si="775"/>
        <v/>
      </c>
      <c r="AO694" s="8" t="str">
        <f t="shared" si="776"/>
        <v/>
      </c>
      <c r="AP694" s="8" t="str">
        <f t="shared" si="777"/>
        <v/>
      </c>
      <c r="AQ694" s="8" t="str">
        <f t="shared" si="778"/>
        <v/>
      </c>
      <c r="AR694" s="8" t="str">
        <f t="shared" si="779"/>
        <v/>
      </c>
      <c r="AS694" s="8" t="str">
        <f t="shared" si="780"/>
        <v/>
      </c>
      <c r="AT694" s="8" t="str">
        <f t="shared" si="781"/>
        <v/>
      </c>
      <c r="AU694" s="8" t="str">
        <f t="shared" si="782"/>
        <v/>
      </c>
      <c r="AV694" s="8" t="str">
        <f t="shared" si="783"/>
        <v/>
      </c>
      <c r="AW694" s="8" t="str">
        <f t="shared" si="784"/>
        <v/>
      </c>
      <c r="AX694" s="8" t="str">
        <f t="shared" si="785"/>
        <v/>
      </c>
      <c r="AY694" s="8" t="str">
        <f t="shared" si="786"/>
        <v/>
      </c>
      <c r="AZ694" s="8" t="str">
        <f t="shared" si="787"/>
        <v/>
      </c>
      <c r="BA694" s="8" t="str">
        <f t="shared" si="788"/>
        <v/>
      </c>
      <c r="BB694" s="8" t="str">
        <f t="shared" si="789"/>
        <v/>
      </c>
      <c r="BC694" s="8" t="str">
        <f t="shared" si="790"/>
        <v/>
      </c>
      <c r="BD694" s="8" t="str">
        <f t="shared" si="791"/>
        <v/>
      </c>
      <c r="BE694" s="8" t="str">
        <f t="shared" si="792"/>
        <v/>
      </c>
      <c r="BF694" s="8" t="str">
        <f t="shared" si="793"/>
        <v/>
      </c>
      <c r="BG694" s="8" t="str">
        <f t="shared" si="794"/>
        <v/>
      </c>
      <c r="BH694" s="8" t="str">
        <f t="shared" si="795"/>
        <v/>
      </c>
      <c r="BI694" s="8" t="str">
        <f t="shared" si="796"/>
        <v/>
      </c>
      <c r="BJ694" s="8" t="str">
        <f t="shared" si="797"/>
        <v/>
      </c>
      <c r="BK694" s="8" t="str">
        <f t="shared" si="798"/>
        <v/>
      </c>
      <c r="BL694" s="8" t="str">
        <f t="shared" si="799"/>
        <v/>
      </c>
      <c r="BM694" s="8" t="str">
        <f t="shared" si="800"/>
        <v/>
      </c>
      <c r="BN694" s="8" t="str">
        <f t="shared" si="801"/>
        <v/>
      </c>
      <c r="BO694" s="8" t="str">
        <f t="shared" si="802"/>
        <v/>
      </c>
      <c r="BP694" s="8" t="str">
        <f t="shared" si="803"/>
        <v/>
      </c>
      <c r="BQ694" s="8" t="str">
        <f t="shared" si="804"/>
        <v/>
      </c>
      <c r="BR694" s="8" t="str">
        <f t="shared" si="805"/>
        <v/>
      </c>
      <c r="BS694" s="8" t="str">
        <f t="shared" si="806"/>
        <v/>
      </c>
      <c r="BT694" s="8" t="str">
        <f t="shared" si="807"/>
        <v/>
      </c>
      <c r="BU694" s="8" t="str">
        <f t="shared" si="808"/>
        <v/>
      </c>
      <c r="BV694" s="8" t="str">
        <f t="shared" si="809"/>
        <v/>
      </c>
      <c r="BW694" s="8" t="str">
        <f t="shared" si="810"/>
        <v/>
      </c>
      <c r="BX694" s="8" t="str">
        <f t="shared" si="811"/>
        <v/>
      </c>
      <c r="BY694" s="8" t="str">
        <f t="shared" si="812"/>
        <v/>
      </c>
      <c r="BZ694" s="8" t="str">
        <f t="shared" si="813"/>
        <v/>
      </c>
      <c r="CA694" s="8" t="str">
        <f t="shared" si="814"/>
        <v/>
      </c>
      <c r="CK694" s="8" t="s">
        <v>6725</v>
      </c>
      <c r="CL694" s="8" t="s">
        <v>31</v>
      </c>
      <c r="DI694" s="8" t="s">
        <v>3836</v>
      </c>
    </row>
    <row r="695" spans="29:114" x14ac:dyDescent="0.2">
      <c r="AC695" s="8" t="s">
        <v>4949</v>
      </c>
      <c r="AE695" s="8" t="str">
        <f t="shared" si="766"/>
        <v/>
      </c>
      <c r="AF695" s="8" t="str">
        <f t="shared" si="767"/>
        <v/>
      </c>
      <c r="AG695" s="8" t="str">
        <f t="shared" si="768"/>
        <v/>
      </c>
      <c r="AH695" s="8" t="str">
        <f t="shared" si="769"/>
        <v/>
      </c>
      <c r="AI695" s="8" t="str">
        <f t="shared" si="770"/>
        <v/>
      </c>
      <c r="AJ695" s="8" t="str">
        <f t="shared" si="771"/>
        <v/>
      </c>
      <c r="AK695" s="8" t="str">
        <f t="shared" si="772"/>
        <v/>
      </c>
      <c r="AL695" s="8" t="str">
        <f t="shared" si="773"/>
        <v/>
      </c>
      <c r="AM695" s="8" t="str">
        <f t="shared" si="774"/>
        <v/>
      </c>
      <c r="AN695" s="8" t="str">
        <f t="shared" si="775"/>
        <v/>
      </c>
      <c r="AO695" s="8" t="str">
        <f t="shared" si="776"/>
        <v/>
      </c>
      <c r="AP695" s="8" t="str">
        <f t="shared" si="777"/>
        <v/>
      </c>
      <c r="AQ695" s="8" t="str">
        <f t="shared" si="778"/>
        <v/>
      </c>
      <c r="AR695" s="8" t="str">
        <f t="shared" si="779"/>
        <v/>
      </c>
      <c r="AS695" s="8" t="str">
        <f t="shared" si="780"/>
        <v/>
      </c>
      <c r="AT695" s="8" t="str">
        <f t="shared" si="781"/>
        <v/>
      </c>
      <c r="AU695" s="8" t="str">
        <f t="shared" si="782"/>
        <v/>
      </c>
      <c r="AV695" s="8" t="str">
        <f t="shared" si="783"/>
        <v/>
      </c>
      <c r="AW695" s="8" t="str">
        <f t="shared" si="784"/>
        <v/>
      </c>
      <c r="AX695" s="8" t="str">
        <f t="shared" si="785"/>
        <v/>
      </c>
      <c r="AY695" s="8" t="str">
        <f t="shared" si="786"/>
        <v/>
      </c>
      <c r="AZ695" s="8" t="str">
        <f t="shared" si="787"/>
        <v/>
      </c>
      <c r="BA695" s="8" t="str">
        <f t="shared" si="788"/>
        <v/>
      </c>
      <c r="BB695" s="8" t="str">
        <f t="shared" si="789"/>
        <v/>
      </c>
      <c r="BC695" s="8" t="str">
        <f t="shared" si="790"/>
        <v/>
      </c>
      <c r="BD695" s="8" t="str">
        <f t="shared" si="791"/>
        <v/>
      </c>
      <c r="BE695" s="8" t="str">
        <f t="shared" si="792"/>
        <v/>
      </c>
      <c r="BF695" s="8" t="str">
        <f t="shared" si="793"/>
        <v/>
      </c>
      <c r="BG695" s="8" t="str">
        <f t="shared" si="794"/>
        <v/>
      </c>
      <c r="BH695" s="8" t="str">
        <f t="shared" si="795"/>
        <v/>
      </c>
      <c r="BI695" s="8" t="str">
        <f t="shared" si="796"/>
        <v/>
      </c>
      <c r="BJ695" s="8" t="str">
        <f t="shared" si="797"/>
        <v/>
      </c>
      <c r="BK695" s="8" t="str">
        <f t="shared" si="798"/>
        <v/>
      </c>
      <c r="BL695" s="8" t="str">
        <f t="shared" si="799"/>
        <v/>
      </c>
      <c r="BM695" s="8" t="str">
        <f t="shared" si="800"/>
        <v/>
      </c>
      <c r="BN695" s="8" t="str">
        <f t="shared" si="801"/>
        <v/>
      </c>
      <c r="BO695" s="8" t="str">
        <f t="shared" si="802"/>
        <v/>
      </c>
      <c r="BP695" s="8" t="str">
        <f t="shared" si="803"/>
        <v/>
      </c>
      <c r="BQ695" s="8" t="str">
        <f t="shared" si="804"/>
        <v/>
      </c>
      <c r="BR695" s="8" t="str">
        <f t="shared" si="805"/>
        <v/>
      </c>
      <c r="BS695" s="8" t="str">
        <f t="shared" si="806"/>
        <v/>
      </c>
      <c r="BT695" s="8" t="str">
        <f t="shared" si="807"/>
        <v/>
      </c>
      <c r="BU695" s="8" t="str">
        <f t="shared" si="808"/>
        <v/>
      </c>
      <c r="BV695" s="8" t="str">
        <f t="shared" si="809"/>
        <v/>
      </c>
      <c r="BW695" s="8" t="str">
        <f t="shared" si="810"/>
        <v/>
      </c>
      <c r="BX695" s="8" t="str">
        <f t="shared" si="811"/>
        <v/>
      </c>
      <c r="BY695" s="8" t="str">
        <f t="shared" si="812"/>
        <v/>
      </c>
      <c r="BZ695" s="8" t="str">
        <f t="shared" si="813"/>
        <v/>
      </c>
      <c r="CA695" s="8" t="str">
        <f t="shared" si="814"/>
        <v/>
      </c>
      <c r="CK695" s="8" t="s">
        <v>6726</v>
      </c>
      <c r="CL695" s="8" t="s">
        <v>52</v>
      </c>
      <c r="DI695" s="8" t="s">
        <v>3837</v>
      </c>
      <c r="DJ695" s="8" t="s">
        <v>3185</v>
      </c>
    </row>
    <row r="696" spans="29:114" x14ac:dyDescent="0.2">
      <c r="AC696" s="8" t="s">
        <v>4950</v>
      </c>
      <c r="AE696" s="8" t="str">
        <f t="shared" si="766"/>
        <v/>
      </c>
      <c r="AF696" s="8" t="str">
        <f t="shared" si="767"/>
        <v/>
      </c>
      <c r="AG696" s="8" t="str">
        <f t="shared" si="768"/>
        <v/>
      </c>
      <c r="AH696" s="8" t="str">
        <f t="shared" si="769"/>
        <v/>
      </c>
      <c r="AI696" s="8" t="str">
        <f t="shared" si="770"/>
        <v/>
      </c>
      <c r="AJ696" s="8" t="str">
        <f t="shared" si="771"/>
        <v/>
      </c>
      <c r="AK696" s="8" t="str">
        <f t="shared" si="772"/>
        <v/>
      </c>
      <c r="AL696" s="8" t="str">
        <f t="shared" si="773"/>
        <v/>
      </c>
      <c r="AM696" s="8" t="str">
        <f t="shared" si="774"/>
        <v/>
      </c>
      <c r="AN696" s="8" t="str">
        <f t="shared" si="775"/>
        <v/>
      </c>
      <c r="AO696" s="8" t="str">
        <f t="shared" si="776"/>
        <v/>
      </c>
      <c r="AP696" s="8" t="str">
        <f t="shared" si="777"/>
        <v/>
      </c>
      <c r="AQ696" s="8" t="str">
        <f t="shared" si="778"/>
        <v/>
      </c>
      <c r="AR696" s="8" t="str">
        <f t="shared" si="779"/>
        <v/>
      </c>
      <c r="AS696" s="8" t="str">
        <f t="shared" si="780"/>
        <v/>
      </c>
      <c r="AT696" s="8" t="str">
        <f t="shared" si="781"/>
        <v/>
      </c>
      <c r="AU696" s="8" t="str">
        <f t="shared" si="782"/>
        <v/>
      </c>
      <c r="AV696" s="8" t="str">
        <f t="shared" si="783"/>
        <v/>
      </c>
      <c r="AW696" s="8" t="str">
        <f t="shared" si="784"/>
        <v/>
      </c>
      <c r="AX696" s="8" t="str">
        <f t="shared" si="785"/>
        <v/>
      </c>
      <c r="AY696" s="8" t="str">
        <f t="shared" si="786"/>
        <v/>
      </c>
      <c r="AZ696" s="8" t="str">
        <f t="shared" si="787"/>
        <v/>
      </c>
      <c r="BA696" s="8" t="str">
        <f t="shared" si="788"/>
        <v/>
      </c>
      <c r="BB696" s="8" t="str">
        <f t="shared" si="789"/>
        <v/>
      </c>
      <c r="BC696" s="8" t="str">
        <f t="shared" si="790"/>
        <v/>
      </c>
      <c r="BD696" s="8" t="str">
        <f t="shared" si="791"/>
        <v/>
      </c>
      <c r="BE696" s="8" t="str">
        <f t="shared" si="792"/>
        <v/>
      </c>
      <c r="BF696" s="8" t="str">
        <f t="shared" si="793"/>
        <v/>
      </c>
      <c r="BG696" s="8" t="str">
        <f t="shared" si="794"/>
        <v/>
      </c>
      <c r="BH696" s="8" t="str">
        <f t="shared" si="795"/>
        <v/>
      </c>
      <c r="BI696" s="8" t="str">
        <f t="shared" si="796"/>
        <v/>
      </c>
      <c r="BJ696" s="8" t="str">
        <f t="shared" si="797"/>
        <v/>
      </c>
      <c r="BK696" s="8" t="str">
        <f t="shared" si="798"/>
        <v/>
      </c>
      <c r="BL696" s="8" t="str">
        <f t="shared" si="799"/>
        <v/>
      </c>
      <c r="BM696" s="8" t="str">
        <f t="shared" si="800"/>
        <v/>
      </c>
      <c r="BN696" s="8" t="str">
        <f t="shared" si="801"/>
        <v/>
      </c>
      <c r="BO696" s="8" t="str">
        <f t="shared" si="802"/>
        <v/>
      </c>
      <c r="BP696" s="8" t="str">
        <f t="shared" si="803"/>
        <v/>
      </c>
      <c r="BQ696" s="8" t="str">
        <f t="shared" si="804"/>
        <v/>
      </c>
      <c r="BR696" s="8" t="str">
        <f t="shared" si="805"/>
        <v/>
      </c>
      <c r="BS696" s="8" t="str">
        <f t="shared" si="806"/>
        <v/>
      </c>
      <c r="BT696" s="8" t="str">
        <f t="shared" si="807"/>
        <v/>
      </c>
      <c r="BU696" s="8" t="str">
        <f t="shared" si="808"/>
        <v/>
      </c>
      <c r="BV696" s="8" t="str">
        <f t="shared" si="809"/>
        <v/>
      </c>
      <c r="BW696" s="8" t="str">
        <f t="shared" si="810"/>
        <v/>
      </c>
      <c r="BX696" s="8" t="str">
        <f t="shared" si="811"/>
        <v/>
      </c>
      <c r="BY696" s="8" t="str">
        <f t="shared" si="812"/>
        <v/>
      </c>
      <c r="BZ696" s="8" t="str">
        <f t="shared" si="813"/>
        <v/>
      </c>
      <c r="CA696" s="8" t="str">
        <f t="shared" si="814"/>
        <v/>
      </c>
      <c r="CK696" s="8" t="s">
        <v>6727</v>
      </c>
      <c r="CL696" s="8" t="s">
        <v>36</v>
      </c>
      <c r="DI696" s="8" t="s">
        <v>3838</v>
      </c>
      <c r="DJ696" s="8" t="s">
        <v>3158</v>
      </c>
    </row>
    <row r="697" spans="29:114" x14ac:dyDescent="0.2">
      <c r="AC697" s="8" t="s">
        <v>4951</v>
      </c>
      <c r="AE697" s="8" t="str">
        <f t="shared" si="766"/>
        <v/>
      </c>
      <c r="AF697" s="8" t="str">
        <f t="shared" si="767"/>
        <v/>
      </c>
      <c r="AG697" s="8" t="str">
        <f t="shared" si="768"/>
        <v/>
      </c>
      <c r="AH697" s="8" t="str">
        <f t="shared" si="769"/>
        <v/>
      </c>
      <c r="AI697" s="8" t="str">
        <f t="shared" si="770"/>
        <v/>
      </c>
      <c r="AJ697" s="8" t="str">
        <f t="shared" si="771"/>
        <v/>
      </c>
      <c r="AK697" s="8" t="str">
        <f t="shared" si="772"/>
        <v/>
      </c>
      <c r="AL697" s="8" t="str">
        <f t="shared" si="773"/>
        <v/>
      </c>
      <c r="AM697" s="8" t="str">
        <f t="shared" si="774"/>
        <v/>
      </c>
      <c r="AN697" s="8" t="str">
        <f t="shared" si="775"/>
        <v/>
      </c>
      <c r="AO697" s="8" t="str">
        <f t="shared" si="776"/>
        <v/>
      </c>
      <c r="AP697" s="8" t="str">
        <f t="shared" si="777"/>
        <v/>
      </c>
      <c r="AQ697" s="8" t="str">
        <f t="shared" si="778"/>
        <v/>
      </c>
      <c r="AR697" s="8" t="str">
        <f t="shared" si="779"/>
        <v/>
      </c>
      <c r="AS697" s="8" t="str">
        <f t="shared" si="780"/>
        <v/>
      </c>
      <c r="AT697" s="8" t="str">
        <f t="shared" si="781"/>
        <v/>
      </c>
      <c r="AU697" s="8" t="str">
        <f t="shared" si="782"/>
        <v/>
      </c>
      <c r="AV697" s="8" t="str">
        <f t="shared" si="783"/>
        <v/>
      </c>
      <c r="AW697" s="8" t="str">
        <f t="shared" si="784"/>
        <v/>
      </c>
      <c r="AX697" s="8" t="str">
        <f t="shared" si="785"/>
        <v/>
      </c>
      <c r="AY697" s="8" t="str">
        <f t="shared" si="786"/>
        <v/>
      </c>
      <c r="AZ697" s="8" t="str">
        <f t="shared" si="787"/>
        <v/>
      </c>
      <c r="BA697" s="8" t="str">
        <f t="shared" si="788"/>
        <v/>
      </c>
      <c r="BB697" s="8" t="str">
        <f t="shared" si="789"/>
        <v/>
      </c>
      <c r="BC697" s="8" t="str">
        <f t="shared" si="790"/>
        <v/>
      </c>
      <c r="BD697" s="8" t="str">
        <f t="shared" si="791"/>
        <v/>
      </c>
      <c r="BE697" s="8" t="str">
        <f t="shared" si="792"/>
        <v/>
      </c>
      <c r="BF697" s="8" t="str">
        <f t="shared" si="793"/>
        <v/>
      </c>
      <c r="BG697" s="8" t="str">
        <f t="shared" si="794"/>
        <v/>
      </c>
      <c r="BH697" s="8" t="str">
        <f t="shared" si="795"/>
        <v/>
      </c>
      <c r="BI697" s="8" t="str">
        <f t="shared" si="796"/>
        <v/>
      </c>
      <c r="BJ697" s="8" t="str">
        <f t="shared" si="797"/>
        <v/>
      </c>
      <c r="BK697" s="8" t="str">
        <f t="shared" si="798"/>
        <v/>
      </c>
      <c r="BL697" s="8" t="str">
        <f t="shared" si="799"/>
        <v/>
      </c>
      <c r="BM697" s="8" t="str">
        <f t="shared" si="800"/>
        <v/>
      </c>
      <c r="BN697" s="8" t="str">
        <f t="shared" si="801"/>
        <v/>
      </c>
      <c r="BO697" s="8" t="str">
        <f t="shared" si="802"/>
        <v/>
      </c>
      <c r="BP697" s="8" t="str">
        <f t="shared" si="803"/>
        <v/>
      </c>
      <c r="BQ697" s="8" t="str">
        <f t="shared" si="804"/>
        <v/>
      </c>
      <c r="BR697" s="8" t="str">
        <f t="shared" si="805"/>
        <v/>
      </c>
      <c r="BS697" s="8" t="str">
        <f t="shared" si="806"/>
        <v/>
      </c>
      <c r="BT697" s="8" t="str">
        <f t="shared" si="807"/>
        <v/>
      </c>
      <c r="BU697" s="8" t="str">
        <f t="shared" si="808"/>
        <v/>
      </c>
      <c r="BV697" s="8" t="str">
        <f t="shared" si="809"/>
        <v/>
      </c>
      <c r="BW697" s="8" t="str">
        <f t="shared" si="810"/>
        <v/>
      </c>
      <c r="BX697" s="8" t="str">
        <f t="shared" si="811"/>
        <v/>
      </c>
      <c r="BY697" s="8" t="str">
        <f t="shared" si="812"/>
        <v/>
      </c>
      <c r="BZ697" s="8" t="str">
        <f t="shared" si="813"/>
        <v/>
      </c>
      <c r="CA697" s="8" t="str">
        <f t="shared" si="814"/>
        <v/>
      </c>
      <c r="CK697" s="8" t="s">
        <v>6728</v>
      </c>
      <c r="CL697" s="8" t="s">
        <v>35</v>
      </c>
      <c r="DI697" s="8" t="s">
        <v>3839</v>
      </c>
      <c r="DJ697" s="8" t="s">
        <v>3712</v>
      </c>
    </row>
    <row r="698" spans="29:114" x14ac:dyDescent="0.2">
      <c r="AC698" s="8" t="s">
        <v>4952</v>
      </c>
      <c r="AE698" s="8" t="str">
        <f t="shared" si="766"/>
        <v/>
      </c>
      <c r="AF698" s="8" t="str">
        <f t="shared" si="767"/>
        <v/>
      </c>
      <c r="AG698" s="8" t="str">
        <f t="shared" si="768"/>
        <v/>
      </c>
      <c r="AH698" s="8" t="str">
        <f t="shared" si="769"/>
        <v/>
      </c>
      <c r="AI698" s="8" t="str">
        <f t="shared" si="770"/>
        <v/>
      </c>
      <c r="AJ698" s="8" t="str">
        <f t="shared" si="771"/>
        <v/>
      </c>
      <c r="AK698" s="8" t="str">
        <f t="shared" si="772"/>
        <v/>
      </c>
      <c r="AL698" s="8" t="str">
        <f t="shared" si="773"/>
        <v/>
      </c>
      <c r="AM698" s="8" t="str">
        <f t="shared" si="774"/>
        <v/>
      </c>
      <c r="AN698" s="8" t="str">
        <f t="shared" si="775"/>
        <v/>
      </c>
      <c r="AO698" s="8" t="str">
        <f t="shared" si="776"/>
        <v/>
      </c>
      <c r="AP698" s="8" t="str">
        <f t="shared" si="777"/>
        <v/>
      </c>
      <c r="AQ698" s="8" t="str">
        <f t="shared" si="778"/>
        <v/>
      </c>
      <c r="AR698" s="8" t="str">
        <f t="shared" si="779"/>
        <v/>
      </c>
      <c r="AS698" s="8" t="str">
        <f t="shared" si="780"/>
        <v/>
      </c>
      <c r="AT698" s="8" t="str">
        <f t="shared" si="781"/>
        <v/>
      </c>
      <c r="AU698" s="8" t="str">
        <f t="shared" si="782"/>
        <v/>
      </c>
      <c r="AV698" s="8" t="str">
        <f t="shared" si="783"/>
        <v/>
      </c>
      <c r="AW698" s="8" t="str">
        <f t="shared" si="784"/>
        <v/>
      </c>
      <c r="AX698" s="8" t="str">
        <f t="shared" si="785"/>
        <v/>
      </c>
      <c r="AY698" s="8" t="str">
        <f t="shared" si="786"/>
        <v/>
      </c>
      <c r="AZ698" s="8" t="str">
        <f t="shared" si="787"/>
        <v/>
      </c>
      <c r="BA698" s="8" t="str">
        <f t="shared" si="788"/>
        <v/>
      </c>
      <c r="BB698" s="8" t="str">
        <f t="shared" si="789"/>
        <v/>
      </c>
      <c r="BC698" s="8" t="str">
        <f t="shared" si="790"/>
        <v/>
      </c>
      <c r="BD698" s="8" t="str">
        <f t="shared" si="791"/>
        <v/>
      </c>
      <c r="BE698" s="8" t="str">
        <f t="shared" si="792"/>
        <v/>
      </c>
      <c r="BF698" s="8" t="str">
        <f t="shared" si="793"/>
        <v/>
      </c>
      <c r="BG698" s="8" t="str">
        <f t="shared" si="794"/>
        <v/>
      </c>
      <c r="BH698" s="8" t="str">
        <f t="shared" si="795"/>
        <v/>
      </c>
      <c r="BI698" s="8" t="str">
        <f t="shared" si="796"/>
        <v/>
      </c>
      <c r="BJ698" s="8" t="str">
        <f t="shared" si="797"/>
        <v/>
      </c>
      <c r="BK698" s="8" t="str">
        <f t="shared" si="798"/>
        <v/>
      </c>
      <c r="BL698" s="8" t="str">
        <f t="shared" si="799"/>
        <v/>
      </c>
      <c r="BM698" s="8" t="str">
        <f t="shared" si="800"/>
        <v/>
      </c>
      <c r="BN698" s="8" t="str">
        <f t="shared" si="801"/>
        <v/>
      </c>
      <c r="BO698" s="8" t="str">
        <f t="shared" si="802"/>
        <v/>
      </c>
      <c r="BP698" s="8" t="str">
        <f t="shared" si="803"/>
        <v/>
      </c>
      <c r="BQ698" s="8" t="str">
        <f t="shared" si="804"/>
        <v/>
      </c>
      <c r="BR698" s="8" t="str">
        <f t="shared" si="805"/>
        <v/>
      </c>
      <c r="BS698" s="8" t="str">
        <f t="shared" si="806"/>
        <v/>
      </c>
      <c r="BT698" s="8" t="str">
        <f t="shared" si="807"/>
        <v/>
      </c>
      <c r="BU698" s="8" t="str">
        <f t="shared" si="808"/>
        <v/>
      </c>
      <c r="BV698" s="8" t="str">
        <f t="shared" si="809"/>
        <v/>
      </c>
      <c r="BW698" s="8" t="str">
        <f t="shared" si="810"/>
        <v/>
      </c>
      <c r="BX698" s="8" t="str">
        <f t="shared" si="811"/>
        <v/>
      </c>
      <c r="BY698" s="8" t="str">
        <f t="shared" si="812"/>
        <v/>
      </c>
      <c r="BZ698" s="8" t="str">
        <f t="shared" si="813"/>
        <v/>
      </c>
      <c r="CA698" s="8" t="str">
        <f t="shared" si="814"/>
        <v/>
      </c>
      <c r="CK698" s="8" t="s">
        <v>6729</v>
      </c>
      <c r="CL698" s="8" t="s">
        <v>172</v>
      </c>
      <c r="DI698" s="8" t="s">
        <v>3840</v>
      </c>
      <c r="DJ698" s="8" t="s">
        <v>3290</v>
      </c>
    </row>
    <row r="699" spans="29:114" x14ac:dyDescent="0.2">
      <c r="AC699" s="8" t="s">
        <v>4953</v>
      </c>
      <c r="AE699" s="8" t="str">
        <f t="shared" si="766"/>
        <v/>
      </c>
      <c r="AF699" s="8" t="str">
        <f t="shared" si="767"/>
        <v/>
      </c>
      <c r="AG699" s="8" t="str">
        <f t="shared" si="768"/>
        <v/>
      </c>
      <c r="AH699" s="8" t="str">
        <f t="shared" si="769"/>
        <v/>
      </c>
      <c r="AI699" s="8" t="str">
        <f t="shared" si="770"/>
        <v/>
      </c>
      <c r="AJ699" s="8" t="str">
        <f t="shared" si="771"/>
        <v/>
      </c>
      <c r="AK699" s="8" t="str">
        <f t="shared" si="772"/>
        <v/>
      </c>
      <c r="AL699" s="8" t="str">
        <f t="shared" si="773"/>
        <v/>
      </c>
      <c r="AM699" s="8" t="str">
        <f t="shared" si="774"/>
        <v/>
      </c>
      <c r="AN699" s="8" t="str">
        <f t="shared" si="775"/>
        <v/>
      </c>
      <c r="AO699" s="8" t="str">
        <f t="shared" si="776"/>
        <v/>
      </c>
      <c r="AP699" s="8" t="str">
        <f t="shared" si="777"/>
        <v/>
      </c>
      <c r="AQ699" s="8" t="str">
        <f t="shared" si="778"/>
        <v/>
      </c>
      <c r="AR699" s="8" t="str">
        <f t="shared" si="779"/>
        <v/>
      </c>
      <c r="AS699" s="8" t="str">
        <f t="shared" si="780"/>
        <v/>
      </c>
      <c r="AT699" s="8" t="str">
        <f t="shared" si="781"/>
        <v/>
      </c>
      <c r="AU699" s="8" t="str">
        <f t="shared" si="782"/>
        <v/>
      </c>
      <c r="AV699" s="8" t="str">
        <f t="shared" si="783"/>
        <v/>
      </c>
      <c r="AW699" s="8" t="str">
        <f t="shared" si="784"/>
        <v/>
      </c>
      <c r="AX699" s="8" t="str">
        <f t="shared" si="785"/>
        <v/>
      </c>
      <c r="AY699" s="8" t="str">
        <f t="shared" si="786"/>
        <v/>
      </c>
      <c r="AZ699" s="8" t="str">
        <f t="shared" si="787"/>
        <v/>
      </c>
      <c r="BA699" s="8" t="str">
        <f t="shared" si="788"/>
        <v/>
      </c>
      <c r="BB699" s="8" t="str">
        <f t="shared" si="789"/>
        <v/>
      </c>
      <c r="BC699" s="8" t="str">
        <f t="shared" si="790"/>
        <v/>
      </c>
      <c r="BD699" s="8" t="str">
        <f t="shared" si="791"/>
        <v/>
      </c>
      <c r="BE699" s="8" t="str">
        <f t="shared" si="792"/>
        <v/>
      </c>
      <c r="BF699" s="8" t="str">
        <f t="shared" si="793"/>
        <v/>
      </c>
      <c r="BG699" s="8" t="str">
        <f t="shared" si="794"/>
        <v/>
      </c>
      <c r="BH699" s="8" t="str">
        <f t="shared" si="795"/>
        <v/>
      </c>
      <c r="BI699" s="8" t="str">
        <f t="shared" si="796"/>
        <v/>
      </c>
      <c r="BJ699" s="8" t="str">
        <f t="shared" si="797"/>
        <v/>
      </c>
      <c r="BK699" s="8" t="str">
        <f t="shared" si="798"/>
        <v/>
      </c>
      <c r="BL699" s="8" t="str">
        <f t="shared" si="799"/>
        <v/>
      </c>
      <c r="BM699" s="8" t="str">
        <f t="shared" si="800"/>
        <v/>
      </c>
      <c r="BN699" s="8" t="str">
        <f t="shared" si="801"/>
        <v/>
      </c>
      <c r="BO699" s="8" t="str">
        <f t="shared" si="802"/>
        <v/>
      </c>
      <c r="BP699" s="8" t="str">
        <f t="shared" si="803"/>
        <v/>
      </c>
      <c r="BQ699" s="8" t="str">
        <f t="shared" si="804"/>
        <v/>
      </c>
      <c r="BR699" s="8" t="str">
        <f t="shared" si="805"/>
        <v/>
      </c>
      <c r="BS699" s="8" t="str">
        <f t="shared" si="806"/>
        <v/>
      </c>
      <c r="BT699" s="8" t="str">
        <f t="shared" si="807"/>
        <v/>
      </c>
      <c r="BU699" s="8" t="str">
        <f t="shared" si="808"/>
        <v/>
      </c>
      <c r="BV699" s="8" t="str">
        <f t="shared" si="809"/>
        <v/>
      </c>
      <c r="BW699" s="8" t="str">
        <f t="shared" si="810"/>
        <v/>
      </c>
      <c r="BX699" s="8" t="str">
        <f t="shared" si="811"/>
        <v/>
      </c>
      <c r="BY699" s="8" t="str">
        <f t="shared" si="812"/>
        <v/>
      </c>
      <c r="BZ699" s="8" t="str">
        <f t="shared" si="813"/>
        <v/>
      </c>
      <c r="CA699" s="8" t="str">
        <f t="shared" si="814"/>
        <v/>
      </c>
      <c r="CK699" s="8" t="s">
        <v>6730</v>
      </c>
      <c r="CL699" s="8" t="s">
        <v>35</v>
      </c>
      <c r="DI699" s="8" t="s">
        <v>3841</v>
      </c>
      <c r="DJ699" s="8" t="s">
        <v>443</v>
      </c>
    </row>
    <row r="700" spans="29:114" x14ac:dyDescent="0.2">
      <c r="AC700" s="8" t="s">
        <v>5753</v>
      </c>
      <c r="AE700" s="8" t="str">
        <f t="shared" si="766"/>
        <v/>
      </c>
      <c r="AF700" s="8" t="str">
        <f t="shared" si="767"/>
        <v/>
      </c>
      <c r="AG700" s="8" t="str">
        <f t="shared" si="768"/>
        <v/>
      </c>
      <c r="AH700" s="8" t="str">
        <f t="shared" si="769"/>
        <v/>
      </c>
      <c r="AI700" s="8" t="str">
        <f t="shared" si="770"/>
        <v/>
      </c>
      <c r="AJ700" s="8" t="str">
        <f t="shared" si="771"/>
        <v/>
      </c>
      <c r="AK700" s="8" t="str">
        <f t="shared" si="772"/>
        <v/>
      </c>
      <c r="AL700" s="8" t="str">
        <f t="shared" si="773"/>
        <v/>
      </c>
      <c r="AM700" s="8" t="str">
        <f t="shared" si="774"/>
        <v/>
      </c>
      <c r="AN700" s="8" t="str">
        <f t="shared" si="775"/>
        <v/>
      </c>
      <c r="AO700" s="8" t="str">
        <f t="shared" si="776"/>
        <v/>
      </c>
      <c r="AP700" s="8" t="str">
        <f t="shared" si="777"/>
        <v/>
      </c>
      <c r="AQ700" s="8" t="str">
        <f t="shared" si="778"/>
        <v/>
      </c>
      <c r="AR700" s="8" t="str">
        <f t="shared" si="779"/>
        <v/>
      </c>
      <c r="AS700" s="8" t="str">
        <f t="shared" si="780"/>
        <v/>
      </c>
      <c r="AT700" s="8" t="str">
        <f t="shared" si="781"/>
        <v/>
      </c>
      <c r="AU700" s="8" t="str">
        <f t="shared" si="782"/>
        <v/>
      </c>
      <c r="AV700" s="8" t="str">
        <f t="shared" si="783"/>
        <v/>
      </c>
      <c r="AW700" s="8" t="str">
        <f t="shared" si="784"/>
        <v/>
      </c>
      <c r="AX700" s="8" t="str">
        <f t="shared" si="785"/>
        <v/>
      </c>
      <c r="AY700" s="8" t="str">
        <f t="shared" si="786"/>
        <v/>
      </c>
      <c r="AZ700" s="8" t="str">
        <f t="shared" si="787"/>
        <v/>
      </c>
      <c r="BA700" s="8" t="str">
        <f t="shared" si="788"/>
        <v/>
      </c>
      <c r="BB700" s="8" t="str">
        <f t="shared" si="789"/>
        <v/>
      </c>
      <c r="BC700" s="8" t="str">
        <f t="shared" si="790"/>
        <v/>
      </c>
      <c r="BD700" s="8" t="str">
        <f t="shared" si="791"/>
        <v/>
      </c>
      <c r="BE700" s="8" t="str">
        <f t="shared" si="792"/>
        <v/>
      </c>
      <c r="BF700" s="8" t="str">
        <f t="shared" si="793"/>
        <v/>
      </c>
      <c r="BG700" s="8" t="str">
        <f t="shared" si="794"/>
        <v/>
      </c>
      <c r="BH700" s="8" t="str">
        <f t="shared" si="795"/>
        <v/>
      </c>
      <c r="BI700" s="8" t="str">
        <f t="shared" si="796"/>
        <v/>
      </c>
      <c r="BJ700" s="8" t="str">
        <f t="shared" si="797"/>
        <v/>
      </c>
      <c r="BK700" s="8" t="str">
        <f t="shared" si="798"/>
        <v/>
      </c>
      <c r="BL700" s="8" t="str">
        <f t="shared" si="799"/>
        <v/>
      </c>
      <c r="BM700" s="8" t="str">
        <f t="shared" si="800"/>
        <v/>
      </c>
      <c r="BN700" s="8" t="str">
        <f t="shared" si="801"/>
        <v/>
      </c>
      <c r="BO700" s="8" t="str">
        <f t="shared" si="802"/>
        <v/>
      </c>
      <c r="BP700" s="8" t="str">
        <f t="shared" si="803"/>
        <v/>
      </c>
      <c r="BQ700" s="8" t="str">
        <f t="shared" si="804"/>
        <v/>
      </c>
      <c r="BR700" s="8" t="str">
        <f t="shared" si="805"/>
        <v/>
      </c>
      <c r="BS700" s="8" t="str">
        <f t="shared" si="806"/>
        <v/>
      </c>
      <c r="BT700" s="8" t="str">
        <f t="shared" si="807"/>
        <v/>
      </c>
      <c r="BU700" s="8" t="str">
        <f t="shared" si="808"/>
        <v/>
      </c>
      <c r="BV700" s="8" t="str">
        <f t="shared" si="809"/>
        <v/>
      </c>
      <c r="BW700" s="8" t="str">
        <f t="shared" si="810"/>
        <v/>
      </c>
      <c r="BX700" s="8" t="str">
        <f t="shared" si="811"/>
        <v/>
      </c>
      <c r="BY700" s="8" t="str">
        <f t="shared" si="812"/>
        <v/>
      </c>
      <c r="BZ700" s="8" t="str">
        <f t="shared" si="813"/>
        <v/>
      </c>
      <c r="CA700" s="8" t="str">
        <f t="shared" si="814"/>
        <v/>
      </c>
      <c r="CK700" s="8" t="s">
        <v>6731</v>
      </c>
      <c r="CL700" s="8" t="s">
        <v>165</v>
      </c>
      <c r="DI700" s="8" t="s">
        <v>3842</v>
      </c>
      <c r="DJ700" s="8" t="s">
        <v>3165</v>
      </c>
    </row>
    <row r="701" spans="29:114" x14ac:dyDescent="0.2">
      <c r="AC701" s="8" t="s">
        <v>5755</v>
      </c>
      <c r="AE701" s="8" t="str">
        <f t="shared" si="766"/>
        <v/>
      </c>
      <c r="AF701" s="8" t="str">
        <f t="shared" si="767"/>
        <v/>
      </c>
      <c r="AG701" s="8" t="str">
        <f t="shared" si="768"/>
        <v/>
      </c>
      <c r="AH701" s="8" t="str">
        <f t="shared" si="769"/>
        <v/>
      </c>
      <c r="AI701" s="8" t="str">
        <f t="shared" si="770"/>
        <v/>
      </c>
      <c r="AJ701" s="8" t="str">
        <f t="shared" si="771"/>
        <v/>
      </c>
      <c r="AK701" s="8" t="str">
        <f t="shared" si="772"/>
        <v/>
      </c>
      <c r="AL701" s="8" t="str">
        <f t="shared" si="773"/>
        <v/>
      </c>
      <c r="AM701" s="8" t="str">
        <f t="shared" si="774"/>
        <v/>
      </c>
      <c r="AN701" s="8" t="str">
        <f t="shared" si="775"/>
        <v/>
      </c>
      <c r="AO701" s="8" t="str">
        <f t="shared" si="776"/>
        <v/>
      </c>
      <c r="AP701" s="8" t="str">
        <f t="shared" si="777"/>
        <v/>
      </c>
      <c r="AQ701" s="8" t="str">
        <f t="shared" si="778"/>
        <v/>
      </c>
      <c r="AR701" s="8" t="str">
        <f t="shared" si="779"/>
        <v/>
      </c>
      <c r="AS701" s="8" t="str">
        <f t="shared" si="780"/>
        <v/>
      </c>
      <c r="AT701" s="8" t="str">
        <f t="shared" si="781"/>
        <v/>
      </c>
      <c r="AU701" s="8" t="str">
        <f t="shared" si="782"/>
        <v/>
      </c>
      <c r="AV701" s="8" t="str">
        <f t="shared" si="783"/>
        <v/>
      </c>
      <c r="AW701" s="8" t="str">
        <f t="shared" si="784"/>
        <v/>
      </c>
      <c r="AX701" s="8" t="str">
        <f t="shared" si="785"/>
        <v/>
      </c>
      <c r="AY701" s="8" t="str">
        <f t="shared" si="786"/>
        <v/>
      </c>
      <c r="AZ701" s="8" t="str">
        <f t="shared" si="787"/>
        <v/>
      </c>
      <c r="BA701" s="8" t="str">
        <f t="shared" si="788"/>
        <v/>
      </c>
      <c r="BB701" s="8" t="str">
        <f t="shared" si="789"/>
        <v/>
      </c>
      <c r="BC701" s="8" t="str">
        <f t="shared" si="790"/>
        <v/>
      </c>
      <c r="BD701" s="8" t="str">
        <f t="shared" si="791"/>
        <v/>
      </c>
      <c r="BE701" s="8" t="str">
        <f t="shared" si="792"/>
        <v/>
      </c>
      <c r="BF701" s="8" t="str">
        <f t="shared" si="793"/>
        <v/>
      </c>
      <c r="BG701" s="8" t="str">
        <f t="shared" si="794"/>
        <v/>
      </c>
      <c r="BH701" s="8" t="str">
        <f t="shared" si="795"/>
        <v/>
      </c>
      <c r="BI701" s="8" t="str">
        <f t="shared" si="796"/>
        <v/>
      </c>
      <c r="BJ701" s="8" t="str">
        <f t="shared" si="797"/>
        <v/>
      </c>
      <c r="BK701" s="8" t="str">
        <f t="shared" si="798"/>
        <v/>
      </c>
      <c r="BL701" s="8" t="str">
        <f t="shared" si="799"/>
        <v/>
      </c>
      <c r="BM701" s="8" t="str">
        <f t="shared" si="800"/>
        <v/>
      </c>
      <c r="BN701" s="8" t="str">
        <f t="shared" si="801"/>
        <v/>
      </c>
      <c r="BO701" s="8" t="str">
        <f t="shared" si="802"/>
        <v/>
      </c>
      <c r="BP701" s="8" t="str">
        <f t="shared" si="803"/>
        <v/>
      </c>
      <c r="BQ701" s="8" t="str">
        <f t="shared" si="804"/>
        <v/>
      </c>
      <c r="BR701" s="8" t="str">
        <f t="shared" si="805"/>
        <v/>
      </c>
      <c r="BS701" s="8" t="str">
        <f t="shared" si="806"/>
        <v/>
      </c>
      <c r="BT701" s="8" t="str">
        <f t="shared" si="807"/>
        <v/>
      </c>
      <c r="BU701" s="8" t="str">
        <f t="shared" si="808"/>
        <v/>
      </c>
      <c r="BV701" s="8" t="str">
        <f t="shared" si="809"/>
        <v/>
      </c>
      <c r="BW701" s="8" t="str">
        <f t="shared" si="810"/>
        <v/>
      </c>
      <c r="BX701" s="8" t="str">
        <f t="shared" si="811"/>
        <v/>
      </c>
      <c r="BY701" s="8" t="str">
        <f t="shared" si="812"/>
        <v/>
      </c>
      <c r="BZ701" s="8" t="str">
        <f t="shared" si="813"/>
        <v/>
      </c>
      <c r="CA701" s="8" t="str">
        <f t="shared" si="814"/>
        <v/>
      </c>
      <c r="CK701" s="8" t="s">
        <v>6732</v>
      </c>
      <c r="CL701" s="8" t="s">
        <v>36</v>
      </c>
      <c r="DI701" s="8" t="s">
        <v>3843</v>
      </c>
      <c r="DJ701" s="8" t="s">
        <v>3248</v>
      </c>
    </row>
    <row r="702" spans="29:114" x14ac:dyDescent="0.2">
      <c r="AC702" s="8" t="s">
        <v>5756</v>
      </c>
      <c r="AE702" s="8" t="str">
        <f t="shared" si="766"/>
        <v/>
      </c>
      <c r="AF702" s="8" t="str">
        <f t="shared" si="767"/>
        <v/>
      </c>
      <c r="AG702" s="8" t="str">
        <f t="shared" si="768"/>
        <v/>
      </c>
      <c r="AH702" s="8" t="str">
        <f t="shared" si="769"/>
        <v/>
      </c>
      <c r="AI702" s="8" t="str">
        <f t="shared" si="770"/>
        <v/>
      </c>
      <c r="AJ702" s="8" t="str">
        <f t="shared" si="771"/>
        <v/>
      </c>
      <c r="AK702" s="8" t="str">
        <f t="shared" si="772"/>
        <v/>
      </c>
      <c r="AL702" s="8" t="str">
        <f t="shared" si="773"/>
        <v/>
      </c>
      <c r="AM702" s="8" t="str">
        <f t="shared" si="774"/>
        <v/>
      </c>
      <c r="AN702" s="8" t="str">
        <f t="shared" si="775"/>
        <v/>
      </c>
      <c r="AO702" s="8" t="str">
        <f t="shared" si="776"/>
        <v/>
      </c>
      <c r="AP702" s="8" t="str">
        <f t="shared" si="777"/>
        <v/>
      </c>
      <c r="AQ702" s="8" t="str">
        <f t="shared" si="778"/>
        <v/>
      </c>
      <c r="AR702" s="8" t="str">
        <f t="shared" si="779"/>
        <v/>
      </c>
      <c r="AS702" s="8" t="str">
        <f t="shared" si="780"/>
        <v/>
      </c>
      <c r="AT702" s="8" t="str">
        <f t="shared" si="781"/>
        <v/>
      </c>
      <c r="AU702" s="8" t="str">
        <f t="shared" si="782"/>
        <v/>
      </c>
      <c r="AV702" s="8" t="str">
        <f t="shared" si="783"/>
        <v/>
      </c>
      <c r="AW702" s="8" t="str">
        <f t="shared" si="784"/>
        <v/>
      </c>
      <c r="AX702" s="8" t="str">
        <f t="shared" si="785"/>
        <v/>
      </c>
      <c r="AY702" s="8" t="str">
        <f t="shared" si="786"/>
        <v/>
      </c>
      <c r="AZ702" s="8" t="str">
        <f t="shared" si="787"/>
        <v/>
      </c>
      <c r="BA702" s="8" t="str">
        <f t="shared" si="788"/>
        <v/>
      </c>
      <c r="BB702" s="8" t="str">
        <f t="shared" si="789"/>
        <v/>
      </c>
      <c r="BC702" s="8" t="str">
        <f t="shared" si="790"/>
        <v/>
      </c>
      <c r="BD702" s="8" t="str">
        <f t="shared" si="791"/>
        <v/>
      </c>
      <c r="BE702" s="8" t="str">
        <f t="shared" si="792"/>
        <v/>
      </c>
      <c r="BF702" s="8" t="str">
        <f t="shared" si="793"/>
        <v/>
      </c>
      <c r="BG702" s="8" t="str">
        <f t="shared" si="794"/>
        <v/>
      </c>
      <c r="BH702" s="8" t="str">
        <f t="shared" si="795"/>
        <v/>
      </c>
      <c r="BI702" s="8" t="str">
        <f t="shared" si="796"/>
        <v/>
      </c>
      <c r="BJ702" s="8" t="str">
        <f t="shared" si="797"/>
        <v/>
      </c>
      <c r="BK702" s="8" t="str">
        <f t="shared" si="798"/>
        <v/>
      </c>
      <c r="BL702" s="8" t="str">
        <f t="shared" si="799"/>
        <v/>
      </c>
      <c r="BM702" s="8" t="str">
        <f t="shared" si="800"/>
        <v/>
      </c>
      <c r="BN702" s="8" t="str">
        <f t="shared" si="801"/>
        <v/>
      </c>
      <c r="BO702" s="8" t="str">
        <f t="shared" si="802"/>
        <v/>
      </c>
      <c r="BP702" s="8" t="str">
        <f t="shared" si="803"/>
        <v/>
      </c>
      <c r="BQ702" s="8" t="str">
        <f t="shared" si="804"/>
        <v/>
      </c>
      <c r="BR702" s="8" t="str">
        <f t="shared" si="805"/>
        <v/>
      </c>
      <c r="BS702" s="8" t="str">
        <f t="shared" si="806"/>
        <v/>
      </c>
      <c r="BT702" s="8" t="str">
        <f t="shared" si="807"/>
        <v/>
      </c>
      <c r="BU702" s="8" t="str">
        <f t="shared" si="808"/>
        <v/>
      </c>
      <c r="BV702" s="8" t="str">
        <f t="shared" si="809"/>
        <v/>
      </c>
      <c r="BW702" s="8" t="str">
        <f t="shared" si="810"/>
        <v/>
      </c>
      <c r="BX702" s="8" t="str">
        <f t="shared" si="811"/>
        <v/>
      </c>
      <c r="BY702" s="8" t="str">
        <f t="shared" si="812"/>
        <v/>
      </c>
      <c r="BZ702" s="8" t="str">
        <f t="shared" si="813"/>
        <v/>
      </c>
      <c r="CA702" s="8" t="str">
        <f t="shared" si="814"/>
        <v/>
      </c>
      <c r="CK702" s="8" t="s">
        <v>6733</v>
      </c>
      <c r="CL702" s="8" t="s">
        <v>33</v>
      </c>
      <c r="DI702" s="8" t="s">
        <v>3844</v>
      </c>
      <c r="DJ702" s="8" t="s">
        <v>3176</v>
      </c>
    </row>
    <row r="703" spans="29:114" x14ac:dyDescent="0.2">
      <c r="AC703" s="8" t="s">
        <v>5757</v>
      </c>
      <c r="AE703" s="8" t="str">
        <f t="shared" si="766"/>
        <v/>
      </c>
      <c r="AF703" s="8" t="str">
        <f t="shared" si="767"/>
        <v/>
      </c>
      <c r="AG703" s="8" t="str">
        <f t="shared" si="768"/>
        <v/>
      </c>
      <c r="AH703" s="8" t="str">
        <f t="shared" si="769"/>
        <v/>
      </c>
      <c r="AI703" s="8" t="str">
        <f t="shared" si="770"/>
        <v/>
      </c>
      <c r="AJ703" s="8" t="str">
        <f t="shared" si="771"/>
        <v/>
      </c>
      <c r="AK703" s="8" t="str">
        <f t="shared" si="772"/>
        <v/>
      </c>
      <c r="AL703" s="8" t="str">
        <f t="shared" si="773"/>
        <v/>
      </c>
      <c r="AM703" s="8" t="str">
        <f t="shared" si="774"/>
        <v/>
      </c>
      <c r="AN703" s="8" t="str">
        <f t="shared" si="775"/>
        <v/>
      </c>
      <c r="AO703" s="8" t="str">
        <f t="shared" si="776"/>
        <v/>
      </c>
      <c r="AP703" s="8" t="str">
        <f t="shared" si="777"/>
        <v/>
      </c>
      <c r="AQ703" s="8" t="str">
        <f t="shared" si="778"/>
        <v/>
      </c>
      <c r="AR703" s="8" t="str">
        <f t="shared" si="779"/>
        <v/>
      </c>
      <c r="AS703" s="8" t="str">
        <f t="shared" si="780"/>
        <v/>
      </c>
      <c r="AT703" s="8" t="str">
        <f t="shared" si="781"/>
        <v/>
      </c>
      <c r="AU703" s="8" t="str">
        <f t="shared" si="782"/>
        <v/>
      </c>
      <c r="AV703" s="8" t="str">
        <f t="shared" si="783"/>
        <v/>
      </c>
      <c r="AW703" s="8" t="str">
        <f t="shared" si="784"/>
        <v/>
      </c>
      <c r="AX703" s="8" t="str">
        <f t="shared" si="785"/>
        <v/>
      </c>
      <c r="AY703" s="8" t="str">
        <f t="shared" si="786"/>
        <v/>
      </c>
      <c r="AZ703" s="8" t="str">
        <f t="shared" si="787"/>
        <v/>
      </c>
      <c r="BA703" s="8" t="str">
        <f t="shared" si="788"/>
        <v/>
      </c>
      <c r="BB703" s="8" t="str">
        <f t="shared" si="789"/>
        <v/>
      </c>
      <c r="BC703" s="8" t="str">
        <f t="shared" si="790"/>
        <v/>
      </c>
      <c r="BD703" s="8" t="str">
        <f t="shared" si="791"/>
        <v/>
      </c>
      <c r="BE703" s="8" t="str">
        <f t="shared" si="792"/>
        <v/>
      </c>
      <c r="BF703" s="8" t="str">
        <f t="shared" si="793"/>
        <v/>
      </c>
      <c r="BG703" s="8" t="str">
        <f t="shared" si="794"/>
        <v/>
      </c>
      <c r="BH703" s="8" t="str">
        <f t="shared" si="795"/>
        <v/>
      </c>
      <c r="BI703" s="8" t="str">
        <f t="shared" si="796"/>
        <v/>
      </c>
      <c r="BJ703" s="8" t="str">
        <f t="shared" si="797"/>
        <v/>
      </c>
      <c r="BK703" s="8" t="str">
        <f t="shared" si="798"/>
        <v/>
      </c>
      <c r="BL703" s="8" t="str">
        <f t="shared" si="799"/>
        <v/>
      </c>
      <c r="BM703" s="8" t="str">
        <f t="shared" si="800"/>
        <v/>
      </c>
      <c r="BN703" s="8" t="str">
        <f t="shared" si="801"/>
        <v/>
      </c>
      <c r="BO703" s="8" t="str">
        <f t="shared" si="802"/>
        <v/>
      </c>
      <c r="BP703" s="8" t="str">
        <f t="shared" si="803"/>
        <v/>
      </c>
      <c r="BQ703" s="8" t="str">
        <f t="shared" si="804"/>
        <v/>
      </c>
      <c r="BR703" s="8" t="str">
        <f t="shared" si="805"/>
        <v/>
      </c>
      <c r="BS703" s="8" t="str">
        <f t="shared" si="806"/>
        <v/>
      </c>
      <c r="BT703" s="8" t="str">
        <f t="shared" si="807"/>
        <v/>
      </c>
      <c r="BU703" s="8" t="str">
        <f t="shared" si="808"/>
        <v/>
      </c>
      <c r="BV703" s="8" t="str">
        <f t="shared" si="809"/>
        <v/>
      </c>
      <c r="BW703" s="8" t="str">
        <f t="shared" si="810"/>
        <v/>
      </c>
      <c r="BX703" s="8" t="str">
        <f t="shared" si="811"/>
        <v/>
      </c>
      <c r="BY703" s="8" t="str">
        <f t="shared" si="812"/>
        <v/>
      </c>
      <c r="BZ703" s="8" t="str">
        <f t="shared" si="813"/>
        <v/>
      </c>
      <c r="CA703" s="8" t="str">
        <f t="shared" si="814"/>
        <v/>
      </c>
      <c r="CK703" s="8" t="s">
        <v>6734</v>
      </c>
      <c r="CL703" s="8" t="s">
        <v>558</v>
      </c>
      <c r="DI703" s="8" t="s">
        <v>3845</v>
      </c>
      <c r="DJ703" s="8" t="s">
        <v>3846</v>
      </c>
    </row>
    <row r="704" spans="29:114" x14ac:dyDescent="0.2">
      <c r="AC704" s="8" t="s">
        <v>5752</v>
      </c>
      <c r="AE704" s="8" t="str">
        <f t="shared" si="766"/>
        <v/>
      </c>
      <c r="AF704" s="8" t="str">
        <f t="shared" si="767"/>
        <v/>
      </c>
      <c r="AG704" s="8" t="str">
        <f t="shared" si="768"/>
        <v/>
      </c>
      <c r="AH704" s="8" t="str">
        <f t="shared" si="769"/>
        <v/>
      </c>
      <c r="AI704" s="8" t="str">
        <f t="shared" si="770"/>
        <v/>
      </c>
      <c r="AJ704" s="8" t="str">
        <f t="shared" si="771"/>
        <v/>
      </c>
      <c r="AK704" s="8" t="str">
        <f t="shared" si="772"/>
        <v/>
      </c>
      <c r="AL704" s="8" t="str">
        <f t="shared" si="773"/>
        <v/>
      </c>
      <c r="AM704" s="8" t="str">
        <f t="shared" si="774"/>
        <v/>
      </c>
      <c r="AN704" s="8" t="str">
        <f t="shared" si="775"/>
        <v/>
      </c>
      <c r="AO704" s="8" t="str">
        <f t="shared" si="776"/>
        <v/>
      </c>
      <c r="AP704" s="8" t="str">
        <f t="shared" si="777"/>
        <v/>
      </c>
      <c r="AQ704" s="8" t="str">
        <f t="shared" si="778"/>
        <v/>
      </c>
      <c r="AR704" s="8" t="str">
        <f t="shared" si="779"/>
        <v/>
      </c>
      <c r="AS704" s="8" t="str">
        <f t="shared" si="780"/>
        <v/>
      </c>
      <c r="AT704" s="8" t="str">
        <f t="shared" si="781"/>
        <v/>
      </c>
      <c r="AU704" s="8" t="str">
        <f t="shared" si="782"/>
        <v/>
      </c>
      <c r="AV704" s="8" t="str">
        <f t="shared" si="783"/>
        <v/>
      </c>
      <c r="AW704" s="8" t="str">
        <f t="shared" si="784"/>
        <v/>
      </c>
      <c r="AX704" s="8" t="str">
        <f t="shared" si="785"/>
        <v/>
      </c>
      <c r="AY704" s="8" t="str">
        <f t="shared" si="786"/>
        <v/>
      </c>
      <c r="AZ704" s="8" t="str">
        <f t="shared" si="787"/>
        <v/>
      </c>
      <c r="BA704" s="8" t="str">
        <f t="shared" si="788"/>
        <v/>
      </c>
      <c r="BB704" s="8" t="str">
        <f t="shared" si="789"/>
        <v/>
      </c>
      <c r="BC704" s="8" t="str">
        <f t="shared" si="790"/>
        <v/>
      </c>
      <c r="BD704" s="8" t="str">
        <f t="shared" si="791"/>
        <v/>
      </c>
      <c r="BE704" s="8" t="str">
        <f t="shared" si="792"/>
        <v/>
      </c>
      <c r="BF704" s="8" t="str">
        <f t="shared" si="793"/>
        <v/>
      </c>
      <c r="BG704" s="8" t="str">
        <f t="shared" si="794"/>
        <v/>
      </c>
      <c r="BH704" s="8" t="str">
        <f t="shared" si="795"/>
        <v/>
      </c>
      <c r="BI704" s="8" t="str">
        <f t="shared" si="796"/>
        <v/>
      </c>
      <c r="BJ704" s="8" t="str">
        <f t="shared" si="797"/>
        <v/>
      </c>
      <c r="BK704" s="8" t="str">
        <f t="shared" si="798"/>
        <v/>
      </c>
      <c r="BL704" s="8" t="str">
        <f t="shared" si="799"/>
        <v/>
      </c>
      <c r="BM704" s="8" t="str">
        <f t="shared" si="800"/>
        <v/>
      </c>
      <c r="BN704" s="8" t="str">
        <f t="shared" si="801"/>
        <v/>
      </c>
      <c r="BO704" s="8" t="str">
        <f t="shared" si="802"/>
        <v/>
      </c>
      <c r="BP704" s="8" t="str">
        <f t="shared" si="803"/>
        <v/>
      </c>
      <c r="BQ704" s="8" t="str">
        <f t="shared" si="804"/>
        <v/>
      </c>
      <c r="BR704" s="8" t="str">
        <f t="shared" si="805"/>
        <v/>
      </c>
      <c r="BS704" s="8" t="str">
        <f t="shared" si="806"/>
        <v/>
      </c>
      <c r="BT704" s="8" t="str">
        <f t="shared" si="807"/>
        <v/>
      </c>
      <c r="BU704" s="8" t="str">
        <f t="shared" si="808"/>
        <v/>
      </c>
      <c r="BV704" s="8" t="str">
        <f t="shared" si="809"/>
        <v/>
      </c>
      <c r="BW704" s="8" t="str">
        <f t="shared" si="810"/>
        <v/>
      </c>
      <c r="BX704" s="8" t="str">
        <f t="shared" si="811"/>
        <v/>
      </c>
      <c r="BY704" s="8" t="str">
        <f t="shared" si="812"/>
        <v/>
      </c>
      <c r="BZ704" s="8" t="str">
        <f t="shared" si="813"/>
        <v/>
      </c>
      <c r="CA704" s="8" t="str">
        <f t="shared" si="814"/>
        <v/>
      </c>
      <c r="CK704" s="8" t="s">
        <v>6735</v>
      </c>
      <c r="CL704" s="8" t="s">
        <v>180</v>
      </c>
      <c r="DI704" s="8" t="s">
        <v>3847</v>
      </c>
      <c r="DJ704" s="8" t="s">
        <v>3848</v>
      </c>
    </row>
    <row r="705" spans="29:114" x14ac:dyDescent="0.2">
      <c r="AC705" s="8" t="s">
        <v>5754</v>
      </c>
      <c r="AE705" s="8" t="str">
        <f t="shared" si="766"/>
        <v/>
      </c>
      <c r="AF705" s="8" t="str">
        <f t="shared" si="767"/>
        <v/>
      </c>
      <c r="AG705" s="8" t="str">
        <f t="shared" si="768"/>
        <v/>
      </c>
      <c r="AH705" s="8" t="str">
        <f t="shared" si="769"/>
        <v/>
      </c>
      <c r="AI705" s="8" t="str">
        <f t="shared" si="770"/>
        <v/>
      </c>
      <c r="AJ705" s="8" t="str">
        <f t="shared" si="771"/>
        <v/>
      </c>
      <c r="AK705" s="8" t="str">
        <f t="shared" si="772"/>
        <v/>
      </c>
      <c r="AL705" s="8" t="str">
        <f t="shared" si="773"/>
        <v/>
      </c>
      <c r="AM705" s="8" t="str">
        <f t="shared" si="774"/>
        <v/>
      </c>
      <c r="AN705" s="8" t="str">
        <f t="shared" si="775"/>
        <v/>
      </c>
      <c r="AO705" s="8" t="str">
        <f t="shared" si="776"/>
        <v/>
      </c>
      <c r="AP705" s="8" t="str">
        <f t="shared" si="777"/>
        <v/>
      </c>
      <c r="AQ705" s="8" t="str">
        <f t="shared" si="778"/>
        <v/>
      </c>
      <c r="AR705" s="8" t="str">
        <f t="shared" si="779"/>
        <v/>
      </c>
      <c r="AS705" s="8" t="str">
        <f t="shared" si="780"/>
        <v/>
      </c>
      <c r="AT705" s="8" t="str">
        <f t="shared" si="781"/>
        <v/>
      </c>
      <c r="AU705" s="8" t="str">
        <f t="shared" si="782"/>
        <v/>
      </c>
      <c r="AV705" s="8" t="str">
        <f t="shared" si="783"/>
        <v/>
      </c>
      <c r="AW705" s="8" t="str">
        <f t="shared" si="784"/>
        <v/>
      </c>
      <c r="AX705" s="8" t="str">
        <f t="shared" si="785"/>
        <v/>
      </c>
      <c r="AY705" s="8" t="str">
        <f t="shared" si="786"/>
        <v/>
      </c>
      <c r="AZ705" s="8" t="str">
        <f t="shared" si="787"/>
        <v/>
      </c>
      <c r="BA705" s="8" t="str">
        <f t="shared" si="788"/>
        <v/>
      </c>
      <c r="BB705" s="8" t="str">
        <f t="shared" si="789"/>
        <v/>
      </c>
      <c r="BC705" s="8" t="str">
        <f t="shared" si="790"/>
        <v/>
      </c>
      <c r="BD705" s="8" t="str">
        <f t="shared" si="791"/>
        <v/>
      </c>
      <c r="BE705" s="8" t="str">
        <f t="shared" si="792"/>
        <v/>
      </c>
      <c r="BF705" s="8" t="str">
        <f t="shared" si="793"/>
        <v/>
      </c>
      <c r="BG705" s="8" t="str">
        <f t="shared" si="794"/>
        <v/>
      </c>
      <c r="BH705" s="8" t="str">
        <f t="shared" si="795"/>
        <v/>
      </c>
      <c r="BI705" s="8" t="str">
        <f t="shared" si="796"/>
        <v/>
      </c>
      <c r="BJ705" s="8" t="str">
        <f t="shared" si="797"/>
        <v/>
      </c>
      <c r="BK705" s="8" t="str">
        <f t="shared" si="798"/>
        <v/>
      </c>
      <c r="BL705" s="8" t="str">
        <f t="shared" si="799"/>
        <v/>
      </c>
      <c r="BM705" s="8" t="str">
        <f t="shared" si="800"/>
        <v/>
      </c>
      <c r="BN705" s="8" t="str">
        <f t="shared" si="801"/>
        <v/>
      </c>
      <c r="BO705" s="8" t="str">
        <f t="shared" si="802"/>
        <v/>
      </c>
      <c r="BP705" s="8" t="str">
        <f t="shared" si="803"/>
        <v/>
      </c>
      <c r="BQ705" s="8" t="str">
        <f t="shared" si="804"/>
        <v/>
      </c>
      <c r="BR705" s="8" t="str">
        <f t="shared" si="805"/>
        <v/>
      </c>
      <c r="BS705" s="8" t="str">
        <f t="shared" si="806"/>
        <v/>
      </c>
      <c r="BT705" s="8" t="str">
        <f t="shared" si="807"/>
        <v/>
      </c>
      <c r="BU705" s="8" t="str">
        <f t="shared" si="808"/>
        <v/>
      </c>
      <c r="BV705" s="8" t="str">
        <f t="shared" si="809"/>
        <v/>
      </c>
      <c r="BW705" s="8" t="str">
        <f t="shared" si="810"/>
        <v/>
      </c>
      <c r="BX705" s="8" t="str">
        <f t="shared" si="811"/>
        <v/>
      </c>
      <c r="BY705" s="8" t="str">
        <f t="shared" si="812"/>
        <v/>
      </c>
      <c r="BZ705" s="8" t="str">
        <f t="shared" si="813"/>
        <v/>
      </c>
      <c r="CA705" s="8" t="str">
        <f t="shared" si="814"/>
        <v/>
      </c>
      <c r="CK705" s="8" t="s">
        <v>557</v>
      </c>
      <c r="CL705" s="8" t="s">
        <v>33</v>
      </c>
      <c r="DI705" s="8" t="s">
        <v>3849</v>
      </c>
      <c r="DJ705" s="8" t="s">
        <v>3253</v>
      </c>
    </row>
    <row r="706" spans="29:114" x14ac:dyDescent="0.2">
      <c r="AC706" s="8" t="s">
        <v>5535</v>
      </c>
      <c r="AE706" s="8" t="str">
        <f t="shared" si="766"/>
        <v/>
      </c>
      <c r="AF706" s="8" t="str">
        <f t="shared" si="767"/>
        <v/>
      </c>
      <c r="AG706" s="8" t="str">
        <f t="shared" si="768"/>
        <v/>
      </c>
      <c r="AH706" s="8" t="str">
        <f t="shared" si="769"/>
        <v/>
      </c>
      <c r="AI706" s="8" t="str">
        <f t="shared" si="770"/>
        <v/>
      </c>
      <c r="AJ706" s="8" t="str">
        <f t="shared" si="771"/>
        <v/>
      </c>
      <c r="AK706" s="8" t="str">
        <f t="shared" si="772"/>
        <v/>
      </c>
      <c r="AL706" s="8" t="str">
        <f t="shared" si="773"/>
        <v/>
      </c>
      <c r="AM706" s="8" t="str">
        <f t="shared" si="774"/>
        <v/>
      </c>
      <c r="AN706" s="8" t="str">
        <f t="shared" si="775"/>
        <v/>
      </c>
      <c r="AO706" s="8" t="str">
        <f t="shared" si="776"/>
        <v/>
      </c>
      <c r="AP706" s="8" t="str">
        <f t="shared" si="777"/>
        <v/>
      </c>
      <c r="AQ706" s="8" t="str">
        <f t="shared" si="778"/>
        <v/>
      </c>
      <c r="AR706" s="8" t="str">
        <f t="shared" si="779"/>
        <v/>
      </c>
      <c r="AS706" s="8" t="str">
        <f t="shared" si="780"/>
        <v/>
      </c>
      <c r="AT706" s="8" t="str">
        <f t="shared" si="781"/>
        <v/>
      </c>
      <c r="AU706" s="8" t="str">
        <f t="shared" si="782"/>
        <v/>
      </c>
      <c r="AV706" s="8" t="str">
        <f t="shared" si="783"/>
        <v/>
      </c>
      <c r="AW706" s="8" t="str">
        <f t="shared" si="784"/>
        <v/>
      </c>
      <c r="AX706" s="8" t="str">
        <f t="shared" si="785"/>
        <v/>
      </c>
      <c r="AY706" s="8" t="str">
        <f t="shared" si="786"/>
        <v/>
      </c>
      <c r="AZ706" s="8" t="str">
        <f t="shared" si="787"/>
        <v/>
      </c>
      <c r="BA706" s="8" t="str">
        <f t="shared" si="788"/>
        <v/>
      </c>
      <c r="BB706" s="8" t="str">
        <f t="shared" si="789"/>
        <v/>
      </c>
      <c r="BC706" s="8" t="str">
        <f t="shared" si="790"/>
        <v/>
      </c>
      <c r="BD706" s="8" t="str">
        <f t="shared" si="791"/>
        <v/>
      </c>
      <c r="BE706" s="8" t="str">
        <f t="shared" si="792"/>
        <v/>
      </c>
      <c r="BF706" s="8" t="str">
        <f t="shared" si="793"/>
        <v/>
      </c>
      <c r="BG706" s="8" t="str">
        <f t="shared" si="794"/>
        <v/>
      </c>
      <c r="BH706" s="8" t="str">
        <f t="shared" si="795"/>
        <v/>
      </c>
      <c r="BI706" s="8" t="str">
        <f t="shared" si="796"/>
        <v/>
      </c>
      <c r="BJ706" s="8" t="str">
        <f t="shared" si="797"/>
        <v/>
      </c>
      <c r="BK706" s="8" t="str">
        <f t="shared" si="798"/>
        <v/>
      </c>
      <c r="BL706" s="8" t="str">
        <f t="shared" si="799"/>
        <v/>
      </c>
      <c r="BM706" s="8" t="str">
        <f t="shared" si="800"/>
        <v/>
      </c>
      <c r="BN706" s="8" t="str">
        <f t="shared" si="801"/>
        <v/>
      </c>
      <c r="BO706" s="8" t="str">
        <f t="shared" si="802"/>
        <v/>
      </c>
      <c r="BP706" s="8" t="str">
        <f t="shared" si="803"/>
        <v/>
      </c>
      <c r="BQ706" s="8" t="str">
        <f t="shared" si="804"/>
        <v/>
      </c>
      <c r="BR706" s="8" t="str">
        <f t="shared" si="805"/>
        <v/>
      </c>
      <c r="BS706" s="8" t="str">
        <f t="shared" si="806"/>
        <v/>
      </c>
      <c r="BT706" s="8" t="str">
        <f t="shared" si="807"/>
        <v/>
      </c>
      <c r="BU706" s="8" t="str">
        <f t="shared" si="808"/>
        <v/>
      </c>
      <c r="BV706" s="8" t="str">
        <f t="shared" si="809"/>
        <v/>
      </c>
      <c r="BW706" s="8" t="str">
        <f t="shared" si="810"/>
        <v/>
      </c>
      <c r="BX706" s="8" t="str">
        <f t="shared" si="811"/>
        <v/>
      </c>
      <c r="BY706" s="8" t="str">
        <f t="shared" si="812"/>
        <v/>
      </c>
      <c r="BZ706" s="8" t="str">
        <f t="shared" si="813"/>
        <v/>
      </c>
      <c r="CA706" s="8" t="str">
        <f t="shared" si="814"/>
        <v/>
      </c>
      <c r="CK706" s="8" t="s">
        <v>6736</v>
      </c>
      <c r="CL706" s="8" t="s">
        <v>167</v>
      </c>
      <c r="DI706" s="8" t="s">
        <v>3850</v>
      </c>
    </row>
    <row r="707" spans="29:114" x14ac:dyDescent="0.2">
      <c r="AC707" s="8" t="s">
        <v>5536</v>
      </c>
      <c r="AE707" s="8" t="str">
        <f t="shared" si="766"/>
        <v/>
      </c>
      <c r="AF707" s="8" t="str">
        <f t="shared" si="767"/>
        <v/>
      </c>
      <c r="AG707" s="8" t="str">
        <f t="shared" si="768"/>
        <v/>
      </c>
      <c r="AH707" s="8" t="str">
        <f t="shared" si="769"/>
        <v/>
      </c>
      <c r="AI707" s="8" t="str">
        <f t="shared" si="770"/>
        <v/>
      </c>
      <c r="AJ707" s="8" t="str">
        <f t="shared" si="771"/>
        <v/>
      </c>
      <c r="AK707" s="8" t="str">
        <f t="shared" si="772"/>
        <v/>
      </c>
      <c r="AL707" s="8" t="str">
        <f t="shared" si="773"/>
        <v/>
      </c>
      <c r="AM707" s="8" t="str">
        <f t="shared" si="774"/>
        <v/>
      </c>
      <c r="AN707" s="8" t="str">
        <f t="shared" si="775"/>
        <v/>
      </c>
      <c r="AO707" s="8" t="str">
        <f t="shared" si="776"/>
        <v/>
      </c>
      <c r="AP707" s="8" t="str">
        <f t="shared" si="777"/>
        <v/>
      </c>
      <c r="AQ707" s="8" t="str">
        <f t="shared" si="778"/>
        <v/>
      </c>
      <c r="AR707" s="8" t="str">
        <f t="shared" si="779"/>
        <v/>
      </c>
      <c r="AS707" s="8" t="str">
        <f t="shared" si="780"/>
        <v/>
      </c>
      <c r="AT707" s="8" t="str">
        <f t="shared" si="781"/>
        <v/>
      </c>
      <c r="AU707" s="8" t="str">
        <f t="shared" si="782"/>
        <v/>
      </c>
      <c r="AV707" s="8" t="str">
        <f t="shared" si="783"/>
        <v/>
      </c>
      <c r="AW707" s="8" t="str">
        <f t="shared" si="784"/>
        <v/>
      </c>
      <c r="AX707" s="8" t="str">
        <f t="shared" si="785"/>
        <v/>
      </c>
      <c r="AY707" s="8" t="str">
        <f t="shared" si="786"/>
        <v/>
      </c>
      <c r="AZ707" s="8" t="str">
        <f t="shared" si="787"/>
        <v/>
      </c>
      <c r="BA707" s="8" t="str">
        <f t="shared" si="788"/>
        <v/>
      </c>
      <c r="BB707" s="8" t="str">
        <f t="shared" si="789"/>
        <v/>
      </c>
      <c r="BC707" s="8" t="str">
        <f t="shared" si="790"/>
        <v/>
      </c>
      <c r="BD707" s="8" t="str">
        <f t="shared" si="791"/>
        <v/>
      </c>
      <c r="BE707" s="8" t="str">
        <f t="shared" si="792"/>
        <v/>
      </c>
      <c r="BF707" s="8" t="str">
        <f t="shared" si="793"/>
        <v/>
      </c>
      <c r="BG707" s="8" t="str">
        <f t="shared" si="794"/>
        <v/>
      </c>
      <c r="BH707" s="8" t="str">
        <f t="shared" si="795"/>
        <v/>
      </c>
      <c r="BI707" s="8" t="str">
        <f t="shared" si="796"/>
        <v/>
      </c>
      <c r="BJ707" s="8" t="str">
        <f t="shared" si="797"/>
        <v/>
      </c>
      <c r="BK707" s="8" t="str">
        <f t="shared" si="798"/>
        <v/>
      </c>
      <c r="BL707" s="8" t="str">
        <f t="shared" si="799"/>
        <v/>
      </c>
      <c r="BM707" s="8" t="str">
        <f t="shared" si="800"/>
        <v/>
      </c>
      <c r="BN707" s="8" t="str">
        <f t="shared" si="801"/>
        <v/>
      </c>
      <c r="BO707" s="8" t="str">
        <f t="shared" si="802"/>
        <v/>
      </c>
      <c r="BP707" s="8" t="str">
        <f t="shared" si="803"/>
        <v/>
      </c>
      <c r="BQ707" s="8" t="str">
        <f t="shared" si="804"/>
        <v/>
      </c>
      <c r="BR707" s="8" t="str">
        <f t="shared" si="805"/>
        <v/>
      </c>
      <c r="BS707" s="8" t="str">
        <f t="shared" si="806"/>
        <v/>
      </c>
      <c r="BT707" s="8" t="str">
        <f t="shared" si="807"/>
        <v/>
      </c>
      <c r="BU707" s="8" t="str">
        <f t="shared" si="808"/>
        <v/>
      </c>
      <c r="BV707" s="8" t="str">
        <f t="shared" si="809"/>
        <v/>
      </c>
      <c r="BW707" s="8" t="str">
        <f t="shared" si="810"/>
        <v/>
      </c>
      <c r="BX707" s="8" t="str">
        <f t="shared" si="811"/>
        <v/>
      </c>
      <c r="BY707" s="8" t="str">
        <f t="shared" si="812"/>
        <v/>
      </c>
      <c r="BZ707" s="8" t="str">
        <f t="shared" si="813"/>
        <v/>
      </c>
      <c r="CA707" s="8" t="str">
        <f t="shared" si="814"/>
        <v/>
      </c>
      <c r="CK707" s="8" t="s">
        <v>559</v>
      </c>
      <c r="CL707" s="8" t="s">
        <v>140</v>
      </c>
      <c r="DI707" s="8" t="s">
        <v>3851</v>
      </c>
    </row>
    <row r="708" spans="29:114" x14ac:dyDescent="0.2">
      <c r="AC708" s="8" t="s">
        <v>5537</v>
      </c>
      <c r="AE708" s="8" t="str">
        <f t="shared" si="766"/>
        <v/>
      </c>
      <c r="AF708" s="8" t="str">
        <f t="shared" si="767"/>
        <v/>
      </c>
      <c r="AG708" s="8" t="str">
        <f t="shared" si="768"/>
        <v/>
      </c>
      <c r="AH708" s="8" t="str">
        <f t="shared" si="769"/>
        <v/>
      </c>
      <c r="AI708" s="8" t="str">
        <f t="shared" si="770"/>
        <v/>
      </c>
      <c r="AJ708" s="8" t="str">
        <f t="shared" si="771"/>
        <v/>
      </c>
      <c r="AK708" s="8" t="str">
        <f t="shared" si="772"/>
        <v/>
      </c>
      <c r="AL708" s="8" t="str">
        <f t="shared" si="773"/>
        <v/>
      </c>
      <c r="AM708" s="8" t="str">
        <f t="shared" si="774"/>
        <v/>
      </c>
      <c r="AN708" s="8" t="str">
        <f t="shared" si="775"/>
        <v/>
      </c>
      <c r="AO708" s="8" t="str">
        <f t="shared" si="776"/>
        <v/>
      </c>
      <c r="AP708" s="8" t="str">
        <f t="shared" si="777"/>
        <v/>
      </c>
      <c r="AQ708" s="8" t="str">
        <f t="shared" si="778"/>
        <v/>
      </c>
      <c r="AR708" s="8" t="str">
        <f t="shared" si="779"/>
        <v/>
      </c>
      <c r="AS708" s="8" t="str">
        <f t="shared" si="780"/>
        <v/>
      </c>
      <c r="AT708" s="8" t="str">
        <f t="shared" si="781"/>
        <v/>
      </c>
      <c r="AU708" s="8" t="str">
        <f t="shared" si="782"/>
        <v/>
      </c>
      <c r="AV708" s="8" t="str">
        <f t="shared" si="783"/>
        <v/>
      </c>
      <c r="AW708" s="8" t="str">
        <f t="shared" si="784"/>
        <v/>
      </c>
      <c r="AX708" s="8" t="str">
        <f t="shared" si="785"/>
        <v/>
      </c>
      <c r="AY708" s="8" t="str">
        <f t="shared" si="786"/>
        <v/>
      </c>
      <c r="AZ708" s="8" t="str">
        <f t="shared" si="787"/>
        <v/>
      </c>
      <c r="BA708" s="8" t="str">
        <f t="shared" si="788"/>
        <v/>
      </c>
      <c r="BB708" s="8" t="str">
        <f t="shared" si="789"/>
        <v/>
      </c>
      <c r="BC708" s="8" t="str">
        <f t="shared" si="790"/>
        <v/>
      </c>
      <c r="BD708" s="8" t="str">
        <f t="shared" si="791"/>
        <v/>
      </c>
      <c r="BE708" s="8" t="str">
        <f t="shared" si="792"/>
        <v/>
      </c>
      <c r="BF708" s="8" t="str">
        <f t="shared" si="793"/>
        <v/>
      </c>
      <c r="BG708" s="8" t="str">
        <f t="shared" si="794"/>
        <v/>
      </c>
      <c r="BH708" s="8" t="str">
        <f t="shared" si="795"/>
        <v/>
      </c>
      <c r="BI708" s="8" t="str">
        <f t="shared" si="796"/>
        <v/>
      </c>
      <c r="BJ708" s="8" t="str">
        <f t="shared" si="797"/>
        <v/>
      </c>
      <c r="BK708" s="8" t="str">
        <f t="shared" si="798"/>
        <v/>
      </c>
      <c r="BL708" s="8" t="str">
        <f t="shared" si="799"/>
        <v/>
      </c>
      <c r="BM708" s="8" t="str">
        <f t="shared" si="800"/>
        <v/>
      </c>
      <c r="BN708" s="8" t="str">
        <f t="shared" si="801"/>
        <v/>
      </c>
      <c r="BO708" s="8" t="str">
        <f t="shared" si="802"/>
        <v/>
      </c>
      <c r="BP708" s="8" t="str">
        <f t="shared" si="803"/>
        <v/>
      </c>
      <c r="BQ708" s="8" t="str">
        <f t="shared" si="804"/>
        <v/>
      </c>
      <c r="BR708" s="8" t="str">
        <f t="shared" si="805"/>
        <v/>
      </c>
      <c r="BS708" s="8" t="str">
        <f t="shared" si="806"/>
        <v/>
      </c>
      <c r="BT708" s="8" t="str">
        <f t="shared" si="807"/>
        <v/>
      </c>
      <c r="BU708" s="8" t="str">
        <f t="shared" si="808"/>
        <v/>
      </c>
      <c r="BV708" s="8" t="str">
        <f t="shared" si="809"/>
        <v/>
      </c>
      <c r="BW708" s="8" t="str">
        <f t="shared" si="810"/>
        <v/>
      </c>
      <c r="BX708" s="8" t="str">
        <f t="shared" si="811"/>
        <v/>
      </c>
      <c r="BY708" s="8" t="str">
        <f t="shared" si="812"/>
        <v/>
      </c>
      <c r="BZ708" s="8" t="str">
        <f t="shared" si="813"/>
        <v/>
      </c>
      <c r="CA708" s="8" t="str">
        <f t="shared" si="814"/>
        <v/>
      </c>
      <c r="CK708" s="8" t="s">
        <v>560</v>
      </c>
      <c r="CL708" s="8" t="s">
        <v>341</v>
      </c>
      <c r="DI708" s="8" t="s">
        <v>3852</v>
      </c>
    </row>
    <row r="709" spans="29:114" x14ac:dyDescent="0.2">
      <c r="AC709" s="8" t="s">
        <v>4954</v>
      </c>
      <c r="AE709" s="8" t="str">
        <f t="shared" si="766"/>
        <v/>
      </c>
      <c r="AF709" s="8" t="str">
        <f t="shared" si="767"/>
        <v/>
      </c>
      <c r="AG709" s="8" t="str">
        <f t="shared" si="768"/>
        <v/>
      </c>
      <c r="AH709" s="8" t="str">
        <f t="shared" si="769"/>
        <v/>
      </c>
      <c r="AI709" s="8" t="str">
        <f t="shared" si="770"/>
        <v/>
      </c>
      <c r="AJ709" s="8" t="str">
        <f t="shared" si="771"/>
        <v/>
      </c>
      <c r="AK709" s="8" t="str">
        <f t="shared" si="772"/>
        <v/>
      </c>
      <c r="AL709" s="8" t="str">
        <f t="shared" si="773"/>
        <v/>
      </c>
      <c r="AM709" s="8" t="str">
        <f t="shared" si="774"/>
        <v/>
      </c>
      <c r="AN709" s="8" t="str">
        <f t="shared" si="775"/>
        <v/>
      </c>
      <c r="AO709" s="8" t="str">
        <f t="shared" si="776"/>
        <v/>
      </c>
      <c r="AP709" s="8" t="str">
        <f t="shared" si="777"/>
        <v/>
      </c>
      <c r="AQ709" s="8" t="str">
        <f t="shared" si="778"/>
        <v/>
      </c>
      <c r="AR709" s="8" t="str">
        <f t="shared" si="779"/>
        <v/>
      </c>
      <c r="AS709" s="8" t="str">
        <f t="shared" si="780"/>
        <v/>
      </c>
      <c r="AT709" s="8" t="str">
        <f t="shared" si="781"/>
        <v/>
      </c>
      <c r="AU709" s="8" t="str">
        <f t="shared" si="782"/>
        <v/>
      </c>
      <c r="AV709" s="8" t="str">
        <f t="shared" si="783"/>
        <v/>
      </c>
      <c r="AW709" s="8" t="str">
        <f t="shared" si="784"/>
        <v/>
      </c>
      <c r="AX709" s="8" t="str">
        <f t="shared" si="785"/>
        <v/>
      </c>
      <c r="AY709" s="8" t="str">
        <f t="shared" si="786"/>
        <v/>
      </c>
      <c r="AZ709" s="8" t="str">
        <f t="shared" si="787"/>
        <v/>
      </c>
      <c r="BA709" s="8" t="str">
        <f t="shared" si="788"/>
        <v/>
      </c>
      <c r="BB709" s="8" t="str">
        <f t="shared" si="789"/>
        <v/>
      </c>
      <c r="BC709" s="8" t="str">
        <f t="shared" si="790"/>
        <v/>
      </c>
      <c r="BD709" s="8" t="str">
        <f t="shared" si="791"/>
        <v/>
      </c>
      <c r="BE709" s="8" t="str">
        <f t="shared" si="792"/>
        <v/>
      </c>
      <c r="BF709" s="8" t="str">
        <f t="shared" si="793"/>
        <v/>
      </c>
      <c r="BG709" s="8" t="str">
        <f t="shared" si="794"/>
        <v/>
      </c>
      <c r="BH709" s="8" t="str">
        <f t="shared" si="795"/>
        <v/>
      </c>
      <c r="BI709" s="8" t="str">
        <f t="shared" si="796"/>
        <v/>
      </c>
      <c r="BJ709" s="8" t="str">
        <f t="shared" si="797"/>
        <v/>
      </c>
      <c r="BK709" s="8" t="str">
        <f t="shared" si="798"/>
        <v/>
      </c>
      <c r="BL709" s="8" t="str">
        <f t="shared" si="799"/>
        <v/>
      </c>
      <c r="BM709" s="8" t="str">
        <f t="shared" si="800"/>
        <v/>
      </c>
      <c r="BN709" s="8" t="str">
        <f t="shared" si="801"/>
        <v/>
      </c>
      <c r="BO709" s="8" t="str">
        <f t="shared" si="802"/>
        <v/>
      </c>
      <c r="BP709" s="8" t="str">
        <f t="shared" si="803"/>
        <v/>
      </c>
      <c r="BQ709" s="8" t="str">
        <f t="shared" si="804"/>
        <v/>
      </c>
      <c r="BR709" s="8" t="str">
        <f t="shared" si="805"/>
        <v/>
      </c>
      <c r="BS709" s="8" t="str">
        <f t="shared" si="806"/>
        <v/>
      </c>
      <c r="BT709" s="8" t="str">
        <f t="shared" si="807"/>
        <v/>
      </c>
      <c r="BU709" s="8" t="str">
        <f t="shared" si="808"/>
        <v/>
      </c>
      <c r="BV709" s="8" t="str">
        <f t="shared" si="809"/>
        <v/>
      </c>
      <c r="BW709" s="8" t="str">
        <f t="shared" si="810"/>
        <v/>
      </c>
      <c r="BX709" s="8" t="str">
        <f t="shared" si="811"/>
        <v/>
      </c>
      <c r="BY709" s="8" t="str">
        <f t="shared" si="812"/>
        <v/>
      </c>
      <c r="BZ709" s="8" t="str">
        <f t="shared" si="813"/>
        <v/>
      </c>
      <c r="CA709" s="8" t="str">
        <f t="shared" si="814"/>
        <v/>
      </c>
      <c r="CK709" s="8" t="s">
        <v>561</v>
      </c>
      <c r="CL709" s="8" t="s">
        <v>172</v>
      </c>
      <c r="DI709" s="8" t="s">
        <v>3853</v>
      </c>
    </row>
    <row r="710" spans="29:114" x14ac:dyDescent="0.2">
      <c r="AC710" s="8" t="s">
        <v>4955</v>
      </c>
      <c r="AE710" s="8" t="str">
        <f t="shared" si="766"/>
        <v/>
      </c>
      <c r="AF710" s="8" t="str">
        <f t="shared" si="767"/>
        <v/>
      </c>
      <c r="AG710" s="8" t="str">
        <f t="shared" si="768"/>
        <v/>
      </c>
      <c r="AH710" s="8" t="str">
        <f t="shared" si="769"/>
        <v/>
      </c>
      <c r="AI710" s="8" t="str">
        <f t="shared" si="770"/>
        <v/>
      </c>
      <c r="AJ710" s="8" t="str">
        <f t="shared" si="771"/>
        <v/>
      </c>
      <c r="AK710" s="8" t="str">
        <f t="shared" si="772"/>
        <v/>
      </c>
      <c r="AL710" s="8" t="str">
        <f t="shared" si="773"/>
        <v/>
      </c>
      <c r="AM710" s="8" t="str">
        <f t="shared" si="774"/>
        <v/>
      </c>
      <c r="AN710" s="8" t="str">
        <f t="shared" si="775"/>
        <v/>
      </c>
      <c r="AO710" s="8" t="str">
        <f t="shared" si="776"/>
        <v/>
      </c>
      <c r="AP710" s="8" t="str">
        <f t="shared" si="777"/>
        <v/>
      </c>
      <c r="AQ710" s="8" t="str">
        <f t="shared" si="778"/>
        <v/>
      </c>
      <c r="AR710" s="8" t="str">
        <f t="shared" si="779"/>
        <v/>
      </c>
      <c r="AS710" s="8" t="str">
        <f t="shared" si="780"/>
        <v/>
      </c>
      <c r="AT710" s="8" t="str">
        <f t="shared" si="781"/>
        <v/>
      </c>
      <c r="AU710" s="8" t="str">
        <f t="shared" si="782"/>
        <v/>
      </c>
      <c r="AV710" s="8" t="str">
        <f t="shared" si="783"/>
        <v/>
      </c>
      <c r="AW710" s="8" t="str">
        <f t="shared" si="784"/>
        <v/>
      </c>
      <c r="AX710" s="8" t="str">
        <f t="shared" si="785"/>
        <v/>
      </c>
      <c r="AY710" s="8" t="str">
        <f t="shared" si="786"/>
        <v/>
      </c>
      <c r="AZ710" s="8" t="str">
        <f t="shared" si="787"/>
        <v/>
      </c>
      <c r="BA710" s="8" t="str">
        <f t="shared" si="788"/>
        <v/>
      </c>
      <c r="BB710" s="8" t="str">
        <f t="shared" si="789"/>
        <v/>
      </c>
      <c r="BC710" s="8" t="str">
        <f t="shared" si="790"/>
        <v/>
      </c>
      <c r="BD710" s="8" t="str">
        <f t="shared" si="791"/>
        <v/>
      </c>
      <c r="BE710" s="8" t="str">
        <f t="shared" si="792"/>
        <v/>
      </c>
      <c r="BF710" s="8" t="str">
        <f t="shared" si="793"/>
        <v/>
      </c>
      <c r="BG710" s="8" t="str">
        <f t="shared" si="794"/>
        <v/>
      </c>
      <c r="BH710" s="8" t="str">
        <f t="shared" si="795"/>
        <v/>
      </c>
      <c r="BI710" s="8" t="str">
        <f t="shared" si="796"/>
        <v/>
      </c>
      <c r="BJ710" s="8" t="str">
        <f t="shared" si="797"/>
        <v/>
      </c>
      <c r="BK710" s="8" t="str">
        <f t="shared" si="798"/>
        <v/>
      </c>
      <c r="BL710" s="8" t="str">
        <f t="shared" si="799"/>
        <v/>
      </c>
      <c r="BM710" s="8" t="str">
        <f t="shared" si="800"/>
        <v/>
      </c>
      <c r="BN710" s="8" t="str">
        <f t="shared" si="801"/>
        <v/>
      </c>
      <c r="BO710" s="8" t="str">
        <f t="shared" si="802"/>
        <v/>
      </c>
      <c r="BP710" s="8" t="str">
        <f t="shared" si="803"/>
        <v/>
      </c>
      <c r="BQ710" s="8" t="str">
        <f t="shared" si="804"/>
        <v/>
      </c>
      <c r="BR710" s="8" t="str">
        <f t="shared" si="805"/>
        <v/>
      </c>
      <c r="BS710" s="8" t="str">
        <f t="shared" si="806"/>
        <v/>
      </c>
      <c r="BT710" s="8" t="str">
        <f t="shared" si="807"/>
        <v/>
      </c>
      <c r="BU710" s="8" t="str">
        <f t="shared" si="808"/>
        <v/>
      </c>
      <c r="BV710" s="8" t="str">
        <f t="shared" si="809"/>
        <v/>
      </c>
      <c r="BW710" s="8" t="str">
        <f t="shared" si="810"/>
        <v/>
      </c>
      <c r="BX710" s="8" t="str">
        <f t="shared" si="811"/>
        <v/>
      </c>
      <c r="BY710" s="8" t="str">
        <f t="shared" si="812"/>
        <v/>
      </c>
      <c r="BZ710" s="8" t="str">
        <f t="shared" si="813"/>
        <v/>
      </c>
      <c r="CA710" s="8" t="str">
        <f t="shared" si="814"/>
        <v/>
      </c>
      <c r="CK710" s="8" t="s">
        <v>6737</v>
      </c>
      <c r="CL710" s="8" t="s">
        <v>170</v>
      </c>
      <c r="DI710" s="8" t="s">
        <v>3854</v>
      </c>
    </row>
    <row r="711" spans="29:114" x14ac:dyDescent="0.2">
      <c r="AC711" s="8" t="s">
        <v>4956</v>
      </c>
      <c r="AE711" s="8" t="str">
        <f t="shared" si="766"/>
        <v/>
      </c>
      <c r="AF711" s="8" t="str">
        <f t="shared" si="767"/>
        <v/>
      </c>
      <c r="AG711" s="8" t="str">
        <f t="shared" si="768"/>
        <v/>
      </c>
      <c r="AH711" s="8" t="str">
        <f t="shared" si="769"/>
        <v/>
      </c>
      <c r="AI711" s="8" t="str">
        <f t="shared" si="770"/>
        <v/>
      </c>
      <c r="AJ711" s="8" t="str">
        <f t="shared" si="771"/>
        <v/>
      </c>
      <c r="AK711" s="8" t="str">
        <f t="shared" si="772"/>
        <v/>
      </c>
      <c r="AL711" s="8" t="str">
        <f t="shared" si="773"/>
        <v/>
      </c>
      <c r="AM711" s="8" t="str">
        <f t="shared" si="774"/>
        <v/>
      </c>
      <c r="AN711" s="8" t="str">
        <f t="shared" si="775"/>
        <v/>
      </c>
      <c r="AO711" s="8" t="str">
        <f t="shared" si="776"/>
        <v/>
      </c>
      <c r="AP711" s="8" t="str">
        <f t="shared" si="777"/>
        <v/>
      </c>
      <c r="AQ711" s="8" t="str">
        <f t="shared" si="778"/>
        <v/>
      </c>
      <c r="AR711" s="8" t="str">
        <f t="shared" si="779"/>
        <v/>
      </c>
      <c r="AS711" s="8" t="str">
        <f t="shared" si="780"/>
        <v/>
      </c>
      <c r="AT711" s="8" t="str">
        <f t="shared" si="781"/>
        <v/>
      </c>
      <c r="AU711" s="8" t="str">
        <f t="shared" si="782"/>
        <v/>
      </c>
      <c r="AV711" s="8" t="str">
        <f t="shared" si="783"/>
        <v/>
      </c>
      <c r="AW711" s="8" t="str">
        <f t="shared" si="784"/>
        <v/>
      </c>
      <c r="AX711" s="8" t="str">
        <f t="shared" si="785"/>
        <v/>
      </c>
      <c r="AY711" s="8" t="str">
        <f t="shared" si="786"/>
        <v/>
      </c>
      <c r="AZ711" s="8" t="str">
        <f t="shared" si="787"/>
        <v/>
      </c>
      <c r="BA711" s="8" t="str">
        <f t="shared" si="788"/>
        <v/>
      </c>
      <c r="BB711" s="8" t="str">
        <f t="shared" si="789"/>
        <v/>
      </c>
      <c r="BC711" s="8" t="str">
        <f t="shared" si="790"/>
        <v/>
      </c>
      <c r="BD711" s="8" t="str">
        <f t="shared" si="791"/>
        <v/>
      </c>
      <c r="BE711" s="8" t="str">
        <f t="shared" si="792"/>
        <v/>
      </c>
      <c r="BF711" s="8" t="str">
        <f t="shared" si="793"/>
        <v/>
      </c>
      <c r="BG711" s="8" t="str">
        <f t="shared" si="794"/>
        <v/>
      </c>
      <c r="BH711" s="8" t="str">
        <f t="shared" si="795"/>
        <v/>
      </c>
      <c r="BI711" s="8" t="str">
        <f t="shared" si="796"/>
        <v/>
      </c>
      <c r="BJ711" s="8" t="str">
        <f t="shared" si="797"/>
        <v/>
      </c>
      <c r="BK711" s="8" t="str">
        <f t="shared" si="798"/>
        <v/>
      </c>
      <c r="BL711" s="8" t="str">
        <f t="shared" si="799"/>
        <v/>
      </c>
      <c r="BM711" s="8" t="str">
        <f t="shared" si="800"/>
        <v/>
      </c>
      <c r="BN711" s="8" t="str">
        <f t="shared" si="801"/>
        <v/>
      </c>
      <c r="BO711" s="8" t="str">
        <f t="shared" si="802"/>
        <v/>
      </c>
      <c r="BP711" s="8" t="str">
        <f t="shared" si="803"/>
        <v/>
      </c>
      <c r="BQ711" s="8" t="str">
        <f t="shared" si="804"/>
        <v/>
      </c>
      <c r="BR711" s="8" t="str">
        <f t="shared" si="805"/>
        <v/>
      </c>
      <c r="BS711" s="8" t="str">
        <f t="shared" si="806"/>
        <v/>
      </c>
      <c r="BT711" s="8" t="str">
        <f t="shared" si="807"/>
        <v/>
      </c>
      <c r="BU711" s="8" t="str">
        <f t="shared" si="808"/>
        <v/>
      </c>
      <c r="BV711" s="8" t="str">
        <f t="shared" si="809"/>
        <v/>
      </c>
      <c r="BW711" s="8" t="str">
        <f t="shared" si="810"/>
        <v/>
      </c>
      <c r="BX711" s="8" t="str">
        <f t="shared" si="811"/>
        <v/>
      </c>
      <c r="BY711" s="8" t="str">
        <f t="shared" si="812"/>
        <v/>
      </c>
      <c r="BZ711" s="8" t="str">
        <f t="shared" si="813"/>
        <v/>
      </c>
      <c r="CA711" s="8" t="str">
        <f t="shared" si="814"/>
        <v/>
      </c>
      <c r="CK711" s="8" t="s">
        <v>6738</v>
      </c>
      <c r="CL711" s="8" t="s">
        <v>140</v>
      </c>
      <c r="DI711" s="8" t="s">
        <v>3855</v>
      </c>
    </row>
    <row r="712" spans="29:114" x14ac:dyDescent="0.2">
      <c r="AC712" s="8" t="s">
        <v>4957</v>
      </c>
      <c r="AE712" s="8" t="str">
        <f t="shared" si="766"/>
        <v/>
      </c>
      <c r="AF712" s="8" t="str">
        <f t="shared" si="767"/>
        <v/>
      </c>
      <c r="AG712" s="8" t="str">
        <f t="shared" si="768"/>
        <v/>
      </c>
      <c r="AH712" s="8" t="str">
        <f t="shared" si="769"/>
        <v/>
      </c>
      <c r="AI712" s="8" t="str">
        <f t="shared" si="770"/>
        <v/>
      </c>
      <c r="AJ712" s="8" t="str">
        <f t="shared" si="771"/>
        <v/>
      </c>
      <c r="AK712" s="8" t="str">
        <f t="shared" si="772"/>
        <v/>
      </c>
      <c r="AL712" s="8" t="str">
        <f t="shared" si="773"/>
        <v/>
      </c>
      <c r="AM712" s="8" t="str">
        <f t="shared" si="774"/>
        <v/>
      </c>
      <c r="AN712" s="8" t="str">
        <f t="shared" si="775"/>
        <v/>
      </c>
      <c r="AO712" s="8" t="str">
        <f t="shared" si="776"/>
        <v/>
      </c>
      <c r="AP712" s="8" t="str">
        <f t="shared" si="777"/>
        <v/>
      </c>
      <c r="AQ712" s="8" t="str">
        <f t="shared" si="778"/>
        <v/>
      </c>
      <c r="AR712" s="8" t="str">
        <f t="shared" si="779"/>
        <v/>
      </c>
      <c r="AS712" s="8" t="str">
        <f t="shared" si="780"/>
        <v/>
      </c>
      <c r="AT712" s="8" t="str">
        <f t="shared" si="781"/>
        <v/>
      </c>
      <c r="AU712" s="8" t="str">
        <f t="shared" si="782"/>
        <v/>
      </c>
      <c r="AV712" s="8" t="str">
        <f t="shared" si="783"/>
        <v/>
      </c>
      <c r="AW712" s="8" t="str">
        <f t="shared" si="784"/>
        <v/>
      </c>
      <c r="AX712" s="8" t="str">
        <f t="shared" si="785"/>
        <v/>
      </c>
      <c r="AY712" s="8" t="str">
        <f t="shared" si="786"/>
        <v/>
      </c>
      <c r="AZ712" s="8" t="str">
        <f t="shared" si="787"/>
        <v/>
      </c>
      <c r="BA712" s="8" t="str">
        <f t="shared" si="788"/>
        <v/>
      </c>
      <c r="BB712" s="8" t="str">
        <f t="shared" si="789"/>
        <v/>
      </c>
      <c r="BC712" s="8" t="str">
        <f t="shared" si="790"/>
        <v/>
      </c>
      <c r="BD712" s="8" t="str">
        <f t="shared" si="791"/>
        <v/>
      </c>
      <c r="BE712" s="8" t="str">
        <f t="shared" si="792"/>
        <v/>
      </c>
      <c r="BF712" s="8" t="str">
        <f t="shared" si="793"/>
        <v/>
      </c>
      <c r="BG712" s="8" t="str">
        <f t="shared" si="794"/>
        <v/>
      </c>
      <c r="BH712" s="8" t="str">
        <f t="shared" si="795"/>
        <v/>
      </c>
      <c r="BI712" s="8" t="str">
        <f t="shared" si="796"/>
        <v/>
      </c>
      <c r="BJ712" s="8" t="str">
        <f t="shared" si="797"/>
        <v/>
      </c>
      <c r="BK712" s="8" t="str">
        <f t="shared" si="798"/>
        <v/>
      </c>
      <c r="BL712" s="8" t="str">
        <f t="shared" si="799"/>
        <v/>
      </c>
      <c r="BM712" s="8" t="str">
        <f t="shared" si="800"/>
        <v/>
      </c>
      <c r="BN712" s="8" t="str">
        <f t="shared" si="801"/>
        <v/>
      </c>
      <c r="BO712" s="8" t="str">
        <f t="shared" si="802"/>
        <v/>
      </c>
      <c r="BP712" s="8" t="str">
        <f t="shared" si="803"/>
        <v/>
      </c>
      <c r="BQ712" s="8" t="str">
        <f t="shared" si="804"/>
        <v/>
      </c>
      <c r="BR712" s="8" t="str">
        <f t="shared" si="805"/>
        <v/>
      </c>
      <c r="BS712" s="8" t="str">
        <f t="shared" si="806"/>
        <v/>
      </c>
      <c r="BT712" s="8" t="str">
        <f t="shared" si="807"/>
        <v/>
      </c>
      <c r="BU712" s="8" t="str">
        <f t="shared" si="808"/>
        <v/>
      </c>
      <c r="BV712" s="8" t="str">
        <f t="shared" si="809"/>
        <v/>
      </c>
      <c r="BW712" s="8" t="str">
        <f t="shared" si="810"/>
        <v/>
      </c>
      <c r="BX712" s="8" t="str">
        <f t="shared" si="811"/>
        <v/>
      </c>
      <c r="BY712" s="8" t="str">
        <f t="shared" si="812"/>
        <v/>
      </c>
      <c r="BZ712" s="8" t="str">
        <f t="shared" si="813"/>
        <v/>
      </c>
      <c r="CA712" s="8" t="str">
        <f t="shared" si="814"/>
        <v/>
      </c>
      <c r="CK712" s="8" t="s">
        <v>6739</v>
      </c>
      <c r="CL712" s="8" t="s">
        <v>6543</v>
      </c>
      <c r="DI712" s="8" t="s">
        <v>3856</v>
      </c>
    </row>
    <row r="713" spans="29:114" x14ac:dyDescent="0.2">
      <c r="AC713" s="8" t="s">
        <v>4958</v>
      </c>
      <c r="AE713" s="8" t="str">
        <f t="shared" si="766"/>
        <v/>
      </c>
      <c r="AF713" s="8" t="str">
        <f t="shared" si="767"/>
        <v/>
      </c>
      <c r="AG713" s="8" t="str">
        <f t="shared" si="768"/>
        <v/>
      </c>
      <c r="AH713" s="8" t="str">
        <f t="shared" si="769"/>
        <v/>
      </c>
      <c r="AI713" s="8" t="str">
        <f t="shared" si="770"/>
        <v/>
      </c>
      <c r="AJ713" s="8" t="str">
        <f t="shared" si="771"/>
        <v/>
      </c>
      <c r="AK713" s="8" t="str">
        <f t="shared" si="772"/>
        <v/>
      </c>
      <c r="AL713" s="8" t="str">
        <f t="shared" si="773"/>
        <v/>
      </c>
      <c r="AM713" s="8" t="str">
        <f t="shared" si="774"/>
        <v/>
      </c>
      <c r="AN713" s="8" t="str">
        <f t="shared" si="775"/>
        <v/>
      </c>
      <c r="AO713" s="8" t="str">
        <f t="shared" si="776"/>
        <v/>
      </c>
      <c r="AP713" s="8" t="str">
        <f t="shared" si="777"/>
        <v/>
      </c>
      <c r="AQ713" s="8" t="str">
        <f t="shared" si="778"/>
        <v/>
      </c>
      <c r="AR713" s="8" t="str">
        <f t="shared" si="779"/>
        <v/>
      </c>
      <c r="AS713" s="8" t="str">
        <f t="shared" si="780"/>
        <v/>
      </c>
      <c r="AT713" s="8" t="str">
        <f t="shared" si="781"/>
        <v/>
      </c>
      <c r="AU713" s="8" t="str">
        <f t="shared" si="782"/>
        <v/>
      </c>
      <c r="AV713" s="8" t="str">
        <f t="shared" si="783"/>
        <v/>
      </c>
      <c r="AW713" s="8" t="str">
        <f t="shared" si="784"/>
        <v/>
      </c>
      <c r="AX713" s="8" t="str">
        <f t="shared" si="785"/>
        <v/>
      </c>
      <c r="AY713" s="8" t="str">
        <f t="shared" si="786"/>
        <v/>
      </c>
      <c r="AZ713" s="8" t="str">
        <f t="shared" si="787"/>
        <v/>
      </c>
      <c r="BA713" s="8" t="str">
        <f t="shared" si="788"/>
        <v/>
      </c>
      <c r="BB713" s="8" t="str">
        <f t="shared" si="789"/>
        <v/>
      </c>
      <c r="BC713" s="8" t="str">
        <f t="shared" si="790"/>
        <v/>
      </c>
      <c r="BD713" s="8" t="str">
        <f t="shared" si="791"/>
        <v/>
      </c>
      <c r="BE713" s="8" t="str">
        <f t="shared" si="792"/>
        <v/>
      </c>
      <c r="BF713" s="8" t="str">
        <f t="shared" si="793"/>
        <v/>
      </c>
      <c r="BG713" s="8" t="str">
        <f t="shared" si="794"/>
        <v/>
      </c>
      <c r="BH713" s="8" t="str">
        <f t="shared" si="795"/>
        <v/>
      </c>
      <c r="BI713" s="8" t="str">
        <f t="shared" si="796"/>
        <v/>
      </c>
      <c r="BJ713" s="8" t="str">
        <f t="shared" si="797"/>
        <v/>
      </c>
      <c r="BK713" s="8" t="str">
        <f t="shared" si="798"/>
        <v/>
      </c>
      <c r="BL713" s="8" t="str">
        <f t="shared" si="799"/>
        <v/>
      </c>
      <c r="BM713" s="8" t="str">
        <f t="shared" si="800"/>
        <v/>
      </c>
      <c r="BN713" s="8" t="str">
        <f t="shared" si="801"/>
        <v/>
      </c>
      <c r="BO713" s="8" t="str">
        <f t="shared" si="802"/>
        <v/>
      </c>
      <c r="BP713" s="8" t="str">
        <f t="shared" si="803"/>
        <v/>
      </c>
      <c r="BQ713" s="8" t="str">
        <f t="shared" si="804"/>
        <v/>
      </c>
      <c r="BR713" s="8" t="str">
        <f t="shared" si="805"/>
        <v/>
      </c>
      <c r="BS713" s="8" t="str">
        <f t="shared" si="806"/>
        <v/>
      </c>
      <c r="BT713" s="8" t="str">
        <f t="shared" si="807"/>
        <v/>
      </c>
      <c r="BU713" s="8" t="str">
        <f t="shared" si="808"/>
        <v/>
      </c>
      <c r="BV713" s="8" t="str">
        <f t="shared" si="809"/>
        <v/>
      </c>
      <c r="BW713" s="8" t="str">
        <f t="shared" si="810"/>
        <v/>
      </c>
      <c r="BX713" s="8" t="str">
        <f t="shared" si="811"/>
        <v/>
      </c>
      <c r="BY713" s="8" t="str">
        <f t="shared" si="812"/>
        <v/>
      </c>
      <c r="BZ713" s="8" t="str">
        <f t="shared" si="813"/>
        <v/>
      </c>
      <c r="CA713" s="8" t="str">
        <f t="shared" si="814"/>
        <v/>
      </c>
      <c r="CK713" s="8" t="s">
        <v>6740</v>
      </c>
      <c r="CL713" s="8" t="s">
        <v>6575</v>
      </c>
      <c r="DI713" s="8" t="s">
        <v>3857</v>
      </c>
    </row>
    <row r="714" spans="29:114" x14ac:dyDescent="0.2">
      <c r="AC714" s="8" t="s">
        <v>4959</v>
      </c>
      <c r="AE714" s="8" t="str">
        <f t="shared" si="766"/>
        <v/>
      </c>
      <c r="AF714" s="8" t="str">
        <f t="shared" si="767"/>
        <v/>
      </c>
      <c r="AG714" s="8" t="str">
        <f t="shared" si="768"/>
        <v/>
      </c>
      <c r="AH714" s="8" t="str">
        <f t="shared" si="769"/>
        <v/>
      </c>
      <c r="AI714" s="8" t="str">
        <f t="shared" si="770"/>
        <v/>
      </c>
      <c r="AJ714" s="8" t="str">
        <f t="shared" si="771"/>
        <v/>
      </c>
      <c r="AK714" s="8" t="str">
        <f t="shared" si="772"/>
        <v/>
      </c>
      <c r="AL714" s="8" t="str">
        <f t="shared" si="773"/>
        <v/>
      </c>
      <c r="AM714" s="8" t="str">
        <f t="shared" si="774"/>
        <v/>
      </c>
      <c r="AN714" s="8" t="str">
        <f t="shared" si="775"/>
        <v/>
      </c>
      <c r="AO714" s="8" t="str">
        <f t="shared" si="776"/>
        <v/>
      </c>
      <c r="AP714" s="8" t="str">
        <f t="shared" si="777"/>
        <v/>
      </c>
      <c r="AQ714" s="8" t="str">
        <f t="shared" si="778"/>
        <v/>
      </c>
      <c r="AR714" s="8" t="str">
        <f t="shared" si="779"/>
        <v/>
      </c>
      <c r="AS714" s="8" t="str">
        <f t="shared" si="780"/>
        <v/>
      </c>
      <c r="AT714" s="8" t="str">
        <f t="shared" si="781"/>
        <v/>
      </c>
      <c r="AU714" s="8" t="str">
        <f t="shared" si="782"/>
        <v/>
      </c>
      <c r="AV714" s="8" t="str">
        <f t="shared" si="783"/>
        <v/>
      </c>
      <c r="AW714" s="8" t="str">
        <f t="shared" si="784"/>
        <v/>
      </c>
      <c r="AX714" s="8" t="str">
        <f t="shared" si="785"/>
        <v/>
      </c>
      <c r="AY714" s="8" t="str">
        <f t="shared" si="786"/>
        <v/>
      </c>
      <c r="AZ714" s="8" t="str">
        <f t="shared" si="787"/>
        <v/>
      </c>
      <c r="BA714" s="8" t="str">
        <f t="shared" si="788"/>
        <v/>
      </c>
      <c r="BB714" s="8" t="str">
        <f t="shared" si="789"/>
        <v/>
      </c>
      <c r="BC714" s="8" t="str">
        <f t="shared" si="790"/>
        <v/>
      </c>
      <c r="BD714" s="8" t="str">
        <f t="shared" si="791"/>
        <v/>
      </c>
      <c r="BE714" s="8" t="str">
        <f t="shared" si="792"/>
        <v/>
      </c>
      <c r="BF714" s="8" t="str">
        <f t="shared" si="793"/>
        <v/>
      </c>
      <c r="BG714" s="8" t="str">
        <f t="shared" si="794"/>
        <v/>
      </c>
      <c r="BH714" s="8" t="str">
        <f t="shared" si="795"/>
        <v/>
      </c>
      <c r="BI714" s="8" t="str">
        <f t="shared" si="796"/>
        <v/>
      </c>
      <c r="BJ714" s="8" t="str">
        <f t="shared" si="797"/>
        <v/>
      </c>
      <c r="BK714" s="8" t="str">
        <f t="shared" si="798"/>
        <v/>
      </c>
      <c r="BL714" s="8" t="str">
        <f t="shared" si="799"/>
        <v/>
      </c>
      <c r="BM714" s="8" t="str">
        <f t="shared" si="800"/>
        <v/>
      </c>
      <c r="BN714" s="8" t="str">
        <f t="shared" si="801"/>
        <v/>
      </c>
      <c r="BO714" s="8" t="str">
        <f t="shared" si="802"/>
        <v/>
      </c>
      <c r="BP714" s="8" t="str">
        <f t="shared" si="803"/>
        <v/>
      </c>
      <c r="BQ714" s="8" t="str">
        <f t="shared" si="804"/>
        <v/>
      </c>
      <c r="BR714" s="8" t="str">
        <f t="shared" si="805"/>
        <v/>
      </c>
      <c r="BS714" s="8" t="str">
        <f t="shared" si="806"/>
        <v/>
      </c>
      <c r="BT714" s="8" t="str">
        <f t="shared" si="807"/>
        <v/>
      </c>
      <c r="BU714" s="8" t="str">
        <f t="shared" si="808"/>
        <v/>
      </c>
      <c r="BV714" s="8" t="str">
        <f t="shared" si="809"/>
        <v/>
      </c>
      <c r="BW714" s="8" t="str">
        <f t="shared" si="810"/>
        <v/>
      </c>
      <c r="BX714" s="8" t="str">
        <f t="shared" si="811"/>
        <v/>
      </c>
      <c r="BY714" s="8" t="str">
        <f t="shared" si="812"/>
        <v/>
      </c>
      <c r="BZ714" s="8" t="str">
        <f t="shared" si="813"/>
        <v/>
      </c>
      <c r="CA714" s="8" t="str">
        <f t="shared" si="814"/>
        <v/>
      </c>
      <c r="CK714" s="8" t="s">
        <v>6741</v>
      </c>
      <c r="CL714" s="8" t="s">
        <v>6577</v>
      </c>
      <c r="DI714" s="8" t="s">
        <v>3858</v>
      </c>
    </row>
    <row r="715" spans="29:114" x14ac:dyDescent="0.2">
      <c r="AC715" s="8" t="s">
        <v>5538</v>
      </c>
      <c r="AE715" s="8" t="str">
        <f t="shared" si="766"/>
        <v/>
      </c>
      <c r="AF715" s="8" t="str">
        <f t="shared" si="767"/>
        <v/>
      </c>
      <c r="AG715" s="8" t="str">
        <f t="shared" si="768"/>
        <v/>
      </c>
      <c r="AH715" s="8" t="str">
        <f t="shared" si="769"/>
        <v/>
      </c>
      <c r="AI715" s="8" t="str">
        <f t="shared" si="770"/>
        <v/>
      </c>
      <c r="AJ715" s="8" t="str">
        <f t="shared" si="771"/>
        <v/>
      </c>
      <c r="AK715" s="8" t="str">
        <f t="shared" si="772"/>
        <v/>
      </c>
      <c r="AL715" s="8" t="str">
        <f t="shared" si="773"/>
        <v/>
      </c>
      <c r="AM715" s="8" t="str">
        <f t="shared" si="774"/>
        <v/>
      </c>
      <c r="AN715" s="8" t="str">
        <f t="shared" si="775"/>
        <v/>
      </c>
      <c r="AO715" s="8" t="str">
        <f t="shared" si="776"/>
        <v/>
      </c>
      <c r="AP715" s="8" t="str">
        <f t="shared" si="777"/>
        <v/>
      </c>
      <c r="AQ715" s="8" t="str">
        <f t="shared" si="778"/>
        <v/>
      </c>
      <c r="AR715" s="8" t="str">
        <f t="shared" si="779"/>
        <v/>
      </c>
      <c r="AS715" s="8" t="str">
        <f t="shared" si="780"/>
        <v/>
      </c>
      <c r="AT715" s="8" t="str">
        <f t="shared" si="781"/>
        <v/>
      </c>
      <c r="AU715" s="8" t="str">
        <f t="shared" si="782"/>
        <v/>
      </c>
      <c r="AV715" s="8" t="str">
        <f t="shared" si="783"/>
        <v/>
      </c>
      <c r="AW715" s="8" t="str">
        <f t="shared" si="784"/>
        <v/>
      </c>
      <c r="AX715" s="8" t="str">
        <f t="shared" si="785"/>
        <v/>
      </c>
      <c r="AY715" s="8" t="str">
        <f t="shared" si="786"/>
        <v/>
      </c>
      <c r="AZ715" s="8" t="str">
        <f t="shared" si="787"/>
        <v/>
      </c>
      <c r="BA715" s="8" t="str">
        <f t="shared" si="788"/>
        <v/>
      </c>
      <c r="BB715" s="8" t="str">
        <f t="shared" si="789"/>
        <v/>
      </c>
      <c r="BC715" s="8" t="str">
        <f t="shared" si="790"/>
        <v/>
      </c>
      <c r="BD715" s="8" t="str">
        <f t="shared" si="791"/>
        <v/>
      </c>
      <c r="BE715" s="8" t="str">
        <f t="shared" si="792"/>
        <v/>
      </c>
      <c r="BF715" s="8" t="str">
        <f t="shared" si="793"/>
        <v/>
      </c>
      <c r="BG715" s="8" t="str">
        <f t="shared" si="794"/>
        <v/>
      </c>
      <c r="BH715" s="8" t="str">
        <f t="shared" si="795"/>
        <v/>
      </c>
      <c r="BI715" s="8" t="str">
        <f t="shared" si="796"/>
        <v/>
      </c>
      <c r="BJ715" s="8" t="str">
        <f t="shared" si="797"/>
        <v/>
      </c>
      <c r="BK715" s="8" t="str">
        <f t="shared" si="798"/>
        <v/>
      </c>
      <c r="BL715" s="8" t="str">
        <f t="shared" si="799"/>
        <v/>
      </c>
      <c r="BM715" s="8" t="str">
        <f t="shared" si="800"/>
        <v/>
      </c>
      <c r="BN715" s="8" t="str">
        <f t="shared" si="801"/>
        <v/>
      </c>
      <c r="BO715" s="8" t="str">
        <f t="shared" si="802"/>
        <v/>
      </c>
      <c r="BP715" s="8" t="str">
        <f t="shared" si="803"/>
        <v/>
      </c>
      <c r="BQ715" s="8" t="str">
        <f t="shared" si="804"/>
        <v/>
      </c>
      <c r="BR715" s="8" t="str">
        <f t="shared" si="805"/>
        <v/>
      </c>
      <c r="BS715" s="8" t="str">
        <f t="shared" si="806"/>
        <v/>
      </c>
      <c r="BT715" s="8" t="str">
        <f t="shared" si="807"/>
        <v/>
      </c>
      <c r="BU715" s="8" t="str">
        <f t="shared" si="808"/>
        <v/>
      </c>
      <c r="BV715" s="8" t="str">
        <f t="shared" si="809"/>
        <v/>
      </c>
      <c r="BW715" s="8" t="str">
        <f t="shared" si="810"/>
        <v/>
      </c>
      <c r="BX715" s="8" t="str">
        <f t="shared" si="811"/>
        <v/>
      </c>
      <c r="BY715" s="8" t="str">
        <f t="shared" si="812"/>
        <v/>
      </c>
      <c r="BZ715" s="8" t="str">
        <f t="shared" si="813"/>
        <v/>
      </c>
      <c r="CA715" s="8" t="str">
        <f t="shared" si="814"/>
        <v/>
      </c>
      <c r="CK715" s="8" t="s">
        <v>6742</v>
      </c>
      <c r="CL715" s="8" t="s">
        <v>6561</v>
      </c>
      <c r="DI715" s="8" t="s">
        <v>3859</v>
      </c>
    </row>
    <row r="716" spans="29:114" x14ac:dyDescent="0.2">
      <c r="AC716" s="8" t="s">
        <v>4960</v>
      </c>
      <c r="AE716" s="8" t="str">
        <f t="shared" si="766"/>
        <v/>
      </c>
      <c r="AF716" s="8" t="str">
        <f t="shared" si="767"/>
        <v/>
      </c>
      <c r="AG716" s="8" t="str">
        <f t="shared" si="768"/>
        <v/>
      </c>
      <c r="AH716" s="8" t="str">
        <f t="shared" si="769"/>
        <v/>
      </c>
      <c r="AI716" s="8" t="str">
        <f t="shared" si="770"/>
        <v/>
      </c>
      <c r="AJ716" s="8" t="str">
        <f t="shared" si="771"/>
        <v/>
      </c>
      <c r="AK716" s="8" t="str">
        <f t="shared" si="772"/>
        <v/>
      </c>
      <c r="AL716" s="8" t="str">
        <f t="shared" si="773"/>
        <v/>
      </c>
      <c r="AM716" s="8" t="str">
        <f t="shared" si="774"/>
        <v/>
      </c>
      <c r="AN716" s="8" t="str">
        <f t="shared" si="775"/>
        <v/>
      </c>
      <c r="AO716" s="8" t="str">
        <f t="shared" si="776"/>
        <v/>
      </c>
      <c r="AP716" s="8" t="str">
        <f t="shared" si="777"/>
        <v/>
      </c>
      <c r="AQ716" s="8" t="str">
        <f t="shared" si="778"/>
        <v/>
      </c>
      <c r="AR716" s="8" t="str">
        <f t="shared" si="779"/>
        <v/>
      </c>
      <c r="AS716" s="8" t="str">
        <f t="shared" si="780"/>
        <v/>
      </c>
      <c r="AT716" s="8" t="str">
        <f t="shared" si="781"/>
        <v/>
      </c>
      <c r="AU716" s="8" t="str">
        <f t="shared" si="782"/>
        <v/>
      </c>
      <c r="AV716" s="8" t="str">
        <f t="shared" si="783"/>
        <v/>
      </c>
      <c r="AW716" s="8" t="str">
        <f t="shared" si="784"/>
        <v/>
      </c>
      <c r="AX716" s="8" t="str">
        <f t="shared" si="785"/>
        <v/>
      </c>
      <c r="AY716" s="8" t="str">
        <f t="shared" si="786"/>
        <v/>
      </c>
      <c r="AZ716" s="8" t="str">
        <f t="shared" si="787"/>
        <v/>
      </c>
      <c r="BA716" s="8" t="str">
        <f t="shared" si="788"/>
        <v/>
      </c>
      <c r="BB716" s="8" t="str">
        <f t="shared" si="789"/>
        <v/>
      </c>
      <c r="BC716" s="8" t="str">
        <f t="shared" si="790"/>
        <v/>
      </c>
      <c r="BD716" s="8" t="str">
        <f t="shared" si="791"/>
        <v/>
      </c>
      <c r="BE716" s="8" t="str">
        <f t="shared" si="792"/>
        <v/>
      </c>
      <c r="BF716" s="8" t="str">
        <f t="shared" si="793"/>
        <v/>
      </c>
      <c r="BG716" s="8" t="str">
        <f t="shared" si="794"/>
        <v/>
      </c>
      <c r="BH716" s="8" t="str">
        <f t="shared" si="795"/>
        <v/>
      </c>
      <c r="BI716" s="8" t="str">
        <f t="shared" si="796"/>
        <v/>
      </c>
      <c r="BJ716" s="8" t="str">
        <f t="shared" si="797"/>
        <v/>
      </c>
      <c r="BK716" s="8" t="str">
        <f t="shared" si="798"/>
        <v/>
      </c>
      <c r="BL716" s="8" t="str">
        <f t="shared" si="799"/>
        <v/>
      </c>
      <c r="BM716" s="8" t="str">
        <f t="shared" si="800"/>
        <v/>
      </c>
      <c r="BN716" s="8" t="str">
        <f t="shared" si="801"/>
        <v/>
      </c>
      <c r="BO716" s="8" t="str">
        <f t="shared" si="802"/>
        <v/>
      </c>
      <c r="BP716" s="8" t="str">
        <f t="shared" si="803"/>
        <v/>
      </c>
      <c r="BQ716" s="8" t="str">
        <f t="shared" si="804"/>
        <v/>
      </c>
      <c r="BR716" s="8" t="str">
        <f t="shared" si="805"/>
        <v/>
      </c>
      <c r="BS716" s="8" t="str">
        <f t="shared" si="806"/>
        <v/>
      </c>
      <c r="BT716" s="8" t="str">
        <f t="shared" si="807"/>
        <v/>
      </c>
      <c r="BU716" s="8" t="str">
        <f t="shared" si="808"/>
        <v/>
      </c>
      <c r="BV716" s="8" t="str">
        <f t="shared" si="809"/>
        <v/>
      </c>
      <c r="BW716" s="8" t="str">
        <f t="shared" si="810"/>
        <v/>
      </c>
      <c r="BX716" s="8" t="str">
        <f t="shared" si="811"/>
        <v/>
      </c>
      <c r="BY716" s="8" t="str">
        <f t="shared" si="812"/>
        <v/>
      </c>
      <c r="BZ716" s="8" t="str">
        <f t="shared" si="813"/>
        <v/>
      </c>
      <c r="CA716" s="8" t="str">
        <f t="shared" si="814"/>
        <v/>
      </c>
      <c r="CK716" s="8" t="s">
        <v>6743</v>
      </c>
      <c r="CL716" s="8" t="s">
        <v>172</v>
      </c>
      <c r="DI716" s="8" t="s">
        <v>6131</v>
      </c>
      <c r="DJ716" s="8" t="s">
        <v>3152</v>
      </c>
    </row>
    <row r="717" spans="29:114" x14ac:dyDescent="0.2">
      <c r="AC717" s="8" t="s">
        <v>4961</v>
      </c>
      <c r="AE717" s="8" t="str">
        <f t="shared" si="766"/>
        <v/>
      </c>
      <c r="AF717" s="8" t="str">
        <f t="shared" si="767"/>
        <v/>
      </c>
      <c r="AG717" s="8" t="str">
        <f t="shared" si="768"/>
        <v/>
      </c>
      <c r="AH717" s="8" t="str">
        <f t="shared" si="769"/>
        <v/>
      </c>
      <c r="AI717" s="8" t="str">
        <f t="shared" si="770"/>
        <v/>
      </c>
      <c r="AJ717" s="8" t="str">
        <f t="shared" si="771"/>
        <v/>
      </c>
      <c r="AK717" s="8" t="str">
        <f t="shared" si="772"/>
        <v/>
      </c>
      <c r="AL717" s="8" t="str">
        <f t="shared" si="773"/>
        <v/>
      </c>
      <c r="AM717" s="8" t="str">
        <f t="shared" si="774"/>
        <v/>
      </c>
      <c r="AN717" s="8" t="str">
        <f t="shared" si="775"/>
        <v/>
      </c>
      <c r="AO717" s="8" t="str">
        <f t="shared" si="776"/>
        <v/>
      </c>
      <c r="AP717" s="8" t="str">
        <f t="shared" si="777"/>
        <v/>
      </c>
      <c r="AQ717" s="8" t="str">
        <f t="shared" si="778"/>
        <v/>
      </c>
      <c r="AR717" s="8" t="str">
        <f t="shared" si="779"/>
        <v/>
      </c>
      <c r="AS717" s="8" t="str">
        <f t="shared" si="780"/>
        <v/>
      </c>
      <c r="AT717" s="8" t="str">
        <f t="shared" si="781"/>
        <v/>
      </c>
      <c r="AU717" s="8" t="str">
        <f t="shared" si="782"/>
        <v/>
      </c>
      <c r="AV717" s="8" t="str">
        <f t="shared" si="783"/>
        <v/>
      </c>
      <c r="AW717" s="8" t="str">
        <f t="shared" si="784"/>
        <v/>
      </c>
      <c r="AX717" s="8" t="str">
        <f t="shared" si="785"/>
        <v/>
      </c>
      <c r="AY717" s="8" t="str">
        <f t="shared" si="786"/>
        <v/>
      </c>
      <c r="AZ717" s="8" t="str">
        <f t="shared" si="787"/>
        <v/>
      </c>
      <c r="BA717" s="8" t="str">
        <f t="shared" si="788"/>
        <v/>
      </c>
      <c r="BB717" s="8" t="str">
        <f t="shared" si="789"/>
        <v/>
      </c>
      <c r="BC717" s="8" t="str">
        <f t="shared" si="790"/>
        <v/>
      </c>
      <c r="BD717" s="8" t="str">
        <f t="shared" si="791"/>
        <v/>
      </c>
      <c r="BE717" s="8" t="str">
        <f t="shared" si="792"/>
        <v/>
      </c>
      <c r="BF717" s="8" t="str">
        <f t="shared" si="793"/>
        <v/>
      </c>
      <c r="BG717" s="8" t="str">
        <f t="shared" si="794"/>
        <v/>
      </c>
      <c r="BH717" s="8" t="str">
        <f t="shared" si="795"/>
        <v/>
      </c>
      <c r="BI717" s="8" t="str">
        <f t="shared" si="796"/>
        <v/>
      </c>
      <c r="BJ717" s="8" t="str">
        <f t="shared" si="797"/>
        <v/>
      </c>
      <c r="BK717" s="8" t="str">
        <f t="shared" si="798"/>
        <v/>
      </c>
      <c r="BL717" s="8" t="str">
        <f t="shared" si="799"/>
        <v/>
      </c>
      <c r="BM717" s="8" t="str">
        <f t="shared" si="800"/>
        <v/>
      </c>
      <c r="BN717" s="8" t="str">
        <f t="shared" si="801"/>
        <v/>
      </c>
      <c r="BO717" s="8" t="str">
        <f t="shared" si="802"/>
        <v/>
      </c>
      <c r="BP717" s="8" t="str">
        <f t="shared" si="803"/>
        <v/>
      </c>
      <c r="BQ717" s="8" t="str">
        <f t="shared" si="804"/>
        <v/>
      </c>
      <c r="BR717" s="8" t="str">
        <f t="shared" si="805"/>
        <v/>
      </c>
      <c r="BS717" s="8" t="str">
        <f t="shared" si="806"/>
        <v/>
      </c>
      <c r="BT717" s="8" t="str">
        <f t="shared" si="807"/>
        <v/>
      </c>
      <c r="BU717" s="8" t="str">
        <f t="shared" si="808"/>
        <v/>
      </c>
      <c r="BV717" s="8" t="str">
        <f t="shared" si="809"/>
        <v/>
      </c>
      <c r="BW717" s="8" t="str">
        <f t="shared" si="810"/>
        <v/>
      </c>
      <c r="BX717" s="8" t="str">
        <f t="shared" si="811"/>
        <v/>
      </c>
      <c r="BY717" s="8" t="str">
        <f t="shared" si="812"/>
        <v/>
      </c>
      <c r="BZ717" s="8" t="str">
        <f t="shared" si="813"/>
        <v/>
      </c>
      <c r="CA717" s="8" t="str">
        <f t="shared" si="814"/>
        <v/>
      </c>
      <c r="CK717" s="8" t="s">
        <v>6744</v>
      </c>
      <c r="CL717" s="8" t="s">
        <v>6563</v>
      </c>
      <c r="DI717" s="8" t="s">
        <v>6132</v>
      </c>
      <c r="DJ717" s="8" t="s">
        <v>3267</v>
      </c>
    </row>
    <row r="718" spans="29:114" x14ac:dyDescent="0.2">
      <c r="AC718" s="8" t="s">
        <v>5672</v>
      </c>
      <c r="AE718" s="8" t="str">
        <f t="shared" si="766"/>
        <v/>
      </c>
      <c r="AF718" s="8" t="str">
        <f t="shared" si="767"/>
        <v/>
      </c>
      <c r="AG718" s="8" t="str">
        <f t="shared" si="768"/>
        <v/>
      </c>
      <c r="AH718" s="8" t="str">
        <f t="shared" si="769"/>
        <v/>
      </c>
      <c r="AI718" s="8" t="str">
        <f t="shared" si="770"/>
        <v/>
      </c>
      <c r="AJ718" s="8" t="str">
        <f t="shared" si="771"/>
        <v/>
      </c>
      <c r="AK718" s="8" t="str">
        <f t="shared" si="772"/>
        <v/>
      </c>
      <c r="AL718" s="8" t="str">
        <f t="shared" si="773"/>
        <v/>
      </c>
      <c r="AM718" s="8" t="str">
        <f t="shared" si="774"/>
        <v/>
      </c>
      <c r="AN718" s="8" t="str">
        <f t="shared" si="775"/>
        <v/>
      </c>
      <c r="AO718" s="8" t="str">
        <f t="shared" si="776"/>
        <v/>
      </c>
      <c r="AP718" s="8" t="str">
        <f t="shared" si="777"/>
        <v/>
      </c>
      <c r="AQ718" s="8" t="str">
        <f t="shared" si="778"/>
        <v/>
      </c>
      <c r="AR718" s="8" t="str">
        <f t="shared" si="779"/>
        <v/>
      </c>
      <c r="AS718" s="8" t="str">
        <f t="shared" si="780"/>
        <v/>
      </c>
      <c r="AT718" s="8" t="str">
        <f t="shared" si="781"/>
        <v/>
      </c>
      <c r="AU718" s="8" t="str">
        <f t="shared" si="782"/>
        <v/>
      </c>
      <c r="AV718" s="8" t="str">
        <f t="shared" si="783"/>
        <v/>
      </c>
      <c r="AW718" s="8" t="str">
        <f t="shared" si="784"/>
        <v/>
      </c>
      <c r="AX718" s="8" t="str">
        <f t="shared" si="785"/>
        <v/>
      </c>
      <c r="AY718" s="8" t="str">
        <f t="shared" si="786"/>
        <v/>
      </c>
      <c r="AZ718" s="8" t="str">
        <f t="shared" si="787"/>
        <v/>
      </c>
      <c r="BA718" s="8" t="str">
        <f t="shared" si="788"/>
        <v/>
      </c>
      <c r="BB718" s="8" t="str">
        <f t="shared" si="789"/>
        <v/>
      </c>
      <c r="BC718" s="8" t="str">
        <f t="shared" si="790"/>
        <v/>
      </c>
      <c r="BD718" s="8" t="str">
        <f t="shared" si="791"/>
        <v/>
      </c>
      <c r="BE718" s="8" t="str">
        <f t="shared" si="792"/>
        <v/>
      </c>
      <c r="BF718" s="8" t="str">
        <f t="shared" si="793"/>
        <v/>
      </c>
      <c r="BG718" s="8" t="str">
        <f t="shared" si="794"/>
        <v/>
      </c>
      <c r="BH718" s="8" t="str">
        <f t="shared" si="795"/>
        <v/>
      </c>
      <c r="BI718" s="8" t="str">
        <f t="shared" si="796"/>
        <v/>
      </c>
      <c r="BJ718" s="8" t="str">
        <f t="shared" si="797"/>
        <v/>
      </c>
      <c r="BK718" s="8" t="str">
        <f t="shared" si="798"/>
        <v/>
      </c>
      <c r="BL718" s="8" t="str">
        <f t="shared" si="799"/>
        <v/>
      </c>
      <c r="BM718" s="8" t="str">
        <f t="shared" si="800"/>
        <v/>
      </c>
      <c r="BN718" s="8" t="str">
        <f t="shared" si="801"/>
        <v/>
      </c>
      <c r="BO718" s="8" t="str">
        <f t="shared" si="802"/>
        <v/>
      </c>
      <c r="BP718" s="8" t="str">
        <f t="shared" si="803"/>
        <v/>
      </c>
      <c r="BQ718" s="8" t="str">
        <f t="shared" si="804"/>
        <v/>
      </c>
      <c r="BR718" s="8" t="str">
        <f t="shared" si="805"/>
        <v/>
      </c>
      <c r="BS718" s="8" t="str">
        <f t="shared" si="806"/>
        <v/>
      </c>
      <c r="BT718" s="8" t="str">
        <f t="shared" si="807"/>
        <v/>
      </c>
      <c r="BU718" s="8" t="str">
        <f t="shared" si="808"/>
        <v/>
      </c>
      <c r="BV718" s="8" t="str">
        <f t="shared" si="809"/>
        <v/>
      </c>
      <c r="BW718" s="8" t="str">
        <f t="shared" si="810"/>
        <v/>
      </c>
      <c r="BX718" s="8" t="str">
        <f t="shared" si="811"/>
        <v/>
      </c>
      <c r="BY718" s="8" t="str">
        <f t="shared" si="812"/>
        <v/>
      </c>
      <c r="BZ718" s="8" t="str">
        <f t="shared" si="813"/>
        <v/>
      </c>
      <c r="CA718" s="8" t="str">
        <f t="shared" si="814"/>
        <v/>
      </c>
      <c r="CK718" s="8" t="s">
        <v>6745</v>
      </c>
      <c r="CL718" s="8" t="s">
        <v>6387</v>
      </c>
      <c r="DI718" s="8" t="s">
        <v>6133</v>
      </c>
      <c r="DJ718" s="8" t="s">
        <v>3163</v>
      </c>
    </row>
    <row r="719" spans="29:114" x14ac:dyDescent="0.2">
      <c r="AC719" s="8" t="s">
        <v>5523</v>
      </c>
      <c r="AE719" s="8" t="str">
        <f t="shared" si="766"/>
        <v/>
      </c>
      <c r="AF719" s="8" t="str">
        <f t="shared" si="767"/>
        <v/>
      </c>
      <c r="AG719" s="8" t="str">
        <f t="shared" si="768"/>
        <v/>
      </c>
      <c r="AH719" s="8" t="str">
        <f t="shared" si="769"/>
        <v/>
      </c>
      <c r="AI719" s="8" t="str">
        <f t="shared" si="770"/>
        <v/>
      </c>
      <c r="AJ719" s="8" t="str">
        <f t="shared" si="771"/>
        <v/>
      </c>
      <c r="AK719" s="8" t="str">
        <f t="shared" si="772"/>
        <v/>
      </c>
      <c r="AL719" s="8" t="str">
        <f t="shared" si="773"/>
        <v/>
      </c>
      <c r="AM719" s="8" t="str">
        <f t="shared" si="774"/>
        <v/>
      </c>
      <c r="AN719" s="8" t="str">
        <f t="shared" si="775"/>
        <v/>
      </c>
      <c r="AO719" s="8" t="str">
        <f t="shared" si="776"/>
        <v/>
      </c>
      <c r="AP719" s="8" t="str">
        <f t="shared" si="777"/>
        <v/>
      </c>
      <c r="AQ719" s="8" t="str">
        <f t="shared" si="778"/>
        <v/>
      </c>
      <c r="AR719" s="8" t="str">
        <f t="shared" si="779"/>
        <v/>
      </c>
      <c r="AS719" s="8" t="str">
        <f t="shared" si="780"/>
        <v/>
      </c>
      <c r="AT719" s="8" t="str">
        <f t="shared" si="781"/>
        <v/>
      </c>
      <c r="AU719" s="8" t="str">
        <f t="shared" si="782"/>
        <v/>
      </c>
      <c r="AV719" s="8" t="str">
        <f t="shared" si="783"/>
        <v/>
      </c>
      <c r="AW719" s="8" t="str">
        <f t="shared" si="784"/>
        <v/>
      </c>
      <c r="AX719" s="8" t="str">
        <f t="shared" si="785"/>
        <v/>
      </c>
      <c r="AY719" s="8" t="str">
        <f t="shared" si="786"/>
        <v/>
      </c>
      <c r="AZ719" s="8" t="str">
        <f t="shared" si="787"/>
        <v/>
      </c>
      <c r="BA719" s="8" t="str">
        <f t="shared" si="788"/>
        <v/>
      </c>
      <c r="BB719" s="8" t="str">
        <f t="shared" si="789"/>
        <v/>
      </c>
      <c r="BC719" s="8" t="str">
        <f t="shared" si="790"/>
        <v/>
      </c>
      <c r="BD719" s="8" t="str">
        <f t="shared" si="791"/>
        <v/>
      </c>
      <c r="BE719" s="8" t="str">
        <f t="shared" si="792"/>
        <v/>
      </c>
      <c r="BF719" s="8" t="str">
        <f t="shared" si="793"/>
        <v/>
      </c>
      <c r="BG719" s="8" t="str">
        <f t="shared" si="794"/>
        <v/>
      </c>
      <c r="BH719" s="8" t="str">
        <f t="shared" si="795"/>
        <v/>
      </c>
      <c r="BI719" s="8" t="str">
        <f t="shared" si="796"/>
        <v/>
      </c>
      <c r="BJ719" s="8" t="str">
        <f t="shared" si="797"/>
        <v/>
      </c>
      <c r="BK719" s="8" t="str">
        <f t="shared" si="798"/>
        <v/>
      </c>
      <c r="BL719" s="8" t="str">
        <f t="shared" si="799"/>
        <v/>
      </c>
      <c r="BM719" s="8" t="str">
        <f t="shared" si="800"/>
        <v/>
      </c>
      <c r="BN719" s="8" t="str">
        <f t="shared" si="801"/>
        <v/>
      </c>
      <c r="BO719" s="8" t="str">
        <f t="shared" si="802"/>
        <v/>
      </c>
      <c r="BP719" s="8" t="str">
        <f t="shared" si="803"/>
        <v/>
      </c>
      <c r="BQ719" s="8" t="str">
        <f t="shared" si="804"/>
        <v/>
      </c>
      <c r="BR719" s="8" t="str">
        <f t="shared" si="805"/>
        <v/>
      </c>
      <c r="BS719" s="8" t="str">
        <f t="shared" si="806"/>
        <v/>
      </c>
      <c r="BT719" s="8" t="str">
        <f t="shared" si="807"/>
        <v/>
      </c>
      <c r="BU719" s="8" t="str">
        <f t="shared" si="808"/>
        <v/>
      </c>
      <c r="BV719" s="8" t="str">
        <f t="shared" si="809"/>
        <v/>
      </c>
      <c r="BW719" s="8" t="str">
        <f t="shared" si="810"/>
        <v/>
      </c>
      <c r="BX719" s="8" t="str">
        <f t="shared" si="811"/>
        <v/>
      </c>
      <c r="BY719" s="8" t="str">
        <f t="shared" si="812"/>
        <v/>
      </c>
      <c r="BZ719" s="8" t="str">
        <f t="shared" si="813"/>
        <v/>
      </c>
      <c r="CA719" s="8" t="str">
        <f t="shared" si="814"/>
        <v/>
      </c>
      <c r="CK719" s="8" t="s">
        <v>6746</v>
      </c>
      <c r="CL719" s="8" t="s">
        <v>6591</v>
      </c>
      <c r="DI719" s="8" t="s">
        <v>6134</v>
      </c>
      <c r="DJ719" s="8" t="s">
        <v>52</v>
      </c>
    </row>
    <row r="720" spans="29:114" x14ac:dyDescent="0.2">
      <c r="AC720" s="8" t="s">
        <v>5524</v>
      </c>
      <c r="AE720" s="8" t="str">
        <f t="shared" ref="AE720:AE783" si="815">IF($H$2=$AA$3,$AC720,"")</f>
        <v/>
      </c>
      <c r="AF720" s="8" t="str">
        <f t="shared" ref="AF720:AF783" si="816">IF($H$3=$AA$3,$AC720,"")</f>
        <v/>
      </c>
      <c r="AG720" s="8" t="str">
        <f t="shared" ref="AG720:AG783" si="817">IF($H$4=$AA$3,$AC720,"")</f>
        <v/>
      </c>
      <c r="AH720" s="8" t="str">
        <f t="shared" ref="AH720:AH783" si="818">IF($H$5=$AA$3,$AC720,"")</f>
        <v/>
      </c>
      <c r="AI720" s="8" t="str">
        <f t="shared" ref="AI720:AI783" si="819">IF($H$6=$AA$3,$AC720,"")</f>
        <v/>
      </c>
      <c r="AJ720" s="8" t="str">
        <f t="shared" ref="AJ720:AJ783" si="820">IF($H$7=$AA$3,$AC720,"")</f>
        <v/>
      </c>
      <c r="AK720" s="8" t="str">
        <f t="shared" ref="AK720:AK783" si="821">IF($H$8=$AA$3,$AC720,"")</f>
        <v/>
      </c>
      <c r="AL720" s="8" t="str">
        <f t="shared" ref="AL720:AL783" si="822">IF($H$9=$AA$3,$AC720,"")</f>
        <v/>
      </c>
      <c r="AM720" s="8" t="str">
        <f t="shared" ref="AM720:AM783" si="823">IF($H$10=$AA$3,$AC720,"")</f>
        <v/>
      </c>
      <c r="AN720" s="8" t="str">
        <f t="shared" ref="AN720:AN783" si="824">IF($H$11=$AA$3,$AC720,"")</f>
        <v/>
      </c>
      <c r="AO720" s="8" t="str">
        <f t="shared" ref="AO720:AO783" si="825">IF($H$12=$AA$3,$AC720,"")</f>
        <v/>
      </c>
      <c r="AP720" s="8" t="str">
        <f t="shared" ref="AP720:AP783" si="826">IF($H$13=$AA$3,$AC720,"")</f>
        <v/>
      </c>
      <c r="AQ720" s="8" t="str">
        <f t="shared" ref="AQ720:AQ783" si="827">IF($H$14=$AA$3,$AC720,"")</f>
        <v/>
      </c>
      <c r="AR720" s="8" t="str">
        <f t="shared" ref="AR720:AR783" si="828">IF($H$15=$AA$3,$AC720,"")</f>
        <v/>
      </c>
      <c r="AS720" s="8" t="str">
        <f t="shared" ref="AS720:AS783" si="829">IF($H$16=$AA$3,$AC720,"")</f>
        <v/>
      </c>
      <c r="AT720" s="8" t="str">
        <f t="shared" ref="AT720:AT783" si="830">IF($H$17=$AA$3,$AC720,"")</f>
        <v/>
      </c>
      <c r="AU720" s="8" t="str">
        <f t="shared" ref="AU720:AU783" si="831">IF($H$18=$AA$3,$AC720,"")</f>
        <v/>
      </c>
      <c r="AV720" s="8" t="str">
        <f t="shared" ref="AV720:AV783" si="832">IF($H$19=$AA$3,$AC720,"")</f>
        <v/>
      </c>
      <c r="AW720" s="8" t="str">
        <f t="shared" ref="AW720:AW783" si="833">IF($H$20=$AA$3,$AC720,"")</f>
        <v/>
      </c>
      <c r="AX720" s="8" t="str">
        <f t="shared" ref="AX720:AX783" si="834">IF($H$21=$AA$3,$AC720,"")</f>
        <v/>
      </c>
      <c r="AY720" s="8" t="str">
        <f t="shared" ref="AY720:AY783" si="835">IF($H$22=$AA$3,$AC720,"")</f>
        <v/>
      </c>
      <c r="AZ720" s="8" t="str">
        <f t="shared" ref="AZ720:AZ783" si="836">IF($H$23=$AA$3,$AC720,"")</f>
        <v/>
      </c>
      <c r="BA720" s="8" t="str">
        <f t="shared" ref="BA720:BA783" si="837">IF($H$24=$AA$3,$AC720,"")</f>
        <v/>
      </c>
      <c r="BB720" s="8" t="str">
        <f t="shared" ref="BB720:BB783" si="838">IF($H$25=$AA$3,$AC720,"")</f>
        <v/>
      </c>
      <c r="BC720" s="8" t="str">
        <f t="shared" ref="BC720:BC783" si="839">IF($H$26=$AA$3,$AC720,"")</f>
        <v/>
      </c>
      <c r="BD720" s="8" t="str">
        <f t="shared" ref="BD720:BD783" si="840">IF($H$27=$AA$3,$AC720,"")</f>
        <v/>
      </c>
      <c r="BE720" s="8" t="str">
        <f t="shared" ref="BE720:BE783" si="841">IF($H$28=$AA$3,$AC720,"")</f>
        <v/>
      </c>
      <c r="BF720" s="8" t="str">
        <f t="shared" ref="BF720:BF783" si="842">IF($H$29=$AA$3,$AC720,"")</f>
        <v/>
      </c>
      <c r="BG720" s="8" t="str">
        <f t="shared" ref="BG720:BG783" si="843">IF($H$30=$AA$3,$AC720,"")</f>
        <v/>
      </c>
      <c r="BH720" s="8" t="str">
        <f t="shared" ref="BH720:BH783" si="844">IF($H$31=$AA$3,$AC720,"")</f>
        <v/>
      </c>
      <c r="BI720" s="8" t="str">
        <f t="shared" ref="BI720:BI783" si="845">IF($H$32=$AA$3,$AC720,"")</f>
        <v/>
      </c>
      <c r="BJ720" s="8" t="str">
        <f t="shared" ref="BJ720:BJ783" si="846">IF($H$33=$AA$3,$AC720,"")</f>
        <v/>
      </c>
      <c r="BK720" s="8" t="str">
        <f t="shared" ref="BK720:BK783" si="847">IF($H$34=$AA$3,$AC720,"")</f>
        <v/>
      </c>
      <c r="BL720" s="8" t="str">
        <f t="shared" ref="BL720:BL783" si="848">IF($H$35=$AA$3,$AC720,"")</f>
        <v/>
      </c>
      <c r="BM720" s="8" t="str">
        <f t="shared" ref="BM720:BM783" si="849">IF($H$36=$AA$3,$AC720,"")</f>
        <v/>
      </c>
      <c r="BN720" s="8" t="str">
        <f t="shared" ref="BN720:BN783" si="850">IF($H$37=$AA$3,$AC720,"")</f>
        <v/>
      </c>
      <c r="BO720" s="8" t="str">
        <f t="shared" ref="BO720:BO783" si="851">IF($H$38=$AA$3,$AC720,"")</f>
        <v/>
      </c>
      <c r="BP720" s="8" t="str">
        <f t="shared" ref="BP720:BP783" si="852">IF($H$39=$AA$3,$AC720,"")</f>
        <v/>
      </c>
      <c r="BQ720" s="8" t="str">
        <f t="shared" ref="BQ720:BQ783" si="853">IF($H$40=$AA$3,$AC720,"")</f>
        <v/>
      </c>
      <c r="BR720" s="8" t="str">
        <f t="shared" ref="BR720:BR783" si="854">IF($H$41=$AA$3,$AC720,"")</f>
        <v/>
      </c>
      <c r="BS720" s="8" t="str">
        <f t="shared" ref="BS720:BS783" si="855">IF($H$42=$AA$3,$AC720,"")</f>
        <v/>
      </c>
      <c r="BT720" s="8" t="str">
        <f t="shared" ref="BT720:BT783" si="856">IF($H$43=$AA$3,$AC720,"")</f>
        <v/>
      </c>
      <c r="BU720" s="8" t="str">
        <f t="shared" ref="BU720:BU783" si="857">IF($H$44=$AA$3,$AC720,"")</f>
        <v/>
      </c>
      <c r="BV720" s="8" t="str">
        <f t="shared" ref="BV720:BV783" si="858">IF($H$45=$AA$3,$AC720,"")</f>
        <v/>
      </c>
      <c r="BW720" s="8" t="str">
        <f t="shared" ref="BW720:BW783" si="859">IF($H$46=$AA$3,$AC720,"")</f>
        <v/>
      </c>
      <c r="BX720" s="8" t="str">
        <f t="shared" ref="BX720:BX783" si="860">IF($H$47=$AA$3,$AC720,"")</f>
        <v/>
      </c>
      <c r="BY720" s="8" t="str">
        <f t="shared" ref="BY720:BY783" si="861">IF($H$48=$AA$3,$AC720,"")</f>
        <v/>
      </c>
      <c r="BZ720" s="8" t="str">
        <f t="shared" ref="BZ720:BZ783" si="862">IF($H$49=$AA$3,$AC720,"")</f>
        <v/>
      </c>
      <c r="CA720" s="8" t="str">
        <f t="shared" ref="CA720:CA783" si="863">IF($H$50=$AA$3,$AC720,"")</f>
        <v/>
      </c>
      <c r="CK720" s="8" t="s">
        <v>6747</v>
      </c>
      <c r="CL720" s="8" t="s">
        <v>167</v>
      </c>
      <c r="DI720" s="8" t="s">
        <v>6135</v>
      </c>
      <c r="DJ720" s="8" t="s">
        <v>44</v>
      </c>
    </row>
    <row r="721" spans="29:114" x14ac:dyDescent="0.2">
      <c r="AC721" s="8" t="s">
        <v>5525</v>
      </c>
      <c r="AE721" s="8" t="str">
        <f t="shared" si="815"/>
        <v/>
      </c>
      <c r="AF721" s="8" t="str">
        <f t="shared" si="816"/>
        <v/>
      </c>
      <c r="AG721" s="8" t="str">
        <f t="shared" si="817"/>
        <v/>
      </c>
      <c r="AH721" s="8" t="str">
        <f t="shared" si="818"/>
        <v/>
      </c>
      <c r="AI721" s="8" t="str">
        <f t="shared" si="819"/>
        <v/>
      </c>
      <c r="AJ721" s="8" t="str">
        <f t="shared" si="820"/>
        <v/>
      </c>
      <c r="AK721" s="8" t="str">
        <f t="shared" si="821"/>
        <v/>
      </c>
      <c r="AL721" s="8" t="str">
        <f t="shared" si="822"/>
        <v/>
      </c>
      <c r="AM721" s="8" t="str">
        <f t="shared" si="823"/>
        <v/>
      </c>
      <c r="AN721" s="8" t="str">
        <f t="shared" si="824"/>
        <v/>
      </c>
      <c r="AO721" s="8" t="str">
        <f t="shared" si="825"/>
        <v/>
      </c>
      <c r="AP721" s="8" t="str">
        <f t="shared" si="826"/>
        <v/>
      </c>
      <c r="AQ721" s="8" t="str">
        <f t="shared" si="827"/>
        <v/>
      </c>
      <c r="AR721" s="8" t="str">
        <f t="shared" si="828"/>
        <v/>
      </c>
      <c r="AS721" s="8" t="str">
        <f t="shared" si="829"/>
        <v/>
      </c>
      <c r="AT721" s="8" t="str">
        <f t="shared" si="830"/>
        <v/>
      </c>
      <c r="AU721" s="8" t="str">
        <f t="shared" si="831"/>
        <v/>
      </c>
      <c r="AV721" s="8" t="str">
        <f t="shared" si="832"/>
        <v/>
      </c>
      <c r="AW721" s="8" t="str">
        <f t="shared" si="833"/>
        <v/>
      </c>
      <c r="AX721" s="8" t="str">
        <f t="shared" si="834"/>
        <v/>
      </c>
      <c r="AY721" s="8" t="str">
        <f t="shared" si="835"/>
        <v/>
      </c>
      <c r="AZ721" s="8" t="str">
        <f t="shared" si="836"/>
        <v/>
      </c>
      <c r="BA721" s="8" t="str">
        <f t="shared" si="837"/>
        <v/>
      </c>
      <c r="BB721" s="8" t="str">
        <f t="shared" si="838"/>
        <v/>
      </c>
      <c r="BC721" s="8" t="str">
        <f t="shared" si="839"/>
        <v/>
      </c>
      <c r="BD721" s="8" t="str">
        <f t="shared" si="840"/>
        <v/>
      </c>
      <c r="BE721" s="8" t="str">
        <f t="shared" si="841"/>
        <v/>
      </c>
      <c r="BF721" s="8" t="str">
        <f t="shared" si="842"/>
        <v/>
      </c>
      <c r="BG721" s="8" t="str">
        <f t="shared" si="843"/>
        <v/>
      </c>
      <c r="BH721" s="8" t="str">
        <f t="shared" si="844"/>
        <v/>
      </c>
      <c r="BI721" s="8" t="str">
        <f t="shared" si="845"/>
        <v/>
      </c>
      <c r="BJ721" s="8" t="str">
        <f t="shared" si="846"/>
        <v/>
      </c>
      <c r="BK721" s="8" t="str">
        <f t="shared" si="847"/>
        <v/>
      </c>
      <c r="BL721" s="8" t="str">
        <f t="shared" si="848"/>
        <v/>
      </c>
      <c r="BM721" s="8" t="str">
        <f t="shared" si="849"/>
        <v/>
      </c>
      <c r="BN721" s="8" t="str">
        <f t="shared" si="850"/>
        <v/>
      </c>
      <c r="BO721" s="8" t="str">
        <f t="shared" si="851"/>
        <v/>
      </c>
      <c r="BP721" s="8" t="str">
        <f t="shared" si="852"/>
        <v/>
      </c>
      <c r="BQ721" s="8" t="str">
        <f t="shared" si="853"/>
        <v/>
      </c>
      <c r="BR721" s="8" t="str">
        <f t="shared" si="854"/>
        <v/>
      </c>
      <c r="BS721" s="8" t="str">
        <f t="shared" si="855"/>
        <v/>
      </c>
      <c r="BT721" s="8" t="str">
        <f t="shared" si="856"/>
        <v/>
      </c>
      <c r="BU721" s="8" t="str">
        <f t="shared" si="857"/>
        <v/>
      </c>
      <c r="BV721" s="8" t="str">
        <f t="shared" si="858"/>
        <v/>
      </c>
      <c r="BW721" s="8" t="str">
        <f t="shared" si="859"/>
        <v/>
      </c>
      <c r="BX721" s="8" t="str">
        <f t="shared" si="860"/>
        <v/>
      </c>
      <c r="BY721" s="8" t="str">
        <f t="shared" si="861"/>
        <v/>
      </c>
      <c r="BZ721" s="8" t="str">
        <f t="shared" si="862"/>
        <v/>
      </c>
      <c r="CA721" s="8" t="str">
        <f t="shared" si="863"/>
        <v/>
      </c>
      <c r="CK721" s="8" t="s">
        <v>6748</v>
      </c>
      <c r="CL721" s="8" t="s">
        <v>558</v>
      </c>
      <c r="DI721" s="8" t="s">
        <v>6136</v>
      </c>
      <c r="DJ721" s="8" t="s">
        <v>3271</v>
      </c>
    </row>
    <row r="722" spans="29:114" x14ac:dyDescent="0.2">
      <c r="AC722" s="8" t="s">
        <v>5305</v>
      </c>
      <c r="AE722" s="8" t="str">
        <f t="shared" si="815"/>
        <v/>
      </c>
      <c r="AF722" s="8" t="str">
        <f t="shared" si="816"/>
        <v/>
      </c>
      <c r="AG722" s="8" t="str">
        <f t="shared" si="817"/>
        <v/>
      </c>
      <c r="AH722" s="8" t="str">
        <f t="shared" si="818"/>
        <v/>
      </c>
      <c r="AI722" s="8" t="str">
        <f t="shared" si="819"/>
        <v/>
      </c>
      <c r="AJ722" s="8" t="str">
        <f t="shared" si="820"/>
        <v/>
      </c>
      <c r="AK722" s="8" t="str">
        <f t="shared" si="821"/>
        <v/>
      </c>
      <c r="AL722" s="8" t="str">
        <f t="shared" si="822"/>
        <v/>
      </c>
      <c r="AM722" s="8" t="str">
        <f t="shared" si="823"/>
        <v/>
      </c>
      <c r="AN722" s="8" t="str">
        <f t="shared" si="824"/>
        <v/>
      </c>
      <c r="AO722" s="8" t="str">
        <f t="shared" si="825"/>
        <v/>
      </c>
      <c r="AP722" s="8" t="str">
        <f t="shared" si="826"/>
        <v/>
      </c>
      <c r="AQ722" s="8" t="str">
        <f t="shared" si="827"/>
        <v/>
      </c>
      <c r="AR722" s="8" t="str">
        <f t="shared" si="828"/>
        <v/>
      </c>
      <c r="AS722" s="8" t="str">
        <f t="shared" si="829"/>
        <v/>
      </c>
      <c r="AT722" s="8" t="str">
        <f t="shared" si="830"/>
        <v/>
      </c>
      <c r="AU722" s="8" t="str">
        <f t="shared" si="831"/>
        <v/>
      </c>
      <c r="AV722" s="8" t="str">
        <f t="shared" si="832"/>
        <v/>
      </c>
      <c r="AW722" s="8" t="str">
        <f t="shared" si="833"/>
        <v/>
      </c>
      <c r="AX722" s="8" t="str">
        <f t="shared" si="834"/>
        <v/>
      </c>
      <c r="AY722" s="8" t="str">
        <f t="shared" si="835"/>
        <v/>
      </c>
      <c r="AZ722" s="8" t="str">
        <f t="shared" si="836"/>
        <v/>
      </c>
      <c r="BA722" s="8" t="str">
        <f t="shared" si="837"/>
        <v/>
      </c>
      <c r="BB722" s="8" t="str">
        <f t="shared" si="838"/>
        <v/>
      </c>
      <c r="BC722" s="8" t="str">
        <f t="shared" si="839"/>
        <v/>
      </c>
      <c r="BD722" s="8" t="str">
        <f t="shared" si="840"/>
        <v/>
      </c>
      <c r="BE722" s="8" t="str">
        <f t="shared" si="841"/>
        <v/>
      </c>
      <c r="BF722" s="8" t="str">
        <f t="shared" si="842"/>
        <v/>
      </c>
      <c r="BG722" s="8" t="str">
        <f t="shared" si="843"/>
        <v/>
      </c>
      <c r="BH722" s="8" t="str">
        <f t="shared" si="844"/>
        <v/>
      </c>
      <c r="BI722" s="8" t="str">
        <f t="shared" si="845"/>
        <v/>
      </c>
      <c r="BJ722" s="8" t="str">
        <f t="shared" si="846"/>
        <v/>
      </c>
      <c r="BK722" s="8" t="str">
        <f t="shared" si="847"/>
        <v/>
      </c>
      <c r="BL722" s="8" t="str">
        <f t="shared" si="848"/>
        <v/>
      </c>
      <c r="BM722" s="8" t="str">
        <f t="shared" si="849"/>
        <v/>
      </c>
      <c r="BN722" s="8" t="str">
        <f t="shared" si="850"/>
        <v/>
      </c>
      <c r="BO722" s="8" t="str">
        <f t="shared" si="851"/>
        <v/>
      </c>
      <c r="BP722" s="8" t="str">
        <f t="shared" si="852"/>
        <v/>
      </c>
      <c r="BQ722" s="8" t="str">
        <f t="shared" si="853"/>
        <v/>
      </c>
      <c r="BR722" s="8" t="str">
        <f t="shared" si="854"/>
        <v/>
      </c>
      <c r="BS722" s="8" t="str">
        <f t="shared" si="855"/>
        <v/>
      </c>
      <c r="BT722" s="8" t="str">
        <f t="shared" si="856"/>
        <v/>
      </c>
      <c r="BU722" s="8" t="str">
        <f t="shared" si="857"/>
        <v/>
      </c>
      <c r="BV722" s="8" t="str">
        <f t="shared" si="858"/>
        <v/>
      </c>
      <c r="BW722" s="8" t="str">
        <f t="shared" si="859"/>
        <v/>
      </c>
      <c r="BX722" s="8" t="str">
        <f t="shared" si="860"/>
        <v/>
      </c>
      <c r="BY722" s="8" t="str">
        <f t="shared" si="861"/>
        <v/>
      </c>
      <c r="BZ722" s="8" t="str">
        <f t="shared" si="862"/>
        <v/>
      </c>
      <c r="CA722" s="8" t="str">
        <f t="shared" si="863"/>
        <v/>
      </c>
      <c r="CK722" s="8" t="s">
        <v>6749</v>
      </c>
      <c r="CL722" s="8" t="s">
        <v>35</v>
      </c>
      <c r="DI722" s="8" t="s">
        <v>6137</v>
      </c>
      <c r="DJ722" s="8" t="s">
        <v>3190</v>
      </c>
    </row>
    <row r="723" spans="29:114" x14ac:dyDescent="0.2">
      <c r="AC723" s="8" t="s">
        <v>5729</v>
      </c>
      <c r="AE723" s="8" t="str">
        <f t="shared" si="815"/>
        <v/>
      </c>
      <c r="AF723" s="8" t="str">
        <f t="shared" si="816"/>
        <v/>
      </c>
      <c r="AG723" s="8" t="str">
        <f t="shared" si="817"/>
        <v/>
      </c>
      <c r="AH723" s="8" t="str">
        <f t="shared" si="818"/>
        <v/>
      </c>
      <c r="AI723" s="8" t="str">
        <f t="shared" si="819"/>
        <v/>
      </c>
      <c r="AJ723" s="8" t="str">
        <f t="shared" si="820"/>
        <v/>
      </c>
      <c r="AK723" s="8" t="str">
        <f t="shared" si="821"/>
        <v/>
      </c>
      <c r="AL723" s="8" t="str">
        <f t="shared" si="822"/>
        <v/>
      </c>
      <c r="AM723" s="8" t="str">
        <f t="shared" si="823"/>
        <v/>
      </c>
      <c r="AN723" s="8" t="str">
        <f t="shared" si="824"/>
        <v/>
      </c>
      <c r="AO723" s="8" t="str">
        <f t="shared" si="825"/>
        <v/>
      </c>
      <c r="AP723" s="8" t="str">
        <f t="shared" si="826"/>
        <v/>
      </c>
      <c r="AQ723" s="8" t="str">
        <f t="shared" si="827"/>
        <v/>
      </c>
      <c r="AR723" s="8" t="str">
        <f t="shared" si="828"/>
        <v/>
      </c>
      <c r="AS723" s="8" t="str">
        <f t="shared" si="829"/>
        <v/>
      </c>
      <c r="AT723" s="8" t="str">
        <f t="shared" si="830"/>
        <v/>
      </c>
      <c r="AU723" s="8" t="str">
        <f t="shared" si="831"/>
        <v/>
      </c>
      <c r="AV723" s="8" t="str">
        <f t="shared" si="832"/>
        <v/>
      </c>
      <c r="AW723" s="8" t="str">
        <f t="shared" si="833"/>
        <v/>
      </c>
      <c r="AX723" s="8" t="str">
        <f t="shared" si="834"/>
        <v/>
      </c>
      <c r="AY723" s="8" t="str">
        <f t="shared" si="835"/>
        <v/>
      </c>
      <c r="AZ723" s="8" t="str">
        <f t="shared" si="836"/>
        <v/>
      </c>
      <c r="BA723" s="8" t="str">
        <f t="shared" si="837"/>
        <v/>
      </c>
      <c r="BB723" s="8" t="str">
        <f t="shared" si="838"/>
        <v/>
      </c>
      <c r="BC723" s="8" t="str">
        <f t="shared" si="839"/>
        <v/>
      </c>
      <c r="BD723" s="8" t="str">
        <f t="shared" si="840"/>
        <v/>
      </c>
      <c r="BE723" s="8" t="str">
        <f t="shared" si="841"/>
        <v/>
      </c>
      <c r="BF723" s="8" t="str">
        <f t="shared" si="842"/>
        <v/>
      </c>
      <c r="BG723" s="8" t="str">
        <f t="shared" si="843"/>
        <v/>
      </c>
      <c r="BH723" s="8" t="str">
        <f t="shared" si="844"/>
        <v/>
      </c>
      <c r="BI723" s="8" t="str">
        <f t="shared" si="845"/>
        <v/>
      </c>
      <c r="BJ723" s="8" t="str">
        <f t="shared" si="846"/>
        <v/>
      </c>
      <c r="BK723" s="8" t="str">
        <f t="shared" si="847"/>
        <v/>
      </c>
      <c r="BL723" s="8" t="str">
        <f t="shared" si="848"/>
        <v/>
      </c>
      <c r="BM723" s="8" t="str">
        <f t="shared" si="849"/>
        <v/>
      </c>
      <c r="BN723" s="8" t="str">
        <f t="shared" si="850"/>
        <v/>
      </c>
      <c r="BO723" s="8" t="str">
        <f t="shared" si="851"/>
        <v/>
      </c>
      <c r="BP723" s="8" t="str">
        <f t="shared" si="852"/>
        <v/>
      </c>
      <c r="BQ723" s="8" t="str">
        <f t="shared" si="853"/>
        <v/>
      </c>
      <c r="BR723" s="8" t="str">
        <f t="shared" si="854"/>
        <v/>
      </c>
      <c r="BS723" s="8" t="str">
        <f t="shared" si="855"/>
        <v/>
      </c>
      <c r="BT723" s="8" t="str">
        <f t="shared" si="856"/>
        <v/>
      </c>
      <c r="BU723" s="8" t="str">
        <f t="shared" si="857"/>
        <v/>
      </c>
      <c r="BV723" s="8" t="str">
        <f t="shared" si="858"/>
        <v/>
      </c>
      <c r="BW723" s="8" t="str">
        <f t="shared" si="859"/>
        <v/>
      </c>
      <c r="BX723" s="8" t="str">
        <f t="shared" si="860"/>
        <v/>
      </c>
      <c r="BY723" s="8" t="str">
        <f t="shared" si="861"/>
        <v/>
      </c>
      <c r="BZ723" s="8" t="str">
        <f t="shared" si="862"/>
        <v/>
      </c>
      <c r="CA723" s="8" t="str">
        <f t="shared" si="863"/>
        <v/>
      </c>
      <c r="CK723" s="8" t="s">
        <v>6750</v>
      </c>
      <c r="CL723" s="8" t="s">
        <v>6561</v>
      </c>
      <c r="DI723" s="8" t="s">
        <v>6138</v>
      </c>
      <c r="DJ723" s="8" t="s">
        <v>6139</v>
      </c>
    </row>
    <row r="724" spans="29:114" x14ac:dyDescent="0.2">
      <c r="AC724" s="8" t="s">
        <v>5306</v>
      </c>
      <c r="AE724" s="8" t="str">
        <f t="shared" si="815"/>
        <v/>
      </c>
      <c r="AF724" s="8" t="str">
        <f t="shared" si="816"/>
        <v/>
      </c>
      <c r="AG724" s="8" t="str">
        <f t="shared" si="817"/>
        <v/>
      </c>
      <c r="AH724" s="8" t="str">
        <f t="shared" si="818"/>
        <v/>
      </c>
      <c r="AI724" s="8" t="str">
        <f t="shared" si="819"/>
        <v/>
      </c>
      <c r="AJ724" s="8" t="str">
        <f t="shared" si="820"/>
        <v/>
      </c>
      <c r="AK724" s="8" t="str">
        <f t="shared" si="821"/>
        <v/>
      </c>
      <c r="AL724" s="8" t="str">
        <f t="shared" si="822"/>
        <v/>
      </c>
      <c r="AM724" s="8" t="str">
        <f t="shared" si="823"/>
        <v/>
      </c>
      <c r="AN724" s="8" t="str">
        <f t="shared" si="824"/>
        <v/>
      </c>
      <c r="AO724" s="8" t="str">
        <f t="shared" si="825"/>
        <v/>
      </c>
      <c r="AP724" s="8" t="str">
        <f t="shared" si="826"/>
        <v/>
      </c>
      <c r="AQ724" s="8" t="str">
        <f t="shared" si="827"/>
        <v/>
      </c>
      <c r="AR724" s="8" t="str">
        <f t="shared" si="828"/>
        <v/>
      </c>
      <c r="AS724" s="8" t="str">
        <f t="shared" si="829"/>
        <v/>
      </c>
      <c r="AT724" s="8" t="str">
        <f t="shared" si="830"/>
        <v/>
      </c>
      <c r="AU724" s="8" t="str">
        <f t="shared" si="831"/>
        <v/>
      </c>
      <c r="AV724" s="8" t="str">
        <f t="shared" si="832"/>
        <v/>
      </c>
      <c r="AW724" s="8" t="str">
        <f t="shared" si="833"/>
        <v/>
      </c>
      <c r="AX724" s="8" t="str">
        <f t="shared" si="834"/>
        <v/>
      </c>
      <c r="AY724" s="8" t="str">
        <f t="shared" si="835"/>
        <v/>
      </c>
      <c r="AZ724" s="8" t="str">
        <f t="shared" si="836"/>
        <v/>
      </c>
      <c r="BA724" s="8" t="str">
        <f t="shared" si="837"/>
        <v/>
      </c>
      <c r="BB724" s="8" t="str">
        <f t="shared" si="838"/>
        <v/>
      </c>
      <c r="BC724" s="8" t="str">
        <f t="shared" si="839"/>
        <v/>
      </c>
      <c r="BD724" s="8" t="str">
        <f t="shared" si="840"/>
        <v/>
      </c>
      <c r="BE724" s="8" t="str">
        <f t="shared" si="841"/>
        <v/>
      </c>
      <c r="BF724" s="8" t="str">
        <f t="shared" si="842"/>
        <v/>
      </c>
      <c r="BG724" s="8" t="str">
        <f t="shared" si="843"/>
        <v/>
      </c>
      <c r="BH724" s="8" t="str">
        <f t="shared" si="844"/>
        <v/>
      </c>
      <c r="BI724" s="8" t="str">
        <f t="shared" si="845"/>
        <v/>
      </c>
      <c r="BJ724" s="8" t="str">
        <f t="shared" si="846"/>
        <v/>
      </c>
      <c r="BK724" s="8" t="str">
        <f t="shared" si="847"/>
        <v/>
      </c>
      <c r="BL724" s="8" t="str">
        <f t="shared" si="848"/>
        <v/>
      </c>
      <c r="BM724" s="8" t="str">
        <f t="shared" si="849"/>
        <v/>
      </c>
      <c r="BN724" s="8" t="str">
        <f t="shared" si="850"/>
        <v/>
      </c>
      <c r="BO724" s="8" t="str">
        <f t="shared" si="851"/>
        <v/>
      </c>
      <c r="BP724" s="8" t="str">
        <f t="shared" si="852"/>
        <v/>
      </c>
      <c r="BQ724" s="8" t="str">
        <f t="shared" si="853"/>
        <v/>
      </c>
      <c r="BR724" s="8" t="str">
        <f t="shared" si="854"/>
        <v/>
      </c>
      <c r="BS724" s="8" t="str">
        <f t="shared" si="855"/>
        <v/>
      </c>
      <c r="BT724" s="8" t="str">
        <f t="shared" si="856"/>
        <v/>
      </c>
      <c r="BU724" s="8" t="str">
        <f t="shared" si="857"/>
        <v/>
      </c>
      <c r="BV724" s="8" t="str">
        <f t="shared" si="858"/>
        <v/>
      </c>
      <c r="BW724" s="8" t="str">
        <f t="shared" si="859"/>
        <v/>
      </c>
      <c r="BX724" s="8" t="str">
        <f t="shared" si="860"/>
        <v/>
      </c>
      <c r="BY724" s="8" t="str">
        <f t="shared" si="861"/>
        <v/>
      </c>
      <c r="BZ724" s="8" t="str">
        <f t="shared" si="862"/>
        <v/>
      </c>
      <c r="CA724" s="8" t="str">
        <f t="shared" si="863"/>
        <v/>
      </c>
      <c r="CK724" s="8" t="s">
        <v>6751</v>
      </c>
      <c r="CL724" s="8" t="s">
        <v>6543</v>
      </c>
      <c r="DI724" s="8" t="s">
        <v>6140</v>
      </c>
    </row>
    <row r="725" spans="29:114" x14ac:dyDescent="0.2">
      <c r="AC725" s="8" t="s">
        <v>5307</v>
      </c>
      <c r="AE725" s="8" t="str">
        <f t="shared" si="815"/>
        <v/>
      </c>
      <c r="AF725" s="8" t="str">
        <f t="shared" si="816"/>
        <v/>
      </c>
      <c r="AG725" s="8" t="str">
        <f t="shared" si="817"/>
        <v/>
      </c>
      <c r="AH725" s="8" t="str">
        <f t="shared" si="818"/>
        <v/>
      </c>
      <c r="AI725" s="8" t="str">
        <f t="shared" si="819"/>
        <v/>
      </c>
      <c r="AJ725" s="8" t="str">
        <f t="shared" si="820"/>
        <v/>
      </c>
      <c r="AK725" s="8" t="str">
        <f t="shared" si="821"/>
        <v/>
      </c>
      <c r="AL725" s="8" t="str">
        <f t="shared" si="822"/>
        <v/>
      </c>
      <c r="AM725" s="8" t="str">
        <f t="shared" si="823"/>
        <v/>
      </c>
      <c r="AN725" s="8" t="str">
        <f t="shared" si="824"/>
        <v/>
      </c>
      <c r="AO725" s="8" t="str">
        <f t="shared" si="825"/>
        <v/>
      </c>
      <c r="AP725" s="8" t="str">
        <f t="shared" si="826"/>
        <v/>
      </c>
      <c r="AQ725" s="8" t="str">
        <f t="shared" si="827"/>
        <v/>
      </c>
      <c r="AR725" s="8" t="str">
        <f t="shared" si="828"/>
        <v/>
      </c>
      <c r="AS725" s="8" t="str">
        <f t="shared" si="829"/>
        <v/>
      </c>
      <c r="AT725" s="8" t="str">
        <f t="shared" si="830"/>
        <v/>
      </c>
      <c r="AU725" s="8" t="str">
        <f t="shared" si="831"/>
        <v/>
      </c>
      <c r="AV725" s="8" t="str">
        <f t="shared" si="832"/>
        <v/>
      </c>
      <c r="AW725" s="8" t="str">
        <f t="shared" si="833"/>
        <v/>
      </c>
      <c r="AX725" s="8" t="str">
        <f t="shared" si="834"/>
        <v/>
      </c>
      <c r="AY725" s="8" t="str">
        <f t="shared" si="835"/>
        <v/>
      </c>
      <c r="AZ725" s="8" t="str">
        <f t="shared" si="836"/>
        <v/>
      </c>
      <c r="BA725" s="8" t="str">
        <f t="shared" si="837"/>
        <v/>
      </c>
      <c r="BB725" s="8" t="str">
        <f t="shared" si="838"/>
        <v/>
      </c>
      <c r="BC725" s="8" t="str">
        <f t="shared" si="839"/>
        <v/>
      </c>
      <c r="BD725" s="8" t="str">
        <f t="shared" si="840"/>
        <v/>
      </c>
      <c r="BE725" s="8" t="str">
        <f t="shared" si="841"/>
        <v/>
      </c>
      <c r="BF725" s="8" t="str">
        <f t="shared" si="842"/>
        <v/>
      </c>
      <c r="BG725" s="8" t="str">
        <f t="shared" si="843"/>
        <v/>
      </c>
      <c r="BH725" s="8" t="str">
        <f t="shared" si="844"/>
        <v/>
      </c>
      <c r="BI725" s="8" t="str">
        <f t="shared" si="845"/>
        <v/>
      </c>
      <c r="BJ725" s="8" t="str">
        <f t="shared" si="846"/>
        <v/>
      </c>
      <c r="BK725" s="8" t="str">
        <f t="shared" si="847"/>
        <v/>
      </c>
      <c r="BL725" s="8" t="str">
        <f t="shared" si="848"/>
        <v/>
      </c>
      <c r="BM725" s="8" t="str">
        <f t="shared" si="849"/>
        <v/>
      </c>
      <c r="BN725" s="8" t="str">
        <f t="shared" si="850"/>
        <v/>
      </c>
      <c r="BO725" s="8" t="str">
        <f t="shared" si="851"/>
        <v/>
      </c>
      <c r="BP725" s="8" t="str">
        <f t="shared" si="852"/>
        <v/>
      </c>
      <c r="BQ725" s="8" t="str">
        <f t="shared" si="853"/>
        <v/>
      </c>
      <c r="BR725" s="8" t="str">
        <f t="shared" si="854"/>
        <v/>
      </c>
      <c r="BS725" s="8" t="str">
        <f t="shared" si="855"/>
        <v/>
      </c>
      <c r="BT725" s="8" t="str">
        <f t="shared" si="856"/>
        <v/>
      </c>
      <c r="BU725" s="8" t="str">
        <f t="shared" si="857"/>
        <v/>
      </c>
      <c r="BV725" s="8" t="str">
        <f t="shared" si="858"/>
        <v/>
      </c>
      <c r="BW725" s="8" t="str">
        <f t="shared" si="859"/>
        <v/>
      </c>
      <c r="BX725" s="8" t="str">
        <f t="shared" si="860"/>
        <v/>
      </c>
      <c r="BY725" s="8" t="str">
        <f t="shared" si="861"/>
        <v/>
      </c>
      <c r="BZ725" s="8" t="str">
        <f t="shared" si="862"/>
        <v/>
      </c>
      <c r="CA725" s="8" t="str">
        <f t="shared" si="863"/>
        <v/>
      </c>
      <c r="CK725" s="8" t="s">
        <v>6752</v>
      </c>
      <c r="CL725" s="8" t="s">
        <v>138</v>
      </c>
      <c r="DI725" s="8" t="s">
        <v>6141</v>
      </c>
    </row>
    <row r="726" spans="29:114" x14ac:dyDescent="0.2">
      <c r="AC726" s="8" t="s">
        <v>5308</v>
      </c>
      <c r="AE726" s="8" t="str">
        <f t="shared" si="815"/>
        <v/>
      </c>
      <c r="AF726" s="8" t="str">
        <f t="shared" si="816"/>
        <v/>
      </c>
      <c r="AG726" s="8" t="str">
        <f t="shared" si="817"/>
        <v/>
      </c>
      <c r="AH726" s="8" t="str">
        <f t="shared" si="818"/>
        <v/>
      </c>
      <c r="AI726" s="8" t="str">
        <f t="shared" si="819"/>
        <v/>
      </c>
      <c r="AJ726" s="8" t="str">
        <f t="shared" si="820"/>
        <v/>
      </c>
      <c r="AK726" s="8" t="str">
        <f t="shared" si="821"/>
        <v/>
      </c>
      <c r="AL726" s="8" t="str">
        <f t="shared" si="822"/>
        <v/>
      </c>
      <c r="AM726" s="8" t="str">
        <f t="shared" si="823"/>
        <v/>
      </c>
      <c r="AN726" s="8" t="str">
        <f t="shared" si="824"/>
        <v/>
      </c>
      <c r="AO726" s="8" t="str">
        <f t="shared" si="825"/>
        <v/>
      </c>
      <c r="AP726" s="8" t="str">
        <f t="shared" si="826"/>
        <v/>
      </c>
      <c r="AQ726" s="8" t="str">
        <f t="shared" si="827"/>
        <v/>
      </c>
      <c r="AR726" s="8" t="str">
        <f t="shared" si="828"/>
        <v/>
      </c>
      <c r="AS726" s="8" t="str">
        <f t="shared" si="829"/>
        <v/>
      </c>
      <c r="AT726" s="8" t="str">
        <f t="shared" si="830"/>
        <v/>
      </c>
      <c r="AU726" s="8" t="str">
        <f t="shared" si="831"/>
        <v/>
      </c>
      <c r="AV726" s="8" t="str">
        <f t="shared" si="832"/>
        <v/>
      </c>
      <c r="AW726" s="8" t="str">
        <f t="shared" si="833"/>
        <v/>
      </c>
      <c r="AX726" s="8" t="str">
        <f t="shared" si="834"/>
        <v/>
      </c>
      <c r="AY726" s="8" t="str">
        <f t="shared" si="835"/>
        <v/>
      </c>
      <c r="AZ726" s="8" t="str">
        <f t="shared" si="836"/>
        <v/>
      </c>
      <c r="BA726" s="8" t="str">
        <f t="shared" si="837"/>
        <v/>
      </c>
      <c r="BB726" s="8" t="str">
        <f t="shared" si="838"/>
        <v/>
      </c>
      <c r="BC726" s="8" t="str">
        <f t="shared" si="839"/>
        <v/>
      </c>
      <c r="BD726" s="8" t="str">
        <f t="shared" si="840"/>
        <v/>
      </c>
      <c r="BE726" s="8" t="str">
        <f t="shared" si="841"/>
        <v/>
      </c>
      <c r="BF726" s="8" t="str">
        <f t="shared" si="842"/>
        <v/>
      </c>
      <c r="BG726" s="8" t="str">
        <f t="shared" si="843"/>
        <v/>
      </c>
      <c r="BH726" s="8" t="str">
        <f t="shared" si="844"/>
        <v/>
      </c>
      <c r="BI726" s="8" t="str">
        <f t="shared" si="845"/>
        <v/>
      </c>
      <c r="BJ726" s="8" t="str">
        <f t="shared" si="846"/>
        <v/>
      </c>
      <c r="BK726" s="8" t="str">
        <f t="shared" si="847"/>
        <v/>
      </c>
      <c r="BL726" s="8" t="str">
        <f t="shared" si="848"/>
        <v/>
      </c>
      <c r="BM726" s="8" t="str">
        <f t="shared" si="849"/>
        <v/>
      </c>
      <c r="BN726" s="8" t="str">
        <f t="shared" si="850"/>
        <v/>
      </c>
      <c r="BO726" s="8" t="str">
        <f t="shared" si="851"/>
        <v/>
      </c>
      <c r="BP726" s="8" t="str">
        <f t="shared" si="852"/>
        <v/>
      </c>
      <c r="BQ726" s="8" t="str">
        <f t="shared" si="853"/>
        <v/>
      </c>
      <c r="BR726" s="8" t="str">
        <f t="shared" si="854"/>
        <v/>
      </c>
      <c r="BS726" s="8" t="str">
        <f t="shared" si="855"/>
        <v/>
      </c>
      <c r="BT726" s="8" t="str">
        <f t="shared" si="856"/>
        <v/>
      </c>
      <c r="BU726" s="8" t="str">
        <f t="shared" si="857"/>
        <v/>
      </c>
      <c r="BV726" s="8" t="str">
        <f t="shared" si="858"/>
        <v/>
      </c>
      <c r="BW726" s="8" t="str">
        <f t="shared" si="859"/>
        <v/>
      </c>
      <c r="BX726" s="8" t="str">
        <f t="shared" si="860"/>
        <v/>
      </c>
      <c r="BY726" s="8" t="str">
        <f t="shared" si="861"/>
        <v/>
      </c>
      <c r="BZ726" s="8" t="str">
        <f t="shared" si="862"/>
        <v/>
      </c>
      <c r="CA726" s="8" t="str">
        <f t="shared" si="863"/>
        <v/>
      </c>
      <c r="CK726" s="8" t="s">
        <v>6753</v>
      </c>
      <c r="CL726" s="8" t="s">
        <v>138</v>
      </c>
      <c r="DI726" s="8" t="s">
        <v>6142</v>
      </c>
    </row>
    <row r="727" spans="29:114" x14ac:dyDescent="0.2">
      <c r="AC727" s="8" t="s">
        <v>5243</v>
      </c>
      <c r="AE727" s="8" t="str">
        <f t="shared" si="815"/>
        <v/>
      </c>
      <c r="AF727" s="8" t="str">
        <f t="shared" si="816"/>
        <v/>
      </c>
      <c r="AG727" s="8" t="str">
        <f t="shared" si="817"/>
        <v/>
      </c>
      <c r="AH727" s="8" t="str">
        <f t="shared" si="818"/>
        <v/>
      </c>
      <c r="AI727" s="8" t="str">
        <f t="shared" si="819"/>
        <v/>
      </c>
      <c r="AJ727" s="8" t="str">
        <f t="shared" si="820"/>
        <v/>
      </c>
      <c r="AK727" s="8" t="str">
        <f t="shared" si="821"/>
        <v/>
      </c>
      <c r="AL727" s="8" t="str">
        <f t="shared" si="822"/>
        <v/>
      </c>
      <c r="AM727" s="8" t="str">
        <f t="shared" si="823"/>
        <v/>
      </c>
      <c r="AN727" s="8" t="str">
        <f t="shared" si="824"/>
        <v/>
      </c>
      <c r="AO727" s="8" t="str">
        <f t="shared" si="825"/>
        <v/>
      </c>
      <c r="AP727" s="8" t="str">
        <f t="shared" si="826"/>
        <v/>
      </c>
      <c r="AQ727" s="8" t="str">
        <f t="shared" si="827"/>
        <v/>
      </c>
      <c r="AR727" s="8" t="str">
        <f t="shared" si="828"/>
        <v/>
      </c>
      <c r="AS727" s="8" t="str">
        <f t="shared" si="829"/>
        <v/>
      </c>
      <c r="AT727" s="8" t="str">
        <f t="shared" si="830"/>
        <v/>
      </c>
      <c r="AU727" s="8" t="str">
        <f t="shared" si="831"/>
        <v/>
      </c>
      <c r="AV727" s="8" t="str">
        <f t="shared" si="832"/>
        <v/>
      </c>
      <c r="AW727" s="8" t="str">
        <f t="shared" si="833"/>
        <v/>
      </c>
      <c r="AX727" s="8" t="str">
        <f t="shared" si="834"/>
        <v/>
      </c>
      <c r="AY727" s="8" t="str">
        <f t="shared" si="835"/>
        <v/>
      </c>
      <c r="AZ727" s="8" t="str">
        <f t="shared" si="836"/>
        <v/>
      </c>
      <c r="BA727" s="8" t="str">
        <f t="shared" si="837"/>
        <v/>
      </c>
      <c r="BB727" s="8" t="str">
        <f t="shared" si="838"/>
        <v/>
      </c>
      <c r="BC727" s="8" t="str">
        <f t="shared" si="839"/>
        <v/>
      </c>
      <c r="BD727" s="8" t="str">
        <f t="shared" si="840"/>
        <v/>
      </c>
      <c r="BE727" s="8" t="str">
        <f t="shared" si="841"/>
        <v/>
      </c>
      <c r="BF727" s="8" t="str">
        <f t="shared" si="842"/>
        <v/>
      </c>
      <c r="BG727" s="8" t="str">
        <f t="shared" si="843"/>
        <v/>
      </c>
      <c r="BH727" s="8" t="str">
        <f t="shared" si="844"/>
        <v/>
      </c>
      <c r="BI727" s="8" t="str">
        <f t="shared" si="845"/>
        <v/>
      </c>
      <c r="BJ727" s="8" t="str">
        <f t="shared" si="846"/>
        <v/>
      </c>
      <c r="BK727" s="8" t="str">
        <f t="shared" si="847"/>
        <v/>
      </c>
      <c r="BL727" s="8" t="str">
        <f t="shared" si="848"/>
        <v/>
      </c>
      <c r="BM727" s="8" t="str">
        <f t="shared" si="849"/>
        <v/>
      </c>
      <c r="BN727" s="8" t="str">
        <f t="shared" si="850"/>
        <v/>
      </c>
      <c r="BO727" s="8" t="str">
        <f t="shared" si="851"/>
        <v/>
      </c>
      <c r="BP727" s="8" t="str">
        <f t="shared" si="852"/>
        <v/>
      </c>
      <c r="BQ727" s="8" t="str">
        <f t="shared" si="853"/>
        <v/>
      </c>
      <c r="BR727" s="8" t="str">
        <f t="shared" si="854"/>
        <v/>
      </c>
      <c r="BS727" s="8" t="str">
        <f t="shared" si="855"/>
        <v/>
      </c>
      <c r="BT727" s="8" t="str">
        <f t="shared" si="856"/>
        <v/>
      </c>
      <c r="BU727" s="8" t="str">
        <f t="shared" si="857"/>
        <v/>
      </c>
      <c r="BV727" s="8" t="str">
        <f t="shared" si="858"/>
        <v/>
      </c>
      <c r="BW727" s="8" t="str">
        <f t="shared" si="859"/>
        <v/>
      </c>
      <c r="BX727" s="8" t="str">
        <f t="shared" si="860"/>
        <v/>
      </c>
      <c r="BY727" s="8" t="str">
        <f t="shared" si="861"/>
        <v/>
      </c>
      <c r="BZ727" s="8" t="str">
        <f t="shared" si="862"/>
        <v/>
      </c>
      <c r="CA727" s="8" t="str">
        <f t="shared" si="863"/>
        <v/>
      </c>
      <c r="CK727" s="8" t="s">
        <v>6754</v>
      </c>
      <c r="CL727" s="8" t="s">
        <v>33</v>
      </c>
      <c r="DI727" s="8" t="s">
        <v>6143</v>
      </c>
    </row>
    <row r="728" spans="29:114" x14ac:dyDescent="0.2">
      <c r="AC728" s="8" t="s">
        <v>5244</v>
      </c>
      <c r="AE728" s="8" t="str">
        <f t="shared" si="815"/>
        <v/>
      </c>
      <c r="AF728" s="8" t="str">
        <f t="shared" si="816"/>
        <v/>
      </c>
      <c r="AG728" s="8" t="str">
        <f t="shared" si="817"/>
        <v/>
      </c>
      <c r="AH728" s="8" t="str">
        <f t="shared" si="818"/>
        <v/>
      </c>
      <c r="AI728" s="8" t="str">
        <f t="shared" si="819"/>
        <v/>
      </c>
      <c r="AJ728" s="8" t="str">
        <f t="shared" si="820"/>
        <v/>
      </c>
      <c r="AK728" s="8" t="str">
        <f t="shared" si="821"/>
        <v/>
      </c>
      <c r="AL728" s="8" t="str">
        <f t="shared" si="822"/>
        <v/>
      </c>
      <c r="AM728" s="8" t="str">
        <f t="shared" si="823"/>
        <v/>
      </c>
      <c r="AN728" s="8" t="str">
        <f t="shared" si="824"/>
        <v/>
      </c>
      <c r="AO728" s="8" t="str">
        <f t="shared" si="825"/>
        <v/>
      </c>
      <c r="AP728" s="8" t="str">
        <f t="shared" si="826"/>
        <v/>
      </c>
      <c r="AQ728" s="8" t="str">
        <f t="shared" si="827"/>
        <v/>
      </c>
      <c r="AR728" s="8" t="str">
        <f t="shared" si="828"/>
        <v/>
      </c>
      <c r="AS728" s="8" t="str">
        <f t="shared" si="829"/>
        <v/>
      </c>
      <c r="AT728" s="8" t="str">
        <f t="shared" si="830"/>
        <v/>
      </c>
      <c r="AU728" s="8" t="str">
        <f t="shared" si="831"/>
        <v/>
      </c>
      <c r="AV728" s="8" t="str">
        <f t="shared" si="832"/>
        <v/>
      </c>
      <c r="AW728" s="8" t="str">
        <f t="shared" si="833"/>
        <v/>
      </c>
      <c r="AX728" s="8" t="str">
        <f t="shared" si="834"/>
        <v/>
      </c>
      <c r="AY728" s="8" t="str">
        <f t="shared" si="835"/>
        <v/>
      </c>
      <c r="AZ728" s="8" t="str">
        <f t="shared" si="836"/>
        <v/>
      </c>
      <c r="BA728" s="8" t="str">
        <f t="shared" si="837"/>
        <v/>
      </c>
      <c r="BB728" s="8" t="str">
        <f t="shared" si="838"/>
        <v/>
      </c>
      <c r="BC728" s="8" t="str">
        <f t="shared" si="839"/>
        <v/>
      </c>
      <c r="BD728" s="8" t="str">
        <f t="shared" si="840"/>
        <v/>
      </c>
      <c r="BE728" s="8" t="str">
        <f t="shared" si="841"/>
        <v/>
      </c>
      <c r="BF728" s="8" t="str">
        <f t="shared" si="842"/>
        <v/>
      </c>
      <c r="BG728" s="8" t="str">
        <f t="shared" si="843"/>
        <v/>
      </c>
      <c r="BH728" s="8" t="str">
        <f t="shared" si="844"/>
        <v/>
      </c>
      <c r="BI728" s="8" t="str">
        <f t="shared" si="845"/>
        <v/>
      </c>
      <c r="BJ728" s="8" t="str">
        <f t="shared" si="846"/>
        <v/>
      </c>
      <c r="BK728" s="8" t="str">
        <f t="shared" si="847"/>
        <v/>
      </c>
      <c r="BL728" s="8" t="str">
        <f t="shared" si="848"/>
        <v/>
      </c>
      <c r="BM728" s="8" t="str">
        <f t="shared" si="849"/>
        <v/>
      </c>
      <c r="BN728" s="8" t="str">
        <f t="shared" si="850"/>
        <v/>
      </c>
      <c r="BO728" s="8" t="str">
        <f t="shared" si="851"/>
        <v/>
      </c>
      <c r="BP728" s="8" t="str">
        <f t="shared" si="852"/>
        <v/>
      </c>
      <c r="BQ728" s="8" t="str">
        <f t="shared" si="853"/>
        <v/>
      </c>
      <c r="BR728" s="8" t="str">
        <f t="shared" si="854"/>
        <v/>
      </c>
      <c r="BS728" s="8" t="str">
        <f t="shared" si="855"/>
        <v/>
      </c>
      <c r="BT728" s="8" t="str">
        <f t="shared" si="856"/>
        <v/>
      </c>
      <c r="BU728" s="8" t="str">
        <f t="shared" si="857"/>
        <v/>
      </c>
      <c r="BV728" s="8" t="str">
        <f t="shared" si="858"/>
        <v/>
      </c>
      <c r="BW728" s="8" t="str">
        <f t="shared" si="859"/>
        <v/>
      </c>
      <c r="BX728" s="8" t="str">
        <f t="shared" si="860"/>
        <v/>
      </c>
      <c r="BY728" s="8" t="str">
        <f t="shared" si="861"/>
        <v/>
      </c>
      <c r="BZ728" s="8" t="str">
        <f t="shared" si="862"/>
        <v/>
      </c>
      <c r="CA728" s="8" t="str">
        <f t="shared" si="863"/>
        <v/>
      </c>
      <c r="CK728" s="8" t="s">
        <v>6755</v>
      </c>
      <c r="CL728" s="8" t="s">
        <v>33</v>
      </c>
      <c r="DI728" s="8" t="s">
        <v>6144</v>
      </c>
    </row>
    <row r="729" spans="29:114" x14ac:dyDescent="0.2">
      <c r="AC729" s="8" t="s">
        <v>5109</v>
      </c>
      <c r="AE729" s="8" t="str">
        <f t="shared" si="815"/>
        <v/>
      </c>
      <c r="AF729" s="8" t="str">
        <f t="shared" si="816"/>
        <v/>
      </c>
      <c r="AG729" s="8" t="str">
        <f t="shared" si="817"/>
        <v/>
      </c>
      <c r="AH729" s="8" t="str">
        <f t="shared" si="818"/>
        <v/>
      </c>
      <c r="AI729" s="8" t="str">
        <f t="shared" si="819"/>
        <v/>
      </c>
      <c r="AJ729" s="8" t="str">
        <f t="shared" si="820"/>
        <v/>
      </c>
      <c r="AK729" s="8" t="str">
        <f t="shared" si="821"/>
        <v/>
      </c>
      <c r="AL729" s="8" t="str">
        <f t="shared" si="822"/>
        <v/>
      </c>
      <c r="AM729" s="8" t="str">
        <f t="shared" si="823"/>
        <v/>
      </c>
      <c r="AN729" s="8" t="str">
        <f t="shared" si="824"/>
        <v/>
      </c>
      <c r="AO729" s="8" t="str">
        <f t="shared" si="825"/>
        <v/>
      </c>
      <c r="AP729" s="8" t="str">
        <f t="shared" si="826"/>
        <v/>
      </c>
      <c r="AQ729" s="8" t="str">
        <f t="shared" si="827"/>
        <v/>
      </c>
      <c r="AR729" s="8" t="str">
        <f t="shared" si="828"/>
        <v/>
      </c>
      <c r="AS729" s="8" t="str">
        <f t="shared" si="829"/>
        <v/>
      </c>
      <c r="AT729" s="8" t="str">
        <f t="shared" si="830"/>
        <v/>
      </c>
      <c r="AU729" s="8" t="str">
        <f t="shared" si="831"/>
        <v/>
      </c>
      <c r="AV729" s="8" t="str">
        <f t="shared" si="832"/>
        <v/>
      </c>
      <c r="AW729" s="8" t="str">
        <f t="shared" si="833"/>
        <v/>
      </c>
      <c r="AX729" s="8" t="str">
        <f t="shared" si="834"/>
        <v/>
      </c>
      <c r="AY729" s="8" t="str">
        <f t="shared" si="835"/>
        <v/>
      </c>
      <c r="AZ729" s="8" t="str">
        <f t="shared" si="836"/>
        <v/>
      </c>
      <c r="BA729" s="8" t="str">
        <f t="shared" si="837"/>
        <v/>
      </c>
      <c r="BB729" s="8" t="str">
        <f t="shared" si="838"/>
        <v/>
      </c>
      <c r="BC729" s="8" t="str">
        <f t="shared" si="839"/>
        <v/>
      </c>
      <c r="BD729" s="8" t="str">
        <f t="shared" si="840"/>
        <v/>
      </c>
      <c r="BE729" s="8" t="str">
        <f t="shared" si="841"/>
        <v/>
      </c>
      <c r="BF729" s="8" t="str">
        <f t="shared" si="842"/>
        <v/>
      </c>
      <c r="BG729" s="8" t="str">
        <f t="shared" si="843"/>
        <v/>
      </c>
      <c r="BH729" s="8" t="str">
        <f t="shared" si="844"/>
        <v/>
      </c>
      <c r="BI729" s="8" t="str">
        <f t="shared" si="845"/>
        <v/>
      </c>
      <c r="BJ729" s="8" t="str">
        <f t="shared" si="846"/>
        <v/>
      </c>
      <c r="BK729" s="8" t="str">
        <f t="shared" si="847"/>
        <v/>
      </c>
      <c r="BL729" s="8" t="str">
        <f t="shared" si="848"/>
        <v/>
      </c>
      <c r="BM729" s="8" t="str">
        <f t="shared" si="849"/>
        <v/>
      </c>
      <c r="BN729" s="8" t="str">
        <f t="shared" si="850"/>
        <v/>
      </c>
      <c r="BO729" s="8" t="str">
        <f t="shared" si="851"/>
        <v/>
      </c>
      <c r="BP729" s="8" t="str">
        <f t="shared" si="852"/>
        <v/>
      </c>
      <c r="BQ729" s="8" t="str">
        <f t="shared" si="853"/>
        <v/>
      </c>
      <c r="BR729" s="8" t="str">
        <f t="shared" si="854"/>
        <v/>
      </c>
      <c r="BS729" s="8" t="str">
        <f t="shared" si="855"/>
        <v/>
      </c>
      <c r="BT729" s="8" t="str">
        <f t="shared" si="856"/>
        <v/>
      </c>
      <c r="BU729" s="8" t="str">
        <f t="shared" si="857"/>
        <v/>
      </c>
      <c r="BV729" s="8" t="str">
        <f t="shared" si="858"/>
        <v/>
      </c>
      <c r="BW729" s="8" t="str">
        <f t="shared" si="859"/>
        <v/>
      </c>
      <c r="BX729" s="8" t="str">
        <f t="shared" si="860"/>
        <v/>
      </c>
      <c r="BY729" s="8" t="str">
        <f t="shared" si="861"/>
        <v/>
      </c>
      <c r="BZ729" s="8" t="str">
        <f t="shared" si="862"/>
        <v/>
      </c>
      <c r="CA729" s="8" t="str">
        <f t="shared" si="863"/>
        <v/>
      </c>
      <c r="CK729" s="8" t="s">
        <v>6756</v>
      </c>
      <c r="CL729" s="8" t="s">
        <v>33</v>
      </c>
      <c r="DI729" s="8" t="s">
        <v>6145</v>
      </c>
    </row>
    <row r="730" spans="29:114" x14ac:dyDescent="0.2">
      <c r="AC730" s="8" t="s">
        <v>5110</v>
      </c>
      <c r="AE730" s="8" t="str">
        <f t="shared" si="815"/>
        <v/>
      </c>
      <c r="AF730" s="8" t="str">
        <f t="shared" si="816"/>
        <v/>
      </c>
      <c r="AG730" s="8" t="str">
        <f t="shared" si="817"/>
        <v/>
      </c>
      <c r="AH730" s="8" t="str">
        <f t="shared" si="818"/>
        <v/>
      </c>
      <c r="AI730" s="8" t="str">
        <f t="shared" si="819"/>
        <v/>
      </c>
      <c r="AJ730" s="8" t="str">
        <f t="shared" si="820"/>
        <v/>
      </c>
      <c r="AK730" s="8" t="str">
        <f t="shared" si="821"/>
        <v/>
      </c>
      <c r="AL730" s="8" t="str">
        <f t="shared" si="822"/>
        <v/>
      </c>
      <c r="AM730" s="8" t="str">
        <f t="shared" si="823"/>
        <v/>
      </c>
      <c r="AN730" s="8" t="str">
        <f t="shared" si="824"/>
        <v/>
      </c>
      <c r="AO730" s="8" t="str">
        <f t="shared" si="825"/>
        <v/>
      </c>
      <c r="AP730" s="8" t="str">
        <f t="shared" si="826"/>
        <v/>
      </c>
      <c r="AQ730" s="8" t="str">
        <f t="shared" si="827"/>
        <v/>
      </c>
      <c r="AR730" s="8" t="str">
        <f t="shared" si="828"/>
        <v/>
      </c>
      <c r="AS730" s="8" t="str">
        <f t="shared" si="829"/>
        <v/>
      </c>
      <c r="AT730" s="8" t="str">
        <f t="shared" si="830"/>
        <v/>
      </c>
      <c r="AU730" s="8" t="str">
        <f t="shared" si="831"/>
        <v/>
      </c>
      <c r="AV730" s="8" t="str">
        <f t="shared" si="832"/>
        <v/>
      </c>
      <c r="AW730" s="8" t="str">
        <f t="shared" si="833"/>
        <v/>
      </c>
      <c r="AX730" s="8" t="str">
        <f t="shared" si="834"/>
        <v/>
      </c>
      <c r="AY730" s="8" t="str">
        <f t="shared" si="835"/>
        <v/>
      </c>
      <c r="AZ730" s="8" t="str">
        <f t="shared" si="836"/>
        <v/>
      </c>
      <c r="BA730" s="8" t="str">
        <f t="shared" si="837"/>
        <v/>
      </c>
      <c r="BB730" s="8" t="str">
        <f t="shared" si="838"/>
        <v/>
      </c>
      <c r="BC730" s="8" t="str">
        <f t="shared" si="839"/>
        <v/>
      </c>
      <c r="BD730" s="8" t="str">
        <f t="shared" si="840"/>
        <v/>
      </c>
      <c r="BE730" s="8" t="str">
        <f t="shared" si="841"/>
        <v/>
      </c>
      <c r="BF730" s="8" t="str">
        <f t="shared" si="842"/>
        <v/>
      </c>
      <c r="BG730" s="8" t="str">
        <f t="shared" si="843"/>
        <v/>
      </c>
      <c r="BH730" s="8" t="str">
        <f t="shared" si="844"/>
        <v/>
      </c>
      <c r="BI730" s="8" t="str">
        <f t="shared" si="845"/>
        <v/>
      </c>
      <c r="BJ730" s="8" t="str">
        <f t="shared" si="846"/>
        <v/>
      </c>
      <c r="BK730" s="8" t="str">
        <f t="shared" si="847"/>
        <v/>
      </c>
      <c r="BL730" s="8" t="str">
        <f t="shared" si="848"/>
        <v/>
      </c>
      <c r="BM730" s="8" t="str">
        <f t="shared" si="849"/>
        <v/>
      </c>
      <c r="BN730" s="8" t="str">
        <f t="shared" si="850"/>
        <v/>
      </c>
      <c r="BO730" s="8" t="str">
        <f t="shared" si="851"/>
        <v/>
      </c>
      <c r="BP730" s="8" t="str">
        <f t="shared" si="852"/>
        <v/>
      </c>
      <c r="BQ730" s="8" t="str">
        <f t="shared" si="853"/>
        <v/>
      </c>
      <c r="BR730" s="8" t="str">
        <f t="shared" si="854"/>
        <v/>
      </c>
      <c r="BS730" s="8" t="str">
        <f t="shared" si="855"/>
        <v/>
      </c>
      <c r="BT730" s="8" t="str">
        <f t="shared" si="856"/>
        <v/>
      </c>
      <c r="BU730" s="8" t="str">
        <f t="shared" si="857"/>
        <v/>
      </c>
      <c r="BV730" s="8" t="str">
        <f t="shared" si="858"/>
        <v/>
      </c>
      <c r="BW730" s="8" t="str">
        <f t="shared" si="859"/>
        <v/>
      </c>
      <c r="BX730" s="8" t="str">
        <f t="shared" si="860"/>
        <v/>
      </c>
      <c r="BY730" s="8" t="str">
        <f t="shared" si="861"/>
        <v/>
      </c>
      <c r="BZ730" s="8" t="str">
        <f t="shared" si="862"/>
        <v/>
      </c>
      <c r="CA730" s="8" t="str">
        <f t="shared" si="863"/>
        <v/>
      </c>
      <c r="CK730" s="8" t="s">
        <v>6757</v>
      </c>
      <c r="CL730" s="8" t="s">
        <v>33</v>
      </c>
      <c r="DI730" s="8" t="s">
        <v>6146</v>
      </c>
    </row>
    <row r="731" spans="29:114" x14ac:dyDescent="0.2">
      <c r="AC731" s="8" t="s">
        <v>5111</v>
      </c>
      <c r="AE731" s="8" t="str">
        <f t="shared" si="815"/>
        <v/>
      </c>
      <c r="AF731" s="8" t="str">
        <f t="shared" si="816"/>
        <v/>
      </c>
      <c r="AG731" s="8" t="str">
        <f t="shared" si="817"/>
        <v/>
      </c>
      <c r="AH731" s="8" t="str">
        <f t="shared" si="818"/>
        <v/>
      </c>
      <c r="AI731" s="8" t="str">
        <f t="shared" si="819"/>
        <v/>
      </c>
      <c r="AJ731" s="8" t="str">
        <f t="shared" si="820"/>
        <v/>
      </c>
      <c r="AK731" s="8" t="str">
        <f t="shared" si="821"/>
        <v/>
      </c>
      <c r="AL731" s="8" t="str">
        <f t="shared" si="822"/>
        <v/>
      </c>
      <c r="AM731" s="8" t="str">
        <f t="shared" si="823"/>
        <v/>
      </c>
      <c r="AN731" s="8" t="str">
        <f t="shared" si="824"/>
        <v/>
      </c>
      <c r="AO731" s="8" t="str">
        <f t="shared" si="825"/>
        <v/>
      </c>
      <c r="AP731" s="8" t="str">
        <f t="shared" si="826"/>
        <v/>
      </c>
      <c r="AQ731" s="8" t="str">
        <f t="shared" si="827"/>
        <v/>
      </c>
      <c r="AR731" s="8" t="str">
        <f t="shared" si="828"/>
        <v/>
      </c>
      <c r="AS731" s="8" t="str">
        <f t="shared" si="829"/>
        <v/>
      </c>
      <c r="AT731" s="8" t="str">
        <f t="shared" si="830"/>
        <v/>
      </c>
      <c r="AU731" s="8" t="str">
        <f t="shared" si="831"/>
        <v/>
      </c>
      <c r="AV731" s="8" t="str">
        <f t="shared" si="832"/>
        <v/>
      </c>
      <c r="AW731" s="8" t="str">
        <f t="shared" si="833"/>
        <v/>
      </c>
      <c r="AX731" s="8" t="str">
        <f t="shared" si="834"/>
        <v/>
      </c>
      <c r="AY731" s="8" t="str">
        <f t="shared" si="835"/>
        <v/>
      </c>
      <c r="AZ731" s="8" t="str">
        <f t="shared" si="836"/>
        <v/>
      </c>
      <c r="BA731" s="8" t="str">
        <f t="shared" si="837"/>
        <v/>
      </c>
      <c r="BB731" s="8" t="str">
        <f t="shared" si="838"/>
        <v/>
      </c>
      <c r="BC731" s="8" t="str">
        <f t="shared" si="839"/>
        <v/>
      </c>
      <c r="BD731" s="8" t="str">
        <f t="shared" si="840"/>
        <v/>
      </c>
      <c r="BE731" s="8" t="str">
        <f t="shared" si="841"/>
        <v/>
      </c>
      <c r="BF731" s="8" t="str">
        <f t="shared" si="842"/>
        <v/>
      </c>
      <c r="BG731" s="8" t="str">
        <f t="shared" si="843"/>
        <v/>
      </c>
      <c r="BH731" s="8" t="str">
        <f t="shared" si="844"/>
        <v/>
      </c>
      <c r="BI731" s="8" t="str">
        <f t="shared" si="845"/>
        <v/>
      </c>
      <c r="BJ731" s="8" t="str">
        <f t="shared" si="846"/>
        <v/>
      </c>
      <c r="BK731" s="8" t="str">
        <f t="shared" si="847"/>
        <v/>
      </c>
      <c r="BL731" s="8" t="str">
        <f t="shared" si="848"/>
        <v/>
      </c>
      <c r="BM731" s="8" t="str">
        <f t="shared" si="849"/>
        <v/>
      </c>
      <c r="BN731" s="8" t="str">
        <f t="shared" si="850"/>
        <v/>
      </c>
      <c r="BO731" s="8" t="str">
        <f t="shared" si="851"/>
        <v/>
      </c>
      <c r="BP731" s="8" t="str">
        <f t="shared" si="852"/>
        <v/>
      </c>
      <c r="BQ731" s="8" t="str">
        <f t="shared" si="853"/>
        <v/>
      </c>
      <c r="BR731" s="8" t="str">
        <f t="shared" si="854"/>
        <v/>
      </c>
      <c r="BS731" s="8" t="str">
        <f t="shared" si="855"/>
        <v/>
      </c>
      <c r="BT731" s="8" t="str">
        <f t="shared" si="856"/>
        <v/>
      </c>
      <c r="BU731" s="8" t="str">
        <f t="shared" si="857"/>
        <v/>
      </c>
      <c r="BV731" s="8" t="str">
        <f t="shared" si="858"/>
        <v/>
      </c>
      <c r="BW731" s="8" t="str">
        <f t="shared" si="859"/>
        <v/>
      </c>
      <c r="BX731" s="8" t="str">
        <f t="shared" si="860"/>
        <v/>
      </c>
      <c r="BY731" s="8" t="str">
        <f t="shared" si="861"/>
        <v/>
      </c>
      <c r="BZ731" s="8" t="str">
        <f t="shared" si="862"/>
        <v/>
      </c>
      <c r="CA731" s="8" t="str">
        <f t="shared" si="863"/>
        <v/>
      </c>
      <c r="CK731" s="8" t="s">
        <v>6758</v>
      </c>
      <c r="CL731" s="8" t="s">
        <v>33</v>
      </c>
      <c r="DI731" s="8" t="s">
        <v>6147</v>
      </c>
    </row>
    <row r="732" spans="29:114" x14ac:dyDescent="0.2">
      <c r="AC732" s="8" t="s">
        <v>4995</v>
      </c>
      <c r="AE732" s="8" t="str">
        <f t="shared" si="815"/>
        <v/>
      </c>
      <c r="AF732" s="8" t="str">
        <f t="shared" si="816"/>
        <v/>
      </c>
      <c r="AG732" s="8" t="str">
        <f t="shared" si="817"/>
        <v/>
      </c>
      <c r="AH732" s="8" t="str">
        <f t="shared" si="818"/>
        <v/>
      </c>
      <c r="AI732" s="8" t="str">
        <f t="shared" si="819"/>
        <v/>
      </c>
      <c r="AJ732" s="8" t="str">
        <f t="shared" si="820"/>
        <v/>
      </c>
      <c r="AK732" s="8" t="str">
        <f t="shared" si="821"/>
        <v/>
      </c>
      <c r="AL732" s="8" t="str">
        <f t="shared" si="822"/>
        <v/>
      </c>
      <c r="AM732" s="8" t="str">
        <f t="shared" si="823"/>
        <v/>
      </c>
      <c r="AN732" s="8" t="str">
        <f t="shared" si="824"/>
        <v/>
      </c>
      <c r="AO732" s="8" t="str">
        <f t="shared" si="825"/>
        <v/>
      </c>
      <c r="AP732" s="8" t="str">
        <f t="shared" si="826"/>
        <v/>
      </c>
      <c r="AQ732" s="8" t="str">
        <f t="shared" si="827"/>
        <v/>
      </c>
      <c r="AR732" s="8" t="str">
        <f t="shared" si="828"/>
        <v/>
      </c>
      <c r="AS732" s="8" t="str">
        <f t="shared" si="829"/>
        <v/>
      </c>
      <c r="AT732" s="8" t="str">
        <f t="shared" si="830"/>
        <v/>
      </c>
      <c r="AU732" s="8" t="str">
        <f t="shared" si="831"/>
        <v/>
      </c>
      <c r="AV732" s="8" t="str">
        <f t="shared" si="832"/>
        <v/>
      </c>
      <c r="AW732" s="8" t="str">
        <f t="shared" si="833"/>
        <v/>
      </c>
      <c r="AX732" s="8" t="str">
        <f t="shared" si="834"/>
        <v/>
      </c>
      <c r="AY732" s="8" t="str">
        <f t="shared" si="835"/>
        <v/>
      </c>
      <c r="AZ732" s="8" t="str">
        <f t="shared" si="836"/>
        <v/>
      </c>
      <c r="BA732" s="8" t="str">
        <f t="shared" si="837"/>
        <v/>
      </c>
      <c r="BB732" s="8" t="str">
        <f t="shared" si="838"/>
        <v/>
      </c>
      <c r="BC732" s="8" t="str">
        <f t="shared" si="839"/>
        <v/>
      </c>
      <c r="BD732" s="8" t="str">
        <f t="shared" si="840"/>
        <v/>
      </c>
      <c r="BE732" s="8" t="str">
        <f t="shared" si="841"/>
        <v/>
      </c>
      <c r="BF732" s="8" t="str">
        <f t="shared" si="842"/>
        <v/>
      </c>
      <c r="BG732" s="8" t="str">
        <f t="shared" si="843"/>
        <v/>
      </c>
      <c r="BH732" s="8" t="str">
        <f t="shared" si="844"/>
        <v/>
      </c>
      <c r="BI732" s="8" t="str">
        <f t="shared" si="845"/>
        <v/>
      </c>
      <c r="BJ732" s="8" t="str">
        <f t="shared" si="846"/>
        <v/>
      </c>
      <c r="BK732" s="8" t="str">
        <f t="shared" si="847"/>
        <v/>
      </c>
      <c r="BL732" s="8" t="str">
        <f t="shared" si="848"/>
        <v/>
      </c>
      <c r="BM732" s="8" t="str">
        <f t="shared" si="849"/>
        <v/>
      </c>
      <c r="BN732" s="8" t="str">
        <f t="shared" si="850"/>
        <v/>
      </c>
      <c r="BO732" s="8" t="str">
        <f t="shared" si="851"/>
        <v/>
      </c>
      <c r="BP732" s="8" t="str">
        <f t="shared" si="852"/>
        <v/>
      </c>
      <c r="BQ732" s="8" t="str">
        <f t="shared" si="853"/>
        <v/>
      </c>
      <c r="BR732" s="8" t="str">
        <f t="shared" si="854"/>
        <v/>
      </c>
      <c r="BS732" s="8" t="str">
        <f t="shared" si="855"/>
        <v/>
      </c>
      <c r="BT732" s="8" t="str">
        <f t="shared" si="856"/>
        <v/>
      </c>
      <c r="BU732" s="8" t="str">
        <f t="shared" si="857"/>
        <v/>
      </c>
      <c r="BV732" s="8" t="str">
        <f t="shared" si="858"/>
        <v/>
      </c>
      <c r="BW732" s="8" t="str">
        <f t="shared" si="859"/>
        <v/>
      </c>
      <c r="BX732" s="8" t="str">
        <f t="shared" si="860"/>
        <v/>
      </c>
      <c r="BY732" s="8" t="str">
        <f t="shared" si="861"/>
        <v/>
      </c>
      <c r="BZ732" s="8" t="str">
        <f t="shared" si="862"/>
        <v/>
      </c>
      <c r="CA732" s="8" t="str">
        <f t="shared" si="863"/>
        <v/>
      </c>
      <c r="CK732" s="8" t="s">
        <v>6759</v>
      </c>
      <c r="CL732" s="8" t="s">
        <v>33</v>
      </c>
      <c r="DI732" s="8" t="s">
        <v>6148</v>
      </c>
    </row>
    <row r="733" spans="29:114" x14ac:dyDescent="0.2">
      <c r="AC733" s="8" t="s">
        <v>4996</v>
      </c>
      <c r="AE733" s="8" t="str">
        <f t="shared" si="815"/>
        <v/>
      </c>
      <c r="AF733" s="8" t="str">
        <f t="shared" si="816"/>
        <v/>
      </c>
      <c r="AG733" s="8" t="str">
        <f t="shared" si="817"/>
        <v/>
      </c>
      <c r="AH733" s="8" t="str">
        <f t="shared" si="818"/>
        <v/>
      </c>
      <c r="AI733" s="8" t="str">
        <f t="shared" si="819"/>
        <v/>
      </c>
      <c r="AJ733" s="8" t="str">
        <f t="shared" si="820"/>
        <v/>
      </c>
      <c r="AK733" s="8" t="str">
        <f t="shared" si="821"/>
        <v/>
      </c>
      <c r="AL733" s="8" t="str">
        <f t="shared" si="822"/>
        <v/>
      </c>
      <c r="AM733" s="8" t="str">
        <f t="shared" si="823"/>
        <v/>
      </c>
      <c r="AN733" s="8" t="str">
        <f t="shared" si="824"/>
        <v/>
      </c>
      <c r="AO733" s="8" t="str">
        <f t="shared" si="825"/>
        <v/>
      </c>
      <c r="AP733" s="8" t="str">
        <f t="shared" si="826"/>
        <v/>
      </c>
      <c r="AQ733" s="8" t="str">
        <f t="shared" si="827"/>
        <v/>
      </c>
      <c r="AR733" s="8" t="str">
        <f t="shared" si="828"/>
        <v/>
      </c>
      <c r="AS733" s="8" t="str">
        <f t="shared" si="829"/>
        <v/>
      </c>
      <c r="AT733" s="8" t="str">
        <f t="shared" si="830"/>
        <v/>
      </c>
      <c r="AU733" s="8" t="str">
        <f t="shared" si="831"/>
        <v/>
      </c>
      <c r="AV733" s="8" t="str">
        <f t="shared" si="832"/>
        <v/>
      </c>
      <c r="AW733" s="8" t="str">
        <f t="shared" si="833"/>
        <v/>
      </c>
      <c r="AX733" s="8" t="str">
        <f t="shared" si="834"/>
        <v/>
      </c>
      <c r="AY733" s="8" t="str">
        <f t="shared" si="835"/>
        <v/>
      </c>
      <c r="AZ733" s="8" t="str">
        <f t="shared" si="836"/>
        <v/>
      </c>
      <c r="BA733" s="8" t="str">
        <f t="shared" si="837"/>
        <v/>
      </c>
      <c r="BB733" s="8" t="str">
        <f t="shared" si="838"/>
        <v/>
      </c>
      <c r="BC733" s="8" t="str">
        <f t="shared" si="839"/>
        <v/>
      </c>
      <c r="BD733" s="8" t="str">
        <f t="shared" si="840"/>
        <v/>
      </c>
      <c r="BE733" s="8" t="str">
        <f t="shared" si="841"/>
        <v/>
      </c>
      <c r="BF733" s="8" t="str">
        <f t="shared" si="842"/>
        <v/>
      </c>
      <c r="BG733" s="8" t="str">
        <f t="shared" si="843"/>
        <v/>
      </c>
      <c r="BH733" s="8" t="str">
        <f t="shared" si="844"/>
        <v/>
      </c>
      <c r="BI733" s="8" t="str">
        <f t="shared" si="845"/>
        <v/>
      </c>
      <c r="BJ733" s="8" t="str">
        <f t="shared" si="846"/>
        <v/>
      </c>
      <c r="BK733" s="8" t="str">
        <f t="shared" si="847"/>
        <v/>
      </c>
      <c r="BL733" s="8" t="str">
        <f t="shared" si="848"/>
        <v/>
      </c>
      <c r="BM733" s="8" t="str">
        <f t="shared" si="849"/>
        <v/>
      </c>
      <c r="BN733" s="8" t="str">
        <f t="shared" si="850"/>
        <v/>
      </c>
      <c r="BO733" s="8" t="str">
        <f t="shared" si="851"/>
        <v/>
      </c>
      <c r="BP733" s="8" t="str">
        <f t="shared" si="852"/>
        <v/>
      </c>
      <c r="BQ733" s="8" t="str">
        <f t="shared" si="853"/>
        <v/>
      </c>
      <c r="BR733" s="8" t="str">
        <f t="shared" si="854"/>
        <v/>
      </c>
      <c r="BS733" s="8" t="str">
        <f t="shared" si="855"/>
        <v/>
      </c>
      <c r="BT733" s="8" t="str">
        <f t="shared" si="856"/>
        <v/>
      </c>
      <c r="BU733" s="8" t="str">
        <f t="shared" si="857"/>
        <v/>
      </c>
      <c r="BV733" s="8" t="str">
        <f t="shared" si="858"/>
        <v/>
      </c>
      <c r="BW733" s="8" t="str">
        <f t="shared" si="859"/>
        <v/>
      </c>
      <c r="BX733" s="8" t="str">
        <f t="shared" si="860"/>
        <v/>
      </c>
      <c r="BY733" s="8" t="str">
        <f t="shared" si="861"/>
        <v/>
      </c>
      <c r="BZ733" s="8" t="str">
        <f t="shared" si="862"/>
        <v/>
      </c>
      <c r="CA733" s="8" t="str">
        <f t="shared" si="863"/>
        <v/>
      </c>
      <c r="CK733" s="8" t="s">
        <v>6760</v>
      </c>
      <c r="CL733" s="8" t="s">
        <v>33</v>
      </c>
      <c r="DI733" s="8" t="s">
        <v>6149</v>
      </c>
    </row>
    <row r="734" spans="29:114" x14ac:dyDescent="0.2">
      <c r="AC734" s="8" t="s">
        <v>5112</v>
      </c>
      <c r="AE734" s="8" t="str">
        <f t="shared" si="815"/>
        <v/>
      </c>
      <c r="AF734" s="8" t="str">
        <f t="shared" si="816"/>
        <v/>
      </c>
      <c r="AG734" s="8" t="str">
        <f t="shared" si="817"/>
        <v/>
      </c>
      <c r="AH734" s="8" t="str">
        <f t="shared" si="818"/>
        <v/>
      </c>
      <c r="AI734" s="8" t="str">
        <f t="shared" si="819"/>
        <v/>
      </c>
      <c r="AJ734" s="8" t="str">
        <f t="shared" si="820"/>
        <v/>
      </c>
      <c r="AK734" s="8" t="str">
        <f t="shared" si="821"/>
        <v/>
      </c>
      <c r="AL734" s="8" t="str">
        <f t="shared" si="822"/>
        <v/>
      </c>
      <c r="AM734" s="8" t="str">
        <f t="shared" si="823"/>
        <v/>
      </c>
      <c r="AN734" s="8" t="str">
        <f t="shared" si="824"/>
        <v/>
      </c>
      <c r="AO734" s="8" t="str">
        <f t="shared" si="825"/>
        <v/>
      </c>
      <c r="AP734" s="8" t="str">
        <f t="shared" si="826"/>
        <v/>
      </c>
      <c r="AQ734" s="8" t="str">
        <f t="shared" si="827"/>
        <v/>
      </c>
      <c r="AR734" s="8" t="str">
        <f t="shared" si="828"/>
        <v/>
      </c>
      <c r="AS734" s="8" t="str">
        <f t="shared" si="829"/>
        <v/>
      </c>
      <c r="AT734" s="8" t="str">
        <f t="shared" si="830"/>
        <v/>
      </c>
      <c r="AU734" s="8" t="str">
        <f t="shared" si="831"/>
        <v/>
      </c>
      <c r="AV734" s="8" t="str">
        <f t="shared" si="832"/>
        <v/>
      </c>
      <c r="AW734" s="8" t="str">
        <f t="shared" si="833"/>
        <v/>
      </c>
      <c r="AX734" s="8" t="str">
        <f t="shared" si="834"/>
        <v/>
      </c>
      <c r="AY734" s="8" t="str">
        <f t="shared" si="835"/>
        <v/>
      </c>
      <c r="AZ734" s="8" t="str">
        <f t="shared" si="836"/>
        <v/>
      </c>
      <c r="BA734" s="8" t="str">
        <f t="shared" si="837"/>
        <v/>
      </c>
      <c r="BB734" s="8" t="str">
        <f t="shared" si="838"/>
        <v/>
      </c>
      <c r="BC734" s="8" t="str">
        <f t="shared" si="839"/>
        <v/>
      </c>
      <c r="BD734" s="8" t="str">
        <f t="shared" si="840"/>
        <v/>
      </c>
      <c r="BE734" s="8" t="str">
        <f t="shared" si="841"/>
        <v/>
      </c>
      <c r="BF734" s="8" t="str">
        <f t="shared" si="842"/>
        <v/>
      </c>
      <c r="BG734" s="8" t="str">
        <f t="shared" si="843"/>
        <v/>
      </c>
      <c r="BH734" s="8" t="str">
        <f t="shared" si="844"/>
        <v/>
      </c>
      <c r="BI734" s="8" t="str">
        <f t="shared" si="845"/>
        <v/>
      </c>
      <c r="BJ734" s="8" t="str">
        <f t="shared" si="846"/>
        <v/>
      </c>
      <c r="BK734" s="8" t="str">
        <f t="shared" si="847"/>
        <v/>
      </c>
      <c r="BL734" s="8" t="str">
        <f t="shared" si="848"/>
        <v/>
      </c>
      <c r="BM734" s="8" t="str">
        <f t="shared" si="849"/>
        <v/>
      </c>
      <c r="BN734" s="8" t="str">
        <f t="shared" si="850"/>
        <v/>
      </c>
      <c r="BO734" s="8" t="str">
        <f t="shared" si="851"/>
        <v/>
      </c>
      <c r="BP734" s="8" t="str">
        <f t="shared" si="852"/>
        <v/>
      </c>
      <c r="BQ734" s="8" t="str">
        <f t="shared" si="853"/>
        <v/>
      </c>
      <c r="BR734" s="8" t="str">
        <f t="shared" si="854"/>
        <v/>
      </c>
      <c r="BS734" s="8" t="str">
        <f t="shared" si="855"/>
        <v/>
      </c>
      <c r="BT734" s="8" t="str">
        <f t="shared" si="856"/>
        <v/>
      </c>
      <c r="BU734" s="8" t="str">
        <f t="shared" si="857"/>
        <v/>
      </c>
      <c r="BV734" s="8" t="str">
        <f t="shared" si="858"/>
        <v/>
      </c>
      <c r="BW734" s="8" t="str">
        <f t="shared" si="859"/>
        <v/>
      </c>
      <c r="BX734" s="8" t="str">
        <f t="shared" si="860"/>
        <v/>
      </c>
      <c r="BY734" s="8" t="str">
        <f t="shared" si="861"/>
        <v/>
      </c>
      <c r="BZ734" s="8" t="str">
        <f t="shared" si="862"/>
        <v/>
      </c>
      <c r="CA734" s="8" t="str">
        <f t="shared" si="863"/>
        <v/>
      </c>
      <c r="CK734" s="8" t="s">
        <v>6761</v>
      </c>
      <c r="CL734" s="8" t="s">
        <v>6561</v>
      </c>
      <c r="DI734" s="8" t="s">
        <v>6150</v>
      </c>
    </row>
    <row r="735" spans="29:114" x14ac:dyDescent="0.2">
      <c r="AC735" s="8" t="s">
        <v>5607</v>
      </c>
      <c r="AE735" s="8" t="str">
        <f t="shared" si="815"/>
        <v/>
      </c>
      <c r="AF735" s="8" t="str">
        <f t="shared" si="816"/>
        <v/>
      </c>
      <c r="AG735" s="8" t="str">
        <f t="shared" si="817"/>
        <v/>
      </c>
      <c r="AH735" s="8" t="str">
        <f t="shared" si="818"/>
        <v/>
      </c>
      <c r="AI735" s="8" t="str">
        <f t="shared" si="819"/>
        <v/>
      </c>
      <c r="AJ735" s="8" t="str">
        <f t="shared" si="820"/>
        <v/>
      </c>
      <c r="AK735" s="8" t="str">
        <f t="shared" si="821"/>
        <v/>
      </c>
      <c r="AL735" s="8" t="str">
        <f t="shared" si="822"/>
        <v/>
      </c>
      <c r="AM735" s="8" t="str">
        <f t="shared" si="823"/>
        <v/>
      </c>
      <c r="AN735" s="8" t="str">
        <f t="shared" si="824"/>
        <v/>
      </c>
      <c r="AO735" s="8" t="str">
        <f t="shared" si="825"/>
        <v/>
      </c>
      <c r="AP735" s="8" t="str">
        <f t="shared" si="826"/>
        <v/>
      </c>
      <c r="AQ735" s="8" t="str">
        <f t="shared" si="827"/>
        <v/>
      </c>
      <c r="AR735" s="8" t="str">
        <f t="shared" si="828"/>
        <v/>
      </c>
      <c r="AS735" s="8" t="str">
        <f t="shared" si="829"/>
        <v/>
      </c>
      <c r="AT735" s="8" t="str">
        <f t="shared" si="830"/>
        <v/>
      </c>
      <c r="AU735" s="8" t="str">
        <f t="shared" si="831"/>
        <v/>
      </c>
      <c r="AV735" s="8" t="str">
        <f t="shared" si="832"/>
        <v/>
      </c>
      <c r="AW735" s="8" t="str">
        <f t="shared" si="833"/>
        <v/>
      </c>
      <c r="AX735" s="8" t="str">
        <f t="shared" si="834"/>
        <v/>
      </c>
      <c r="AY735" s="8" t="str">
        <f t="shared" si="835"/>
        <v/>
      </c>
      <c r="AZ735" s="8" t="str">
        <f t="shared" si="836"/>
        <v/>
      </c>
      <c r="BA735" s="8" t="str">
        <f t="shared" si="837"/>
        <v/>
      </c>
      <c r="BB735" s="8" t="str">
        <f t="shared" si="838"/>
        <v/>
      </c>
      <c r="BC735" s="8" t="str">
        <f t="shared" si="839"/>
        <v/>
      </c>
      <c r="BD735" s="8" t="str">
        <f t="shared" si="840"/>
        <v/>
      </c>
      <c r="BE735" s="8" t="str">
        <f t="shared" si="841"/>
        <v/>
      </c>
      <c r="BF735" s="8" t="str">
        <f t="shared" si="842"/>
        <v/>
      </c>
      <c r="BG735" s="8" t="str">
        <f t="shared" si="843"/>
        <v/>
      </c>
      <c r="BH735" s="8" t="str">
        <f t="shared" si="844"/>
        <v/>
      </c>
      <c r="BI735" s="8" t="str">
        <f t="shared" si="845"/>
        <v/>
      </c>
      <c r="BJ735" s="8" t="str">
        <f t="shared" si="846"/>
        <v/>
      </c>
      <c r="BK735" s="8" t="str">
        <f t="shared" si="847"/>
        <v/>
      </c>
      <c r="BL735" s="8" t="str">
        <f t="shared" si="848"/>
        <v/>
      </c>
      <c r="BM735" s="8" t="str">
        <f t="shared" si="849"/>
        <v/>
      </c>
      <c r="BN735" s="8" t="str">
        <f t="shared" si="850"/>
        <v/>
      </c>
      <c r="BO735" s="8" t="str">
        <f t="shared" si="851"/>
        <v/>
      </c>
      <c r="BP735" s="8" t="str">
        <f t="shared" si="852"/>
        <v/>
      </c>
      <c r="BQ735" s="8" t="str">
        <f t="shared" si="853"/>
        <v/>
      </c>
      <c r="BR735" s="8" t="str">
        <f t="shared" si="854"/>
        <v/>
      </c>
      <c r="BS735" s="8" t="str">
        <f t="shared" si="855"/>
        <v/>
      </c>
      <c r="BT735" s="8" t="str">
        <f t="shared" si="856"/>
        <v/>
      </c>
      <c r="BU735" s="8" t="str">
        <f t="shared" si="857"/>
        <v/>
      </c>
      <c r="BV735" s="8" t="str">
        <f t="shared" si="858"/>
        <v/>
      </c>
      <c r="BW735" s="8" t="str">
        <f t="shared" si="859"/>
        <v/>
      </c>
      <c r="BX735" s="8" t="str">
        <f t="shared" si="860"/>
        <v/>
      </c>
      <c r="BY735" s="8" t="str">
        <f t="shared" si="861"/>
        <v/>
      </c>
      <c r="BZ735" s="8" t="str">
        <f t="shared" si="862"/>
        <v/>
      </c>
      <c r="CA735" s="8" t="str">
        <f t="shared" si="863"/>
        <v/>
      </c>
      <c r="CK735" s="8" t="s">
        <v>6762</v>
      </c>
      <c r="CL735" s="8" t="s">
        <v>6543</v>
      </c>
      <c r="DI735" s="8" t="s">
        <v>6151</v>
      </c>
    </row>
    <row r="736" spans="29:114" x14ac:dyDescent="0.2">
      <c r="AC736" s="8" t="s">
        <v>5608</v>
      </c>
      <c r="AE736" s="8" t="str">
        <f t="shared" si="815"/>
        <v/>
      </c>
      <c r="AF736" s="8" t="str">
        <f t="shared" si="816"/>
        <v/>
      </c>
      <c r="AG736" s="8" t="str">
        <f t="shared" si="817"/>
        <v/>
      </c>
      <c r="AH736" s="8" t="str">
        <f t="shared" si="818"/>
        <v/>
      </c>
      <c r="AI736" s="8" t="str">
        <f t="shared" si="819"/>
        <v/>
      </c>
      <c r="AJ736" s="8" t="str">
        <f t="shared" si="820"/>
        <v/>
      </c>
      <c r="AK736" s="8" t="str">
        <f t="shared" si="821"/>
        <v/>
      </c>
      <c r="AL736" s="8" t="str">
        <f t="shared" si="822"/>
        <v/>
      </c>
      <c r="AM736" s="8" t="str">
        <f t="shared" si="823"/>
        <v/>
      </c>
      <c r="AN736" s="8" t="str">
        <f t="shared" si="824"/>
        <v/>
      </c>
      <c r="AO736" s="8" t="str">
        <f t="shared" si="825"/>
        <v/>
      </c>
      <c r="AP736" s="8" t="str">
        <f t="shared" si="826"/>
        <v/>
      </c>
      <c r="AQ736" s="8" t="str">
        <f t="shared" si="827"/>
        <v/>
      </c>
      <c r="AR736" s="8" t="str">
        <f t="shared" si="828"/>
        <v/>
      </c>
      <c r="AS736" s="8" t="str">
        <f t="shared" si="829"/>
        <v/>
      </c>
      <c r="AT736" s="8" t="str">
        <f t="shared" si="830"/>
        <v/>
      </c>
      <c r="AU736" s="8" t="str">
        <f t="shared" si="831"/>
        <v/>
      </c>
      <c r="AV736" s="8" t="str">
        <f t="shared" si="832"/>
        <v/>
      </c>
      <c r="AW736" s="8" t="str">
        <f t="shared" si="833"/>
        <v/>
      </c>
      <c r="AX736" s="8" t="str">
        <f t="shared" si="834"/>
        <v/>
      </c>
      <c r="AY736" s="8" t="str">
        <f t="shared" si="835"/>
        <v/>
      </c>
      <c r="AZ736" s="8" t="str">
        <f t="shared" si="836"/>
        <v/>
      </c>
      <c r="BA736" s="8" t="str">
        <f t="shared" si="837"/>
        <v/>
      </c>
      <c r="BB736" s="8" t="str">
        <f t="shared" si="838"/>
        <v/>
      </c>
      <c r="BC736" s="8" t="str">
        <f t="shared" si="839"/>
        <v/>
      </c>
      <c r="BD736" s="8" t="str">
        <f t="shared" si="840"/>
        <v/>
      </c>
      <c r="BE736" s="8" t="str">
        <f t="shared" si="841"/>
        <v/>
      </c>
      <c r="BF736" s="8" t="str">
        <f t="shared" si="842"/>
        <v/>
      </c>
      <c r="BG736" s="8" t="str">
        <f t="shared" si="843"/>
        <v/>
      </c>
      <c r="BH736" s="8" t="str">
        <f t="shared" si="844"/>
        <v/>
      </c>
      <c r="BI736" s="8" t="str">
        <f t="shared" si="845"/>
        <v/>
      </c>
      <c r="BJ736" s="8" t="str">
        <f t="shared" si="846"/>
        <v/>
      </c>
      <c r="BK736" s="8" t="str">
        <f t="shared" si="847"/>
        <v/>
      </c>
      <c r="BL736" s="8" t="str">
        <f t="shared" si="848"/>
        <v/>
      </c>
      <c r="BM736" s="8" t="str">
        <f t="shared" si="849"/>
        <v/>
      </c>
      <c r="BN736" s="8" t="str">
        <f t="shared" si="850"/>
        <v/>
      </c>
      <c r="BO736" s="8" t="str">
        <f t="shared" si="851"/>
        <v/>
      </c>
      <c r="BP736" s="8" t="str">
        <f t="shared" si="852"/>
        <v/>
      </c>
      <c r="BQ736" s="8" t="str">
        <f t="shared" si="853"/>
        <v/>
      </c>
      <c r="BR736" s="8" t="str">
        <f t="shared" si="854"/>
        <v/>
      </c>
      <c r="BS736" s="8" t="str">
        <f t="shared" si="855"/>
        <v/>
      </c>
      <c r="BT736" s="8" t="str">
        <f t="shared" si="856"/>
        <v/>
      </c>
      <c r="BU736" s="8" t="str">
        <f t="shared" si="857"/>
        <v/>
      </c>
      <c r="BV736" s="8" t="str">
        <f t="shared" si="858"/>
        <v/>
      </c>
      <c r="BW736" s="8" t="str">
        <f t="shared" si="859"/>
        <v/>
      </c>
      <c r="BX736" s="8" t="str">
        <f t="shared" si="860"/>
        <v/>
      </c>
      <c r="BY736" s="8" t="str">
        <f t="shared" si="861"/>
        <v/>
      </c>
      <c r="BZ736" s="8" t="str">
        <f t="shared" si="862"/>
        <v/>
      </c>
      <c r="CA736" s="8" t="str">
        <f t="shared" si="863"/>
        <v/>
      </c>
      <c r="CK736" s="8" t="s">
        <v>6763</v>
      </c>
      <c r="CL736" s="8" t="s">
        <v>220</v>
      </c>
      <c r="DI736" s="8" t="s">
        <v>6152</v>
      </c>
    </row>
    <row r="737" spans="29:114" x14ac:dyDescent="0.2">
      <c r="AC737" s="8" t="s">
        <v>5344</v>
      </c>
      <c r="AE737" s="8" t="str">
        <f t="shared" si="815"/>
        <v/>
      </c>
      <c r="AF737" s="8" t="str">
        <f t="shared" si="816"/>
        <v/>
      </c>
      <c r="AG737" s="8" t="str">
        <f t="shared" si="817"/>
        <v/>
      </c>
      <c r="AH737" s="8" t="str">
        <f t="shared" si="818"/>
        <v/>
      </c>
      <c r="AI737" s="8" t="str">
        <f t="shared" si="819"/>
        <v/>
      </c>
      <c r="AJ737" s="8" t="str">
        <f t="shared" si="820"/>
        <v/>
      </c>
      <c r="AK737" s="8" t="str">
        <f t="shared" si="821"/>
        <v/>
      </c>
      <c r="AL737" s="8" t="str">
        <f t="shared" si="822"/>
        <v/>
      </c>
      <c r="AM737" s="8" t="str">
        <f t="shared" si="823"/>
        <v/>
      </c>
      <c r="AN737" s="8" t="str">
        <f t="shared" si="824"/>
        <v/>
      </c>
      <c r="AO737" s="8" t="str">
        <f t="shared" si="825"/>
        <v/>
      </c>
      <c r="AP737" s="8" t="str">
        <f t="shared" si="826"/>
        <v/>
      </c>
      <c r="AQ737" s="8" t="str">
        <f t="shared" si="827"/>
        <v/>
      </c>
      <c r="AR737" s="8" t="str">
        <f t="shared" si="828"/>
        <v/>
      </c>
      <c r="AS737" s="8" t="str">
        <f t="shared" si="829"/>
        <v/>
      </c>
      <c r="AT737" s="8" t="str">
        <f t="shared" si="830"/>
        <v/>
      </c>
      <c r="AU737" s="8" t="str">
        <f t="shared" si="831"/>
        <v/>
      </c>
      <c r="AV737" s="8" t="str">
        <f t="shared" si="832"/>
        <v/>
      </c>
      <c r="AW737" s="8" t="str">
        <f t="shared" si="833"/>
        <v/>
      </c>
      <c r="AX737" s="8" t="str">
        <f t="shared" si="834"/>
        <v/>
      </c>
      <c r="AY737" s="8" t="str">
        <f t="shared" si="835"/>
        <v/>
      </c>
      <c r="AZ737" s="8" t="str">
        <f t="shared" si="836"/>
        <v/>
      </c>
      <c r="BA737" s="8" t="str">
        <f t="shared" si="837"/>
        <v/>
      </c>
      <c r="BB737" s="8" t="str">
        <f t="shared" si="838"/>
        <v/>
      </c>
      <c r="BC737" s="8" t="str">
        <f t="shared" si="839"/>
        <v/>
      </c>
      <c r="BD737" s="8" t="str">
        <f t="shared" si="840"/>
        <v/>
      </c>
      <c r="BE737" s="8" t="str">
        <f t="shared" si="841"/>
        <v/>
      </c>
      <c r="BF737" s="8" t="str">
        <f t="shared" si="842"/>
        <v/>
      </c>
      <c r="BG737" s="8" t="str">
        <f t="shared" si="843"/>
        <v/>
      </c>
      <c r="BH737" s="8" t="str">
        <f t="shared" si="844"/>
        <v/>
      </c>
      <c r="BI737" s="8" t="str">
        <f t="shared" si="845"/>
        <v/>
      </c>
      <c r="BJ737" s="8" t="str">
        <f t="shared" si="846"/>
        <v/>
      </c>
      <c r="BK737" s="8" t="str">
        <f t="shared" si="847"/>
        <v/>
      </c>
      <c r="BL737" s="8" t="str">
        <f t="shared" si="848"/>
        <v/>
      </c>
      <c r="BM737" s="8" t="str">
        <f t="shared" si="849"/>
        <v/>
      </c>
      <c r="BN737" s="8" t="str">
        <f t="shared" si="850"/>
        <v/>
      </c>
      <c r="BO737" s="8" t="str">
        <f t="shared" si="851"/>
        <v/>
      </c>
      <c r="BP737" s="8" t="str">
        <f t="shared" si="852"/>
        <v/>
      </c>
      <c r="BQ737" s="8" t="str">
        <f t="shared" si="853"/>
        <v/>
      </c>
      <c r="BR737" s="8" t="str">
        <f t="shared" si="854"/>
        <v/>
      </c>
      <c r="BS737" s="8" t="str">
        <f t="shared" si="855"/>
        <v/>
      </c>
      <c r="BT737" s="8" t="str">
        <f t="shared" si="856"/>
        <v/>
      </c>
      <c r="BU737" s="8" t="str">
        <f t="shared" si="857"/>
        <v/>
      </c>
      <c r="BV737" s="8" t="str">
        <f t="shared" si="858"/>
        <v/>
      </c>
      <c r="BW737" s="8" t="str">
        <f t="shared" si="859"/>
        <v/>
      </c>
      <c r="BX737" s="8" t="str">
        <f t="shared" si="860"/>
        <v/>
      </c>
      <c r="BY737" s="8" t="str">
        <f t="shared" si="861"/>
        <v/>
      </c>
      <c r="BZ737" s="8" t="str">
        <f t="shared" si="862"/>
        <v/>
      </c>
      <c r="CA737" s="8" t="str">
        <f t="shared" si="863"/>
        <v/>
      </c>
      <c r="CK737" s="8" t="s">
        <v>6764</v>
      </c>
      <c r="CL737" s="8" t="s">
        <v>6765</v>
      </c>
      <c r="DI737" s="8" t="s">
        <v>3860</v>
      </c>
      <c r="DJ737" s="8" t="s">
        <v>3185</v>
      </c>
    </row>
    <row r="738" spans="29:114" x14ac:dyDescent="0.2">
      <c r="AC738" s="8" t="s">
        <v>5345</v>
      </c>
      <c r="AE738" s="8" t="str">
        <f t="shared" si="815"/>
        <v/>
      </c>
      <c r="AF738" s="8" t="str">
        <f t="shared" si="816"/>
        <v/>
      </c>
      <c r="AG738" s="8" t="str">
        <f t="shared" si="817"/>
        <v/>
      </c>
      <c r="AH738" s="8" t="str">
        <f t="shared" si="818"/>
        <v/>
      </c>
      <c r="AI738" s="8" t="str">
        <f t="shared" si="819"/>
        <v/>
      </c>
      <c r="AJ738" s="8" t="str">
        <f t="shared" si="820"/>
        <v/>
      </c>
      <c r="AK738" s="8" t="str">
        <f t="shared" si="821"/>
        <v/>
      </c>
      <c r="AL738" s="8" t="str">
        <f t="shared" si="822"/>
        <v/>
      </c>
      <c r="AM738" s="8" t="str">
        <f t="shared" si="823"/>
        <v/>
      </c>
      <c r="AN738" s="8" t="str">
        <f t="shared" si="824"/>
        <v/>
      </c>
      <c r="AO738" s="8" t="str">
        <f t="shared" si="825"/>
        <v/>
      </c>
      <c r="AP738" s="8" t="str">
        <f t="shared" si="826"/>
        <v/>
      </c>
      <c r="AQ738" s="8" t="str">
        <f t="shared" si="827"/>
        <v/>
      </c>
      <c r="AR738" s="8" t="str">
        <f t="shared" si="828"/>
        <v/>
      </c>
      <c r="AS738" s="8" t="str">
        <f t="shared" si="829"/>
        <v/>
      </c>
      <c r="AT738" s="8" t="str">
        <f t="shared" si="830"/>
        <v/>
      </c>
      <c r="AU738" s="8" t="str">
        <f t="shared" si="831"/>
        <v/>
      </c>
      <c r="AV738" s="8" t="str">
        <f t="shared" si="832"/>
        <v/>
      </c>
      <c r="AW738" s="8" t="str">
        <f t="shared" si="833"/>
        <v/>
      </c>
      <c r="AX738" s="8" t="str">
        <f t="shared" si="834"/>
        <v/>
      </c>
      <c r="AY738" s="8" t="str">
        <f t="shared" si="835"/>
        <v/>
      </c>
      <c r="AZ738" s="8" t="str">
        <f t="shared" si="836"/>
        <v/>
      </c>
      <c r="BA738" s="8" t="str">
        <f t="shared" si="837"/>
        <v/>
      </c>
      <c r="BB738" s="8" t="str">
        <f t="shared" si="838"/>
        <v/>
      </c>
      <c r="BC738" s="8" t="str">
        <f t="shared" si="839"/>
        <v/>
      </c>
      <c r="BD738" s="8" t="str">
        <f t="shared" si="840"/>
        <v/>
      </c>
      <c r="BE738" s="8" t="str">
        <f t="shared" si="841"/>
        <v/>
      </c>
      <c r="BF738" s="8" t="str">
        <f t="shared" si="842"/>
        <v/>
      </c>
      <c r="BG738" s="8" t="str">
        <f t="shared" si="843"/>
        <v/>
      </c>
      <c r="BH738" s="8" t="str">
        <f t="shared" si="844"/>
        <v/>
      </c>
      <c r="BI738" s="8" t="str">
        <f t="shared" si="845"/>
        <v/>
      </c>
      <c r="BJ738" s="8" t="str">
        <f t="shared" si="846"/>
        <v/>
      </c>
      <c r="BK738" s="8" t="str">
        <f t="shared" si="847"/>
        <v/>
      </c>
      <c r="BL738" s="8" t="str">
        <f t="shared" si="848"/>
        <v/>
      </c>
      <c r="BM738" s="8" t="str">
        <f t="shared" si="849"/>
        <v/>
      </c>
      <c r="BN738" s="8" t="str">
        <f t="shared" si="850"/>
        <v/>
      </c>
      <c r="BO738" s="8" t="str">
        <f t="shared" si="851"/>
        <v/>
      </c>
      <c r="BP738" s="8" t="str">
        <f t="shared" si="852"/>
        <v/>
      </c>
      <c r="BQ738" s="8" t="str">
        <f t="shared" si="853"/>
        <v/>
      </c>
      <c r="BR738" s="8" t="str">
        <f t="shared" si="854"/>
        <v/>
      </c>
      <c r="BS738" s="8" t="str">
        <f t="shared" si="855"/>
        <v/>
      </c>
      <c r="BT738" s="8" t="str">
        <f t="shared" si="856"/>
        <v/>
      </c>
      <c r="BU738" s="8" t="str">
        <f t="shared" si="857"/>
        <v/>
      </c>
      <c r="BV738" s="8" t="str">
        <f t="shared" si="858"/>
        <v/>
      </c>
      <c r="BW738" s="8" t="str">
        <f t="shared" si="859"/>
        <v/>
      </c>
      <c r="BX738" s="8" t="str">
        <f t="shared" si="860"/>
        <v/>
      </c>
      <c r="BY738" s="8" t="str">
        <f t="shared" si="861"/>
        <v/>
      </c>
      <c r="BZ738" s="8" t="str">
        <f t="shared" si="862"/>
        <v/>
      </c>
      <c r="CA738" s="8" t="str">
        <f t="shared" si="863"/>
        <v/>
      </c>
      <c r="CK738" s="8" t="s">
        <v>6766</v>
      </c>
      <c r="CL738" s="8" t="s">
        <v>138</v>
      </c>
      <c r="DI738" s="8" t="s">
        <v>3861</v>
      </c>
      <c r="DJ738" s="8" t="s">
        <v>3265</v>
      </c>
    </row>
    <row r="739" spans="29:114" x14ac:dyDescent="0.2">
      <c r="AC739" s="8" t="s">
        <v>5346</v>
      </c>
      <c r="AE739" s="8" t="str">
        <f t="shared" si="815"/>
        <v/>
      </c>
      <c r="AF739" s="8" t="str">
        <f t="shared" si="816"/>
        <v/>
      </c>
      <c r="AG739" s="8" t="str">
        <f t="shared" si="817"/>
        <v/>
      </c>
      <c r="AH739" s="8" t="str">
        <f t="shared" si="818"/>
        <v/>
      </c>
      <c r="AI739" s="8" t="str">
        <f t="shared" si="819"/>
        <v/>
      </c>
      <c r="AJ739" s="8" t="str">
        <f t="shared" si="820"/>
        <v/>
      </c>
      <c r="AK739" s="8" t="str">
        <f t="shared" si="821"/>
        <v/>
      </c>
      <c r="AL739" s="8" t="str">
        <f t="shared" si="822"/>
        <v/>
      </c>
      <c r="AM739" s="8" t="str">
        <f t="shared" si="823"/>
        <v/>
      </c>
      <c r="AN739" s="8" t="str">
        <f t="shared" si="824"/>
        <v/>
      </c>
      <c r="AO739" s="8" t="str">
        <f t="shared" si="825"/>
        <v/>
      </c>
      <c r="AP739" s="8" t="str">
        <f t="shared" si="826"/>
        <v/>
      </c>
      <c r="AQ739" s="8" t="str">
        <f t="shared" si="827"/>
        <v/>
      </c>
      <c r="AR739" s="8" t="str">
        <f t="shared" si="828"/>
        <v/>
      </c>
      <c r="AS739" s="8" t="str">
        <f t="shared" si="829"/>
        <v/>
      </c>
      <c r="AT739" s="8" t="str">
        <f t="shared" si="830"/>
        <v/>
      </c>
      <c r="AU739" s="8" t="str">
        <f t="shared" si="831"/>
        <v/>
      </c>
      <c r="AV739" s="8" t="str">
        <f t="shared" si="832"/>
        <v/>
      </c>
      <c r="AW739" s="8" t="str">
        <f t="shared" si="833"/>
        <v/>
      </c>
      <c r="AX739" s="8" t="str">
        <f t="shared" si="834"/>
        <v/>
      </c>
      <c r="AY739" s="8" t="str">
        <f t="shared" si="835"/>
        <v/>
      </c>
      <c r="AZ739" s="8" t="str">
        <f t="shared" si="836"/>
        <v/>
      </c>
      <c r="BA739" s="8" t="str">
        <f t="shared" si="837"/>
        <v/>
      </c>
      <c r="BB739" s="8" t="str">
        <f t="shared" si="838"/>
        <v/>
      </c>
      <c r="BC739" s="8" t="str">
        <f t="shared" si="839"/>
        <v/>
      </c>
      <c r="BD739" s="8" t="str">
        <f t="shared" si="840"/>
        <v/>
      </c>
      <c r="BE739" s="8" t="str">
        <f t="shared" si="841"/>
        <v/>
      </c>
      <c r="BF739" s="8" t="str">
        <f t="shared" si="842"/>
        <v/>
      </c>
      <c r="BG739" s="8" t="str">
        <f t="shared" si="843"/>
        <v/>
      </c>
      <c r="BH739" s="8" t="str">
        <f t="shared" si="844"/>
        <v/>
      </c>
      <c r="BI739" s="8" t="str">
        <f t="shared" si="845"/>
        <v/>
      </c>
      <c r="BJ739" s="8" t="str">
        <f t="shared" si="846"/>
        <v/>
      </c>
      <c r="BK739" s="8" t="str">
        <f t="shared" si="847"/>
        <v/>
      </c>
      <c r="BL739" s="8" t="str">
        <f t="shared" si="848"/>
        <v/>
      </c>
      <c r="BM739" s="8" t="str">
        <f t="shared" si="849"/>
        <v/>
      </c>
      <c r="BN739" s="8" t="str">
        <f t="shared" si="850"/>
        <v/>
      </c>
      <c r="BO739" s="8" t="str">
        <f t="shared" si="851"/>
        <v/>
      </c>
      <c r="BP739" s="8" t="str">
        <f t="shared" si="852"/>
        <v/>
      </c>
      <c r="BQ739" s="8" t="str">
        <f t="shared" si="853"/>
        <v/>
      </c>
      <c r="BR739" s="8" t="str">
        <f t="shared" si="854"/>
        <v/>
      </c>
      <c r="BS739" s="8" t="str">
        <f t="shared" si="855"/>
        <v/>
      </c>
      <c r="BT739" s="8" t="str">
        <f t="shared" si="856"/>
        <v/>
      </c>
      <c r="BU739" s="8" t="str">
        <f t="shared" si="857"/>
        <v/>
      </c>
      <c r="BV739" s="8" t="str">
        <f t="shared" si="858"/>
        <v/>
      </c>
      <c r="BW739" s="8" t="str">
        <f t="shared" si="859"/>
        <v/>
      </c>
      <c r="BX739" s="8" t="str">
        <f t="shared" si="860"/>
        <v/>
      </c>
      <c r="BY739" s="8" t="str">
        <f t="shared" si="861"/>
        <v/>
      </c>
      <c r="BZ739" s="8" t="str">
        <f t="shared" si="862"/>
        <v/>
      </c>
      <c r="CA739" s="8" t="str">
        <f t="shared" si="863"/>
        <v/>
      </c>
      <c r="CK739" s="8" t="s">
        <v>6767</v>
      </c>
      <c r="CL739" s="8" t="s">
        <v>6561</v>
      </c>
      <c r="DI739" s="8" t="s">
        <v>3862</v>
      </c>
    </row>
    <row r="740" spans="29:114" x14ac:dyDescent="0.2">
      <c r="AC740" s="8" t="s">
        <v>5347</v>
      </c>
      <c r="AE740" s="8" t="str">
        <f t="shared" si="815"/>
        <v/>
      </c>
      <c r="AF740" s="8" t="str">
        <f t="shared" si="816"/>
        <v/>
      </c>
      <c r="AG740" s="8" t="str">
        <f t="shared" si="817"/>
        <v/>
      </c>
      <c r="AH740" s="8" t="str">
        <f t="shared" si="818"/>
        <v/>
      </c>
      <c r="AI740" s="8" t="str">
        <f t="shared" si="819"/>
        <v/>
      </c>
      <c r="AJ740" s="8" t="str">
        <f t="shared" si="820"/>
        <v/>
      </c>
      <c r="AK740" s="8" t="str">
        <f t="shared" si="821"/>
        <v/>
      </c>
      <c r="AL740" s="8" t="str">
        <f t="shared" si="822"/>
        <v/>
      </c>
      <c r="AM740" s="8" t="str">
        <f t="shared" si="823"/>
        <v/>
      </c>
      <c r="AN740" s="8" t="str">
        <f t="shared" si="824"/>
        <v/>
      </c>
      <c r="AO740" s="8" t="str">
        <f t="shared" si="825"/>
        <v/>
      </c>
      <c r="AP740" s="8" t="str">
        <f t="shared" si="826"/>
        <v/>
      </c>
      <c r="AQ740" s="8" t="str">
        <f t="shared" si="827"/>
        <v/>
      </c>
      <c r="AR740" s="8" t="str">
        <f t="shared" si="828"/>
        <v/>
      </c>
      <c r="AS740" s="8" t="str">
        <f t="shared" si="829"/>
        <v/>
      </c>
      <c r="AT740" s="8" t="str">
        <f t="shared" si="830"/>
        <v/>
      </c>
      <c r="AU740" s="8" t="str">
        <f t="shared" si="831"/>
        <v/>
      </c>
      <c r="AV740" s="8" t="str">
        <f t="shared" si="832"/>
        <v/>
      </c>
      <c r="AW740" s="8" t="str">
        <f t="shared" si="833"/>
        <v/>
      </c>
      <c r="AX740" s="8" t="str">
        <f t="shared" si="834"/>
        <v/>
      </c>
      <c r="AY740" s="8" t="str">
        <f t="shared" si="835"/>
        <v/>
      </c>
      <c r="AZ740" s="8" t="str">
        <f t="shared" si="836"/>
        <v/>
      </c>
      <c r="BA740" s="8" t="str">
        <f t="shared" si="837"/>
        <v/>
      </c>
      <c r="BB740" s="8" t="str">
        <f t="shared" si="838"/>
        <v/>
      </c>
      <c r="BC740" s="8" t="str">
        <f t="shared" si="839"/>
        <v/>
      </c>
      <c r="BD740" s="8" t="str">
        <f t="shared" si="840"/>
        <v/>
      </c>
      <c r="BE740" s="8" t="str">
        <f t="shared" si="841"/>
        <v/>
      </c>
      <c r="BF740" s="8" t="str">
        <f t="shared" si="842"/>
        <v/>
      </c>
      <c r="BG740" s="8" t="str">
        <f t="shared" si="843"/>
        <v/>
      </c>
      <c r="BH740" s="8" t="str">
        <f t="shared" si="844"/>
        <v/>
      </c>
      <c r="BI740" s="8" t="str">
        <f t="shared" si="845"/>
        <v/>
      </c>
      <c r="BJ740" s="8" t="str">
        <f t="shared" si="846"/>
        <v/>
      </c>
      <c r="BK740" s="8" t="str">
        <f t="shared" si="847"/>
        <v/>
      </c>
      <c r="BL740" s="8" t="str">
        <f t="shared" si="848"/>
        <v/>
      </c>
      <c r="BM740" s="8" t="str">
        <f t="shared" si="849"/>
        <v/>
      </c>
      <c r="BN740" s="8" t="str">
        <f t="shared" si="850"/>
        <v/>
      </c>
      <c r="BO740" s="8" t="str">
        <f t="shared" si="851"/>
        <v/>
      </c>
      <c r="BP740" s="8" t="str">
        <f t="shared" si="852"/>
        <v/>
      </c>
      <c r="BQ740" s="8" t="str">
        <f t="shared" si="853"/>
        <v/>
      </c>
      <c r="BR740" s="8" t="str">
        <f t="shared" si="854"/>
        <v/>
      </c>
      <c r="BS740" s="8" t="str">
        <f t="shared" si="855"/>
        <v/>
      </c>
      <c r="BT740" s="8" t="str">
        <f t="shared" si="856"/>
        <v/>
      </c>
      <c r="BU740" s="8" t="str">
        <f t="shared" si="857"/>
        <v/>
      </c>
      <c r="BV740" s="8" t="str">
        <f t="shared" si="858"/>
        <v/>
      </c>
      <c r="BW740" s="8" t="str">
        <f t="shared" si="859"/>
        <v/>
      </c>
      <c r="BX740" s="8" t="str">
        <f t="shared" si="860"/>
        <v/>
      </c>
      <c r="BY740" s="8" t="str">
        <f t="shared" si="861"/>
        <v/>
      </c>
      <c r="BZ740" s="8" t="str">
        <f t="shared" si="862"/>
        <v/>
      </c>
      <c r="CA740" s="8" t="str">
        <f t="shared" si="863"/>
        <v/>
      </c>
      <c r="CK740" s="8" t="s">
        <v>6768</v>
      </c>
      <c r="CL740" s="8" t="s">
        <v>6543</v>
      </c>
      <c r="DI740" s="8" t="s">
        <v>3863</v>
      </c>
    </row>
    <row r="741" spans="29:114" x14ac:dyDescent="0.2">
      <c r="AC741" s="8" t="s">
        <v>5348</v>
      </c>
      <c r="AE741" s="8" t="str">
        <f t="shared" si="815"/>
        <v/>
      </c>
      <c r="AF741" s="8" t="str">
        <f t="shared" si="816"/>
        <v/>
      </c>
      <c r="AG741" s="8" t="str">
        <f t="shared" si="817"/>
        <v/>
      </c>
      <c r="AH741" s="8" t="str">
        <f t="shared" si="818"/>
        <v/>
      </c>
      <c r="AI741" s="8" t="str">
        <f t="shared" si="819"/>
        <v/>
      </c>
      <c r="AJ741" s="8" t="str">
        <f t="shared" si="820"/>
        <v/>
      </c>
      <c r="AK741" s="8" t="str">
        <f t="shared" si="821"/>
        <v/>
      </c>
      <c r="AL741" s="8" t="str">
        <f t="shared" si="822"/>
        <v/>
      </c>
      <c r="AM741" s="8" t="str">
        <f t="shared" si="823"/>
        <v/>
      </c>
      <c r="AN741" s="8" t="str">
        <f t="shared" si="824"/>
        <v/>
      </c>
      <c r="AO741" s="8" t="str">
        <f t="shared" si="825"/>
        <v/>
      </c>
      <c r="AP741" s="8" t="str">
        <f t="shared" si="826"/>
        <v/>
      </c>
      <c r="AQ741" s="8" t="str">
        <f t="shared" si="827"/>
        <v/>
      </c>
      <c r="AR741" s="8" t="str">
        <f t="shared" si="828"/>
        <v/>
      </c>
      <c r="AS741" s="8" t="str">
        <f t="shared" si="829"/>
        <v/>
      </c>
      <c r="AT741" s="8" t="str">
        <f t="shared" si="830"/>
        <v/>
      </c>
      <c r="AU741" s="8" t="str">
        <f t="shared" si="831"/>
        <v/>
      </c>
      <c r="AV741" s="8" t="str">
        <f t="shared" si="832"/>
        <v/>
      </c>
      <c r="AW741" s="8" t="str">
        <f t="shared" si="833"/>
        <v/>
      </c>
      <c r="AX741" s="8" t="str">
        <f t="shared" si="834"/>
        <v/>
      </c>
      <c r="AY741" s="8" t="str">
        <f t="shared" si="835"/>
        <v/>
      </c>
      <c r="AZ741" s="8" t="str">
        <f t="shared" si="836"/>
        <v/>
      </c>
      <c r="BA741" s="8" t="str">
        <f t="shared" si="837"/>
        <v/>
      </c>
      <c r="BB741" s="8" t="str">
        <f t="shared" si="838"/>
        <v/>
      </c>
      <c r="BC741" s="8" t="str">
        <f t="shared" si="839"/>
        <v/>
      </c>
      <c r="BD741" s="8" t="str">
        <f t="shared" si="840"/>
        <v/>
      </c>
      <c r="BE741" s="8" t="str">
        <f t="shared" si="841"/>
        <v/>
      </c>
      <c r="BF741" s="8" t="str">
        <f t="shared" si="842"/>
        <v/>
      </c>
      <c r="BG741" s="8" t="str">
        <f t="shared" si="843"/>
        <v/>
      </c>
      <c r="BH741" s="8" t="str">
        <f t="shared" si="844"/>
        <v/>
      </c>
      <c r="BI741" s="8" t="str">
        <f t="shared" si="845"/>
        <v/>
      </c>
      <c r="BJ741" s="8" t="str">
        <f t="shared" si="846"/>
        <v/>
      </c>
      <c r="BK741" s="8" t="str">
        <f t="shared" si="847"/>
        <v/>
      </c>
      <c r="BL741" s="8" t="str">
        <f t="shared" si="848"/>
        <v/>
      </c>
      <c r="BM741" s="8" t="str">
        <f t="shared" si="849"/>
        <v/>
      </c>
      <c r="BN741" s="8" t="str">
        <f t="shared" si="850"/>
        <v/>
      </c>
      <c r="BO741" s="8" t="str">
        <f t="shared" si="851"/>
        <v/>
      </c>
      <c r="BP741" s="8" t="str">
        <f t="shared" si="852"/>
        <v/>
      </c>
      <c r="BQ741" s="8" t="str">
        <f t="shared" si="853"/>
        <v/>
      </c>
      <c r="BR741" s="8" t="str">
        <f t="shared" si="854"/>
        <v/>
      </c>
      <c r="BS741" s="8" t="str">
        <f t="shared" si="855"/>
        <v/>
      </c>
      <c r="BT741" s="8" t="str">
        <f t="shared" si="856"/>
        <v/>
      </c>
      <c r="BU741" s="8" t="str">
        <f t="shared" si="857"/>
        <v/>
      </c>
      <c r="BV741" s="8" t="str">
        <f t="shared" si="858"/>
        <v/>
      </c>
      <c r="BW741" s="8" t="str">
        <f t="shared" si="859"/>
        <v/>
      </c>
      <c r="BX741" s="8" t="str">
        <f t="shared" si="860"/>
        <v/>
      </c>
      <c r="BY741" s="8" t="str">
        <f t="shared" si="861"/>
        <v/>
      </c>
      <c r="BZ741" s="8" t="str">
        <f t="shared" si="862"/>
        <v/>
      </c>
      <c r="CA741" s="8" t="str">
        <f t="shared" si="863"/>
        <v/>
      </c>
      <c r="CK741" s="8" t="s">
        <v>6769</v>
      </c>
      <c r="CL741" s="8" t="s">
        <v>6561</v>
      </c>
      <c r="DI741" s="8" t="s">
        <v>3864</v>
      </c>
    </row>
    <row r="742" spans="29:114" x14ac:dyDescent="0.2">
      <c r="AC742" s="8" t="s">
        <v>5334</v>
      </c>
      <c r="AE742" s="8" t="str">
        <f t="shared" si="815"/>
        <v/>
      </c>
      <c r="AF742" s="8" t="str">
        <f t="shared" si="816"/>
        <v/>
      </c>
      <c r="AG742" s="8" t="str">
        <f t="shared" si="817"/>
        <v/>
      </c>
      <c r="AH742" s="8" t="str">
        <f t="shared" si="818"/>
        <v/>
      </c>
      <c r="AI742" s="8" t="str">
        <f t="shared" si="819"/>
        <v/>
      </c>
      <c r="AJ742" s="8" t="str">
        <f t="shared" si="820"/>
        <v/>
      </c>
      <c r="AK742" s="8" t="str">
        <f t="shared" si="821"/>
        <v/>
      </c>
      <c r="AL742" s="8" t="str">
        <f t="shared" si="822"/>
        <v/>
      </c>
      <c r="AM742" s="8" t="str">
        <f t="shared" si="823"/>
        <v/>
      </c>
      <c r="AN742" s="8" t="str">
        <f t="shared" si="824"/>
        <v/>
      </c>
      <c r="AO742" s="8" t="str">
        <f t="shared" si="825"/>
        <v/>
      </c>
      <c r="AP742" s="8" t="str">
        <f t="shared" si="826"/>
        <v/>
      </c>
      <c r="AQ742" s="8" t="str">
        <f t="shared" si="827"/>
        <v/>
      </c>
      <c r="AR742" s="8" t="str">
        <f t="shared" si="828"/>
        <v/>
      </c>
      <c r="AS742" s="8" t="str">
        <f t="shared" si="829"/>
        <v/>
      </c>
      <c r="AT742" s="8" t="str">
        <f t="shared" si="830"/>
        <v/>
      </c>
      <c r="AU742" s="8" t="str">
        <f t="shared" si="831"/>
        <v/>
      </c>
      <c r="AV742" s="8" t="str">
        <f t="shared" si="832"/>
        <v/>
      </c>
      <c r="AW742" s="8" t="str">
        <f t="shared" si="833"/>
        <v/>
      </c>
      <c r="AX742" s="8" t="str">
        <f t="shared" si="834"/>
        <v/>
      </c>
      <c r="AY742" s="8" t="str">
        <f t="shared" si="835"/>
        <v/>
      </c>
      <c r="AZ742" s="8" t="str">
        <f t="shared" si="836"/>
        <v/>
      </c>
      <c r="BA742" s="8" t="str">
        <f t="shared" si="837"/>
        <v/>
      </c>
      <c r="BB742" s="8" t="str">
        <f t="shared" si="838"/>
        <v/>
      </c>
      <c r="BC742" s="8" t="str">
        <f t="shared" si="839"/>
        <v/>
      </c>
      <c r="BD742" s="8" t="str">
        <f t="shared" si="840"/>
        <v/>
      </c>
      <c r="BE742" s="8" t="str">
        <f t="shared" si="841"/>
        <v/>
      </c>
      <c r="BF742" s="8" t="str">
        <f t="shared" si="842"/>
        <v/>
      </c>
      <c r="BG742" s="8" t="str">
        <f t="shared" si="843"/>
        <v/>
      </c>
      <c r="BH742" s="8" t="str">
        <f t="shared" si="844"/>
        <v/>
      </c>
      <c r="BI742" s="8" t="str">
        <f t="shared" si="845"/>
        <v/>
      </c>
      <c r="BJ742" s="8" t="str">
        <f t="shared" si="846"/>
        <v/>
      </c>
      <c r="BK742" s="8" t="str">
        <f t="shared" si="847"/>
        <v/>
      </c>
      <c r="BL742" s="8" t="str">
        <f t="shared" si="848"/>
        <v/>
      </c>
      <c r="BM742" s="8" t="str">
        <f t="shared" si="849"/>
        <v/>
      </c>
      <c r="BN742" s="8" t="str">
        <f t="shared" si="850"/>
        <v/>
      </c>
      <c r="BO742" s="8" t="str">
        <f t="shared" si="851"/>
        <v/>
      </c>
      <c r="BP742" s="8" t="str">
        <f t="shared" si="852"/>
        <v/>
      </c>
      <c r="BQ742" s="8" t="str">
        <f t="shared" si="853"/>
        <v/>
      </c>
      <c r="BR742" s="8" t="str">
        <f t="shared" si="854"/>
        <v/>
      </c>
      <c r="BS742" s="8" t="str">
        <f t="shared" si="855"/>
        <v/>
      </c>
      <c r="BT742" s="8" t="str">
        <f t="shared" si="856"/>
        <v/>
      </c>
      <c r="BU742" s="8" t="str">
        <f t="shared" si="857"/>
        <v/>
      </c>
      <c r="BV742" s="8" t="str">
        <f t="shared" si="858"/>
        <v/>
      </c>
      <c r="BW742" s="8" t="str">
        <f t="shared" si="859"/>
        <v/>
      </c>
      <c r="BX742" s="8" t="str">
        <f t="shared" si="860"/>
        <v/>
      </c>
      <c r="BY742" s="8" t="str">
        <f t="shared" si="861"/>
        <v/>
      </c>
      <c r="BZ742" s="8" t="str">
        <f t="shared" si="862"/>
        <v/>
      </c>
      <c r="CA742" s="8" t="str">
        <f t="shared" si="863"/>
        <v/>
      </c>
      <c r="CK742" s="8" t="s">
        <v>6770</v>
      </c>
      <c r="CL742" s="8" t="s">
        <v>6575</v>
      </c>
      <c r="DI742" s="8" t="s">
        <v>3865</v>
      </c>
    </row>
    <row r="743" spans="29:114" x14ac:dyDescent="0.2">
      <c r="AC743" s="8" t="s">
        <v>5786</v>
      </c>
      <c r="AE743" s="8" t="str">
        <f t="shared" si="815"/>
        <v/>
      </c>
      <c r="AF743" s="8" t="str">
        <f t="shared" si="816"/>
        <v/>
      </c>
      <c r="AG743" s="8" t="str">
        <f t="shared" si="817"/>
        <v/>
      </c>
      <c r="AH743" s="8" t="str">
        <f t="shared" si="818"/>
        <v/>
      </c>
      <c r="AI743" s="8" t="str">
        <f t="shared" si="819"/>
        <v/>
      </c>
      <c r="AJ743" s="8" t="str">
        <f t="shared" si="820"/>
        <v/>
      </c>
      <c r="AK743" s="8" t="str">
        <f t="shared" si="821"/>
        <v/>
      </c>
      <c r="AL743" s="8" t="str">
        <f t="shared" si="822"/>
        <v/>
      </c>
      <c r="AM743" s="8" t="str">
        <f t="shared" si="823"/>
        <v/>
      </c>
      <c r="AN743" s="8" t="str">
        <f t="shared" si="824"/>
        <v/>
      </c>
      <c r="AO743" s="8" t="str">
        <f t="shared" si="825"/>
        <v/>
      </c>
      <c r="AP743" s="8" t="str">
        <f t="shared" si="826"/>
        <v/>
      </c>
      <c r="AQ743" s="8" t="str">
        <f t="shared" si="827"/>
        <v/>
      </c>
      <c r="AR743" s="8" t="str">
        <f t="shared" si="828"/>
        <v/>
      </c>
      <c r="AS743" s="8" t="str">
        <f t="shared" si="829"/>
        <v/>
      </c>
      <c r="AT743" s="8" t="str">
        <f t="shared" si="830"/>
        <v/>
      </c>
      <c r="AU743" s="8" t="str">
        <f t="shared" si="831"/>
        <v/>
      </c>
      <c r="AV743" s="8" t="str">
        <f t="shared" si="832"/>
        <v/>
      </c>
      <c r="AW743" s="8" t="str">
        <f t="shared" si="833"/>
        <v/>
      </c>
      <c r="AX743" s="8" t="str">
        <f t="shared" si="834"/>
        <v/>
      </c>
      <c r="AY743" s="8" t="str">
        <f t="shared" si="835"/>
        <v/>
      </c>
      <c r="AZ743" s="8" t="str">
        <f t="shared" si="836"/>
        <v/>
      </c>
      <c r="BA743" s="8" t="str">
        <f t="shared" si="837"/>
        <v/>
      </c>
      <c r="BB743" s="8" t="str">
        <f t="shared" si="838"/>
        <v/>
      </c>
      <c r="BC743" s="8" t="str">
        <f t="shared" si="839"/>
        <v/>
      </c>
      <c r="BD743" s="8" t="str">
        <f t="shared" si="840"/>
        <v/>
      </c>
      <c r="BE743" s="8" t="str">
        <f t="shared" si="841"/>
        <v/>
      </c>
      <c r="BF743" s="8" t="str">
        <f t="shared" si="842"/>
        <v/>
      </c>
      <c r="BG743" s="8" t="str">
        <f t="shared" si="843"/>
        <v/>
      </c>
      <c r="BH743" s="8" t="str">
        <f t="shared" si="844"/>
        <v/>
      </c>
      <c r="BI743" s="8" t="str">
        <f t="shared" si="845"/>
        <v/>
      </c>
      <c r="BJ743" s="8" t="str">
        <f t="shared" si="846"/>
        <v/>
      </c>
      <c r="BK743" s="8" t="str">
        <f t="shared" si="847"/>
        <v/>
      </c>
      <c r="BL743" s="8" t="str">
        <f t="shared" si="848"/>
        <v/>
      </c>
      <c r="BM743" s="8" t="str">
        <f t="shared" si="849"/>
        <v/>
      </c>
      <c r="BN743" s="8" t="str">
        <f t="shared" si="850"/>
        <v/>
      </c>
      <c r="BO743" s="8" t="str">
        <f t="shared" si="851"/>
        <v/>
      </c>
      <c r="BP743" s="8" t="str">
        <f t="shared" si="852"/>
        <v/>
      </c>
      <c r="BQ743" s="8" t="str">
        <f t="shared" si="853"/>
        <v/>
      </c>
      <c r="BR743" s="8" t="str">
        <f t="shared" si="854"/>
        <v/>
      </c>
      <c r="BS743" s="8" t="str">
        <f t="shared" si="855"/>
        <v/>
      </c>
      <c r="BT743" s="8" t="str">
        <f t="shared" si="856"/>
        <v/>
      </c>
      <c r="BU743" s="8" t="str">
        <f t="shared" si="857"/>
        <v/>
      </c>
      <c r="BV743" s="8" t="str">
        <f t="shared" si="858"/>
        <v/>
      </c>
      <c r="BW743" s="8" t="str">
        <f t="shared" si="859"/>
        <v/>
      </c>
      <c r="BX743" s="8" t="str">
        <f t="shared" si="860"/>
        <v/>
      </c>
      <c r="BY743" s="8" t="str">
        <f t="shared" si="861"/>
        <v/>
      </c>
      <c r="BZ743" s="8" t="str">
        <f t="shared" si="862"/>
        <v/>
      </c>
      <c r="CA743" s="8" t="str">
        <f t="shared" si="863"/>
        <v/>
      </c>
      <c r="CK743" s="8" t="s">
        <v>6771</v>
      </c>
      <c r="CL743" s="8" t="s">
        <v>6543</v>
      </c>
      <c r="DI743" s="8" t="s">
        <v>3866</v>
      </c>
    </row>
    <row r="744" spans="29:114" x14ac:dyDescent="0.2">
      <c r="AC744" s="8" t="s">
        <v>5349</v>
      </c>
      <c r="AE744" s="8" t="str">
        <f t="shared" si="815"/>
        <v/>
      </c>
      <c r="AF744" s="8" t="str">
        <f t="shared" si="816"/>
        <v/>
      </c>
      <c r="AG744" s="8" t="str">
        <f t="shared" si="817"/>
        <v/>
      </c>
      <c r="AH744" s="8" t="str">
        <f t="shared" si="818"/>
        <v/>
      </c>
      <c r="AI744" s="8" t="str">
        <f t="shared" si="819"/>
        <v/>
      </c>
      <c r="AJ744" s="8" t="str">
        <f t="shared" si="820"/>
        <v/>
      </c>
      <c r="AK744" s="8" t="str">
        <f t="shared" si="821"/>
        <v/>
      </c>
      <c r="AL744" s="8" t="str">
        <f t="shared" si="822"/>
        <v/>
      </c>
      <c r="AM744" s="8" t="str">
        <f t="shared" si="823"/>
        <v/>
      </c>
      <c r="AN744" s="8" t="str">
        <f t="shared" si="824"/>
        <v/>
      </c>
      <c r="AO744" s="8" t="str">
        <f t="shared" si="825"/>
        <v/>
      </c>
      <c r="AP744" s="8" t="str">
        <f t="shared" si="826"/>
        <v/>
      </c>
      <c r="AQ744" s="8" t="str">
        <f t="shared" si="827"/>
        <v/>
      </c>
      <c r="AR744" s="8" t="str">
        <f t="shared" si="828"/>
        <v/>
      </c>
      <c r="AS744" s="8" t="str">
        <f t="shared" si="829"/>
        <v/>
      </c>
      <c r="AT744" s="8" t="str">
        <f t="shared" si="830"/>
        <v/>
      </c>
      <c r="AU744" s="8" t="str">
        <f t="shared" si="831"/>
        <v/>
      </c>
      <c r="AV744" s="8" t="str">
        <f t="shared" si="832"/>
        <v/>
      </c>
      <c r="AW744" s="8" t="str">
        <f t="shared" si="833"/>
        <v/>
      </c>
      <c r="AX744" s="8" t="str">
        <f t="shared" si="834"/>
        <v/>
      </c>
      <c r="AY744" s="8" t="str">
        <f t="shared" si="835"/>
        <v/>
      </c>
      <c r="AZ744" s="8" t="str">
        <f t="shared" si="836"/>
        <v/>
      </c>
      <c r="BA744" s="8" t="str">
        <f t="shared" si="837"/>
        <v/>
      </c>
      <c r="BB744" s="8" t="str">
        <f t="shared" si="838"/>
        <v/>
      </c>
      <c r="BC744" s="8" t="str">
        <f t="shared" si="839"/>
        <v/>
      </c>
      <c r="BD744" s="8" t="str">
        <f t="shared" si="840"/>
        <v/>
      </c>
      <c r="BE744" s="8" t="str">
        <f t="shared" si="841"/>
        <v/>
      </c>
      <c r="BF744" s="8" t="str">
        <f t="shared" si="842"/>
        <v/>
      </c>
      <c r="BG744" s="8" t="str">
        <f t="shared" si="843"/>
        <v/>
      </c>
      <c r="BH744" s="8" t="str">
        <f t="shared" si="844"/>
        <v/>
      </c>
      <c r="BI744" s="8" t="str">
        <f t="shared" si="845"/>
        <v/>
      </c>
      <c r="BJ744" s="8" t="str">
        <f t="shared" si="846"/>
        <v/>
      </c>
      <c r="BK744" s="8" t="str">
        <f t="shared" si="847"/>
        <v/>
      </c>
      <c r="BL744" s="8" t="str">
        <f t="shared" si="848"/>
        <v/>
      </c>
      <c r="BM744" s="8" t="str">
        <f t="shared" si="849"/>
        <v/>
      </c>
      <c r="BN744" s="8" t="str">
        <f t="shared" si="850"/>
        <v/>
      </c>
      <c r="BO744" s="8" t="str">
        <f t="shared" si="851"/>
        <v/>
      </c>
      <c r="BP744" s="8" t="str">
        <f t="shared" si="852"/>
        <v/>
      </c>
      <c r="BQ744" s="8" t="str">
        <f t="shared" si="853"/>
        <v/>
      </c>
      <c r="BR744" s="8" t="str">
        <f t="shared" si="854"/>
        <v/>
      </c>
      <c r="BS744" s="8" t="str">
        <f t="shared" si="855"/>
        <v/>
      </c>
      <c r="BT744" s="8" t="str">
        <f t="shared" si="856"/>
        <v/>
      </c>
      <c r="BU744" s="8" t="str">
        <f t="shared" si="857"/>
        <v/>
      </c>
      <c r="BV744" s="8" t="str">
        <f t="shared" si="858"/>
        <v/>
      </c>
      <c r="BW744" s="8" t="str">
        <f t="shared" si="859"/>
        <v/>
      </c>
      <c r="BX744" s="8" t="str">
        <f t="shared" si="860"/>
        <v/>
      </c>
      <c r="BY744" s="8" t="str">
        <f t="shared" si="861"/>
        <v/>
      </c>
      <c r="BZ744" s="8" t="str">
        <f t="shared" si="862"/>
        <v/>
      </c>
      <c r="CA744" s="8" t="str">
        <f t="shared" si="863"/>
        <v/>
      </c>
      <c r="CK744" s="8" t="s">
        <v>6772</v>
      </c>
      <c r="CL744" s="8" t="s">
        <v>167</v>
      </c>
      <c r="DI744" s="8" t="s">
        <v>3867</v>
      </c>
    </row>
    <row r="745" spans="29:114" x14ac:dyDescent="0.2">
      <c r="AC745" s="8" t="s">
        <v>5350</v>
      </c>
      <c r="AE745" s="8" t="str">
        <f t="shared" si="815"/>
        <v/>
      </c>
      <c r="AF745" s="8" t="str">
        <f t="shared" si="816"/>
        <v/>
      </c>
      <c r="AG745" s="8" t="str">
        <f t="shared" si="817"/>
        <v/>
      </c>
      <c r="AH745" s="8" t="str">
        <f t="shared" si="818"/>
        <v/>
      </c>
      <c r="AI745" s="8" t="str">
        <f t="shared" si="819"/>
        <v/>
      </c>
      <c r="AJ745" s="8" t="str">
        <f t="shared" si="820"/>
        <v/>
      </c>
      <c r="AK745" s="8" t="str">
        <f t="shared" si="821"/>
        <v/>
      </c>
      <c r="AL745" s="8" t="str">
        <f t="shared" si="822"/>
        <v/>
      </c>
      <c r="AM745" s="8" t="str">
        <f t="shared" si="823"/>
        <v/>
      </c>
      <c r="AN745" s="8" t="str">
        <f t="shared" si="824"/>
        <v/>
      </c>
      <c r="AO745" s="8" t="str">
        <f t="shared" si="825"/>
        <v/>
      </c>
      <c r="AP745" s="8" t="str">
        <f t="shared" si="826"/>
        <v/>
      </c>
      <c r="AQ745" s="8" t="str">
        <f t="shared" si="827"/>
        <v/>
      </c>
      <c r="AR745" s="8" t="str">
        <f t="shared" si="828"/>
        <v/>
      </c>
      <c r="AS745" s="8" t="str">
        <f t="shared" si="829"/>
        <v/>
      </c>
      <c r="AT745" s="8" t="str">
        <f t="shared" si="830"/>
        <v/>
      </c>
      <c r="AU745" s="8" t="str">
        <f t="shared" si="831"/>
        <v/>
      </c>
      <c r="AV745" s="8" t="str">
        <f t="shared" si="832"/>
        <v/>
      </c>
      <c r="AW745" s="8" t="str">
        <f t="shared" si="833"/>
        <v/>
      </c>
      <c r="AX745" s="8" t="str">
        <f t="shared" si="834"/>
        <v/>
      </c>
      <c r="AY745" s="8" t="str">
        <f t="shared" si="835"/>
        <v/>
      </c>
      <c r="AZ745" s="8" t="str">
        <f t="shared" si="836"/>
        <v/>
      </c>
      <c r="BA745" s="8" t="str">
        <f t="shared" si="837"/>
        <v/>
      </c>
      <c r="BB745" s="8" t="str">
        <f t="shared" si="838"/>
        <v/>
      </c>
      <c r="BC745" s="8" t="str">
        <f t="shared" si="839"/>
        <v/>
      </c>
      <c r="BD745" s="8" t="str">
        <f t="shared" si="840"/>
        <v/>
      </c>
      <c r="BE745" s="8" t="str">
        <f t="shared" si="841"/>
        <v/>
      </c>
      <c r="BF745" s="8" t="str">
        <f t="shared" si="842"/>
        <v/>
      </c>
      <c r="BG745" s="8" t="str">
        <f t="shared" si="843"/>
        <v/>
      </c>
      <c r="BH745" s="8" t="str">
        <f t="shared" si="844"/>
        <v/>
      </c>
      <c r="BI745" s="8" t="str">
        <f t="shared" si="845"/>
        <v/>
      </c>
      <c r="BJ745" s="8" t="str">
        <f t="shared" si="846"/>
        <v/>
      </c>
      <c r="BK745" s="8" t="str">
        <f t="shared" si="847"/>
        <v/>
      </c>
      <c r="BL745" s="8" t="str">
        <f t="shared" si="848"/>
        <v/>
      </c>
      <c r="BM745" s="8" t="str">
        <f t="shared" si="849"/>
        <v/>
      </c>
      <c r="BN745" s="8" t="str">
        <f t="shared" si="850"/>
        <v/>
      </c>
      <c r="BO745" s="8" t="str">
        <f t="shared" si="851"/>
        <v/>
      </c>
      <c r="BP745" s="8" t="str">
        <f t="shared" si="852"/>
        <v/>
      </c>
      <c r="BQ745" s="8" t="str">
        <f t="shared" si="853"/>
        <v/>
      </c>
      <c r="BR745" s="8" t="str">
        <f t="shared" si="854"/>
        <v/>
      </c>
      <c r="BS745" s="8" t="str">
        <f t="shared" si="855"/>
        <v/>
      </c>
      <c r="BT745" s="8" t="str">
        <f t="shared" si="856"/>
        <v/>
      </c>
      <c r="BU745" s="8" t="str">
        <f t="shared" si="857"/>
        <v/>
      </c>
      <c r="BV745" s="8" t="str">
        <f t="shared" si="858"/>
        <v/>
      </c>
      <c r="BW745" s="8" t="str">
        <f t="shared" si="859"/>
        <v/>
      </c>
      <c r="BX745" s="8" t="str">
        <f t="shared" si="860"/>
        <v/>
      </c>
      <c r="BY745" s="8" t="str">
        <f t="shared" si="861"/>
        <v/>
      </c>
      <c r="BZ745" s="8" t="str">
        <f t="shared" si="862"/>
        <v/>
      </c>
      <c r="CA745" s="8" t="str">
        <f t="shared" si="863"/>
        <v/>
      </c>
      <c r="CK745" s="8" t="s">
        <v>6773</v>
      </c>
      <c r="CL745" s="8" t="s">
        <v>6774</v>
      </c>
      <c r="DI745" s="8" t="s">
        <v>3868</v>
      </c>
    </row>
    <row r="746" spans="29:114" x14ac:dyDescent="0.2">
      <c r="AC746" s="8" t="s">
        <v>5787</v>
      </c>
      <c r="AE746" s="8" t="str">
        <f t="shared" si="815"/>
        <v/>
      </c>
      <c r="AF746" s="8" t="str">
        <f t="shared" si="816"/>
        <v/>
      </c>
      <c r="AG746" s="8" t="str">
        <f t="shared" si="817"/>
        <v/>
      </c>
      <c r="AH746" s="8" t="str">
        <f t="shared" si="818"/>
        <v/>
      </c>
      <c r="AI746" s="8" t="str">
        <f t="shared" si="819"/>
        <v/>
      </c>
      <c r="AJ746" s="8" t="str">
        <f t="shared" si="820"/>
        <v/>
      </c>
      <c r="AK746" s="8" t="str">
        <f t="shared" si="821"/>
        <v/>
      </c>
      <c r="AL746" s="8" t="str">
        <f t="shared" si="822"/>
        <v/>
      </c>
      <c r="AM746" s="8" t="str">
        <f t="shared" si="823"/>
        <v/>
      </c>
      <c r="AN746" s="8" t="str">
        <f t="shared" si="824"/>
        <v/>
      </c>
      <c r="AO746" s="8" t="str">
        <f t="shared" si="825"/>
        <v/>
      </c>
      <c r="AP746" s="8" t="str">
        <f t="shared" si="826"/>
        <v/>
      </c>
      <c r="AQ746" s="8" t="str">
        <f t="shared" si="827"/>
        <v/>
      </c>
      <c r="AR746" s="8" t="str">
        <f t="shared" si="828"/>
        <v/>
      </c>
      <c r="AS746" s="8" t="str">
        <f t="shared" si="829"/>
        <v/>
      </c>
      <c r="AT746" s="8" t="str">
        <f t="shared" si="830"/>
        <v/>
      </c>
      <c r="AU746" s="8" t="str">
        <f t="shared" si="831"/>
        <v/>
      </c>
      <c r="AV746" s="8" t="str">
        <f t="shared" si="832"/>
        <v/>
      </c>
      <c r="AW746" s="8" t="str">
        <f t="shared" si="833"/>
        <v/>
      </c>
      <c r="AX746" s="8" t="str">
        <f t="shared" si="834"/>
        <v/>
      </c>
      <c r="AY746" s="8" t="str">
        <f t="shared" si="835"/>
        <v/>
      </c>
      <c r="AZ746" s="8" t="str">
        <f t="shared" si="836"/>
        <v/>
      </c>
      <c r="BA746" s="8" t="str">
        <f t="shared" si="837"/>
        <v/>
      </c>
      <c r="BB746" s="8" t="str">
        <f t="shared" si="838"/>
        <v/>
      </c>
      <c r="BC746" s="8" t="str">
        <f t="shared" si="839"/>
        <v/>
      </c>
      <c r="BD746" s="8" t="str">
        <f t="shared" si="840"/>
        <v/>
      </c>
      <c r="BE746" s="8" t="str">
        <f t="shared" si="841"/>
        <v/>
      </c>
      <c r="BF746" s="8" t="str">
        <f t="shared" si="842"/>
        <v/>
      </c>
      <c r="BG746" s="8" t="str">
        <f t="shared" si="843"/>
        <v/>
      </c>
      <c r="BH746" s="8" t="str">
        <f t="shared" si="844"/>
        <v/>
      </c>
      <c r="BI746" s="8" t="str">
        <f t="shared" si="845"/>
        <v/>
      </c>
      <c r="BJ746" s="8" t="str">
        <f t="shared" si="846"/>
        <v/>
      </c>
      <c r="BK746" s="8" t="str">
        <f t="shared" si="847"/>
        <v/>
      </c>
      <c r="BL746" s="8" t="str">
        <f t="shared" si="848"/>
        <v/>
      </c>
      <c r="BM746" s="8" t="str">
        <f t="shared" si="849"/>
        <v/>
      </c>
      <c r="BN746" s="8" t="str">
        <f t="shared" si="850"/>
        <v/>
      </c>
      <c r="BO746" s="8" t="str">
        <f t="shared" si="851"/>
        <v/>
      </c>
      <c r="BP746" s="8" t="str">
        <f t="shared" si="852"/>
        <v/>
      </c>
      <c r="BQ746" s="8" t="str">
        <f t="shared" si="853"/>
        <v/>
      </c>
      <c r="BR746" s="8" t="str">
        <f t="shared" si="854"/>
        <v/>
      </c>
      <c r="BS746" s="8" t="str">
        <f t="shared" si="855"/>
        <v/>
      </c>
      <c r="BT746" s="8" t="str">
        <f t="shared" si="856"/>
        <v/>
      </c>
      <c r="BU746" s="8" t="str">
        <f t="shared" si="857"/>
        <v/>
      </c>
      <c r="BV746" s="8" t="str">
        <f t="shared" si="858"/>
        <v/>
      </c>
      <c r="BW746" s="8" t="str">
        <f t="shared" si="859"/>
        <v/>
      </c>
      <c r="BX746" s="8" t="str">
        <f t="shared" si="860"/>
        <v/>
      </c>
      <c r="BY746" s="8" t="str">
        <f t="shared" si="861"/>
        <v/>
      </c>
      <c r="BZ746" s="8" t="str">
        <f t="shared" si="862"/>
        <v/>
      </c>
      <c r="CA746" s="8" t="str">
        <f t="shared" si="863"/>
        <v/>
      </c>
      <c r="CK746" s="8" t="s">
        <v>6775</v>
      </c>
      <c r="CL746" s="8" t="s">
        <v>138</v>
      </c>
      <c r="DI746" s="8" t="s">
        <v>3869</v>
      </c>
    </row>
    <row r="747" spans="29:114" x14ac:dyDescent="0.2">
      <c r="AC747" s="8" t="s">
        <v>5788</v>
      </c>
      <c r="AE747" s="8" t="str">
        <f t="shared" si="815"/>
        <v/>
      </c>
      <c r="AF747" s="8" t="str">
        <f t="shared" si="816"/>
        <v/>
      </c>
      <c r="AG747" s="8" t="str">
        <f t="shared" si="817"/>
        <v/>
      </c>
      <c r="AH747" s="8" t="str">
        <f t="shared" si="818"/>
        <v/>
      </c>
      <c r="AI747" s="8" t="str">
        <f t="shared" si="819"/>
        <v/>
      </c>
      <c r="AJ747" s="8" t="str">
        <f t="shared" si="820"/>
        <v/>
      </c>
      <c r="AK747" s="8" t="str">
        <f t="shared" si="821"/>
        <v/>
      </c>
      <c r="AL747" s="8" t="str">
        <f t="shared" si="822"/>
        <v/>
      </c>
      <c r="AM747" s="8" t="str">
        <f t="shared" si="823"/>
        <v/>
      </c>
      <c r="AN747" s="8" t="str">
        <f t="shared" si="824"/>
        <v/>
      </c>
      <c r="AO747" s="8" t="str">
        <f t="shared" si="825"/>
        <v/>
      </c>
      <c r="AP747" s="8" t="str">
        <f t="shared" si="826"/>
        <v/>
      </c>
      <c r="AQ747" s="8" t="str">
        <f t="shared" si="827"/>
        <v/>
      </c>
      <c r="AR747" s="8" t="str">
        <f t="shared" si="828"/>
        <v/>
      </c>
      <c r="AS747" s="8" t="str">
        <f t="shared" si="829"/>
        <v/>
      </c>
      <c r="AT747" s="8" t="str">
        <f t="shared" si="830"/>
        <v/>
      </c>
      <c r="AU747" s="8" t="str">
        <f t="shared" si="831"/>
        <v/>
      </c>
      <c r="AV747" s="8" t="str">
        <f t="shared" si="832"/>
        <v/>
      </c>
      <c r="AW747" s="8" t="str">
        <f t="shared" si="833"/>
        <v/>
      </c>
      <c r="AX747" s="8" t="str">
        <f t="shared" si="834"/>
        <v/>
      </c>
      <c r="AY747" s="8" t="str">
        <f t="shared" si="835"/>
        <v/>
      </c>
      <c r="AZ747" s="8" t="str">
        <f t="shared" si="836"/>
        <v/>
      </c>
      <c r="BA747" s="8" t="str">
        <f t="shared" si="837"/>
        <v/>
      </c>
      <c r="BB747" s="8" t="str">
        <f t="shared" si="838"/>
        <v/>
      </c>
      <c r="BC747" s="8" t="str">
        <f t="shared" si="839"/>
        <v/>
      </c>
      <c r="BD747" s="8" t="str">
        <f t="shared" si="840"/>
        <v/>
      </c>
      <c r="BE747" s="8" t="str">
        <f t="shared" si="841"/>
        <v/>
      </c>
      <c r="BF747" s="8" t="str">
        <f t="shared" si="842"/>
        <v/>
      </c>
      <c r="BG747" s="8" t="str">
        <f t="shared" si="843"/>
        <v/>
      </c>
      <c r="BH747" s="8" t="str">
        <f t="shared" si="844"/>
        <v/>
      </c>
      <c r="BI747" s="8" t="str">
        <f t="shared" si="845"/>
        <v/>
      </c>
      <c r="BJ747" s="8" t="str">
        <f t="shared" si="846"/>
        <v/>
      </c>
      <c r="BK747" s="8" t="str">
        <f t="shared" si="847"/>
        <v/>
      </c>
      <c r="BL747" s="8" t="str">
        <f t="shared" si="848"/>
        <v/>
      </c>
      <c r="BM747" s="8" t="str">
        <f t="shared" si="849"/>
        <v/>
      </c>
      <c r="BN747" s="8" t="str">
        <f t="shared" si="850"/>
        <v/>
      </c>
      <c r="BO747" s="8" t="str">
        <f t="shared" si="851"/>
        <v/>
      </c>
      <c r="BP747" s="8" t="str">
        <f t="shared" si="852"/>
        <v/>
      </c>
      <c r="BQ747" s="8" t="str">
        <f t="shared" si="853"/>
        <v/>
      </c>
      <c r="BR747" s="8" t="str">
        <f t="shared" si="854"/>
        <v/>
      </c>
      <c r="BS747" s="8" t="str">
        <f t="shared" si="855"/>
        <v/>
      </c>
      <c r="BT747" s="8" t="str">
        <f t="shared" si="856"/>
        <v/>
      </c>
      <c r="BU747" s="8" t="str">
        <f t="shared" si="857"/>
        <v/>
      </c>
      <c r="BV747" s="8" t="str">
        <f t="shared" si="858"/>
        <v/>
      </c>
      <c r="BW747" s="8" t="str">
        <f t="shared" si="859"/>
        <v/>
      </c>
      <c r="BX747" s="8" t="str">
        <f t="shared" si="860"/>
        <v/>
      </c>
      <c r="BY747" s="8" t="str">
        <f t="shared" si="861"/>
        <v/>
      </c>
      <c r="BZ747" s="8" t="str">
        <f t="shared" si="862"/>
        <v/>
      </c>
      <c r="CA747" s="8" t="str">
        <f t="shared" si="863"/>
        <v/>
      </c>
      <c r="CK747" s="8" t="s">
        <v>6776</v>
      </c>
      <c r="CL747" s="8" t="s">
        <v>33</v>
      </c>
      <c r="DI747" s="8" t="s">
        <v>3870</v>
      </c>
    </row>
    <row r="748" spans="29:114" x14ac:dyDescent="0.2">
      <c r="AC748" s="8" t="s">
        <v>5789</v>
      </c>
      <c r="AE748" s="8" t="str">
        <f t="shared" si="815"/>
        <v/>
      </c>
      <c r="AF748" s="8" t="str">
        <f t="shared" si="816"/>
        <v/>
      </c>
      <c r="AG748" s="8" t="str">
        <f t="shared" si="817"/>
        <v/>
      </c>
      <c r="AH748" s="8" t="str">
        <f t="shared" si="818"/>
        <v/>
      </c>
      <c r="AI748" s="8" t="str">
        <f t="shared" si="819"/>
        <v/>
      </c>
      <c r="AJ748" s="8" t="str">
        <f t="shared" si="820"/>
        <v/>
      </c>
      <c r="AK748" s="8" t="str">
        <f t="shared" si="821"/>
        <v/>
      </c>
      <c r="AL748" s="8" t="str">
        <f t="shared" si="822"/>
        <v/>
      </c>
      <c r="AM748" s="8" t="str">
        <f t="shared" si="823"/>
        <v/>
      </c>
      <c r="AN748" s="8" t="str">
        <f t="shared" si="824"/>
        <v/>
      </c>
      <c r="AO748" s="8" t="str">
        <f t="shared" si="825"/>
        <v/>
      </c>
      <c r="AP748" s="8" t="str">
        <f t="shared" si="826"/>
        <v/>
      </c>
      <c r="AQ748" s="8" t="str">
        <f t="shared" si="827"/>
        <v/>
      </c>
      <c r="AR748" s="8" t="str">
        <f t="shared" si="828"/>
        <v/>
      </c>
      <c r="AS748" s="8" t="str">
        <f t="shared" si="829"/>
        <v/>
      </c>
      <c r="AT748" s="8" t="str">
        <f t="shared" si="830"/>
        <v/>
      </c>
      <c r="AU748" s="8" t="str">
        <f t="shared" si="831"/>
        <v/>
      </c>
      <c r="AV748" s="8" t="str">
        <f t="shared" si="832"/>
        <v/>
      </c>
      <c r="AW748" s="8" t="str">
        <f t="shared" si="833"/>
        <v/>
      </c>
      <c r="AX748" s="8" t="str">
        <f t="shared" si="834"/>
        <v/>
      </c>
      <c r="AY748" s="8" t="str">
        <f t="shared" si="835"/>
        <v/>
      </c>
      <c r="AZ748" s="8" t="str">
        <f t="shared" si="836"/>
        <v/>
      </c>
      <c r="BA748" s="8" t="str">
        <f t="shared" si="837"/>
        <v/>
      </c>
      <c r="BB748" s="8" t="str">
        <f t="shared" si="838"/>
        <v/>
      </c>
      <c r="BC748" s="8" t="str">
        <f t="shared" si="839"/>
        <v/>
      </c>
      <c r="BD748" s="8" t="str">
        <f t="shared" si="840"/>
        <v/>
      </c>
      <c r="BE748" s="8" t="str">
        <f t="shared" si="841"/>
        <v/>
      </c>
      <c r="BF748" s="8" t="str">
        <f t="shared" si="842"/>
        <v/>
      </c>
      <c r="BG748" s="8" t="str">
        <f t="shared" si="843"/>
        <v/>
      </c>
      <c r="BH748" s="8" t="str">
        <f t="shared" si="844"/>
        <v/>
      </c>
      <c r="BI748" s="8" t="str">
        <f t="shared" si="845"/>
        <v/>
      </c>
      <c r="BJ748" s="8" t="str">
        <f t="shared" si="846"/>
        <v/>
      </c>
      <c r="BK748" s="8" t="str">
        <f t="shared" si="847"/>
        <v/>
      </c>
      <c r="BL748" s="8" t="str">
        <f t="shared" si="848"/>
        <v/>
      </c>
      <c r="BM748" s="8" t="str">
        <f t="shared" si="849"/>
        <v/>
      </c>
      <c r="BN748" s="8" t="str">
        <f t="shared" si="850"/>
        <v/>
      </c>
      <c r="BO748" s="8" t="str">
        <f t="shared" si="851"/>
        <v/>
      </c>
      <c r="BP748" s="8" t="str">
        <f t="shared" si="852"/>
        <v/>
      </c>
      <c r="BQ748" s="8" t="str">
        <f t="shared" si="853"/>
        <v/>
      </c>
      <c r="BR748" s="8" t="str">
        <f t="shared" si="854"/>
        <v/>
      </c>
      <c r="BS748" s="8" t="str">
        <f t="shared" si="855"/>
        <v/>
      </c>
      <c r="BT748" s="8" t="str">
        <f t="shared" si="856"/>
        <v/>
      </c>
      <c r="BU748" s="8" t="str">
        <f t="shared" si="857"/>
        <v/>
      </c>
      <c r="BV748" s="8" t="str">
        <f t="shared" si="858"/>
        <v/>
      </c>
      <c r="BW748" s="8" t="str">
        <f t="shared" si="859"/>
        <v/>
      </c>
      <c r="BX748" s="8" t="str">
        <f t="shared" si="860"/>
        <v/>
      </c>
      <c r="BY748" s="8" t="str">
        <f t="shared" si="861"/>
        <v/>
      </c>
      <c r="BZ748" s="8" t="str">
        <f t="shared" si="862"/>
        <v/>
      </c>
      <c r="CA748" s="8" t="str">
        <f t="shared" si="863"/>
        <v/>
      </c>
      <c r="CK748" s="8" t="s">
        <v>6777</v>
      </c>
      <c r="CL748" s="8" t="s">
        <v>6561</v>
      </c>
      <c r="DI748" s="8" t="s">
        <v>3871</v>
      </c>
    </row>
    <row r="749" spans="29:114" x14ac:dyDescent="0.2">
      <c r="AC749" s="8" t="s">
        <v>5790</v>
      </c>
      <c r="AE749" s="8" t="str">
        <f t="shared" si="815"/>
        <v/>
      </c>
      <c r="AF749" s="8" t="str">
        <f t="shared" si="816"/>
        <v/>
      </c>
      <c r="AG749" s="8" t="str">
        <f t="shared" si="817"/>
        <v/>
      </c>
      <c r="AH749" s="8" t="str">
        <f t="shared" si="818"/>
        <v/>
      </c>
      <c r="AI749" s="8" t="str">
        <f t="shared" si="819"/>
        <v/>
      </c>
      <c r="AJ749" s="8" t="str">
        <f t="shared" si="820"/>
        <v/>
      </c>
      <c r="AK749" s="8" t="str">
        <f t="shared" si="821"/>
        <v/>
      </c>
      <c r="AL749" s="8" t="str">
        <f t="shared" si="822"/>
        <v/>
      </c>
      <c r="AM749" s="8" t="str">
        <f t="shared" si="823"/>
        <v/>
      </c>
      <c r="AN749" s="8" t="str">
        <f t="shared" si="824"/>
        <v/>
      </c>
      <c r="AO749" s="8" t="str">
        <f t="shared" si="825"/>
        <v/>
      </c>
      <c r="AP749" s="8" t="str">
        <f t="shared" si="826"/>
        <v/>
      </c>
      <c r="AQ749" s="8" t="str">
        <f t="shared" si="827"/>
        <v/>
      </c>
      <c r="AR749" s="8" t="str">
        <f t="shared" si="828"/>
        <v/>
      </c>
      <c r="AS749" s="8" t="str">
        <f t="shared" si="829"/>
        <v/>
      </c>
      <c r="AT749" s="8" t="str">
        <f t="shared" si="830"/>
        <v/>
      </c>
      <c r="AU749" s="8" t="str">
        <f t="shared" si="831"/>
        <v/>
      </c>
      <c r="AV749" s="8" t="str">
        <f t="shared" si="832"/>
        <v/>
      </c>
      <c r="AW749" s="8" t="str">
        <f t="shared" si="833"/>
        <v/>
      </c>
      <c r="AX749" s="8" t="str">
        <f t="shared" si="834"/>
        <v/>
      </c>
      <c r="AY749" s="8" t="str">
        <f t="shared" si="835"/>
        <v/>
      </c>
      <c r="AZ749" s="8" t="str">
        <f t="shared" si="836"/>
        <v/>
      </c>
      <c r="BA749" s="8" t="str">
        <f t="shared" si="837"/>
        <v/>
      </c>
      <c r="BB749" s="8" t="str">
        <f t="shared" si="838"/>
        <v/>
      </c>
      <c r="BC749" s="8" t="str">
        <f t="shared" si="839"/>
        <v/>
      </c>
      <c r="BD749" s="8" t="str">
        <f t="shared" si="840"/>
        <v/>
      </c>
      <c r="BE749" s="8" t="str">
        <f t="shared" si="841"/>
        <v/>
      </c>
      <c r="BF749" s="8" t="str">
        <f t="shared" si="842"/>
        <v/>
      </c>
      <c r="BG749" s="8" t="str">
        <f t="shared" si="843"/>
        <v/>
      </c>
      <c r="BH749" s="8" t="str">
        <f t="shared" si="844"/>
        <v/>
      </c>
      <c r="BI749" s="8" t="str">
        <f t="shared" si="845"/>
        <v/>
      </c>
      <c r="BJ749" s="8" t="str">
        <f t="shared" si="846"/>
        <v/>
      </c>
      <c r="BK749" s="8" t="str">
        <f t="shared" si="847"/>
        <v/>
      </c>
      <c r="BL749" s="8" t="str">
        <f t="shared" si="848"/>
        <v/>
      </c>
      <c r="BM749" s="8" t="str">
        <f t="shared" si="849"/>
        <v/>
      </c>
      <c r="BN749" s="8" t="str">
        <f t="shared" si="850"/>
        <v/>
      </c>
      <c r="BO749" s="8" t="str">
        <f t="shared" si="851"/>
        <v/>
      </c>
      <c r="BP749" s="8" t="str">
        <f t="shared" si="852"/>
        <v/>
      </c>
      <c r="BQ749" s="8" t="str">
        <f t="shared" si="853"/>
        <v/>
      </c>
      <c r="BR749" s="8" t="str">
        <f t="shared" si="854"/>
        <v/>
      </c>
      <c r="BS749" s="8" t="str">
        <f t="shared" si="855"/>
        <v/>
      </c>
      <c r="BT749" s="8" t="str">
        <f t="shared" si="856"/>
        <v/>
      </c>
      <c r="BU749" s="8" t="str">
        <f t="shared" si="857"/>
        <v/>
      </c>
      <c r="BV749" s="8" t="str">
        <f t="shared" si="858"/>
        <v/>
      </c>
      <c r="BW749" s="8" t="str">
        <f t="shared" si="859"/>
        <v/>
      </c>
      <c r="BX749" s="8" t="str">
        <f t="shared" si="860"/>
        <v/>
      </c>
      <c r="BY749" s="8" t="str">
        <f t="shared" si="861"/>
        <v/>
      </c>
      <c r="BZ749" s="8" t="str">
        <f t="shared" si="862"/>
        <v/>
      </c>
      <c r="CA749" s="8" t="str">
        <f t="shared" si="863"/>
        <v/>
      </c>
      <c r="CK749" s="8" t="s">
        <v>6778</v>
      </c>
      <c r="CL749" s="8" t="s">
        <v>1428</v>
      </c>
      <c r="DI749" s="8" t="s">
        <v>3872</v>
      </c>
    </row>
    <row r="750" spans="29:114" x14ac:dyDescent="0.2">
      <c r="AC750" s="8" t="s">
        <v>5791</v>
      </c>
      <c r="AE750" s="8" t="str">
        <f t="shared" si="815"/>
        <v/>
      </c>
      <c r="AF750" s="8" t="str">
        <f t="shared" si="816"/>
        <v/>
      </c>
      <c r="AG750" s="8" t="str">
        <f t="shared" si="817"/>
        <v/>
      </c>
      <c r="AH750" s="8" t="str">
        <f t="shared" si="818"/>
        <v/>
      </c>
      <c r="AI750" s="8" t="str">
        <f t="shared" si="819"/>
        <v/>
      </c>
      <c r="AJ750" s="8" t="str">
        <f t="shared" si="820"/>
        <v/>
      </c>
      <c r="AK750" s="8" t="str">
        <f t="shared" si="821"/>
        <v/>
      </c>
      <c r="AL750" s="8" t="str">
        <f t="shared" si="822"/>
        <v/>
      </c>
      <c r="AM750" s="8" t="str">
        <f t="shared" si="823"/>
        <v/>
      </c>
      <c r="AN750" s="8" t="str">
        <f t="shared" si="824"/>
        <v/>
      </c>
      <c r="AO750" s="8" t="str">
        <f t="shared" si="825"/>
        <v/>
      </c>
      <c r="AP750" s="8" t="str">
        <f t="shared" si="826"/>
        <v/>
      </c>
      <c r="AQ750" s="8" t="str">
        <f t="shared" si="827"/>
        <v/>
      </c>
      <c r="AR750" s="8" t="str">
        <f t="shared" si="828"/>
        <v/>
      </c>
      <c r="AS750" s="8" t="str">
        <f t="shared" si="829"/>
        <v/>
      </c>
      <c r="AT750" s="8" t="str">
        <f t="shared" si="830"/>
        <v/>
      </c>
      <c r="AU750" s="8" t="str">
        <f t="shared" si="831"/>
        <v/>
      </c>
      <c r="AV750" s="8" t="str">
        <f t="shared" si="832"/>
        <v/>
      </c>
      <c r="AW750" s="8" t="str">
        <f t="shared" si="833"/>
        <v/>
      </c>
      <c r="AX750" s="8" t="str">
        <f t="shared" si="834"/>
        <v/>
      </c>
      <c r="AY750" s="8" t="str">
        <f t="shared" si="835"/>
        <v/>
      </c>
      <c r="AZ750" s="8" t="str">
        <f t="shared" si="836"/>
        <v/>
      </c>
      <c r="BA750" s="8" t="str">
        <f t="shared" si="837"/>
        <v/>
      </c>
      <c r="BB750" s="8" t="str">
        <f t="shared" si="838"/>
        <v/>
      </c>
      <c r="BC750" s="8" t="str">
        <f t="shared" si="839"/>
        <v/>
      </c>
      <c r="BD750" s="8" t="str">
        <f t="shared" si="840"/>
        <v/>
      </c>
      <c r="BE750" s="8" t="str">
        <f t="shared" si="841"/>
        <v/>
      </c>
      <c r="BF750" s="8" t="str">
        <f t="shared" si="842"/>
        <v/>
      </c>
      <c r="BG750" s="8" t="str">
        <f t="shared" si="843"/>
        <v/>
      </c>
      <c r="BH750" s="8" t="str">
        <f t="shared" si="844"/>
        <v/>
      </c>
      <c r="BI750" s="8" t="str">
        <f t="shared" si="845"/>
        <v/>
      </c>
      <c r="BJ750" s="8" t="str">
        <f t="shared" si="846"/>
        <v/>
      </c>
      <c r="BK750" s="8" t="str">
        <f t="shared" si="847"/>
        <v/>
      </c>
      <c r="BL750" s="8" t="str">
        <f t="shared" si="848"/>
        <v/>
      </c>
      <c r="BM750" s="8" t="str">
        <f t="shared" si="849"/>
        <v/>
      </c>
      <c r="BN750" s="8" t="str">
        <f t="shared" si="850"/>
        <v/>
      </c>
      <c r="BO750" s="8" t="str">
        <f t="shared" si="851"/>
        <v/>
      </c>
      <c r="BP750" s="8" t="str">
        <f t="shared" si="852"/>
        <v/>
      </c>
      <c r="BQ750" s="8" t="str">
        <f t="shared" si="853"/>
        <v/>
      </c>
      <c r="BR750" s="8" t="str">
        <f t="shared" si="854"/>
        <v/>
      </c>
      <c r="BS750" s="8" t="str">
        <f t="shared" si="855"/>
        <v/>
      </c>
      <c r="BT750" s="8" t="str">
        <f t="shared" si="856"/>
        <v/>
      </c>
      <c r="BU750" s="8" t="str">
        <f t="shared" si="857"/>
        <v/>
      </c>
      <c r="BV750" s="8" t="str">
        <f t="shared" si="858"/>
        <v/>
      </c>
      <c r="BW750" s="8" t="str">
        <f t="shared" si="859"/>
        <v/>
      </c>
      <c r="BX750" s="8" t="str">
        <f t="shared" si="860"/>
        <v/>
      </c>
      <c r="BY750" s="8" t="str">
        <f t="shared" si="861"/>
        <v/>
      </c>
      <c r="BZ750" s="8" t="str">
        <f t="shared" si="862"/>
        <v/>
      </c>
      <c r="CA750" s="8" t="str">
        <f t="shared" si="863"/>
        <v/>
      </c>
      <c r="CK750" s="8" t="s">
        <v>6779</v>
      </c>
      <c r="CL750" s="8" t="s">
        <v>6543</v>
      </c>
      <c r="DI750" s="8" t="s">
        <v>3873</v>
      </c>
    </row>
    <row r="751" spans="29:114" x14ac:dyDescent="0.2">
      <c r="AC751" s="8" t="s">
        <v>5792</v>
      </c>
      <c r="AE751" s="8" t="str">
        <f t="shared" si="815"/>
        <v/>
      </c>
      <c r="AF751" s="8" t="str">
        <f t="shared" si="816"/>
        <v/>
      </c>
      <c r="AG751" s="8" t="str">
        <f t="shared" si="817"/>
        <v/>
      </c>
      <c r="AH751" s="8" t="str">
        <f t="shared" si="818"/>
        <v/>
      </c>
      <c r="AI751" s="8" t="str">
        <f t="shared" si="819"/>
        <v/>
      </c>
      <c r="AJ751" s="8" t="str">
        <f t="shared" si="820"/>
        <v/>
      </c>
      <c r="AK751" s="8" t="str">
        <f t="shared" si="821"/>
        <v/>
      </c>
      <c r="AL751" s="8" t="str">
        <f t="shared" si="822"/>
        <v/>
      </c>
      <c r="AM751" s="8" t="str">
        <f t="shared" si="823"/>
        <v/>
      </c>
      <c r="AN751" s="8" t="str">
        <f t="shared" si="824"/>
        <v/>
      </c>
      <c r="AO751" s="8" t="str">
        <f t="shared" si="825"/>
        <v/>
      </c>
      <c r="AP751" s="8" t="str">
        <f t="shared" si="826"/>
        <v/>
      </c>
      <c r="AQ751" s="8" t="str">
        <f t="shared" si="827"/>
        <v/>
      </c>
      <c r="AR751" s="8" t="str">
        <f t="shared" si="828"/>
        <v/>
      </c>
      <c r="AS751" s="8" t="str">
        <f t="shared" si="829"/>
        <v/>
      </c>
      <c r="AT751" s="8" t="str">
        <f t="shared" si="830"/>
        <v/>
      </c>
      <c r="AU751" s="8" t="str">
        <f t="shared" si="831"/>
        <v/>
      </c>
      <c r="AV751" s="8" t="str">
        <f t="shared" si="832"/>
        <v/>
      </c>
      <c r="AW751" s="8" t="str">
        <f t="shared" si="833"/>
        <v/>
      </c>
      <c r="AX751" s="8" t="str">
        <f t="shared" si="834"/>
        <v/>
      </c>
      <c r="AY751" s="8" t="str">
        <f t="shared" si="835"/>
        <v/>
      </c>
      <c r="AZ751" s="8" t="str">
        <f t="shared" si="836"/>
        <v/>
      </c>
      <c r="BA751" s="8" t="str">
        <f t="shared" si="837"/>
        <v/>
      </c>
      <c r="BB751" s="8" t="str">
        <f t="shared" si="838"/>
        <v/>
      </c>
      <c r="BC751" s="8" t="str">
        <f t="shared" si="839"/>
        <v/>
      </c>
      <c r="BD751" s="8" t="str">
        <f t="shared" si="840"/>
        <v/>
      </c>
      <c r="BE751" s="8" t="str">
        <f t="shared" si="841"/>
        <v/>
      </c>
      <c r="BF751" s="8" t="str">
        <f t="shared" si="842"/>
        <v/>
      </c>
      <c r="BG751" s="8" t="str">
        <f t="shared" si="843"/>
        <v/>
      </c>
      <c r="BH751" s="8" t="str">
        <f t="shared" si="844"/>
        <v/>
      </c>
      <c r="BI751" s="8" t="str">
        <f t="shared" si="845"/>
        <v/>
      </c>
      <c r="BJ751" s="8" t="str">
        <f t="shared" si="846"/>
        <v/>
      </c>
      <c r="BK751" s="8" t="str">
        <f t="shared" si="847"/>
        <v/>
      </c>
      <c r="BL751" s="8" t="str">
        <f t="shared" si="848"/>
        <v/>
      </c>
      <c r="BM751" s="8" t="str">
        <f t="shared" si="849"/>
        <v/>
      </c>
      <c r="BN751" s="8" t="str">
        <f t="shared" si="850"/>
        <v/>
      </c>
      <c r="BO751" s="8" t="str">
        <f t="shared" si="851"/>
        <v/>
      </c>
      <c r="BP751" s="8" t="str">
        <f t="shared" si="852"/>
        <v/>
      </c>
      <c r="BQ751" s="8" t="str">
        <f t="shared" si="853"/>
        <v/>
      </c>
      <c r="BR751" s="8" t="str">
        <f t="shared" si="854"/>
        <v/>
      </c>
      <c r="BS751" s="8" t="str">
        <f t="shared" si="855"/>
        <v/>
      </c>
      <c r="BT751" s="8" t="str">
        <f t="shared" si="856"/>
        <v/>
      </c>
      <c r="BU751" s="8" t="str">
        <f t="shared" si="857"/>
        <v/>
      </c>
      <c r="BV751" s="8" t="str">
        <f t="shared" si="858"/>
        <v/>
      </c>
      <c r="BW751" s="8" t="str">
        <f t="shared" si="859"/>
        <v/>
      </c>
      <c r="BX751" s="8" t="str">
        <f t="shared" si="860"/>
        <v/>
      </c>
      <c r="BY751" s="8" t="str">
        <f t="shared" si="861"/>
        <v/>
      </c>
      <c r="BZ751" s="8" t="str">
        <f t="shared" si="862"/>
        <v/>
      </c>
      <c r="CA751" s="8" t="str">
        <f t="shared" si="863"/>
        <v/>
      </c>
      <c r="CK751" s="8" t="s">
        <v>6780</v>
      </c>
      <c r="CL751" s="8" t="s">
        <v>1409</v>
      </c>
      <c r="DI751" s="8" t="s">
        <v>3874</v>
      </c>
    </row>
    <row r="752" spans="29:114" x14ac:dyDescent="0.2">
      <c r="AC752" s="8" t="s">
        <v>5748</v>
      </c>
      <c r="AE752" s="8" t="str">
        <f t="shared" si="815"/>
        <v/>
      </c>
      <c r="AF752" s="8" t="str">
        <f t="shared" si="816"/>
        <v/>
      </c>
      <c r="AG752" s="8" t="str">
        <f t="shared" si="817"/>
        <v/>
      </c>
      <c r="AH752" s="8" t="str">
        <f t="shared" si="818"/>
        <v/>
      </c>
      <c r="AI752" s="8" t="str">
        <f t="shared" si="819"/>
        <v/>
      </c>
      <c r="AJ752" s="8" t="str">
        <f t="shared" si="820"/>
        <v/>
      </c>
      <c r="AK752" s="8" t="str">
        <f t="shared" si="821"/>
        <v/>
      </c>
      <c r="AL752" s="8" t="str">
        <f t="shared" si="822"/>
        <v/>
      </c>
      <c r="AM752" s="8" t="str">
        <f t="shared" si="823"/>
        <v/>
      </c>
      <c r="AN752" s="8" t="str">
        <f t="shared" si="824"/>
        <v/>
      </c>
      <c r="AO752" s="8" t="str">
        <f t="shared" si="825"/>
        <v/>
      </c>
      <c r="AP752" s="8" t="str">
        <f t="shared" si="826"/>
        <v/>
      </c>
      <c r="AQ752" s="8" t="str">
        <f t="shared" si="827"/>
        <v/>
      </c>
      <c r="AR752" s="8" t="str">
        <f t="shared" si="828"/>
        <v/>
      </c>
      <c r="AS752" s="8" t="str">
        <f t="shared" si="829"/>
        <v/>
      </c>
      <c r="AT752" s="8" t="str">
        <f t="shared" si="830"/>
        <v/>
      </c>
      <c r="AU752" s="8" t="str">
        <f t="shared" si="831"/>
        <v/>
      </c>
      <c r="AV752" s="8" t="str">
        <f t="shared" si="832"/>
        <v/>
      </c>
      <c r="AW752" s="8" t="str">
        <f t="shared" si="833"/>
        <v/>
      </c>
      <c r="AX752" s="8" t="str">
        <f t="shared" si="834"/>
        <v/>
      </c>
      <c r="AY752" s="8" t="str">
        <f t="shared" si="835"/>
        <v/>
      </c>
      <c r="AZ752" s="8" t="str">
        <f t="shared" si="836"/>
        <v/>
      </c>
      <c r="BA752" s="8" t="str">
        <f t="shared" si="837"/>
        <v/>
      </c>
      <c r="BB752" s="8" t="str">
        <f t="shared" si="838"/>
        <v/>
      </c>
      <c r="BC752" s="8" t="str">
        <f t="shared" si="839"/>
        <v/>
      </c>
      <c r="BD752" s="8" t="str">
        <f t="shared" si="840"/>
        <v/>
      </c>
      <c r="BE752" s="8" t="str">
        <f t="shared" si="841"/>
        <v/>
      </c>
      <c r="BF752" s="8" t="str">
        <f t="shared" si="842"/>
        <v/>
      </c>
      <c r="BG752" s="8" t="str">
        <f t="shared" si="843"/>
        <v/>
      </c>
      <c r="BH752" s="8" t="str">
        <f t="shared" si="844"/>
        <v/>
      </c>
      <c r="BI752" s="8" t="str">
        <f t="shared" si="845"/>
        <v/>
      </c>
      <c r="BJ752" s="8" t="str">
        <f t="shared" si="846"/>
        <v/>
      </c>
      <c r="BK752" s="8" t="str">
        <f t="shared" si="847"/>
        <v/>
      </c>
      <c r="BL752" s="8" t="str">
        <f t="shared" si="848"/>
        <v/>
      </c>
      <c r="BM752" s="8" t="str">
        <f t="shared" si="849"/>
        <v/>
      </c>
      <c r="BN752" s="8" t="str">
        <f t="shared" si="850"/>
        <v/>
      </c>
      <c r="BO752" s="8" t="str">
        <f t="shared" si="851"/>
        <v/>
      </c>
      <c r="BP752" s="8" t="str">
        <f t="shared" si="852"/>
        <v/>
      </c>
      <c r="BQ752" s="8" t="str">
        <f t="shared" si="853"/>
        <v/>
      </c>
      <c r="BR752" s="8" t="str">
        <f t="shared" si="854"/>
        <v/>
      </c>
      <c r="BS752" s="8" t="str">
        <f t="shared" si="855"/>
        <v/>
      </c>
      <c r="BT752" s="8" t="str">
        <f t="shared" si="856"/>
        <v/>
      </c>
      <c r="BU752" s="8" t="str">
        <f t="shared" si="857"/>
        <v/>
      </c>
      <c r="BV752" s="8" t="str">
        <f t="shared" si="858"/>
        <v/>
      </c>
      <c r="BW752" s="8" t="str">
        <f t="shared" si="859"/>
        <v/>
      </c>
      <c r="BX752" s="8" t="str">
        <f t="shared" si="860"/>
        <v/>
      </c>
      <c r="BY752" s="8" t="str">
        <f t="shared" si="861"/>
        <v/>
      </c>
      <c r="BZ752" s="8" t="str">
        <f t="shared" si="862"/>
        <v/>
      </c>
      <c r="CA752" s="8" t="str">
        <f t="shared" si="863"/>
        <v/>
      </c>
      <c r="CK752" s="8" t="s">
        <v>6781</v>
      </c>
      <c r="CL752" s="8" t="s">
        <v>1430</v>
      </c>
      <c r="DI752" s="8" t="s">
        <v>3875</v>
      </c>
    </row>
    <row r="753" spans="29:114" x14ac:dyDescent="0.2">
      <c r="AC753" s="8" t="s">
        <v>5351</v>
      </c>
      <c r="AE753" s="8" t="str">
        <f t="shared" si="815"/>
        <v/>
      </c>
      <c r="AF753" s="8" t="str">
        <f t="shared" si="816"/>
        <v/>
      </c>
      <c r="AG753" s="8" t="str">
        <f t="shared" si="817"/>
        <v/>
      </c>
      <c r="AH753" s="8" t="str">
        <f t="shared" si="818"/>
        <v/>
      </c>
      <c r="AI753" s="8" t="str">
        <f t="shared" si="819"/>
        <v/>
      </c>
      <c r="AJ753" s="8" t="str">
        <f t="shared" si="820"/>
        <v/>
      </c>
      <c r="AK753" s="8" t="str">
        <f t="shared" si="821"/>
        <v/>
      </c>
      <c r="AL753" s="8" t="str">
        <f t="shared" si="822"/>
        <v/>
      </c>
      <c r="AM753" s="8" t="str">
        <f t="shared" si="823"/>
        <v/>
      </c>
      <c r="AN753" s="8" t="str">
        <f t="shared" si="824"/>
        <v/>
      </c>
      <c r="AO753" s="8" t="str">
        <f t="shared" si="825"/>
        <v/>
      </c>
      <c r="AP753" s="8" t="str">
        <f t="shared" si="826"/>
        <v/>
      </c>
      <c r="AQ753" s="8" t="str">
        <f t="shared" si="827"/>
        <v/>
      </c>
      <c r="AR753" s="8" t="str">
        <f t="shared" si="828"/>
        <v/>
      </c>
      <c r="AS753" s="8" t="str">
        <f t="shared" si="829"/>
        <v/>
      </c>
      <c r="AT753" s="8" t="str">
        <f t="shared" si="830"/>
        <v/>
      </c>
      <c r="AU753" s="8" t="str">
        <f t="shared" si="831"/>
        <v/>
      </c>
      <c r="AV753" s="8" t="str">
        <f t="shared" si="832"/>
        <v/>
      </c>
      <c r="AW753" s="8" t="str">
        <f t="shared" si="833"/>
        <v/>
      </c>
      <c r="AX753" s="8" t="str">
        <f t="shared" si="834"/>
        <v/>
      </c>
      <c r="AY753" s="8" t="str">
        <f t="shared" si="835"/>
        <v/>
      </c>
      <c r="AZ753" s="8" t="str">
        <f t="shared" si="836"/>
        <v/>
      </c>
      <c r="BA753" s="8" t="str">
        <f t="shared" si="837"/>
        <v/>
      </c>
      <c r="BB753" s="8" t="str">
        <f t="shared" si="838"/>
        <v/>
      </c>
      <c r="BC753" s="8" t="str">
        <f t="shared" si="839"/>
        <v/>
      </c>
      <c r="BD753" s="8" t="str">
        <f t="shared" si="840"/>
        <v/>
      </c>
      <c r="BE753" s="8" t="str">
        <f t="shared" si="841"/>
        <v/>
      </c>
      <c r="BF753" s="8" t="str">
        <f t="shared" si="842"/>
        <v/>
      </c>
      <c r="BG753" s="8" t="str">
        <f t="shared" si="843"/>
        <v/>
      </c>
      <c r="BH753" s="8" t="str">
        <f t="shared" si="844"/>
        <v/>
      </c>
      <c r="BI753" s="8" t="str">
        <f t="shared" si="845"/>
        <v/>
      </c>
      <c r="BJ753" s="8" t="str">
        <f t="shared" si="846"/>
        <v/>
      </c>
      <c r="BK753" s="8" t="str">
        <f t="shared" si="847"/>
        <v/>
      </c>
      <c r="BL753" s="8" t="str">
        <f t="shared" si="848"/>
        <v/>
      </c>
      <c r="BM753" s="8" t="str">
        <f t="shared" si="849"/>
        <v/>
      </c>
      <c r="BN753" s="8" t="str">
        <f t="shared" si="850"/>
        <v/>
      </c>
      <c r="BO753" s="8" t="str">
        <f t="shared" si="851"/>
        <v/>
      </c>
      <c r="BP753" s="8" t="str">
        <f t="shared" si="852"/>
        <v/>
      </c>
      <c r="BQ753" s="8" t="str">
        <f t="shared" si="853"/>
        <v/>
      </c>
      <c r="BR753" s="8" t="str">
        <f t="shared" si="854"/>
        <v/>
      </c>
      <c r="BS753" s="8" t="str">
        <f t="shared" si="855"/>
        <v/>
      </c>
      <c r="BT753" s="8" t="str">
        <f t="shared" si="856"/>
        <v/>
      </c>
      <c r="BU753" s="8" t="str">
        <f t="shared" si="857"/>
        <v/>
      </c>
      <c r="BV753" s="8" t="str">
        <f t="shared" si="858"/>
        <v/>
      </c>
      <c r="BW753" s="8" t="str">
        <f t="shared" si="859"/>
        <v/>
      </c>
      <c r="BX753" s="8" t="str">
        <f t="shared" si="860"/>
        <v/>
      </c>
      <c r="BY753" s="8" t="str">
        <f t="shared" si="861"/>
        <v/>
      </c>
      <c r="BZ753" s="8" t="str">
        <f t="shared" si="862"/>
        <v/>
      </c>
      <c r="CA753" s="8" t="str">
        <f t="shared" si="863"/>
        <v/>
      </c>
      <c r="CK753" s="8" t="s">
        <v>6782</v>
      </c>
      <c r="CL753" s="8" t="s">
        <v>6387</v>
      </c>
      <c r="DI753" s="8" t="s">
        <v>3876</v>
      </c>
    </row>
    <row r="754" spans="29:114" x14ac:dyDescent="0.2">
      <c r="AC754" s="8" t="s">
        <v>5352</v>
      </c>
      <c r="AE754" s="8" t="str">
        <f t="shared" si="815"/>
        <v/>
      </c>
      <c r="AF754" s="8" t="str">
        <f t="shared" si="816"/>
        <v/>
      </c>
      <c r="AG754" s="8" t="str">
        <f t="shared" si="817"/>
        <v/>
      </c>
      <c r="AH754" s="8" t="str">
        <f t="shared" si="818"/>
        <v/>
      </c>
      <c r="AI754" s="8" t="str">
        <f t="shared" si="819"/>
        <v/>
      </c>
      <c r="AJ754" s="8" t="str">
        <f t="shared" si="820"/>
        <v/>
      </c>
      <c r="AK754" s="8" t="str">
        <f t="shared" si="821"/>
        <v/>
      </c>
      <c r="AL754" s="8" t="str">
        <f t="shared" si="822"/>
        <v/>
      </c>
      <c r="AM754" s="8" t="str">
        <f t="shared" si="823"/>
        <v/>
      </c>
      <c r="AN754" s="8" t="str">
        <f t="shared" si="824"/>
        <v/>
      </c>
      <c r="AO754" s="8" t="str">
        <f t="shared" si="825"/>
        <v/>
      </c>
      <c r="AP754" s="8" t="str">
        <f t="shared" si="826"/>
        <v/>
      </c>
      <c r="AQ754" s="8" t="str">
        <f t="shared" si="827"/>
        <v/>
      </c>
      <c r="AR754" s="8" t="str">
        <f t="shared" si="828"/>
        <v/>
      </c>
      <c r="AS754" s="8" t="str">
        <f t="shared" si="829"/>
        <v/>
      </c>
      <c r="AT754" s="8" t="str">
        <f t="shared" si="830"/>
        <v/>
      </c>
      <c r="AU754" s="8" t="str">
        <f t="shared" si="831"/>
        <v/>
      </c>
      <c r="AV754" s="8" t="str">
        <f t="shared" si="832"/>
        <v/>
      </c>
      <c r="AW754" s="8" t="str">
        <f t="shared" si="833"/>
        <v/>
      </c>
      <c r="AX754" s="8" t="str">
        <f t="shared" si="834"/>
        <v/>
      </c>
      <c r="AY754" s="8" t="str">
        <f t="shared" si="835"/>
        <v/>
      </c>
      <c r="AZ754" s="8" t="str">
        <f t="shared" si="836"/>
        <v/>
      </c>
      <c r="BA754" s="8" t="str">
        <f t="shared" si="837"/>
        <v/>
      </c>
      <c r="BB754" s="8" t="str">
        <f t="shared" si="838"/>
        <v/>
      </c>
      <c r="BC754" s="8" t="str">
        <f t="shared" si="839"/>
        <v/>
      </c>
      <c r="BD754" s="8" t="str">
        <f t="shared" si="840"/>
        <v/>
      </c>
      <c r="BE754" s="8" t="str">
        <f t="shared" si="841"/>
        <v/>
      </c>
      <c r="BF754" s="8" t="str">
        <f t="shared" si="842"/>
        <v/>
      </c>
      <c r="BG754" s="8" t="str">
        <f t="shared" si="843"/>
        <v/>
      </c>
      <c r="BH754" s="8" t="str">
        <f t="shared" si="844"/>
        <v/>
      </c>
      <c r="BI754" s="8" t="str">
        <f t="shared" si="845"/>
        <v/>
      </c>
      <c r="BJ754" s="8" t="str">
        <f t="shared" si="846"/>
        <v/>
      </c>
      <c r="BK754" s="8" t="str">
        <f t="shared" si="847"/>
        <v/>
      </c>
      <c r="BL754" s="8" t="str">
        <f t="shared" si="848"/>
        <v/>
      </c>
      <c r="BM754" s="8" t="str">
        <f t="shared" si="849"/>
        <v/>
      </c>
      <c r="BN754" s="8" t="str">
        <f t="shared" si="850"/>
        <v/>
      </c>
      <c r="BO754" s="8" t="str">
        <f t="shared" si="851"/>
        <v/>
      </c>
      <c r="BP754" s="8" t="str">
        <f t="shared" si="852"/>
        <v/>
      </c>
      <c r="BQ754" s="8" t="str">
        <f t="shared" si="853"/>
        <v/>
      </c>
      <c r="BR754" s="8" t="str">
        <f t="shared" si="854"/>
        <v/>
      </c>
      <c r="BS754" s="8" t="str">
        <f t="shared" si="855"/>
        <v/>
      </c>
      <c r="BT754" s="8" t="str">
        <f t="shared" si="856"/>
        <v/>
      </c>
      <c r="BU754" s="8" t="str">
        <f t="shared" si="857"/>
        <v/>
      </c>
      <c r="BV754" s="8" t="str">
        <f t="shared" si="858"/>
        <v/>
      </c>
      <c r="BW754" s="8" t="str">
        <f t="shared" si="859"/>
        <v/>
      </c>
      <c r="BX754" s="8" t="str">
        <f t="shared" si="860"/>
        <v/>
      </c>
      <c r="BY754" s="8" t="str">
        <f t="shared" si="861"/>
        <v/>
      </c>
      <c r="BZ754" s="8" t="str">
        <f t="shared" si="862"/>
        <v/>
      </c>
      <c r="CA754" s="8" t="str">
        <f t="shared" si="863"/>
        <v/>
      </c>
      <c r="CK754" s="8" t="s">
        <v>6783</v>
      </c>
      <c r="CL754" s="8" t="s">
        <v>6784</v>
      </c>
      <c r="DI754" s="8" t="s">
        <v>3877</v>
      </c>
    </row>
    <row r="755" spans="29:114" x14ac:dyDescent="0.2">
      <c r="AC755" s="8" t="s">
        <v>5353</v>
      </c>
      <c r="AE755" s="8" t="str">
        <f t="shared" si="815"/>
        <v/>
      </c>
      <c r="AF755" s="8" t="str">
        <f t="shared" si="816"/>
        <v/>
      </c>
      <c r="AG755" s="8" t="str">
        <f t="shared" si="817"/>
        <v/>
      </c>
      <c r="AH755" s="8" t="str">
        <f t="shared" si="818"/>
        <v/>
      </c>
      <c r="AI755" s="8" t="str">
        <f t="shared" si="819"/>
        <v/>
      </c>
      <c r="AJ755" s="8" t="str">
        <f t="shared" si="820"/>
        <v/>
      </c>
      <c r="AK755" s="8" t="str">
        <f t="shared" si="821"/>
        <v/>
      </c>
      <c r="AL755" s="8" t="str">
        <f t="shared" si="822"/>
        <v/>
      </c>
      <c r="AM755" s="8" t="str">
        <f t="shared" si="823"/>
        <v/>
      </c>
      <c r="AN755" s="8" t="str">
        <f t="shared" si="824"/>
        <v/>
      </c>
      <c r="AO755" s="8" t="str">
        <f t="shared" si="825"/>
        <v/>
      </c>
      <c r="AP755" s="8" t="str">
        <f t="shared" si="826"/>
        <v/>
      </c>
      <c r="AQ755" s="8" t="str">
        <f t="shared" si="827"/>
        <v/>
      </c>
      <c r="AR755" s="8" t="str">
        <f t="shared" si="828"/>
        <v/>
      </c>
      <c r="AS755" s="8" t="str">
        <f t="shared" si="829"/>
        <v/>
      </c>
      <c r="AT755" s="8" t="str">
        <f t="shared" si="830"/>
        <v/>
      </c>
      <c r="AU755" s="8" t="str">
        <f t="shared" si="831"/>
        <v/>
      </c>
      <c r="AV755" s="8" t="str">
        <f t="shared" si="832"/>
        <v/>
      </c>
      <c r="AW755" s="8" t="str">
        <f t="shared" si="833"/>
        <v/>
      </c>
      <c r="AX755" s="8" t="str">
        <f t="shared" si="834"/>
        <v/>
      </c>
      <c r="AY755" s="8" t="str">
        <f t="shared" si="835"/>
        <v/>
      </c>
      <c r="AZ755" s="8" t="str">
        <f t="shared" si="836"/>
        <v/>
      </c>
      <c r="BA755" s="8" t="str">
        <f t="shared" si="837"/>
        <v/>
      </c>
      <c r="BB755" s="8" t="str">
        <f t="shared" si="838"/>
        <v/>
      </c>
      <c r="BC755" s="8" t="str">
        <f t="shared" si="839"/>
        <v/>
      </c>
      <c r="BD755" s="8" t="str">
        <f t="shared" si="840"/>
        <v/>
      </c>
      <c r="BE755" s="8" t="str">
        <f t="shared" si="841"/>
        <v/>
      </c>
      <c r="BF755" s="8" t="str">
        <f t="shared" si="842"/>
        <v/>
      </c>
      <c r="BG755" s="8" t="str">
        <f t="shared" si="843"/>
        <v/>
      </c>
      <c r="BH755" s="8" t="str">
        <f t="shared" si="844"/>
        <v/>
      </c>
      <c r="BI755" s="8" t="str">
        <f t="shared" si="845"/>
        <v/>
      </c>
      <c r="BJ755" s="8" t="str">
        <f t="shared" si="846"/>
        <v/>
      </c>
      <c r="BK755" s="8" t="str">
        <f t="shared" si="847"/>
        <v/>
      </c>
      <c r="BL755" s="8" t="str">
        <f t="shared" si="848"/>
        <v/>
      </c>
      <c r="BM755" s="8" t="str">
        <f t="shared" si="849"/>
        <v/>
      </c>
      <c r="BN755" s="8" t="str">
        <f t="shared" si="850"/>
        <v/>
      </c>
      <c r="BO755" s="8" t="str">
        <f t="shared" si="851"/>
        <v/>
      </c>
      <c r="BP755" s="8" t="str">
        <f t="shared" si="852"/>
        <v/>
      </c>
      <c r="BQ755" s="8" t="str">
        <f t="shared" si="853"/>
        <v/>
      </c>
      <c r="BR755" s="8" t="str">
        <f t="shared" si="854"/>
        <v/>
      </c>
      <c r="BS755" s="8" t="str">
        <f t="shared" si="855"/>
        <v/>
      </c>
      <c r="BT755" s="8" t="str">
        <f t="shared" si="856"/>
        <v/>
      </c>
      <c r="BU755" s="8" t="str">
        <f t="shared" si="857"/>
        <v/>
      </c>
      <c r="BV755" s="8" t="str">
        <f t="shared" si="858"/>
        <v/>
      </c>
      <c r="BW755" s="8" t="str">
        <f t="shared" si="859"/>
        <v/>
      </c>
      <c r="BX755" s="8" t="str">
        <f t="shared" si="860"/>
        <v/>
      </c>
      <c r="BY755" s="8" t="str">
        <f t="shared" si="861"/>
        <v/>
      </c>
      <c r="BZ755" s="8" t="str">
        <f t="shared" si="862"/>
        <v/>
      </c>
      <c r="CA755" s="8" t="str">
        <f t="shared" si="863"/>
        <v/>
      </c>
      <c r="CK755" s="8" t="s">
        <v>6785</v>
      </c>
      <c r="CL755" s="8" t="s">
        <v>6786</v>
      </c>
      <c r="DI755" s="8" t="s">
        <v>3878</v>
      </c>
    </row>
    <row r="756" spans="29:114" x14ac:dyDescent="0.2">
      <c r="AC756" s="8" t="s">
        <v>5354</v>
      </c>
      <c r="AE756" s="8" t="str">
        <f t="shared" si="815"/>
        <v/>
      </c>
      <c r="AF756" s="8" t="str">
        <f t="shared" si="816"/>
        <v/>
      </c>
      <c r="AG756" s="8" t="str">
        <f t="shared" si="817"/>
        <v/>
      </c>
      <c r="AH756" s="8" t="str">
        <f t="shared" si="818"/>
        <v/>
      </c>
      <c r="AI756" s="8" t="str">
        <f t="shared" si="819"/>
        <v/>
      </c>
      <c r="AJ756" s="8" t="str">
        <f t="shared" si="820"/>
        <v/>
      </c>
      <c r="AK756" s="8" t="str">
        <f t="shared" si="821"/>
        <v/>
      </c>
      <c r="AL756" s="8" t="str">
        <f t="shared" si="822"/>
        <v/>
      </c>
      <c r="AM756" s="8" t="str">
        <f t="shared" si="823"/>
        <v/>
      </c>
      <c r="AN756" s="8" t="str">
        <f t="shared" si="824"/>
        <v/>
      </c>
      <c r="AO756" s="8" t="str">
        <f t="shared" si="825"/>
        <v/>
      </c>
      <c r="AP756" s="8" t="str">
        <f t="shared" si="826"/>
        <v/>
      </c>
      <c r="AQ756" s="8" t="str">
        <f t="shared" si="827"/>
        <v/>
      </c>
      <c r="AR756" s="8" t="str">
        <f t="shared" si="828"/>
        <v/>
      </c>
      <c r="AS756" s="8" t="str">
        <f t="shared" si="829"/>
        <v/>
      </c>
      <c r="AT756" s="8" t="str">
        <f t="shared" si="830"/>
        <v/>
      </c>
      <c r="AU756" s="8" t="str">
        <f t="shared" si="831"/>
        <v/>
      </c>
      <c r="AV756" s="8" t="str">
        <f t="shared" si="832"/>
        <v/>
      </c>
      <c r="AW756" s="8" t="str">
        <f t="shared" si="833"/>
        <v/>
      </c>
      <c r="AX756" s="8" t="str">
        <f t="shared" si="834"/>
        <v/>
      </c>
      <c r="AY756" s="8" t="str">
        <f t="shared" si="835"/>
        <v/>
      </c>
      <c r="AZ756" s="8" t="str">
        <f t="shared" si="836"/>
        <v/>
      </c>
      <c r="BA756" s="8" t="str">
        <f t="shared" si="837"/>
        <v/>
      </c>
      <c r="BB756" s="8" t="str">
        <f t="shared" si="838"/>
        <v/>
      </c>
      <c r="BC756" s="8" t="str">
        <f t="shared" si="839"/>
        <v/>
      </c>
      <c r="BD756" s="8" t="str">
        <f t="shared" si="840"/>
        <v/>
      </c>
      <c r="BE756" s="8" t="str">
        <f t="shared" si="841"/>
        <v/>
      </c>
      <c r="BF756" s="8" t="str">
        <f t="shared" si="842"/>
        <v/>
      </c>
      <c r="BG756" s="8" t="str">
        <f t="shared" si="843"/>
        <v/>
      </c>
      <c r="BH756" s="8" t="str">
        <f t="shared" si="844"/>
        <v/>
      </c>
      <c r="BI756" s="8" t="str">
        <f t="shared" si="845"/>
        <v/>
      </c>
      <c r="BJ756" s="8" t="str">
        <f t="shared" si="846"/>
        <v/>
      </c>
      <c r="BK756" s="8" t="str">
        <f t="shared" si="847"/>
        <v/>
      </c>
      <c r="BL756" s="8" t="str">
        <f t="shared" si="848"/>
        <v/>
      </c>
      <c r="BM756" s="8" t="str">
        <f t="shared" si="849"/>
        <v/>
      </c>
      <c r="BN756" s="8" t="str">
        <f t="shared" si="850"/>
        <v/>
      </c>
      <c r="BO756" s="8" t="str">
        <f t="shared" si="851"/>
        <v/>
      </c>
      <c r="BP756" s="8" t="str">
        <f t="shared" si="852"/>
        <v/>
      </c>
      <c r="BQ756" s="8" t="str">
        <f t="shared" si="853"/>
        <v/>
      </c>
      <c r="BR756" s="8" t="str">
        <f t="shared" si="854"/>
        <v/>
      </c>
      <c r="BS756" s="8" t="str">
        <f t="shared" si="855"/>
        <v/>
      </c>
      <c r="BT756" s="8" t="str">
        <f t="shared" si="856"/>
        <v/>
      </c>
      <c r="BU756" s="8" t="str">
        <f t="shared" si="857"/>
        <v/>
      </c>
      <c r="BV756" s="8" t="str">
        <f t="shared" si="858"/>
        <v/>
      </c>
      <c r="BW756" s="8" t="str">
        <f t="shared" si="859"/>
        <v/>
      </c>
      <c r="BX756" s="8" t="str">
        <f t="shared" si="860"/>
        <v/>
      </c>
      <c r="BY756" s="8" t="str">
        <f t="shared" si="861"/>
        <v/>
      </c>
      <c r="BZ756" s="8" t="str">
        <f t="shared" si="862"/>
        <v/>
      </c>
      <c r="CA756" s="8" t="str">
        <f t="shared" si="863"/>
        <v/>
      </c>
      <c r="CK756" s="8" t="s">
        <v>6787</v>
      </c>
      <c r="CL756" s="8" t="s">
        <v>138</v>
      </c>
      <c r="DI756" s="8" t="s">
        <v>3879</v>
      </c>
    </row>
    <row r="757" spans="29:114" x14ac:dyDescent="0.2">
      <c r="AC757" s="8" t="s">
        <v>5355</v>
      </c>
      <c r="AE757" s="8" t="str">
        <f t="shared" si="815"/>
        <v/>
      </c>
      <c r="AF757" s="8" t="str">
        <f t="shared" si="816"/>
        <v/>
      </c>
      <c r="AG757" s="8" t="str">
        <f t="shared" si="817"/>
        <v/>
      </c>
      <c r="AH757" s="8" t="str">
        <f t="shared" si="818"/>
        <v/>
      </c>
      <c r="AI757" s="8" t="str">
        <f t="shared" si="819"/>
        <v/>
      </c>
      <c r="AJ757" s="8" t="str">
        <f t="shared" si="820"/>
        <v/>
      </c>
      <c r="AK757" s="8" t="str">
        <f t="shared" si="821"/>
        <v/>
      </c>
      <c r="AL757" s="8" t="str">
        <f t="shared" si="822"/>
        <v/>
      </c>
      <c r="AM757" s="8" t="str">
        <f t="shared" si="823"/>
        <v/>
      </c>
      <c r="AN757" s="8" t="str">
        <f t="shared" si="824"/>
        <v/>
      </c>
      <c r="AO757" s="8" t="str">
        <f t="shared" si="825"/>
        <v/>
      </c>
      <c r="AP757" s="8" t="str">
        <f t="shared" si="826"/>
        <v/>
      </c>
      <c r="AQ757" s="8" t="str">
        <f t="shared" si="827"/>
        <v/>
      </c>
      <c r="AR757" s="8" t="str">
        <f t="shared" si="828"/>
        <v/>
      </c>
      <c r="AS757" s="8" t="str">
        <f t="shared" si="829"/>
        <v/>
      </c>
      <c r="AT757" s="8" t="str">
        <f t="shared" si="830"/>
        <v/>
      </c>
      <c r="AU757" s="8" t="str">
        <f t="shared" si="831"/>
        <v/>
      </c>
      <c r="AV757" s="8" t="str">
        <f t="shared" si="832"/>
        <v/>
      </c>
      <c r="AW757" s="8" t="str">
        <f t="shared" si="833"/>
        <v/>
      </c>
      <c r="AX757" s="8" t="str">
        <f t="shared" si="834"/>
        <v/>
      </c>
      <c r="AY757" s="8" t="str">
        <f t="shared" si="835"/>
        <v/>
      </c>
      <c r="AZ757" s="8" t="str">
        <f t="shared" si="836"/>
        <v/>
      </c>
      <c r="BA757" s="8" t="str">
        <f t="shared" si="837"/>
        <v/>
      </c>
      <c r="BB757" s="8" t="str">
        <f t="shared" si="838"/>
        <v/>
      </c>
      <c r="BC757" s="8" t="str">
        <f t="shared" si="839"/>
        <v/>
      </c>
      <c r="BD757" s="8" t="str">
        <f t="shared" si="840"/>
        <v/>
      </c>
      <c r="BE757" s="8" t="str">
        <f t="shared" si="841"/>
        <v/>
      </c>
      <c r="BF757" s="8" t="str">
        <f t="shared" si="842"/>
        <v/>
      </c>
      <c r="BG757" s="8" t="str">
        <f t="shared" si="843"/>
        <v/>
      </c>
      <c r="BH757" s="8" t="str">
        <f t="shared" si="844"/>
        <v/>
      </c>
      <c r="BI757" s="8" t="str">
        <f t="shared" si="845"/>
        <v/>
      </c>
      <c r="BJ757" s="8" t="str">
        <f t="shared" si="846"/>
        <v/>
      </c>
      <c r="BK757" s="8" t="str">
        <f t="shared" si="847"/>
        <v/>
      </c>
      <c r="BL757" s="8" t="str">
        <f t="shared" si="848"/>
        <v/>
      </c>
      <c r="BM757" s="8" t="str">
        <f t="shared" si="849"/>
        <v/>
      </c>
      <c r="BN757" s="8" t="str">
        <f t="shared" si="850"/>
        <v/>
      </c>
      <c r="BO757" s="8" t="str">
        <f t="shared" si="851"/>
        <v/>
      </c>
      <c r="BP757" s="8" t="str">
        <f t="shared" si="852"/>
        <v/>
      </c>
      <c r="BQ757" s="8" t="str">
        <f t="shared" si="853"/>
        <v/>
      </c>
      <c r="BR757" s="8" t="str">
        <f t="shared" si="854"/>
        <v/>
      </c>
      <c r="BS757" s="8" t="str">
        <f t="shared" si="855"/>
        <v/>
      </c>
      <c r="BT757" s="8" t="str">
        <f t="shared" si="856"/>
        <v/>
      </c>
      <c r="BU757" s="8" t="str">
        <f t="shared" si="857"/>
        <v/>
      </c>
      <c r="BV757" s="8" t="str">
        <f t="shared" si="858"/>
        <v/>
      </c>
      <c r="BW757" s="8" t="str">
        <f t="shared" si="859"/>
        <v/>
      </c>
      <c r="BX757" s="8" t="str">
        <f t="shared" si="860"/>
        <v/>
      </c>
      <c r="BY757" s="8" t="str">
        <f t="shared" si="861"/>
        <v/>
      </c>
      <c r="BZ757" s="8" t="str">
        <f t="shared" si="862"/>
        <v/>
      </c>
      <c r="CA757" s="8" t="str">
        <f t="shared" si="863"/>
        <v/>
      </c>
      <c r="CK757" s="8" t="s">
        <v>6788</v>
      </c>
      <c r="CL757" s="8" t="s">
        <v>33</v>
      </c>
      <c r="DI757" s="8" t="s">
        <v>3880</v>
      </c>
    </row>
    <row r="758" spans="29:114" x14ac:dyDescent="0.2">
      <c r="AC758" s="8" t="s">
        <v>5416</v>
      </c>
      <c r="AE758" s="8" t="str">
        <f t="shared" si="815"/>
        <v/>
      </c>
      <c r="AF758" s="8" t="str">
        <f t="shared" si="816"/>
        <v/>
      </c>
      <c r="AG758" s="8" t="str">
        <f t="shared" si="817"/>
        <v/>
      </c>
      <c r="AH758" s="8" t="str">
        <f t="shared" si="818"/>
        <v/>
      </c>
      <c r="AI758" s="8" t="str">
        <f t="shared" si="819"/>
        <v/>
      </c>
      <c r="AJ758" s="8" t="str">
        <f t="shared" si="820"/>
        <v/>
      </c>
      <c r="AK758" s="8" t="str">
        <f t="shared" si="821"/>
        <v/>
      </c>
      <c r="AL758" s="8" t="str">
        <f t="shared" si="822"/>
        <v/>
      </c>
      <c r="AM758" s="8" t="str">
        <f t="shared" si="823"/>
        <v/>
      </c>
      <c r="AN758" s="8" t="str">
        <f t="shared" si="824"/>
        <v/>
      </c>
      <c r="AO758" s="8" t="str">
        <f t="shared" si="825"/>
        <v/>
      </c>
      <c r="AP758" s="8" t="str">
        <f t="shared" si="826"/>
        <v/>
      </c>
      <c r="AQ758" s="8" t="str">
        <f t="shared" si="827"/>
        <v/>
      </c>
      <c r="AR758" s="8" t="str">
        <f t="shared" si="828"/>
        <v/>
      </c>
      <c r="AS758" s="8" t="str">
        <f t="shared" si="829"/>
        <v/>
      </c>
      <c r="AT758" s="8" t="str">
        <f t="shared" si="830"/>
        <v/>
      </c>
      <c r="AU758" s="8" t="str">
        <f t="shared" si="831"/>
        <v/>
      </c>
      <c r="AV758" s="8" t="str">
        <f t="shared" si="832"/>
        <v/>
      </c>
      <c r="AW758" s="8" t="str">
        <f t="shared" si="833"/>
        <v/>
      </c>
      <c r="AX758" s="8" t="str">
        <f t="shared" si="834"/>
        <v/>
      </c>
      <c r="AY758" s="8" t="str">
        <f t="shared" si="835"/>
        <v/>
      </c>
      <c r="AZ758" s="8" t="str">
        <f t="shared" si="836"/>
        <v/>
      </c>
      <c r="BA758" s="8" t="str">
        <f t="shared" si="837"/>
        <v/>
      </c>
      <c r="BB758" s="8" t="str">
        <f t="shared" si="838"/>
        <v/>
      </c>
      <c r="BC758" s="8" t="str">
        <f t="shared" si="839"/>
        <v/>
      </c>
      <c r="BD758" s="8" t="str">
        <f t="shared" si="840"/>
        <v/>
      </c>
      <c r="BE758" s="8" t="str">
        <f t="shared" si="841"/>
        <v/>
      </c>
      <c r="BF758" s="8" t="str">
        <f t="shared" si="842"/>
        <v/>
      </c>
      <c r="BG758" s="8" t="str">
        <f t="shared" si="843"/>
        <v/>
      </c>
      <c r="BH758" s="8" t="str">
        <f t="shared" si="844"/>
        <v/>
      </c>
      <c r="BI758" s="8" t="str">
        <f t="shared" si="845"/>
        <v/>
      </c>
      <c r="BJ758" s="8" t="str">
        <f t="shared" si="846"/>
        <v/>
      </c>
      <c r="BK758" s="8" t="str">
        <f t="shared" si="847"/>
        <v/>
      </c>
      <c r="BL758" s="8" t="str">
        <f t="shared" si="848"/>
        <v/>
      </c>
      <c r="BM758" s="8" t="str">
        <f t="shared" si="849"/>
        <v/>
      </c>
      <c r="BN758" s="8" t="str">
        <f t="shared" si="850"/>
        <v/>
      </c>
      <c r="BO758" s="8" t="str">
        <f t="shared" si="851"/>
        <v/>
      </c>
      <c r="BP758" s="8" t="str">
        <f t="shared" si="852"/>
        <v/>
      </c>
      <c r="BQ758" s="8" t="str">
        <f t="shared" si="853"/>
        <v/>
      </c>
      <c r="BR758" s="8" t="str">
        <f t="shared" si="854"/>
        <v/>
      </c>
      <c r="BS758" s="8" t="str">
        <f t="shared" si="855"/>
        <v/>
      </c>
      <c r="BT758" s="8" t="str">
        <f t="shared" si="856"/>
        <v/>
      </c>
      <c r="BU758" s="8" t="str">
        <f t="shared" si="857"/>
        <v/>
      </c>
      <c r="BV758" s="8" t="str">
        <f t="shared" si="858"/>
        <v/>
      </c>
      <c r="BW758" s="8" t="str">
        <f t="shared" si="859"/>
        <v/>
      </c>
      <c r="BX758" s="8" t="str">
        <f t="shared" si="860"/>
        <v/>
      </c>
      <c r="BY758" s="8" t="str">
        <f t="shared" si="861"/>
        <v/>
      </c>
      <c r="BZ758" s="8" t="str">
        <f t="shared" si="862"/>
        <v/>
      </c>
      <c r="CA758" s="8" t="str">
        <f t="shared" si="863"/>
        <v/>
      </c>
      <c r="CK758" s="8" t="s">
        <v>6789</v>
      </c>
      <c r="CL758" s="8" t="s">
        <v>6561</v>
      </c>
      <c r="DI758" s="8" t="s">
        <v>3881</v>
      </c>
      <c r="DJ758" s="8" t="s">
        <v>3267</v>
      </c>
    </row>
    <row r="759" spans="29:114" x14ac:dyDescent="0.2">
      <c r="AC759" s="8" t="s">
        <v>5749</v>
      </c>
      <c r="AE759" s="8" t="str">
        <f t="shared" si="815"/>
        <v/>
      </c>
      <c r="AF759" s="8" t="str">
        <f t="shared" si="816"/>
        <v/>
      </c>
      <c r="AG759" s="8" t="str">
        <f t="shared" si="817"/>
        <v/>
      </c>
      <c r="AH759" s="8" t="str">
        <f t="shared" si="818"/>
        <v/>
      </c>
      <c r="AI759" s="8" t="str">
        <f t="shared" si="819"/>
        <v/>
      </c>
      <c r="AJ759" s="8" t="str">
        <f t="shared" si="820"/>
        <v/>
      </c>
      <c r="AK759" s="8" t="str">
        <f t="shared" si="821"/>
        <v/>
      </c>
      <c r="AL759" s="8" t="str">
        <f t="shared" si="822"/>
        <v/>
      </c>
      <c r="AM759" s="8" t="str">
        <f t="shared" si="823"/>
        <v/>
      </c>
      <c r="AN759" s="8" t="str">
        <f t="shared" si="824"/>
        <v/>
      </c>
      <c r="AO759" s="8" t="str">
        <f t="shared" si="825"/>
        <v/>
      </c>
      <c r="AP759" s="8" t="str">
        <f t="shared" si="826"/>
        <v/>
      </c>
      <c r="AQ759" s="8" t="str">
        <f t="shared" si="827"/>
        <v/>
      </c>
      <c r="AR759" s="8" t="str">
        <f t="shared" si="828"/>
        <v/>
      </c>
      <c r="AS759" s="8" t="str">
        <f t="shared" si="829"/>
        <v/>
      </c>
      <c r="AT759" s="8" t="str">
        <f t="shared" si="830"/>
        <v/>
      </c>
      <c r="AU759" s="8" t="str">
        <f t="shared" si="831"/>
        <v/>
      </c>
      <c r="AV759" s="8" t="str">
        <f t="shared" si="832"/>
        <v/>
      </c>
      <c r="AW759" s="8" t="str">
        <f t="shared" si="833"/>
        <v/>
      </c>
      <c r="AX759" s="8" t="str">
        <f t="shared" si="834"/>
        <v/>
      </c>
      <c r="AY759" s="8" t="str">
        <f t="shared" si="835"/>
        <v/>
      </c>
      <c r="AZ759" s="8" t="str">
        <f t="shared" si="836"/>
        <v/>
      </c>
      <c r="BA759" s="8" t="str">
        <f t="shared" si="837"/>
        <v/>
      </c>
      <c r="BB759" s="8" t="str">
        <f t="shared" si="838"/>
        <v/>
      </c>
      <c r="BC759" s="8" t="str">
        <f t="shared" si="839"/>
        <v/>
      </c>
      <c r="BD759" s="8" t="str">
        <f t="shared" si="840"/>
        <v/>
      </c>
      <c r="BE759" s="8" t="str">
        <f t="shared" si="841"/>
        <v/>
      </c>
      <c r="BF759" s="8" t="str">
        <f t="shared" si="842"/>
        <v/>
      </c>
      <c r="BG759" s="8" t="str">
        <f t="shared" si="843"/>
        <v/>
      </c>
      <c r="BH759" s="8" t="str">
        <f t="shared" si="844"/>
        <v/>
      </c>
      <c r="BI759" s="8" t="str">
        <f t="shared" si="845"/>
        <v/>
      </c>
      <c r="BJ759" s="8" t="str">
        <f t="shared" si="846"/>
        <v/>
      </c>
      <c r="BK759" s="8" t="str">
        <f t="shared" si="847"/>
        <v/>
      </c>
      <c r="BL759" s="8" t="str">
        <f t="shared" si="848"/>
        <v/>
      </c>
      <c r="BM759" s="8" t="str">
        <f t="shared" si="849"/>
        <v/>
      </c>
      <c r="BN759" s="8" t="str">
        <f t="shared" si="850"/>
        <v/>
      </c>
      <c r="BO759" s="8" t="str">
        <f t="shared" si="851"/>
        <v/>
      </c>
      <c r="BP759" s="8" t="str">
        <f t="shared" si="852"/>
        <v/>
      </c>
      <c r="BQ759" s="8" t="str">
        <f t="shared" si="853"/>
        <v/>
      </c>
      <c r="BR759" s="8" t="str">
        <f t="shared" si="854"/>
        <v/>
      </c>
      <c r="BS759" s="8" t="str">
        <f t="shared" si="855"/>
        <v/>
      </c>
      <c r="BT759" s="8" t="str">
        <f t="shared" si="856"/>
        <v/>
      </c>
      <c r="BU759" s="8" t="str">
        <f t="shared" si="857"/>
        <v/>
      </c>
      <c r="BV759" s="8" t="str">
        <f t="shared" si="858"/>
        <v/>
      </c>
      <c r="BW759" s="8" t="str">
        <f t="shared" si="859"/>
        <v/>
      </c>
      <c r="BX759" s="8" t="str">
        <f t="shared" si="860"/>
        <v/>
      </c>
      <c r="BY759" s="8" t="str">
        <f t="shared" si="861"/>
        <v/>
      </c>
      <c r="BZ759" s="8" t="str">
        <f t="shared" si="862"/>
        <v/>
      </c>
      <c r="CA759" s="8" t="str">
        <f t="shared" si="863"/>
        <v/>
      </c>
      <c r="CK759" s="8" t="s">
        <v>6790</v>
      </c>
      <c r="CL759" s="8" t="s">
        <v>6543</v>
      </c>
      <c r="DI759" s="8" t="s">
        <v>3882</v>
      </c>
      <c r="DJ759" s="8" t="s">
        <v>44</v>
      </c>
    </row>
    <row r="760" spans="29:114" x14ac:dyDescent="0.2">
      <c r="AC760" s="8" t="s">
        <v>4970</v>
      </c>
      <c r="AE760" s="8" t="str">
        <f t="shared" si="815"/>
        <v/>
      </c>
      <c r="AF760" s="8" t="str">
        <f t="shared" si="816"/>
        <v/>
      </c>
      <c r="AG760" s="8" t="str">
        <f t="shared" si="817"/>
        <v/>
      </c>
      <c r="AH760" s="8" t="str">
        <f t="shared" si="818"/>
        <v/>
      </c>
      <c r="AI760" s="8" t="str">
        <f t="shared" si="819"/>
        <v/>
      </c>
      <c r="AJ760" s="8" t="str">
        <f t="shared" si="820"/>
        <v/>
      </c>
      <c r="AK760" s="8" t="str">
        <f t="shared" si="821"/>
        <v/>
      </c>
      <c r="AL760" s="8" t="str">
        <f t="shared" si="822"/>
        <v/>
      </c>
      <c r="AM760" s="8" t="str">
        <f t="shared" si="823"/>
        <v/>
      </c>
      <c r="AN760" s="8" t="str">
        <f t="shared" si="824"/>
        <v/>
      </c>
      <c r="AO760" s="8" t="str">
        <f t="shared" si="825"/>
        <v/>
      </c>
      <c r="AP760" s="8" t="str">
        <f t="shared" si="826"/>
        <v/>
      </c>
      <c r="AQ760" s="8" t="str">
        <f t="shared" si="827"/>
        <v/>
      </c>
      <c r="AR760" s="8" t="str">
        <f t="shared" si="828"/>
        <v/>
      </c>
      <c r="AS760" s="8" t="str">
        <f t="shared" si="829"/>
        <v/>
      </c>
      <c r="AT760" s="8" t="str">
        <f t="shared" si="830"/>
        <v/>
      </c>
      <c r="AU760" s="8" t="str">
        <f t="shared" si="831"/>
        <v/>
      </c>
      <c r="AV760" s="8" t="str">
        <f t="shared" si="832"/>
        <v/>
      </c>
      <c r="AW760" s="8" t="str">
        <f t="shared" si="833"/>
        <v/>
      </c>
      <c r="AX760" s="8" t="str">
        <f t="shared" si="834"/>
        <v/>
      </c>
      <c r="AY760" s="8" t="str">
        <f t="shared" si="835"/>
        <v/>
      </c>
      <c r="AZ760" s="8" t="str">
        <f t="shared" si="836"/>
        <v/>
      </c>
      <c r="BA760" s="8" t="str">
        <f t="shared" si="837"/>
        <v/>
      </c>
      <c r="BB760" s="8" t="str">
        <f t="shared" si="838"/>
        <v/>
      </c>
      <c r="BC760" s="8" t="str">
        <f t="shared" si="839"/>
        <v/>
      </c>
      <c r="BD760" s="8" t="str">
        <f t="shared" si="840"/>
        <v/>
      </c>
      <c r="BE760" s="8" t="str">
        <f t="shared" si="841"/>
        <v/>
      </c>
      <c r="BF760" s="8" t="str">
        <f t="shared" si="842"/>
        <v/>
      </c>
      <c r="BG760" s="8" t="str">
        <f t="shared" si="843"/>
        <v/>
      </c>
      <c r="BH760" s="8" t="str">
        <f t="shared" si="844"/>
        <v/>
      </c>
      <c r="BI760" s="8" t="str">
        <f t="shared" si="845"/>
        <v/>
      </c>
      <c r="BJ760" s="8" t="str">
        <f t="shared" si="846"/>
        <v/>
      </c>
      <c r="BK760" s="8" t="str">
        <f t="shared" si="847"/>
        <v/>
      </c>
      <c r="BL760" s="8" t="str">
        <f t="shared" si="848"/>
        <v/>
      </c>
      <c r="BM760" s="8" t="str">
        <f t="shared" si="849"/>
        <v/>
      </c>
      <c r="BN760" s="8" t="str">
        <f t="shared" si="850"/>
        <v/>
      </c>
      <c r="BO760" s="8" t="str">
        <f t="shared" si="851"/>
        <v/>
      </c>
      <c r="BP760" s="8" t="str">
        <f t="shared" si="852"/>
        <v/>
      </c>
      <c r="BQ760" s="8" t="str">
        <f t="shared" si="853"/>
        <v/>
      </c>
      <c r="BR760" s="8" t="str">
        <f t="shared" si="854"/>
        <v/>
      </c>
      <c r="BS760" s="8" t="str">
        <f t="shared" si="855"/>
        <v/>
      </c>
      <c r="BT760" s="8" t="str">
        <f t="shared" si="856"/>
        <v/>
      </c>
      <c r="BU760" s="8" t="str">
        <f t="shared" si="857"/>
        <v/>
      </c>
      <c r="BV760" s="8" t="str">
        <f t="shared" si="858"/>
        <v/>
      </c>
      <c r="BW760" s="8" t="str">
        <f t="shared" si="859"/>
        <v/>
      </c>
      <c r="BX760" s="8" t="str">
        <f t="shared" si="860"/>
        <v/>
      </c>
      <c r="BY760" s="8" t="str">
        <f t="shared" si="861"/>
        <v/>
      </c>
      <c r="BZ760" s="8" t="str">
        <f t="shared" si="862"/>
        <v/>
      </c>
      <c r="CA760" s="8" t="str">
        <f t="shared" si="863"/>
        <v/>
      </c>
      <c r="CK760" s="8" t="s">
        <v>6791</v>
      </c>
      <c r="CL760" s="8" t="s">
        <v>6561</v>
      </c>
      <c r="DI760" s="8" t="s">
        <v>3883</v>
      </c>
    </row>
    <row r="761" spans="29:114" x14ac:dyDescent="0.2">
      <c r="AC761" s="8" t="s">
        <v>4971</v>
      </c>
      <c r="AE761" s="8" t="str">
        <f t="shared" si="815"/>
        <v/>
      </c>
      <c r="AF761" s="8" t="str">
        <f t="shared" si="816"/>
        <v/>
      </c>
      <c r="AG761" s="8" t="str">
        <f t="shared" si="817"/>
        <v/>
      </c>
      <c r="AH761" s="8" t="str">
        <f t="shared" si="818"/>
        <v/>
      </c>
      <c r="AI761" s="8" t="str">
        <f t="shared" si="819"/>
        <v/>
      </c>
      <c r="AJ761" s="8" t="str">
        <f t="shared" si="820"/>
        <v/>
      </c>
      <c r="AK761" s="8" t="str">
        <f t="shared" si="821"/>
        <v/>
      </c>
      <c r="AL761" s="8" t="str">
        <f t="shared" si="822"/>
        <v/>
      </c>
      <c r="AM761" s="8" t="str">
        <f t="shared" si="823"/>
        <v/>
      </c>
      <c r="AN761" s="8" t="str">
        <f t="shared" si="824"/>
        <v/>
      </c>
      <c r="AO761" s="8" t="str">
        <f t="shared" si="825"/>
        <v/>
      </c>
      <c r="AP761" s="8" t="str">
        <f t="shared" si="826"/>
        <v/>
      </c>
      <c r="AQ761" s="8" t="str">
        <f t="shared" si="827"/>
        <v/>
      </c>
      <c r="AR761" s="8" t="str">
        <f t="shared" si="828"/>
        <v/>
      </c>
      <c r="AS761" s="8" t="str">
        <f t="shared" si="829"/>
        <v/>
      </c>
      <c r="AT761" s="8" t="str">
        <f t="shared" si="830"/>
        <v/>
      </c>
      <c r="AU761" s="8" t="str">
        <f t="shared" si="831"/>
        <v/>
      </c>
      <c r="AV761" s="8" t="str">
        <f t="shared" si="832"/>
        <v/>
      </c>
      <c r="AW761" s="8" t="str">
        <f t="shared" si="833"/>
        <v/>
      </c>
      <c r="AX761" s="8" t="str">
        <f t="shared" si="834"/>
        <v/>
      </c>
      <c r="AY761" s="8" t="str">
        <f t="shared" si="835"/>
        <v/>
      </c>
      <c r="AZ761" s="8" t="str">
        <f t="shared" si="836"/>
        <v/>
      </c>
      <c r="BA761" s="8" t="str">
        <f t="shared" si="837"/>
        <v/>
      </c>
      <c r="BB761" s="8" t="str">
        <f t="shared" si="838"/>
        <v/>
      </c>
      <c r="BC761" s="8" t="str">
        <f t="shared" si="839"/>
        <v/>
      </c>
      <c r="BD761" s="8" t="str">
        <f t="shared" si="840"/>
        <v/>
      </c>
      <c r="BE761" s="8" t="str">
        <f t="shared" si="841"/>
        <v/>
      </c>
      <c r="BF761" s="8" t="str">
        <f t="shared" si="842"/>
        <v/>
      </c>
      <c r="BG761" s="8" t="str">
        <f t="shared" si="843"/>
        <v/>
      </c>
      <c r="BH761" s="8" t="str">
        <f t="shared" si="844"/>
        <v/>
      </c>
      <c r="BI761" s="8" t="str">
        <f t="shared" si="845"/>
        <v/>
      </c>
      <c r="BJ761" s="8" t="str">
        <f t="shared" si="846"/>
        <v/>
      </c>
      <c r="BK761" s="8" t="str">
        <f t="shared" si="847"/>
        <v/>
      </c>
      <c r="BL761" s="8" t="str">
        <f t="shared" si="848"/>
        <v/>
      </c>
      <c r="BM761" s="8" t="str">
        <f t="shared" si="849"/>
        <v/>
      </c>
      <c r="BN761" s="8" t="str">
        <f t="shared" si="850"/>
        <v/>
      </c>
      <c r="BO761" s="8" t="str">
        <f t="shared" si="851"/>
        <v/>
      </c>
      <c r="BP761" s="8" t="str">
        <f t="shared" si="852"/>
        <v/>
      </c>
      <c r="BQ761" s="8" t="str">
        <f t="shared" si="853"/>
        <v/>
      </c>
      <c r="BR761" s="8" t="str">
        <f t="shared" si="854"/>
        <v/>
      </c>
      <c r="BS761" s="8" t="str">
        <f t="shared" si="855"/>
        <v/>
      </c>
      <c r="BT761" s="8" t="str">
        <f t="shared" si="856"/>
        <v/>
      </c>
      <c r="BU761" s="8" t="str">
        <f t="shared" si="857"/>
        <v/>
      </c>
      <c r="BV761" s="8" t="str">
        <f t="shared" si="858"/>
        <v/>
      </c>
      <c r="BW761" s="8" t="str">
        <f t="shared" si="859"/>
        <v/>
      </c>
      <c r="BX761" s="8" t="str">
        <f t="shared" si="860"/>
        <v/>
      </c>
      <c r="BY761" s="8" t="str">
        <f t="shared" si="861"/>
        <v/>
      </c>
      <c r="BZ761" s="8" t="str">
        <f t="shared" si="862"/>
        <v/>
      </c>
      <c r="CA761" s="8" t="str">
        <f t="shared" si="863"/>
        <v/>
      </c>
      <c r="CK761" s="8" t="s">
        <v>6792</v>
      </c>
      <c r="CL761" s="8" t="s">
        <v>1107</v>
      </c>
      <c r="DI761" s="8" t="s">
        <v>3884</v>
      </c>
    </row>
    <row r="762" spans="29:114" x14ac:dyDescent="0.2">
      <c r="AC762" s="8" t="s">
        <v>4999</v>
      </c>
      <c r="AE762" s="8" t="str">
        <f t="shared" si="815"/>
        <v/>
      </c>
      <c r="AF762" s="8" t="str">
        <f t="shared" si="816"/>
        <v/>
      </c>
      <c r="AG762" s="8" t="str">
        <f t="shared" si="817"/>
        <v/>
      </c>
      <c r="AH762" s="8" t="str">
        <f t="shared" si="818"/>
        <v/>
      </c>
      <c r="AI762" s="8" t="str">
        <f t="shared" si="819"/>
        <v/>
      </c>
      <c r="AJ762" s="8" t="str">
        <f t="shared" si="820"/>
        <v/>
      </c>
      <c r="AK762" s="8" t="str">
        <f t="shared" si="821"/>
        <v/>
      </c>
      <c r="AL762" s="8" t="str">
        <f t="shared" si="822"/>
        <v/>
      </c>
      <c r="AM762" s="8" t="str">
        <f t="shared" si="823"/>
        <v/>
      </c>
      <c r="AN762" s="8" t="str">
        <f t="shared" si="824"/>
        <v/>
      </c>
      <c r="AO762" s="8" t="str">
        <f t="shared" si="825"/>
        <v/>
      </c>
      <c r="AP762" s="8" t="str">
        <f t="shared" si="826"/>
        <v/>
      </c>
      <c r="AQ762" s="8" t="str">
        <f t="shared" si="827"/>
        <v/>
      </c>
      <c r="AR762" s="8" t="str">
        <f t="shared" si="828"/>
        <v/>
      </c>
      <c r="AS762" s="8" t="str">
        <f t="shared" si="829"/>
        <v/>
      </c>
      <c r="AT762" s="8" t="str">
        <f t="shared" si="830"/>
        <v/>
      </c>
      <c r="AU762" s="8" t="str">
        <f t="shared" si="831"/>
        <v/>
      </c>
      <c r="AV762" s="8" t="str">
        <f t="shared" si="832"/>
        <v/>
      </c>
      <c r="AW762" s="8" t="str">
        <f t="shared" si="833"/>
        <v/>
      </c>
      <c r="AX762" s="8" t="str">
        <f t="shared" si="834"/>
        <v/>
      </c>
      <c r="AY762" s="8" t="str">
        <f t="shared" si="835"/>
        <v/>
      </c>
      <c r="AZ762" s="8" t="str">
        <f t="shared" si="836"/>
        <v/>
      </c>
      <c r="BA762" s="8" t="str">
        <f t="shared" si="837"/>
        <v/>
      </c>
      <c r="BB762" s="8" t="str">
        <f t="shared" si="838"/>
        <v/>
      </c>
      <c r="BC762" s="8" t="str">
        <f t="shared" si="839"/>
        <v/>
      </c>
      <c r="BD762" s="8" t="str">
        <f t="shared" si="840"/>
        <v/>
      </c>
      <c r="BE762" s="8" t="str">
        <f t="shared" si="841"/>
        <v/>
      </c>
      <c r="BF762" s="8" t="str">
        <f t="shared" si="842"/>
        <v/>
      </c>
      <c r="BG762" s="8" t="str">
        <f t="shared" si="843"/>
        <v/>
      </c>
      <c r="BH762" s="8" t="str">
        <f t="shared" si="844"/>
        <v/>
      </c>
      <c r="BI762" s="8" t="str">
        <f t="shared" si="845"/>
        <v/>
      </c>
      <c r="BJ762" s="8" t="str">
        <f t="shared" si="846"/>
        <v/>
      </c>
      <c r="BK762" s="8" t="str">
        <f t="shared" si="847"/>
        <v/>
      </c>
      <c r="BL762" s="8" t="str">
        <f t="shared" si="848"/>
        <v/>
      </c>
      <c r="BM762" s="8" t="str">
        <f t="shared" si="849"/>
        <v/>
      </c>
      <c r="BN762" s="8" t="str">
        <f t="shared" si="850"/>
        <v/>
      </c>
      <c r="BO762" s="8" t="str">
        <f t="shared" si="851"/>
        <v/>
      </c>
      <c r="BP762" s="8" t="str">
        <f t="shared" si="852"/>
        <v/>
      </c>
      <c r="BQ762" s="8" t="str">
        <f t="shared" si="853"/>
        <v/>
      </c>
      <c r="BR762" s="8" t="str">
        <f t="shared" si="854"/>
        <v/>
      </c>
      <c r="BS762" s="8" t="str">
        <f t="shared" si="855"/>
        <v/>
      </c>
      <c r="BT762" s="8" t="str">
        <f t="shared" si="856"/>
        <v/>
      </c>
      <c r="BU762" s="8" t="str">
        <f t="shared" si="857"/>
        <v/>
      </c>
      <c r="BV762" s="8" t="str">
        <f t="shared" si="858"/>
        <v/>
      </c>
      <c r="BW762" s="8" t="str">
        <f t="shared" si="859"/>
        <v/>
      </c>
      <c r="BX762" s="8" t="str">
        <f t="shared" si="860"/>
        <v/>
      </c>
      <c r="BY762" s="8" t="str">
        <f t="shared" si="861"/>
        <v/>
      </c>
      <c r="BZ762" s="8" t="str">
        <f t="shared" si="862"/>
        <v/>
      </c>
      <c r="CA762" s="8" t="str">
        <f t="shared" si="863"/>
        <v/>
      </c>
      <c r="CK762" s="8" t="s">
        <v>6793</v>
      </c>
      <c r="CL762" s="8" t="s">
        <v>6543</v>
      </c>
      <c r="DI762" s="8" t="s">
        <v>3885</v>
      </c>
    </row>
    <row r="763" spans="29:114" x14ac:dyDescent="0.2">
      <c r="AC763" s="8" t="s">
        <v>5436</v>
      </c>
      <c r="AE763" s="8" t="str">
        <f t="shared" si="815"/>
        <v/>
      </c>
      <c r="AF763" s="8" t="str">
        <f t="shared" si="816"/>
        <v/>
      </c>
      <c r="AG763" s="8" t="str">
        <f t="shared" si="817"/>
        <v/>
      </c>
      <c r="AH763" s="8" t="str">
        <f t="shared" si="818"/>
        <v/>
      </c>
      <c r="AI763" s="8" t="str">
        <f t="shared" si="819"/>
        <v/>
      </c>
      <c r="AJ763" s="8" t="str">
        <f t="shared" si="820"/>
        <v/>
      </c>
      <c r="AK763" s="8" t="str">
        <f t="shared" si="821"/>
        <v/>
      </c>
      <c r="AL763" s="8" t="str">
        <f t="shared" si="822"/>
        <v/>
      </c>
      <c r="AM763" s="8" t="str">
        <f t="shared" si="823"/>
        <v/>
      </c>
      <c r="AN763" s="8" t="str">
        <f t="shared" si="824"/>
        <v/>
      </c>
      <c r="AO763" s="8" t="str">
        <f t="shared" si="825"/>
        <v/>
      </c>
      <c r="AP763" s="8" t="str">
        <f t="shared" si="826"/>
        <v/>
      </c>
      <c r="AQ763" s="8" t="str">
        <f t="shared" si="827"/>
        <v/>
      </c>
      <c r="AR763" s="8" t="str">
        <f t="shared" si="828"/>
        <v/>
      </c>
      <c r="AS763" s="8" t="str">
        <f t="shared" si="829"/>
        <v/>
      </c>
      <c r="AT763" s="8" t="str">
        <f t="shared" si="830"/>
        <v/>
      </c>
      <c r="AU763" s="8" t="str">
        <f t="shared" si="831"/>
        <v/>
      </c>
      <c r="AV763" s="8" t="str">
        <f t="shared" si="832"/>
        <v/>
      </c>
      <c r="AW763" s="8" t="str">
        <f t="shared" si="833"/>
        <v/>
      </c>
      <c r="AX763" s="8" t="str">
        <f t="shared" si="834"/>
        <v/>
      </c>
      <c r="AY763" s="8" t="str">
        <f t="shared" si="835"/>
        <v/>
      </c>
      <c r="AZ763" s="8" t="str">
        <f t="shared" si="836"/>
        <v/>
      </c>
      <c r="BA763" s="8" t="str">
        <f t="shared" si="837"/>
        <v/>
      </c>
      <c r="BB763" s="8" t="str">
        <f t="shared" si="838"/>
        <v/>
      </c>
      <c r="BC763" s="8" t="str">
        <f t="shared" si="839"/>
        <v/>
      </c>
      <c r="BD763" s="8" t="str">
        <f t="shared" si="840"/>
        <v/>
      </c>
      <c r="BE763" s="8" t="str">
        <f t="shared" si="841"/>
        <v/>
      </c>
      <c r="BF763" s="8" t="str">
        <f t="shared" si="842"/>
        <v/>
      </c>
      <c r="BG763" s="8" t="str">
        <f t="shared" si="843"/>
        <v/>
      </c>
      <c r="BH763" s="8" t="str">
        <f t="shared" si="844"/>
        <v/>
      </c>
      <c r="BI763" s="8" t="str">
        <f t="shared" si="845"/>
        <v/>
      </c>
      <c r="BJ763" s="8" t="str">
        <f t="shared" si="846"/>
        <v/>
      </c>
      <c r="BK763" s="8" t="str">
        <f t="shared" si="847"/>
        <v/>
      </c>
      <c r="BL763" s="8" t="str">
        <f t="shared" si="848"/>
        <v/>
      </c>
      <c r="BM763" s="8" t="str">
        <f t="shared" si="849"/>
        <v/>
      </c>
      <c r="BN763" s="8" t="str">
        <f t="shared" si="850"/>
        <v/>
      </c>
      <c r="BO763" s="8" t="str">
        <f t="shared" si="851"/>
        <v/>
      </c>
      <c r="BP763" s="8" t="str">
        <f t="shared" si="852"/>
        <v/>
      </c>
      <c r="BQ763" s="8" t="str">
        <f t="shared" si="853"/>
        <v/>
      </c>
      <c r="BR763" s="8" t="str">
        <f t="shared" si="854"/>
        <v/>
      </c>
      <c r="BS763" s="8" t="str">
        <f t="shared" si="855"/>
        <v/>
      </c>
      <c r="BT763" s="8" t="str">
        <f t="shared" si="856"/>
        <v/>
      </c>
      <c r="BU763" s="8" t="str">
        <f t="shared" si="857"/>
        <v/>
      </c>
      <c r="BV763" s="8" t="str">
        <f t="shared" si="858"/>
        <v/>
      </c>
      <c r="BW763" s="8" t="str">
        <f t="shared" si="859"/>
        <v/>
      </c>
      <c r="BX763" s="8" t="str">
        <f t="shared" si="860"/>
        <v/>
      </c>
      <c r="BY763" s="8" t="str">
        <f t="shared" si="861"/>
        <v/>
      </c>
      <c r="BZ763" s="8" t="str">
        <f t="shared" si="862"/>
        <v/>
      </c>
      <c r="CA763" s="8" t="str">
        <f t="shared" si="863"/>
        <v/>
      </c>
      <c r="CK763" s="8" t="s">
        <v>6794</v>
      </c>
      <c r="CL763" s="8" t="s">
        <v>6575</v>
      </c>
      <c r="DI763" s="8" t="s">
        <v>3886</v>
      </c>
    </row>
    <row r="764" spans="29:114" x14ac:dyDescent="0.2">
      <c r="AC764" s="8" t="s">
        <v>5601</v>
      </c>
      <c r="AE764" s="8" t="str">
        <f t="shared" si="815"/>
        <v/>
      </c>
      <c r="AF764" s="8" t="str">
        <f t="shared" si="816"/>
        <v/>
      </c>
      <c r="AG764" s="8" t="str">
        <f t="shared" si="817"/>
        <v/>
      </c>
      <c r="AH764" s="8" t="str">
        <f t="shared" si="818"/>
        <v/>
      </c>
      <c r="AI764" s="8" t="str">
        <f t="shared" si="819"/>
        <v/>
      </c>
      <c r="AJ764" s="8" t="str">
        <f t="shared" si="820"/>
        <v/>
      </c>
      <c r="AK764" s="8" t="str">
        <f t="shared" si="821"/>
        <v/>
      </c>
      <c r="AL764" s="8" t="str">
        <f t="shared" si="822"/>
        <v/>
      </c>
      <c r="AM764" s="8" t="str">
        <f t="shared" si="823"/>
        <v/>
      </c>
      <c r="AN764" s="8" t="str">
        <f t="shared" si="824"/>
        <v/>
      </c>
      <c r="AO764" s="8" t="str">
        <f t="shared" si="825"/>
        <v/>
      </c>
      <c r="AP764" s="8" t="str">
        <f t="shared" si="826"/>
        <v/>
      </c>
      <c r="AQ764" s="8" t="str">
        <f t="shared" si="827"/>
        <v/>
      </c>
      <c r="AR764" s="8" t="str">
        <f t="shared" si="828"/>
        <v/>
      </c>
      <c r="AS764" s="8" t="str">
        <f t="shared" si="829"/>
        <v/>
      </c>
      <c r="AT764" s="8" t="str">
        <f t="shared" si="830"/>
        <v/>
      </c>
      <c r="AU764" s="8" t="str">
        <f t="shared" si="831"/>
        <v/>
      </c>
      <c r="AV764" s="8" t="str">
        <f t="shared" si="832"/>
        <v/>
      </c>
      <c r="AW764" s="8" t="str">
        <f t="shared" si="833"/>
        <v/>
      </c>
      <c r="AX764" s="8" t="str">
        <f t="shared" si="834"/>
        <v/>
      </c>
      <c r="AY764" s="8" t="str">
        <f t="shared" si="835"/>
        <v/>
      </c>
      <c r="AZ764" s="8" t="str">
        <f t="shared" si="836"/>
        <v/>
      </c>
      <c r="BA764" s="8" t="str">
        <f t="shared" si="837"/>
        <v/>
      </c>
      <c r="BB764" s="8" t="str">
        <f t="shared" si="838"/>
        <v/>
      </c>
      <c r="BC764" s="8" t="str">
        <f t="shared" si="839"/>
        <v/>
      </c>
      <c r="BD764" s="8" t="str">
        <f t="shared" si="840"/>
        <v/>
      </c>
      <c r="BE764" s="8" t="str">
        <f t="shared" si="841"/>
        <v/>
      </c>
      <c r="BF764" s="8" t="str">
        <f t="shared" si="842"/>
        <v/>
      </c>
      <c r="BG764" s="8" t="str">
        <f t="shared" si="843"/>
        <v/>
      </c>
      <c r="BH764" s="8" t="str">
        <f t="shared" si="844"/>
        <v/>
      </c>
      <c r="BI764" s="8" t="str">
        <f t="shared" si="845"/>
        <v/>
      </c>
      <c r="BJ764" s="8" t="str">
        <f t="shared" si="846"/>
        <v/>
      </c>
      <c r="BK764" s="8" t="str">
        <f t="shared" si="847"/>
        <v/>
      </c>
      <c r="BL764" s="8" t="str">
        <f t="shared" si="848"/>
        <v/>
      </c>
      <c r="BM764" s="8" t="str">
        <f t="shared" si="849"/>
        <v/>
      </c>
      <c r="BN764" s="8" t="str">
        <f t="shared" si="850"/>
        <v/>
      </c>
      <c r="BO764" s="8" t="str">
        <f t="shared" si="851"/>
        <v/>
      </c>
      <c r="BP764" s="8" t="str">
        <f t="shared" si="852"/>
        <v/>
      </c>
      <c r="BQ764" s="8" t="str">
        <f t="shared" si="853"/>
        <v/>
      </c>
      <c r="BR764" s="8" t="str">
        <f t="shared" si="854"/>
        <v/>
      </c>
      <c r="BS764" s="8" t="str">
        <f t="shared" si="855"/>
        <v/>
      </c>
      <c r="BT764" s="8" t="str">
        <f t="shared" si="856"/>
        <v/>
      </c>
      <c r="BU764" s="8" t="str">
        <f t="shared" si="857"/>
        <v/>
      </c>
      <c r="BV764" s="8" t="str">
        <f t="shared" si="858"/>
        <v/>
      </c>
      <c r="BW764" s="8" t="str">
        <f t="shared" si="859"/>
        <v/>
      </c>
      <c r="BX764" s="8" t="str">
        <f t="shared" si="860"/>
        <v/>
      </c>
      <c r="BY764" s="8" t="str">
        <f t="shared" si="861"/>
        <v/>
      </c>
      <c r="BZ764" s="8" t="str">
        <f t="shared" si="862"/>
        <v/>
      </c>
      <c r="CA764" s="8" t="str">
        <f t="shared" si="863"/>
        <v/>
      </c>
      <c r="CK764" s="8" t="s">
        <v>6795</v>
      </c>
      <c r="CL764" s="8" t="s">
        <v>6563</v>
      </c>
      <c r="DI764" s="8" t="s">
        <v>3887</v>
      </c>
    </row>
    <row r="765" spans="29:114" x14ac:dyDescent="0.2">
      <c r="AC765" s="8" t="s">
        <v>5217</v>
      </c>
      <c r="AE765" s="8" t="str">
        <f t="shared" si="815"/>
        <v/>
      </c>
      <c r="AF765" s="8" t="str">
        <f t="shared" si="816"/>
        <v/>
      </c>
      <c r="AG765" s="8" t="str">
        <f t="shared" si="817"/>
        <v/>
      </c>
      <c r="AH765" s="8" t="str">
        <f t="shared" si="818"/>
        <v/>
      </c>
      <c r="AI765" s="8" t="str">
        <f t="shared" si="819"/>
        <v/>
      </c>
      <c r="AJ765" s="8" t="str">
        <f t="shared" si="820"/>
        <v/>
      </c>
      <c r="AK765" s="8" t="str">
        <f t="shared" si="821"/>
        <v/>
      </c>
      <c r="AL765" s="8" t="str">
        <f t="shared" si="822"/>
        <v/>
      </c>
      <c r="AM765" s="8" t="str">
        <f t="shared" si="823"/>
        <v/>
      </c>
      <c r="AN765" s="8" t="str">
        <f t="shared" si="824"/>
        <v/>
      </c>
      <c r="AO765" s="8" t="str">
        <f t="shared" si="825"/>
        <v/>
      </c>
      <c r="AP765" s="8" t="str">
        <f t="shared" si="826"/>
        <v/>
      </c>
      <c r="AQ765" s="8" t="str">
        <f t="shared" si="827"/>
        <v/>
      </c>
      <c r="AR765" s="8" t="str">
        <f t="shared" si="828"/>
        <v/>
      </c>
      <c r="AS765" s="8" t="str">
        <f t="shared" si="829"/>
        <v/>
      </c>
      <c r="AT765" s="8" t="str">
        <f t="shared" si="830"/>
        <v/>
      </c>
      <c r="AU765" s="8" t="str">
        <f t="shared" si="831"/>
        <v/>
      </c>
      <c r="AV765" s="8" t="str">
        <f t="shared" si="832"/>
        <v/>
      </c>
      <c r="AW765" s="8" t="str">
        <f t="shared" si="833"/>
        <v/>
      </c>
      <c r="AX765" s="8" t="str">
        <f t="shared" si="834"/>
        <v/>
      </c>
      <c r="AY765" s="8" t="str">
        <f t="shared" si="835"/>
        <v/>
      </c>
      <c r="AZ765" s="8" t="str">
        <f t="shared" si="836"/>
        <v/>
      </c>
      <c r="BA765" s="8" t="str">
        <f t="shared" si="837"/>
        <v/>
      </c>
      <c r="BB765" s="8" t="str">
        <f t="shared" si="838"/>
        <v/>
      </c>
      <c r="BC765" s="8" t="str">
        <f t="shared" si="839"/>
        <v/>
      </c>
      <c r="BD765" s="8" t="str">
        <f t="shared" si="840"/>
        <v/>
      </c>
      <c r="BE765" s="8" t="str">
        <f t="shared" si="841"/>
        <v/>
      </c>
      <c r="BF765" s="8" t="str">
        <f t="shared" si="842"/>
        <v/>
      </c>
      <c r="BG765" s="8" t="str">
        <f t="shared" si="843"/>
        <v/>
      </c>
      <c r="BH765" s="8" t="str">
        <f t="shared" si="844"/>
        <v/>
      </c>
      <c r="BI765" s="8" t="str">
        <f t="shared" si="845"/>
        <v/>
      </c>
      <c r="BJ765" s="8" t="str">
        <f t="shared" si="846"/>
        <v/>
      </c>
      <c r="BK765" s="8" t="str">
        <f t="shared" si="847"/>
        <v/>
      </c>
      <c r="BL765" s="8" t="str">
        <f t="shared" si="848"/>
        <v/>
      </c>
      <c r="BM765" s="8" t="str">
        <f t="shared" si="849"/>
        <v/>
      </c>
      <c r="BN765" s="8" t="str">
        <f t="shared" si="850"/>
        <v/>
      </c>
      <c r="BO765" s="8" t="str">
        <f t="shared" si="851"/>
        <v/>
      </c>
      <c r="BP765" s="8" t="str">
        <f t="shared" si="852"/>
        <v/>
      </c>
      <c r="BQ765" s="8" t="str">
        <f t="shared" si="853"/>
        <v/>
      </c>
      <c r="BR765" s="8" t="str">
        <f t="shared" si="854"/>
        <v/>
      </c>
      <c r="BS765" s="8" t="str">
        <f t="shared" si="855"/>
        <v/>
      </c>
      <c r="BT765" s="8" t="str">
        <f t="shared" si="856"/>
        <v/>
      </c>
      <c r="BU765" s="8" t="str">
        <f t="shared" si="857"/>
        <v/>
      </c>
      <c r="BV765" s="8" t="str">
        <f t="shared" si="858"/>
        <v/>
      </c>
      <c r="BW765" s="8" t="str">
        <f t="shared" si="859"/>
        <v/>
      </c>
      <c r="BX765" s="8" t="str">
        <f t="shared" si="860"/>
        <v/>
      </c>
      <c r="BY765" s="8" t="str">
        <f t="shared" si="861"/>
        <v/>
      </c>
      <c r="BZ765" s="8" t="str">
        <f t="shared" si="862"/>
        <v/>
      </c>
      <c r="CA765" s="8" t="str">
        <f t="shared" si="863"/>
        <v/>
      </c>
      <c r="CK765" s="8" t="s">
        <v>6796</v>
      </c>
      <c r="CL765" s="8" t="s">
        <v>6387</v>
      </c>
      <c r="DI765" s="8" t="s">
        <v>3888</v>
      </c>
    </row>
    <row r="766" spans="29:114" x14ac:dyDescent="0.2">
      <c r="AC766" s="8" t="s">
        <v>5704</v>
      </c>
      <c r="AE766" s="8" t="str">
        <f t="shared" si="815"/>
        <v/>
      </c>
      <c r="AF766" s="8" t="str">
        <f t="shared" si="816"/>
        <v/>
      </c>
      <c r="AG766" s="8" t="str">
        <f t="shared" si="817"/>
        <v/>
      </c>
      <c r="AH766" s="8" t="str">
        <f t="shared" si="818"/>
        <v/>
      </c>
      <c r="AI766" s="8" t="str">
        <f t="shared" si="819"/>
        <v/>
      </c>
      <c r="AJ766" s="8" t="str">
        <f t="shared" si="820"/>
        <v/>
      </c>
      <c r="AK766" s="8" t="str">
        <f t="shared" si="821"/>
        <v/>
      </c>
      <c r="AL766" s="8" t="str">
        <f t="shared" si="822"/>
        <v/>
      </c>
      <c r="AM766" s="8" t="str">
        <f t="shared" si="823"/>
        <v/>
      </c>
      <c r="AN766" s="8" t="str">
        <f t="shared" si="824"/>
        <v/>
      </c>
      <c r="AO766" s="8" t="str">
        <f t="shared" si="825"/>
        <v/>
      </c>
      <c r="AP766" s="8" t="str">
        <f t="shared" si="826"/>
        <v/>
      </c>
      <c r="AQ766" s="8" t="str">
        <f t="shared" si="827"/>
        <v/>
      </c>
      <c r="AR766" s="8" t="str">
        <f t="shared" si="828"/>
        <v/>
      </c>
      <c r="AS766" s="8" t="str">
        <f t="shared" si="829"/>
        <v/>
      </c>
      <c r="AT766" s="8" t="str">
        <f t="shared" si="830"/>
        <v/>
      </c>
      <c r="AU766" s="8" t="str">
        <f t="shared" si="831"/>
        <v/>
      </c>
      <c r="AV766" s="8" t="str">
        <f t="shared" si="832"/>
        <v/>
      </c>
      <c r="AW766" s="8" t="str">
        <f t="shared" si="833"/>
        <v/>
      </c>
      <c r="AX766" s="8" t="str">
        <f t="shared" si="834"/>
        <v/>
      </c>
      <c r="AY766" s="8" t="str">
        <f t="shared" si="835"/>
        <v/>
      </c>
      <c r="AZ766" s="8" t="str">
        <f t="shared" si="836"/>
        <v/>
      </c>
      <c r="BA766" s="8" t="str">
        <f t="shared" si="837"/>
        <v/>
      </c>
      <c r="BB766" s="8" t="str">
        <f t="shared" si="838"/>
        <v/>
      </c>
      <c r="BC766" s="8" t="str">
        <f t="shared" si="839"/>
        <v/>
      </c>
      <c r="BD766" s="8" t="str">
        <f t="shared" si="840"/>
        <v/>
      </c>
      <c r="BE766" s="8" t="str">
        <f t="shared" si="841"/>
        <v/>
      </c>
      <c r="BF766" s="8" t="str">
        <f t="shared" si="842"/>
        <v/>
      </c>
      <c r="BG766" s="8" t="str">
        <f t="shared" si="843"/>
        <v/>
      </c>
      <c r="BH766" s="8" t="str">
        <f t="shared" si="844"/>
        <v/>
      </c>
      <c r="BI766" s="8" t="str">
        <f t="shared" si="845"/>
        <v/>
      </c>
      <c r="BJ766" s="8" t="str">
        <f t="shared" si="846"/>
        <v/>
      </c>
      <c r="BK766" s="8" t="str">
        <f t="shared" si="847"/>
        <v/>
      </c>
      <c r="BL766" s="8" t="str">
        <f t="shared" si="848"/>
        <v/>
      </c>
      <c r="BM766" s="8" t="str">
        <f t="shared" si="849"/>
        <v/>
      </c>
      <c r="BN766" s="8" t="str">
        <f t="shared" si="850"/>
        <v/>
      </c>
      <c r="BO766" s="8" t="str">
        <f t="shared" si="851"/>
        <v/>
      </c>
      <c r="BP766" s="8" t="str">
        <f t="shared" si="852"/>
        <v/>
      </c>
      <c r="BQ766" s="8" t="str">
        <f t="shared" si="853"/>
        <v/>
      </c>
      <c r="BR766" s="8" t="str">
        <f t="shared" si="854"/>
        <v/>
      </c>
      <c r="BS766" s="8" t="str">
        <f t="shared" si="855"/>
        <v/>
      </c>
      <c r="BT766" s="8" t="str">
        <f t="shared" si="856"/>
        <v/>
      </c>
      <c r="BU766" s="8" t="str">
        <f t="shared" si="857"/>
        <v/>
      </c>
      <c r="BV766" s="8" t="str">
        <f t="shared" si="858"/>
        <v/>
      </c>
      <c r="BW766" s="8" t="str">
        <f t="shared" si="859"/>
        <v/>
      </c>
      <c r="BX766" s="8" t="str">
        <f t="shared" si="860"/>
        <v/>
      </c>
      <c r="BY766" s="8" t="str">
        <f t="shared" si="861"/>
        <v/>
      </c>
      <c r="BZ766" s="8" t="str">
        <f t="shared" si="862"/>
        <v/>
      </c>
      <c r="CA766" s="8" t="str">
        <f t="shared" si="863"/>
        <v/>
      </c>
      <c r="CK766" s="8" t="s">
        <v>6797</v>
      </c>
      <c r="CL766" s="8" t="s">
        <v>138</v>
      </c>
      <c r="DI766" s="8" t="s">
        <v>3889</v>
      </c>
    </row>
    <row r="767" spans="29:114" x14ac:dyDescent="0.2">
      <c r="AC767" s="8" t="s">
        <v>5705</v>
      </c>
      <c r="AE767" s="8" t="str">
        <f t="shared" si="815"/>
        <v/>
      </c>
      <c r="AF767" s="8" t="str">
        <f t="shared" si="816"/>
        <v/>
      </c>
      <c r="AG767" s="8" t="str">
        <f t="shared" si="817"/>
        <v/>
      </c>
      <c r="AH767" s="8" t="str">
        <f t="shared" si="818"/>
        <v/>
      </c>
      <c r="AI767" s="8" t="str">
        <f t="shared" si="819"/>
        <v/>
      </c>
      <c r="AJ767" s="8" t="str">
        <f t="shared" si="820"/>
        <v/>
      </c>
      <c r="AK767" s="8" t="str">
        <f t="shared" si="821"/>
        <v/>
      </c>
      <c r="AL767" s="8" t="str">
        <f t="shared" si="822"/>
        <v/>
      </c>
      <c r="AM767" s="8" t="str">
        <f t="shared" si="823"/>
        <v/>
      </c>
      <c r="AN767" s="8" t="str">
        <f t="shared" si="824"/>
        <v/>
      </c>
      <c r="AO767" s="8" t="str">
        <f t="shared" si="825"/>
        <v/>
      </c>
      <c r="AP767" s="8" t="str">
        <f t="shared" si="826"/>
        <v/>
      </c>
      <c r="AQ767" s="8" t="str">
        <f t="shared" si="827"/>
        <v/>
      </c>
      <c r="AR767" s="8" t="str">
        <f t="shared" si="828"/>
        <v/>
      </c>
      <c r="AS767" s="8" t="str">
        <f t="shared" si="829"/>
        <v/>
      </c>
      <c r="AT767" s="8" t="str">
        <f t="shared" si="830"/>
        <v/>
      </c>
      <c r="AU767" s="8" t="str">
        <f t="shared" si="831"/>
        <v/>
      </c>
      <c r="AV767" s="8" t="str">
        <f t="shared" si="832"/>
        <v/>
      </c>
      <c r="AW767" s="8" t="str">
        <f t="shared" si="833"/>
        <v/>
      </c>
      <c r="AX767" s="8" t="str">
        <f t="shared" si="834"/>
        <v/>
      </c>
      <c r="AY767" s="8" t="str">
        <f t="shared" si="835"/>
        <v/>
      </c>
      <c r="AZ767" s="8" t="str">
        <f t="shared" si="836"/>
        <v/>
      </c>
      <c r="BA767" s="8" t="str">
        <f t="shared" si="837"/>
        <v/>
      </c>
      <c r="BB767" s="8" t="str">
        <f t="shared" si="838"/>
        <v/>
      </c>
      <c r="BC767" s="8" t="str">
        <f t="shared" si="839"/>
        <v/>
      </c>
      <c r="BD767" s="8" t="str">
        <f t="shared" si="840"/>
        <v/>
      </c>
      <c r="BE767" s="8" t="str">
        <f t="shared" si="841"/>
        <v/>
      </c>
      <c r="BF767" s="8" t="str">
        <f t="shared" si="842"/>
        <v/>
      </c>
      <c r="BG767" s="8" t="str">
        <f t="shared" si="843"/>
        <v/>
      </c>
      <c r="BH767" s="8" t="str">
        <f t="shared" si="844"/>
        <v/>
      </c>
      <c r="BI767" s="8" t="str">
        <f t="shared" si="845"/>
        <v/>
      </c>
      <c r="BJ767" s="8" t="str">
        <f t="shared" si="846"/>
        <v/>
      </c>
      <c r="BK767" s="8" t="str">
        <f t="shared" si="847"/>
        <v/>
      </c>
      <c r="BL767" s="8" t="str">
        <f t="shared" si="848"/>
        <v/>
      </c>
      <c r="BM767" s="8" t="str">
        <f t="shared" si="849"/>
        <v/>
      </c>
      <c r="BN767" s="8" t="str">
        <f t="shared" si="850"/>
        <v/>
      </c>
      <c r="BO767" s="8" t="str">
        <f t="shared" si="851"/>
        <v/>
      </c>
      <c r="BP767" s="8" t="str">
        <f t="shared" si="852"/>
        <v/>
      </c>
      <c r="BQ767" s="8" t="str">
        <f t="shared" si="853"/>
        <v/>
      </c>
      <c r="BR767" s="8" t="str">
        <f t="shared" si="854"/>
        <v/>
      </c>
      <c r="BS767" s="8" t="str">
        <f t="shared" si="855"/>
        <v/>
      </c>
      <c r="BT767" s="8" t="str">
        <f t="shared" si="856"/>
        <v/>
      </c>
      <c r="BU767" s="8" t="str">
        <f t="shared" si="857"/>
        <v/>
      </c>
      <c r="BV767" s="8" t="str">
        <f t="shared" si="858"/>
        <v/>
      </c>
      <c r="BW767" s="8" t="str">
        <f t="shared" si="859"/>
        <v/>
      </c>
      <c r="BX767" s="8" t="str">
        <f t="shared" si="860"/>
        <v/>
      </c>
      <c r="BY767" s="8" t="str">
        <f t="shared" si="861"/>
        <v/>
      </c>
      <c r="BZ767" s="8" t="str">
        <f t="shared" si="862"/>
        <v/>
      </c>
      <c r="CA767" s="8" t="str">
        <f t="shared" si="863"/>
        <v/>
      </c>
      <c r="CK767" s="8" t="s">
        <v>6798</v>
      </c>
      <c r="CL767" s="8" t="s">
        <v>138</v>
      </c>
      <c r="DI767" s="8" t="s">
        <v>3890</v>
      </c>
    </row>
    <row r="768" spans="29:114" x14ac:dyDescent="0.2">
      <c r="AC768" s="8" t="s">
        <v>5288</v>
      </c>
      <c r="AE768" s="8" t="str">
        <f t="shared" si="815"/>
        <v/>
      </c>
      <c r="AF768" s="8" t="str">
        <f t="shared" si="816"/>
        <v/>
      </c>
      <c r="AG768" s="8" t="str">
        <f t="shared" si="817"/>
        <v/>
      </c>
      <c r="AH768" s="8" t="str">
        <f t="shared" si="818"/>
        <v/>
      </c>
      <c r="AI768" s="8" t="str">
        <f t="shared" si="819"/>
        <v/>
      </c>
      <c r="AJ768" s="8" t="str">
        <f t="shared" si="820"/>
        <v/>
      </c>
      <c r="AK768" s="8" t="str">
        <f t="shared" si="821"/>
        <v/>
      </c>
      <c r="AL768" s="8" t="str">
        <f t="shared" si="822"/>
        <v/>
      </c>
      <c r="AM768" s="8" t="str">
        <f t="shared" si="823"/>
        <v/>
      </c>
      <c r="AN768" s="8" t="str">
        <f t="shared" si="824"/>
        <v/>
      </c>
      <c r="AO768" s="8" t="str">
        <f t="shared" si="825"/>
        <v/>
      </c>
      <c r="AP768" s="8" t="str">
        <f t="shared" si="826"/>
        <v/>
      </c>
      <c r="AQ768" s="8" t="str">
        <f t="shared" si="827"/>
        <v/>
      </c>
      <c r="AR768" s="8" t="str">
        <f t="shared" si="828"/>
        <v/>
      </c>
      <c r="AS768" s="8" t="str">
        <f t="shared" si="829"/>
        <v/>
      </c>
      <c r="AT768" s="8" t="str">
        <f t="shared" si="830"/>
        <v/>
      </c>
      <c r="AU768" s="8" t="str">
        <f t="shared" si="831"/>
        <v/>
      </c>
      <c r="AV768" s="8" t="str">
        <f t="shared" si="832"/>
        <v/>
      </c>
      <c r="AW768" s="8" t="str">
        <f t="shared" si="833"/>
        <v/>
      </c>
      <c r="AX768" s="8" t="str">
        <f t="shared" si="834"/>
        <v/>
      </c>
      <c r="AY768" s="8" t="str">
        <f t="shared" si="835"/>
        <v/>
      </c>
      <c r="AZ768" s="8" t="str">
        <f t="shared" si="836"/>
        <v/>
      </c>
      <c r="BA768" s="8" t="str">
        <f t="shared" si="837"/>
        <v/>
      </c>
      <c r="BB768" s="8" t="str">
        <f t="shared" si="838"/>
        <v/>
      </c>
      <c r="BC768" s="8" t="str">
        <f t="shared" si="839"/>
        <v/>
      </c>
      <c r="BD768" s="8" t="str">
        <f t="shared" si="840"/>
        <v/>
      </c>
      <c r="BE768" s="8" t="str">
        <f t="shared" si="841"/>
        <v/>
      </c>
      <c r="BF768" s="8" t="str">
        <f t="shared" si="842"/>
        <v/>
      </c>
      <c r="BG768" s="8" t="str">
        <f t="shared" si="843"/>
        <v/>
      </c>
      <c r="BH768" s="8" t="str">
        <f t="shared" si="844"/>
        <v/>
      </c>
      <c r="BI768" s="8" t="str">
        <f t="shared" si="845"/>
        <v/>
      </c>
      <c r="BJ768" s="8" t="str">
        <f t="shared" si="846"/>
        <v/>
      </c>
      <c r="BK768" s="8" t="str">
        <f t="shared" si="847"/>
        <v/>
      </c>
      <c r="BL768" s="8" t="str">
        <f t="shared" si="848"/>
        <v/>
      </c>
      <c r="BM768" s="8" t="str">
        <f t="shared" si="849"/>
        <v/>
      </c>
      <c r="BN768" s="8" t="str">
        <f t="shared" si="850"/>
        <v/>
      </c>
      <c r="BO768" s="8" t="str">
        <f t="shared" si="851"/>
        <v/>
      </c>
      <c r="BP768" s="8" t="str">
        <f t="shared" si="852"/>
        <v/>
      </c>
      <c r="BQ768" s="8" t="str">
        <f t="shared" si="853"/>
        <v/>
      </c>
      <c r="BR768" s="8" t="str">
        <f t="shared" si="854"/>
        <v/>
      </c>
      <c r="BS768" s="8" t="str">
        <f t="shared" si="855"/>
        <v/>
      </c>
      <c r="BT768" s="8" t="str">
        <f t="shared" si="856"/>
        <v/>
      </c>
      <c r="BU768" s="8" t="str">
        <f t="shared" si="857"/>
        <v/>
      </c>
      <c r="BV768" s="8" t="str">
        <f t="shared" si="858"/>
        <v/>
      </c>
      <c r="BW768" s="8" t="str">
        <f t="shared" si="859"/>
        <v/>
      </c>
      <c r="BX768" s="8" t="str">
        <f t="shared" si="860"/>
        <v/>
      </c>
      <c r="BY768" s="8" t="str">
        <f t="shared" si="861"/>
        <v/>
      </c>
      <c r="BZ768" s="8" t="str">
        <f t="shared" si="862"/>
        <v/>
      </c>
      <c r="CA768" s="8" t="str">
        <f t="shared" si="863"/>
        <v/>
      </c>
      <c r="CK768" s="8" t="s">
        <v>6799</v>
      </c>
      <c r="CL768" s="8" t="s">
        <v>138</v>
      </c>
      <c r="DI768" s="8" t="s">
        <v>3891</v>
      </c>
    </row>
    <row r="769" spans="29:114" x14ac:dyDescent="0.2">
      <c r="AC769" s="8" t="s">
        <v>5237</v>
      </c>
      <c r="AE769" s="8" t="str">
        <f t="shared" si="815"/>
        <v/>
      </c>
      <c r="AF769" s="8" t="str">
        <f t="shared" si="816"/>
        <v/>
      </c>
      <c r="AG769" s="8" t="str">
        <f t="shared" si="817"/>
        <v/>
      </c>
      <c r="AH769" s="8" t="str">
        <f t="shared" si="818"/>
        <v/>
      </c>
      <c r="AI769" s="8" t="str">
        <f t="shared" si="819"/>
        <v/>
      </c>
      <c r="AJ769" s="8" t="str">
        <f t="shared" si="820"/>
        <v/>
      </c>
      <c r="AK769" s="8" t="str">
        <f t="shared" si="821"/>
        <v/>
      </c>
      <c r="AL769" s="8" t="str">
        <f t="shared" si="822"/>
        <v/>
      </c>
      <c r="AM769" s="8" t="str">
        <f t="shared" si="823"/>
        <v/>
      </c>
      <c r="AN769" s="8" t="str">
        <f t="shared" si="824"/>
        <v/>
      </c>
      <c r="AO769" s="8" t="str">
        <f t="shared" si="825"/>
        <v/>
      </c>
      <c r="AP769" s="8" t="str">
        <f t="shared" si="826"/>
        <v/>
      </c>
      <c r="AQ769" s="8" t="str">
        <f t="shared" si="827"/>
        <v/>
      </c>
      <c r="AR769" s="8" t="str">
        <f t="shared" si="828"/>
        <v/>
      </c>
      <c r="AS769" s="8" t="str">
        <f t="shared" si="829"/>
        <v/>
      </c>
      <c r="AT769" s="8" t="str">
        <f t="shared" si="830"/>
        <v/>
      </c>
      <c r="AU769" s="8" t="str">
        <f t="shared" si="831"/>
        <v/>
      </c>
      <c r="AV769" s="8" t="str">
        <f t="shared" si="832"/>
        <v/>
      </c>
      <c r="AW769" s="8" t="str">
        <f t="shared" si="833"/>
        <v/>
      </c>
      <c r="AX769" s="8" t="str">
        <f t="shared" si="834"/>
        <v/>
      </c>
      <c r="AY769" s="8" t="str">
        <f t="shared" si="835"/>
        <v/>
      </c>
      <c r="AZ769" s="8" t="str">
        <f t="shared" si="836"/>
        <v/>
      </c>
      <c r="BA769" s="8" t="str">
        <f t="shared" si="837"/>
        <v/>
      </c>
      <c r="BB769" s="8" t="str">
        <f t="shared" si="838"/>
        <v/>
      </c>
      <c r="BC769" s="8" t="str">
        <f t="shared" si="839"/>
        <v/>
      </c>
      <c r="BD769" s="8" t="str">
        <f t="shared" si="840"/>
        <v/>
      </c>
      <c r="BE769" s="8" t="str">
        <f t="shared" si="841"/>
        <v/>
      </c>
      <c r="BF769" s="8" t="str">
        <f t="shared" si="842"/>
        <v/>
      </c>
      <c r="BG769" s="8" t="str">
        <f t="shared" si="843"/>
        <v/>
      </c>
      <c r="BH769" s="8" t="str">
        <f t="shared" si="844"/>
        <v/>
      </c>
      <c r="BI769" s="8" t="str">
        <f t="shared" si="845"/>
        <v/>
      </c>
      <c r="BJ769" s="8" t="str">
        <f t="shared" si="846"/>
        <v/>
      </c>
      <c r="BK769" s="8" t="str">
        <f t="shared" si="847"/>
        <v/>
      </c>
      <c r="BL769" s="8" t="str">
        <f t="shared" si="848"/>
        <v/>
      </c>
      <c r="BM769" s="8" t="str">
        <f t="shared" si="849"/>
        <v/>
      </c>
      <c r="BN769" s="8" t="str">
        <f t="shared" si="850"/>
        <v/>
      </c>
      <c r="BO769" s="8" t="str">
        <f t="shared" si="851"/>
        <v/>
      </c>
      <c r="BP769" s="8" t="str">
        <f t="shared" si="852"/>
        <v/>
      </c>
      <c r="BQ769" s="8" t="str">
        <f t="shared" si="853"/>
        <v/>
      </c>
      <c r="BR769" s="8" t="str">
        <f t="shared" si="854"/>
        <v/>
      </c>
      <c r="BS769" s="8" t="str">
        <f t="shared" si="855"/>
        <v/>
      </c>
      <c r="BT769" s="8" t="str">
        <f t="shared" si="856"/>
        <v/>
      </c>
      <c r="BU769" s="8" t="str">
        <f t="shared" si="857"/>
        <v/>
      </c>
      <c r="BV769" s="8" t="str">
        <f t="shared" si="858"/>
        <v/>
      </c>
      <c r="BW769" s="8" t="str">
        <f t="shared" si="859"/>
        <v/>
      </c>
      <c r="BX769" s="8" t="str">
        <f t="shared" si="860"/>
        <v/>
      </c>
      <c r="BY769" s="8" t="str">
        <f t="shared" si="861"/>
        <v/>
      </c>
      <c r="BZ769" s="8" t="str">
        <f t="shared" si="862"/>
        <v/>
      </c>
      <c r="CA769" s="8" t="str">
        <f t="shared" si="863"/>
        <v/>
      </c>
      <c r="CK769" s="8" t="s">
        <v>6800</v>
      </c>
      <c r="CL769" s="8" t="s">
        <v>33</v>
      </c>
      <c r="DI769" s="8" t="s">
        <v>3892</v>
      </c>
    </row>
    <row r="770" spans="29:114" x14ac:dyDescent="0.2">
      <c r="AC770" s="8" t="s">
        <v>5282</v>
      </c>
      <c r="AE770" s="8" t="str">
        <f t="shared" si="815"/>
        <v/>
      </c>
      <c r="AF770" s="8" t="str">
        <f t="shared" si="816"/>
        <v/>
      </c>
      <c r="AG770" s="8" t="str">
        <f t="shared" si="817"/>
        <v/>
      </c>
      <c r="AH770" s="8" t="str">
        <f t="shared" si="818"/>
        <v/>
      </c>
      <c r="AI770" s="8" t="str">
        <f t="shared" si="819"/>
        <v/>
      </c>
      <c r="AJ770" s="8" t="str">
        <f t="shared" si="820"/>
        <v/>
      </c>
      <c r="AK770" s="8" t="str">
        <f t="shared" si="821"/>
        <v/>
      </c>
      <c r="AL770" s="8" t="str">
        <f t="shared" si="822"/>
        <v/>
      </c>
      <c r="AM770" s="8" t="str">
        <f t="shared" si="823"/>
        <v/>
      </c>
      <c r="AN770" s="8" t="str">
        <f t="shared" si="824"/>
        <v/>
      </c>
      <c r="AO770" s="8" t="str">
        <f t="shared" si="825"/>
        <v/>
      </c>
      <c r="AP770" s="8" t="str">
        <f t="shared" si="826"/>
        <v/>
      </c>
      <c r="AQ770" s="8" t="str">
        <f t="shared" si="827"/>
        <v/>
      </c>
      <c r="AR770" s="8" t="str">
        <f t="shared" si="828"/>
        <v/>
      </c>
      <c r="AS770" s="8" t="str">
        <f t="shared" si="829"/>
        <v/>
      </c>
      <c r="AT770" s="8" t="str">
        <f t="shared" si="830"/>
        <v/>
      </c>
      <c r="AU770" s="8" t="str">
        <f t="shared" si="831"/>
        <v/>
      </c>
      <c r="AV770" s="8" t="str">
        <f t="shared" si="832"/>
        <v/>
      </c>
      <c r="AW770" s="8" t="str">
        <f t="shared" si="833"/>
        <v/>
      </c>
      <c r="AX770" s="8" t="str">
        <f t="shared" si="834"/>
        <v/>
      </c>
      <c r="AY770" s="8" t="str">
        <f t="shared" si="835"/>
        <v/>
      </c>
      <c r="AZ770" s="8" t="str">
        <f t="shared" si="836"/>
        <v/>
      </c>
      <c r="BA770" s="8" t="str">
        <f t="shared" si="837"/>
        <v/>
      </c>
      <c r="BB770" s="8" t="str">
        <f t="shared" si="838"/>
        <v/>
      </c>
      <c r="BC770" s="8" t="str">
        <f t="shared" si="839"/>
        <v/>
      </c>
      <c r="BD770" s="8" t="str">
        <f t="shared" si="840"/>
        <v/>
      </c>
      <c r="BE770" s="8" t="str">
        <f t="shared" si="841"/>
        <v/>
      </c>
      <c r="BF770" s="8" t="str">
        <f t="shared" si="842"/>
        <v/>
      </c>
      <c r="BG770" s="8" t="str">
        <f t="shared" si="843"/>
        <v/>
      </c>
      <c r="BH770" s="8" t="str">
        <f t="shared" si="844"/>
        <v/>
      </c>
      <c r="BI770" s="8" t="str">
        <f t="shared" si="845"/>
        <v/>
      </c>
      <c r="BJ770" s="8" t="str">
        <f t="shared" si="846"/>
        <v/>
      </c>
      <c r="BK770" s="8" t="str">
        <f t="shared" si="847"/>
        <v/>
      </c>
      <c r="BL770" s="8" t="str">
        <f t="shared" si="848"/>
        <v/>
      </c>
      <c r="BM770" s="8" t="str">
        <f t="shared" si="849"/>
        <v/>
      </c>
      <c r="BN770" s="8" t="str">
        <f t="shared" si="850"/>
        <v/>
      </c>
      <c r="BO770" s="8" t="str">
        <f t="shared" si="851"/>
        <v/>
      </c>
      <c r="BP770" s="8" t="str">
        <f t="shared" si="852"/>
        <v/>
      </c>
      <c r="BQ770" s="8" t="str">
        <f t="shared" si="853"/>
        <v/>
      </c>
      <c r="BR770" s="8" t="str">
        <f t="shared" si="854"/>
        <v/>
      </c>
      <c r="BS770" s="8" t="str">
        <f t="shared" si="855"/>
        <v/>
      </c>
      <c r="BT770" s="8" t="str">
        <f t="shared" si="856"/>
        <v/>
      </c>
      <c r="BU770" s="8" t="str">
        <f t="shared" si="857"/>
        <v/>
      </c>
      <c r="BV770" s="8" t="str">
        <f t="shared" si="858"/>
        <v/>
      </c>
      <c r="BW770" s="8" t="str">
        <f t="shared" si="859"/>
        <v/>
      </c>
      <c r="BX770" s="8" t="str">
        <f t="shared" si="860"/>
        <v/>
      </c>
      <c r="BY770" s="8" t="str">
        <f t="shared" si="861"/>
        <v/>
      </c>
      <c r="BZ770" s="8" t="str">
        <f t="shared" si="862"/>
        <v/>
      </c>
      <c r="CA770" s="8" t="str">
        <f t="shared" si="863"/>
        <v/>
      </c>
      <c r="CK770" s="8" t="s">
        <v>6801</v>
      </c>
      <c r="CL770" s="8" t="s">
        <v>138</v>
      </c>
      <c r="DI770" s="8" t="s">
        <v>3893</v>
      </c>
    </row>
    <row r="771" spans="29:114" x14ac:dyDescent="0.2">
      <c r="AC771" s="8" t="s">
        <v>5283</v>
      </c>
      <c r="AE771" s="8" t="str">
        <f t="shared" si="815"/>
        <v/>
      </c>
      <c r="AF771" s="8" t="str">
        <f t="shared" si="816"/>
        <v/>
      </c>
      <c r="AG771" s="8" t="str">
        <f t="shared" si="817"/>
        <v/>
      </c>
      <c r="AH771" s="8" t="str">
        <f t="shared" si="818"/>
        <v/>
      </c>
      <c r="AI771" s="8" t="str">
        <f t="shared" si="819"/>
        <v/>
      </c>
      <c r="AJ771" s="8" t="str">
        <f t="shared" si="820"/>
        <v/>
      </c>
      <c r="AK771" s="8" t="str">
        <f t="shared" si="821"/>
        <v/>
      </c>
      <c r="AL771" s="8" t="str">
        <f t="shared" si="822"/>
        <v/>
      </c>
      <c r="AM771" s="8" t="str">
        <f t="shared" si="823"/>
        <v/>
      </c>
      <c r="AN771" s="8" t="str">
        <f t="shared" si="824"/>
        <v/>
      </c>
      <c r="AO771" s="8" t="str">
        <f t="shared" si="825"/>
        <v/>
      </c>
      <c r="AP771" s="8" t="str">
        <f t="shared" si="826"/>
        <v/>
      </c>
      <c r="AQ771" s="8" t="str">
        <f t="shared" si="827"/>
        <v/>
      </c>
      <c r="AR771" s="8" t="str">
        <f t="shared" si="828"/>
        <v/>
      </c>
      <c r="AS771" s="8" t="str">
        <f t="shared" si="829"/>
        <v/>
      </c>
      <c r="AT771" s="8" t="str">
        <f t="shared" si="830"/>
        <v/>
      </c>
      <c r="AU771" s="8" t="str">
        <f t="shared" si="831"/>
        <v/>
      </c>
      <c r="AV771" s="8" t="str">
        <f t="shared" si="832"/>
        <v/>
      </c>
      <c r="AW771" s="8" t="str">
        <f t="shared" si="833"/>
        <v/>
      </c>
      <c r="AX771" s="8" t="str">
        <f t="shared" si="834"/>
        <v/>
      </c>
      <c r="AY771" s="8" t="str">
        <f t="shared" si="835"/>
        <v/>
      </c>
      <c r="AZ771" s="8" t="str">
        <f t="shared" si="836"/>
        <v/>
      </c>
      <c r="BA771" s="8" t="str">
        <f t="shared" si="837"/>
        <v/>
      </c>
      <c r="BB771" s="8" t="str">
        <f t="shared" si="838"/>
        <v/>
      </c>
      <c r="BC771" s="8" t="str">
        <f t="shared" si="839"/>
        <v/>
      </c>
      <c r="BD771" s="8" t="str">
        <f t="shared" si="840"/>
        <v/>
      </c>
      <c r="BE771" s="8" t="str">
        <f t="shared" si="841"/>
        <v/>
      </c>
      <c r="BF771" s="8" t="str">
        <f t="shared" si="842"/>
        <v/>
      </c>
      <c r="BG771" s="8" t="str">
        <f t="shared" si="843"/>
        <v/>
      </c>
      <c r="BH771" s="8" t="str">
        <f t="shared" si="844"/>
        <v/>
      </c>
      <c r="BI771" s="8" t="str">
        <f t="shared" si="845"/>
        <v/>
      </c>
      <c r="BJ771" s="8" t="str">
        <f t="shared" si="846"/>
        <v/>
      </c>
      <c r="BK771" s="8" t="str">
        <f t="shared" si="847"/>
        <v/>
      </c>
      <c r="BL771" s="8" t="str">
        <f t="shared" si="848"/>
        <v/>
      </c>
      <c r="BM771" s="8" t="str">
        <f t="shared" si="849"/>
        <v/>
      </c>
      <c r="BN771" s="8" t="str">
        <f t="shared" si="850"/>
        <v/>
      </c>
      <c r="BO771" s="8" t="str">
        <f t="shared" si="851"/>
        <v/>
      </c>
      <c r="BP771" s="8" t="str">
        <f t="shared" si="852"/>
        <v/>
      </c>
      <c r="BQ771" s="8" t="str">
        <f t="shared" si="853"/>
        <v/>
      </c>
      <c r="BR771" s="8" t="str">
        <f t="shared" si="854"/>
        <v/>
      </c>
      <c r="BS771" s="8" t="str">
        <f t="shared" si="855"/>
        <v/>
      </c>
      <c r="BT771" s="8" t="str">
        <f t="shared" si="856"/>
        <v/>
      </c>
      <c r="BU771" s="8" t="str">
        <f t="shared" si="857"/>
        <v/>
      </c>
      <c r="BV771" s="8" t="str">
        <f t="shared" si="858"/>
        <v/>
      </c>
      <c r="BW771" s="8" t="str">
        <f t="shared" si="859"/>
        <v/>
      </c>
      <c r="BX771" s="8" t="str">
        <f t="shared" si="860"/>
        <v/>
      </c>
      <c r="BY771" s="8" t="str">
        <f t="shared" si="861"/>
        <v/>
      </c>
      <c r="BZ771" s="8" t="str">
        <f t="shared" si="862"/>
        <v/>
      </c>
      <c r="CA771" s="8" t="str">
        <f t="shared" si="863"/>
        <v/>
      </c>
      <c r="CK771" s="8" t="s">
        <v>6802</v>
      </c>
      <c r="CL771" s="8" t="s">
        <v>6563</v>
      </c>
      <c r="DI771" s="8" t="s">
        <v>3894</v>
      </c>
    </row>
    <row r="772" spans="29:114" x14ac:dyDescent="0.2">
      <c r="AC772" s="8" t="s">
        <v>5284</v>
      </c>
      <c r="AE772" s="8" t="str">
        <f t="shared" si="815"/>
        <v/>
      </c>
      <c r="AF772" s="8" t="str">
        <f t="shared" si="816"/>
        <v/>
      </c>
      <c r="AG772" s="8" t="str">
        <f t="shared" si="817"/>
        <v/>
      </c>
      <c r="AH772" s="8" t="str">
        <f t="shared" si="818"/>
        <v/>
      </c>
      <c r="AI772" s="8" t="str">
        <f t="shared" si="819"/>
        <v/>
      </c>
      <c r="AJ772" s="8" t="str">
        <f t="shared" si="820"/>
        <v/>
      </c>
      <c r="AK772" s="8" t="str">
        <f t="shared" si="821"/>
        <v/>
      </c>
      <c r="AL772" s="8" t="str">
        <f t="shared" si="822"/>
        <v/>
      </c>
      <c r="AM772" s="8" t="str">
        <f t="shared" si="823"/>
        <v/>
      </c>
      <c r="AN772" s="8" t="str">
        <f t="shared" si="824"/>
        <v/>
      </c>
      <c r="AO772" s="8" t="str">
        <f t="shared" si="825"/>
        <v/>
      </c>
      <c r="AP772" s="8" t="str">
        <f t="shared" si="826"/>
        <v/>
      </c>
      <c r="AQ772" s="8" t="str">
        <f t="shared" si="827"/>
        <v/>
      </c>
      <c r="AR772" s="8" t="str">
        <f t="shared" si="828"/>
        <v/>
      </c>
      <c r="AS772" s="8" t="str">
        <f t="shared" si="829"/>
        <v/>
      </c>
      <c r="AT772" s="8" t="str">
        <f t="shared" si="830"/>
        <v/>
      </c>
      <c r="AU772" s="8" t="str">
        <f t="shared" si="831"/>
        <v/>
      </c>
      <c r="AV772" s="8" t="str">
        <f t="shared" si="832"/>
        <v/>
      </c>
      <c r="AW772" s="8" t="str">
        <f t="shared" si="833"/>
        <v/>
      </c>
      <c r="AX772" s="8" t="str">
        <f t="shared" si="834"/>
        <v/>
      </c>
      <c r="AY772" s="8" t="str">
        <f t="shared" si="835"/>
        <v/>
      </c>
      <c r="AZ772" s="8" t="str">
        <f t="shared" si="836"/>
        <v/>
      </c>
      <c r="BA772" s="8" t="str">
        <f t="shared" si="837"/>
        <v/>
      </c>
      <c r="BB772" s="8" t="str">
        <f t="shared" si="838"/>
        <v/>
      </c>
      <c r="BC772" s="8" t="str">
        <f t="shared" si="839"/>
        <v/>
      </c>
      <c r="BD772" s="8" t="str">
        <f t="shared" si="840"/>
        <v/>
      </c>
      <c r="BE772" s="8" t="str">
        <f t="shared" si="841"/>
        <v/>
      </c>
      <c r="BF772" s="8" t="str">
        <f t="shared" si="842"/>
        <v/>
      </c>
      <c r="BG772" s="8" t="str">
        <f t="shared" si="843"/>
        <v/>
      </c>
      <c r="BH772" s="8" t="str">
        <f t="shared" si="844"/>
        <v/>
      </c>
      <c r="BI772" s="8" t="str">
        <f t="shared" si="845"/>
        <v/>
      </c>
      <c r="BJ772" s="8" t="str">
        <f t="shared" si="846"/>
        <v/>
      </c>
      <c r="BK772" s="8" t="str">
        <f t="shared" si="847"/>
        <v/>
      </c>
      <c r="BL772" s="8" t="str">
        <f t="shared" si="848"/>
        <v/>
      </c>
      <c r="BM772" s="8" t="str">
        <f t="shared" si="849"/>
        <v/>
      </c>
      <c r="BN772" s="8" t="str">
        <f t="shared" si="850"/>
        <v/>
      </c>
      <c r="BO772" s="8" t="str">
        <f t="shared" si="851"/>
        <v/>
      </c>
      <c r="BP772" s="8" t="str">
        <f t="shared" si="852"/>
        <v/>
      </c>
      <c r="BQ772" s="8" t="str">
        <f t="shared" si="853"/>
        <v/>
      </c>
      <c r="BR772" s="8" t="str">
        <f t="shared" si="854"/>
        <v/>
      </c>
      <c r="BS772" s="8" t="str">
        <f t="shared" si="855"/>
        <v/>
      </c>
      <c r="BT772" s="8" t="str">
        <f t="shared" si="856"/>
        <v/>
      </c>
      <c r="BU772" s="8" t="str">
        <f t="shared" si="857"/>
        <v/>
      </c>
      <c r="BV772" s="8" t="str">
        <f t="shared" si="858"/>
        <v/>
      </c>
      <c r="BW772" s="8" t="str">
        <f t="shared" si="859"/>
        <v/>
      </c>
      <c r="BX772" s="8" t="str">
        <f t="shared" si="860"/>
        <v/>
      </c>
      <c r="BY772" s="8" t="str">
        <f t="shared" si="861"/>
        <v/>
      </c>
      <c r="BZ772" s="8" t="str">
        <f t="shared" si="862"/>
        <v/>
      </c>
      <c r="CA772" s="8" t="str">
        <f t="shared" si="863"/>
        <v/>
      </c>
      <c r="CK772" s="8" t="s">
        <v>562</v>
      </c>
      <c r="CL772" s="8" t="s">
        <v>35</v>
      </c>
      <c r="DI772" s="8" t="s">
        <v>3895</v>
      </c>
    </row>
    <row r="773" spans="29:114" x14ac:dyDescent="0.2">
      <c r="AC773" s="8" t="s">
        <v>5065</v>
      </c>
      <c r="AE773" s="8" t="str">
        <f t="shared" si="815"/>
        <v/>
      </c>
      <c r="AF773" s="8" t="str">
        <f t="shared" si="816"/>
        <v/>
      </c>
      <c r="AG773" s="8" t="str">
        <f t="shared" si="817"/>
        <v/>
      </c>
      <c r="AH773" s="8" t="str">
        <f t="shared" si="818"/>
        <v/>
      </c>
      <c r="AI773" s="8" t="str">
        <f t="shared" si="819"/>
        <v/>
      </c>
      <c r="AJ773" s="8" t="str">
        <f t="shared" si="820"/>
        <v/>
      </c>
      <c r="AK773" s="8" t="str">
        <f t="shared" si="821"/>
        <v/>
      </c>
      <c r="AL773" s="8" t="str">
        <f t="shared" si="822"/>
        <v/>
      </c>
      <c r="AM773" s="8" t="str">
        <f t="shared" si="823"/>
        <v/>
      </c>
      <c r="AN773" s="8" t="str">
        <f t="shared" si="824"/>
        <v/>
      </c>
      <c r="AO773" s="8" t="str">
        <f t="shared" si="825"/>
        <v/>
      </c>
      <c r="AP773" s="8" t="str">
        <f t="shared" si="826"/>
        <v/>
      </c>
      <c r="AQ773" s="8" t="str">
        <f t="shared" si="827"/>
        <v/>
      </c>
      <c r="AR773" s="8" t="str">
        <f t="shared" si="828"/>
        <v/>
      </c>
      <c r="AS773" s="8" t="str">
        <f t="shared" si="829"/>
        <v/>
      </c>
      <c r="AT773" s="8" t="str">
        <f t="shared" si="830"/>
        <v/>
      </c>
      <c r="AU773" s="8" t="str">
        <f t="shared" si="831"/>
        <v/>
      </c>
      <c r="AV773" s="8" t="str">
        <f t="shared" si="832"/>
        <v/>
      </c>
      <c r="AW773" s="8" t="str">
        <f t="shared" si="833"/>
        <v/>
      </c>
      <c r="AX773" s="8" t="str">
        <f t="shared" si="834"/>
        <v/>
      </c>
      <c r="AY773" s="8" t="str">
        <f t="shared" si="835"/>
        <v/>
      </c>
      <c r="AZ773" s="8" t="str">
        <f t="shared" si="836"/>
        <v/>
      </c>
      <c r="BA773" s="8" t="str">
        <f t="shared" si="837"/>
        <v/>
      </c>
      <c r="BB773" s="8" t="str">
        <f t="shared" si="838"/>
        <v/>
      </c>
      <c r="BC773" s="8" t="str">
        <f t="shared" si="839"/>
        <v/>
      </c>
      <c r="BD773" s="8" t="str">
        <f t="shared" si="840"/>
        <v/>
      </c>
      <c r="BE773" s="8" t="str">
        <f t="shared" si="841"/>
        <v/>
      </c>
      <c r="BF773" s="8" t="str">
        <f t="shared" si="842"/>
        <v/>
      </c>
      <c r="BG773" s="8" t="str">
        <f t="shared" si="843"/>
        <v/>
      </c>
      <c r="BH773" s="8" t="str">
        <f t="shared" si="844"/>
        <v/>
      </c>
      <c r="BI773" s="8" t="str">
        <f t="shared" si="845"/>
        <v/>
      </c>
      <c r="BJ773" s="8" t="str">
        <f t="shared" si="846"/>
        <v/>
      </c>
      <c r="BK773" s="8" t="str">
        <f t="shared" si="847"/>
        <v/>
      </c>
      <c r="BL773" s="8" t="str">
        <f t="shared" si="848"/>
        <v/>
      </c>
      <c r="BM773" s="8" t="str">
        <f t="shared" si="849"/>
        <v/>
      </c>
      <c r="BN773" s="8" t="str">
        <f t="shared" si="850"/>
        <v/>
      </c>
      <c r="BO773" s="8" t="str">
        <f t="shared" si="851"/>
        <v/>
      </c>
      <c r="BP773" s="8" t="str">
        <f t="shared" si="852"/>
        <v/>
      </c>
      <c r="BQ773" s="8" t="str">
        <f t="shared" si="853"/>
        <v/>
      </c>
      <c r="BR773" s="8" t="str">
        <f t="shared" si="854"/>
        <v/>
      </c>
      <c r="BS773" s="8" t="str">
        <f t="shared" si="855"/>
        <v/>
      </c>
      <c r="BT773" s="8" t="str">
        <f t="shared" si="856"/>
        <v/>
      </c>
      <c r="BU773" s="8" t="str">
        <f t="shared" si="857"/>
        <v/>
      </c>
      <c r="BV773" s="8" t="str">
        <f t="shared" si="858"/>
        <v/>
      </c>
      <c r="BW773" s="8" t="str">
        <f t="shared" si="859"/>
        <v/>
      </c>
      <c r="BX773" s="8" t="str">
        <f t="shared" si="860"/>
        <v/>
      </c>
      <c r="BY773" s="8" t="str">
        <f t="shared" si="861"/>
        <v/>
      </c>
      <c r="BZ773" s="8" t="str">
        <f t="shared" si="862"/>
        <v/>
      </c>
      <c r="CA773" s="8" t="str">
        <f t="shared" si="863"/>
        <v/>
      </c>
      <c r="CK773" s="8" t="s">
        <v>563</v>
      </c>
      <c r="CL773" s="8" t="s">
        <v>138</v>
      </c>
      <c r="DI773" s="8" t="s">
        <v>3896</v>
      </c>
    </row>
    <row r="774" spans="29:114" x14ac:dyDescent="0.2">
      <c r="AC774" s="8" t="s">
        <v>5066</v>
      </c>
      <c r="AE774" s="8" t="str">
        <f t="shared" si="815"/>
        <v/>
      </c>
      <c r="AF774" s="8" t="str">
        <f t="shared" si="816"/>
        <v/>
      </c>
      <c r="AG774" s="8" t="str">
        <f t="shared" si="817"/>
        <v/>
      </c>
      <c r="AH774" s="8" t="str">
        <f t="shared" si="818"/>
        <v/>
      </c>
      <c r="AI774" s="8" t="str">
        <f t="shared" si="819"/>
        <v/>
      </c>
      <c r="AJ774" s="8" t="str">
        <f t="shared" si="820"/>
        <v/>
      </c>
      <c r="AK774" s="8" t="str">
        <f t="shared" si="821"/>
        <v/>
      </c>
      <c r="AL774" s="8" t="str">
        <f t="shared" si="822"/>
        <v/>
      </c>
      <c r="AM774" s="8" t="str">
        <f t="shared" si="823"/>
        <v/>
      </c>
      <c r="AN774" s="8" t="str">
        <f t="shared" si="824"/>
        <v/>
      </c>
      <c r="AO774" s="8" t="str">
        <f t="shared" si="825"/>
        <v/>
      </c>
      <c r="AP774" s="8" t="str">
        <f t="shared" si="826"/>
        <v/>
      </c>
      <c r="AQ774" s="8" t="str">
        <f t="shared" si="827"/>
        <v/>
      </c>
      <c r="AR774" s="8" t="str">
        <f t="shared" si="828"/>
        <v/>
      </c>
      <c r="AS774" s="8" t="str">
        <f t="shared" si="829"/>
        <v/>
      </c>
      <c r="AT774" s="8" t="str">
        <f t="shared" si="830"/>
        <v/>
      </c>
      <c r="AU774" s="8" t="str">
        <f t="shared" si="831"/>
        <v/>
      </c>
      <c r="AV774" s="8" t="str">
        <f t="shared" si="832"/>
        <v/>
      </c>
      <c r="AW774" s="8" t="str">
        <f t="shared" si="833"/>
        <v/>
      </c>
      <c r="AX774" s="8" t="str">
        <f t="shared" si="834"/>
        <v/>
      </c>
      <c r="AY774" s="8" t="str">
        <f t="shared" si="835"/>
        <v/>
      </c>
      <c r="AZ774" s="8" t="str">
        <f t="shared" si="836"/>
        <v/>
      </c>
      <c r="BA774" s="8" t="str">
        <f t="shared" si="837"/>
        <v/>
      </c>
      <c r="BB774" s="8" t="str">
        <f t="shared" si="838"/>
        <v/>
      </c>
      <c r="BC774" s="8" t="str">
        <f t="shared" si="839"/>
        <v/>
      </c>
      <c r="BD774" s="8" t="str">
        <f t="shared" si="840"/>
        <v/>
      </c>
      <c r="BE774" s="8" t="str">
        <f t="shared" si="841"/>
        <v/>
      </c>
      <c r="BF774" s="8" t="str">
        <f t="shared" si="842"/>
        <v/>
      </c>
      <c r="BG774" s="8" t="str">
        <f t="shared" si="843"/>
        <v/>
      </c>
      <c r="BH774" s="8" t="str">
        <f t="shared" si="844"/>
        <v/>
      </c>
      <c r="BI774" s="8" t="str">
        <f t="shared" si="845"/>
        <v/>
      </c>
      <c r="BJ774" s="8" t="str">
        <f t="shared" si="846"/>
        <v/>
      </c>
      <c r="BK774" s="8" t="str">
        <f t="shared" si="847"/>
        <v/>
      </c>
      <c r="BL774" s="8" t="str">
        <f t="shared" si="848"/>
        <v/>
      </c>
      <c r="BM774" s="8" t="str">
        <f t="shared" si="849"/>
        <v/>
      </c>
      <c r="BN774" s="8" t="str">
        <f t="shared" si="850"/>
        <v/>
      </c>
      <c r="BO774" s="8" t="str">
        <f t="shared" si="851"/>
        <v/>
      </c>
      <c r="BP774" s="8" t="str">
        <f t="shared" si="852"/>
        <v/>
      </c>
      <c r="BQ774" s="8" t="str">
        <f t="shared" si="853"/>
        <v/>
      </c>
      <c r="BR774" s="8" t="str">
        <f t="shared" si="854"/>
        <v/>
      </c>
      <c r="BS774" s="8" t="str">
        <f t="shared" si="855"/>
        <v/>
      </c>
      <c r="BT774" s="8" t="str">
        <f t="shared" si="856"/>
        <v/>
      </c>
      <c r="BU774" s="8" t="str">
        <f t="shared" si="857"/>
        <v/>
      </c>
      <c r="BV774" s="8" t="str">
        <f t="shared" si="858"/>
        <v/>
      </c>
      <c r="BW774" s="8" t="str">
        <f t="shared" si="859"/>
        <v/>
      </c>
      <c r="BX774" s="8" t="str">
        <f t="shared" si="860"/>
        <v/>
      </c>
      <c r="BY774" s="8" t="str">
        <f t="shared" si="861"/>
        <v/>
      </c>
      <c r="BZ774" s="8" t="str">
        <f t="shared" si="862"/>
        <v/>
      </c>
      <c r="CA774" s="8" t="str">
        <f t="shared" si="863"/>
        <v/>
      </c>
      <c r="CK774" s="8" t="s">
        <v>564</v>
      </c>
      <c r="CL774" s="8" t="s">
        <v>138</v>
      </c>
      <c r="DI774" s="8" t="s">
        <v>3897</v>
      </c>
    </row>
    <row r="775" spans="29:114" x14ac:dyDescent="0.2">
      <c r="AC775" s="8" t="s">
        <v>5025</v>
      </c>
      <c r="AE775" s="8" t="str">
        <f t="shared" si="815"/>
        <v/>
      </c>
      <c r="AF775" s="8" t="str">
        <f t="shared" si="816"/>
        <v/>
      </c>
      <c r="AG775" s="8" t="str">
        <f t="shared" si="817"/>
        <v/>
      </c>
      <c r="AH775" s="8" t="str">
        <f t="shared" si="818"/>
        <v/>
      </c>
      <c r="AI775" s="8" t="str">
        <f t="shared" si="819"/>
        <v/>
      </c>
      <c r="AJ775" s="8" t="str">
        <f t="shared" si="820"/>
        <v/>
      </c>
      <c r="AK775" s="8" t="str">
        <f t="shared" si="821"/>
        <v/>
      </c>
      <c r="AL775" s="8" t="str">
        <f t="shared" si="822"/>
        <v/>
      </c>
      <c r="AM775" s="8" t="str">
        <f t="shared" si="823"/>
        <v/>
      </c>
      <c r="AN775" s="8" t="str">
        <f t="shared" si="824"/>
        <v/>
      </c>
      <c r="AO775" s="8" t="str">
        <f t="shared" si="825"/>
        <v/>
      </c>
      <c r="AP775" s="8" t="str">
        <f t="shared" si="826"/>
        <v/>
      </c>
      <c r="AQ775" s="8" t="str">
        <f t="shared" si="827"/>
        <v/>
      </c>
      <c r="AR775" s="8" t="str">
        <f t="shared" si="828"/>
        <v/>
      </c>
      <c r="AS775" s="8" t="str">
        <f t="shared" si="829"/>
        <v/>
      </c>
      <c r="AT775" s="8" t="str">
        <f t="shared" si="830"/>
        <v/>
      </c>
      <c r="AU775" s="8" t="str">
        <f t="shared" si="831"/>
        <v/>
      </c>
      <c r="AV775" s="8" t="str">
        <f t="shared" si="832"/>
        <v/>
      </c>
      <c r="AW775" s="8" t="str">
        <f t="shared" si="833"/>
        <v/>
      </c>
      <c r="AX775" s="8" t="str">
        <f t="shared" si="834"/>
        <v/>
      </c>
      <c r="AY775" s="8" t="str">
        <f t="shared" si="835"/>
        <v/>
      </c>
      <c r="AZ775" s="8" t="str">
        <f t="shared" si="836"/>
        <v/>
      </c>
      <c r="BA775" s="8" t="str">
        <f t="shared" si="837"/>
        <v/>
      </c>
      <c r="BB775" s="8" t="str">
        <f t="shared" si="838"/>
        <v/>
      </c>
      <c r="BC775" s="8" t="str">
        <f t="shared" si="839"/>
        <v/>
      </c>
      <c r="BD775" s="8" t="str">
        <f t="shared" si="840"/>
        <v/>
      </c>
      <c r="BE775" s="8" t="str">
        <f t="shared" si="841"/>
        <v/>
      </c>
      <c r="BF775" s="8" t="str">
        <f t="shared" si="842"/>
        <v/>
      </c>
      <c r="BG775" s="8" t="str">
        <f t="shared" si="843"/>
        <v/>
      </c>
      <c r="BH775" s="8" t="str">
        <f t="shared" si="844"/>
        <v/>
      </c>
      <c r="BI775" s="8" t="str">
        <f t="shared" si="845"/>
        <v/>
      </c>
      <c r="BJ775" s="8" t="str">
        <f t="shared" si="846"/>
        <v/>
      </c>
      <c r="BK775" s="8" t="str">
        <f t="shared" si="847"/>
        <v/>
      </c>
      <c r="BL775" s="8" t="str">
        <f t="shared" si="848"/>
        <v/>
      </c>
      <c r="BM775" s="8" t="str">
        <f t="shared" si="849"/>
        <v/>
      </c>
      <c r="BN775" s="8" t="str">
        <f t="shared" si="850"/>
        <v/>
      </c>
      <c r="BO775" s="8" t="str">
        <f t="shared" si="851"/>
        <v/>
      </c>
      <c r="BP775" s="8" t="str">
        <f t="shared" si="852"/>
        <v/>
      </c>
      <c r="BQ775" s="8" t="str">
        <f t="shared" si="853"/>
        <v/>
      </c>
      <c r="BR775" s="8" t="str">
        <f t="shared" si="854"/>
        <v/>
      </c>
      <c r="BS775" s="8" t="str">
        <f t="shared" si="855"/>
        <v/>
      </c>
      <c r="BT775" s="8" t="str">
        <f t="shared" si="856"/>
        <v/>
      </c>
      <c r="BU775" s="8" t="str">
        <f t="shared" si="857"/>
        <v/>
      </c>
      <c r="BV775" s="8" t="str">
        <f t="shared" si="858"/>
        <v/>
      </c>
      <c r="BW775" s="8" t="str">
        <f t="shared" si="859"/>
        <v/>
      </c>
      <c r="BX775" s="8" t="str">
        <f t="shared" si="860"/>
        <v/>
      </c>
      <c r="BY775" s="8" t="str">
        <f t="shared" si="861"/>
        <v/>
      </c>
      <c r="BZ775" s="8" t="str">
        <f t="shared" si="862"/>
        <v/>
      </c>
      <c r="CA775" s="8" t="str">
        <f t="shared" si="863"/>
        <v/>
      </c>
      <c r="CK775" s="8" t="s">
        <v>565</v>
      </c>
      <c r="CL775" s="8" t="s">
        <v>35</v>
      </c>
      <c r="DI775" s="8" t="s">
        <v>3898</v>
      </c>
    </row>
    <row r="776" spans="29:114" x14ac:dyDescent="0.2">
      <c r="AC776" s="8" t="s">
        <v>5026</v>
      </c>
      <c r="AE776" s="8" t="str">
        <f t="shared" si="815"/>
        <v/>
      </c>
      <c r="AF776" s="8" t="str">
        <f t="shared" si="816"/>
        <v/>
      </c>
      <c r="AG776" s="8" t="str">
        <f t="shared" si="817"/>
        <v/>
      </c>
      <c r="AH776" s="8" t="str">
        <f t="shared" si="818"/>
        <v/>
      </c>
      <c r="AI776" s="8" t="str">
        <f t="shared" si="819"/>
        <v/>
      </c>
      <c r="AJ776" s="8" t="str">
        <f t="shared" si="820"/>
        <v/>
      </c>
      <c r="AK776" s="8" t="str">
        <f t="shared" si="821"/>
        <v/>
      </c>
      <c r="AL776" s="8" t="str">
        <f t="shared" si="822"/>
        <v/>
      </c>
      <c r="AM776" s="8" t="str">
        <f t="shared" si="823"/>
        <v/>
      </c>
      <c r="AN776" s="8" t="str">
        <f t="shared" si="824"/>
        <v/>
      </c>
      <c r="AO776" s="8" t="str">
        <f t="shared" si="825"/>
        <v/>
      </c>
      <c r="AP776" s="8" t="str">
        <f t="shared" si="826"/>
        <v/>
      </c>
      <c r="AQ776" s="8" t="str">
        <f t="shared" si="827"/>
        <v/>
      </c>
      <c r="AR776" s="8" t="str">
        <f t="shared" si="828"/>
        <v/>
      </c>
      <c r="AS776" s="8" t="str">
        <f t="shared" si="829"/>
        <v/>
      </c>
      <c r="AT776" s="8" t="str">
        <f t="shared" si="830"/>
        <v/>
      </c>
      <c r="AU776" s="8" t="str">
        <f t="shared" si="831"/>
        <v/>
      </c>
      <c r="AV776" s="8" t="str">
        <f t="shared" si="832"/>
        <v/>
      </c>
      <c r="AW776" s="8" t="str">
        <f t="shared" si="833"/>
        <v/>
      </c>
      <c r="AX776" s="8" t="str">
        <f t="shared" si="834"/>
        <v/>
      </c>
      <c r="AY776" s="8" t="str">
        <f t="shared" si="835"/>
        <v/>
      </c>
      <c r="AZ776" s="8" t="str">
        <f t="shared" si="836"/>
        <v/>
      </c>
      <c r="BA776" s="8" t="str">
        <f t="shared" si="837"/>
        <v/>
      </c>
      <c r="BB776" s="8" t="str">
        <f t="shared" si="838"/>
        <v/>
      </c>
      <c r="BC776" s="8" t="str">
        <f t="shared" si="839"/>
        <v/>
      </c>
      <c r="BD776" s="8" t="str">
        <f t="shared" si="840"/>
        <v/>
      </c>
      <c r="BE776" s="8" t="str">
        <f t="shared" si="841"/>
        <v/>
      </c>
      <c r="BF776" s="8" t="str">
        <f t="shared" si="842"/>
        <v/>
      </c>
      <c r="BG776" s="8" t="str">
        <f t="shared" si="843"/>
        <v/>
      </c>
      <c r="BH776" s="8" t="str">
        <f t="shared" si="844"/>
        <v/>
      </c>
      <c r="BI776" s="8" t="str">
        <f t="shared" si="845"/>
        <v/>
      </c>
      <c r="BJ776" s="8" t="str">
        <f t="shared" si="846"/>
        <v/>
      </c>
      <c r="BK776" s="8" t="str">
        <f t="shared" si="847"/>
        <v/>
      </c>
      <c r="BL776" s="8" t="str">
        <f t="shared" si="848"/>
        <v/>
      </c>
      <c r="BM776" s="8" t="str">
        <f t="shared" si="849"/>
        <v/>
      </c>
      <c r="BN776" s="8" t="str">
        <f t="shared" si="850"/>
        <v/>
      </c>
      <c r="BO776" s="8" t="str">
        <f t="shared" si="851"/>
        <v/>
      </c>
      <c r="BP776" s="8" t="str">
        <f t="shared" si="852"/>
        <v/>
      </c>
      <c r="BQ776" s="8" t="str">
        <f t="shared" si="853"/>
        <v/>
      </c>
      <c r="BR776" s="8" t="str">
        <f t="shared" si="854"/>
        <v/>
      </c>
      <c r="BS776" s="8" t="str">
        <f t="shared" si="855"/>
        <v/>
      </c>
      <c r="BT776" s="8" t="str">
        <f t="shared" si="856"/>
        <v/>
      </c>
      <c r="BU776" s="8" t="str">
        <f t="shared" si="857"/>
        <v/>
      </c>
      <c r="BV776" s="8" t="str">
        <f t="shared" si="858"/>
        <v/>
      </c>
      <c r="BW776" s="8" t="str">
        <f t="shared" si="859"/>
        <v/>
      </c>
      <c r="BX776" s="8" t="str">
        <f t="shared" si="860"/>
        <v/>
      </c>
      <c r="BY776" s="8" t="str">
        <f t="shared" si="861"/>
        <v/>
      </c>
      <c r="BZ776" s="8" t="str">
        <f t="shared" si="862"/>
        <v/>
      </c>
      <c r="CA776" s="8" t="str">
        <f t="shared" si="863"/>
        <v/>
      </c>
      <c r="CK776" s="8" t="s">
        <v>6803</v>
      </c>
      <c r="CL776" s="8" t="s">
        <v>6561</v>
      </c>
      <c r="DI776" s="8" t="s">
        <v>3899</v>
      </c>
    </row>
    <row r="777" spans="29:114" x14ac:dyDescent="0.2">
      <c r="AC777" s="8" t="s">
        <v>4909</v>
      </c>
      <c r="AE777" s="8" t="str">
        <f t="shared" si="815"/>
        <v/>
      </c>
      <c r="AF777" s="8" t="str">
        <f t="shared" si="816"/>
        <v/>
      </c>
      <c r="AG777" s="8" t="str">
        <f t="shared" si="817"/>
        <v/>
      </c>
      <c r="AH777" s="8" t="str">
        <f t="shared" si="818"/>
        <v/>
      </c>
      <c r="AI777" s="8" t="str">
        <f t="shared" si="819"/>
        <v/>
      </c>
      <c r="AJ777" s="8" t="str">
        <f t="shared" si="820"/>
        <v/>
      </c>
      <c r="AK777" s="8" t="str">
        <f t="shared" si="821"/>
        <v/>
      </c>
      <c r="AL777" s="8" t="str">
        <f t="shared" si="822"/>
        <v/>
      </c>
      <c r="AM777" s="8" t="str">
        <f t="shared" si="823"/>
        <v/>
      </c>
      <c r="AN777" s="8" t="str">
        <f t="shared" si="824"/>
        <v/>
      </c>
      <c r="AO777" s="8" t="str">
        <f t="shared" si="825"/>
        <v/>
      </c>
      <c r="AP777" s="8" t="str">
        <f t="shared" si="826"/>
        <v/>
      </c>
      <c r="AQ777" s="8" t="str">
        <f t="shared" si="827"/>
        <v/>
      </c>
      <c r="AR777" s="8" t="str">
        <f t="shared" si="828"/>
        <v/>
      </c>
      <c r="AS777" s="8" t="str">
        <f t="shared" si="829"/>
        <v/>
      </c>
      <c r="AT777" s="8" t="str">
        <f t="shared" si="830"/>
        <v/>
      </c>
      <c r="AU777" s="8" t="str">
        <f t="shared" si="831"/>
        <v/>
      </c>
      <c r="AV777" s="8" t="str">
        <f t="shared" si="832"/>
        <v/>
      </c>
      <c r="AW777" s="8" t="str">
        <f t="shared" si="833"/>
        <v/>
      </c>
      <c r="AX777" s="8" t="str">
        <f t="shared" si="834"/>
        <v/>
      </c>
      <c r="AY777" s="8" t="str">
        <f t="shared" si="835"/>
        <v/>
      </c>
      <c r="AZ777" s="8" t="str">
        <f t="shared" si="836"/>
        <v/>
      </c>
      <c r="BA777" s="8" t="str">
        <f t="shared" si="837"/>
        <v/>
      </c>
      <c r="BB777" s="8" t="str">
        <f t="shared" si="838"/>
        <v/>
      </c>
      <c r="BC777" s="8" t="str">
        <f t="shared" si="839"/>
        <v/>
      </c>
      <c r="BD777" s="8" t="str">
        <f t="shared" si="840"/>
        <v/>
      </c>
      <c r="BE777" s="8" t="str">
        <f t="shared" si="841"/>
        <v/>
      </c>
      <c r="BF777" s="8" t="str">
        <f t="shared" si="842"/>
        <v/>
      </c>
      <c r="BG777" s="8" t="str">
        <f t="shared" si="843"/>
        <v/>
      </c>
      <c r="BH777" s="8" t="str">
        <f t="shared" si="844"/>
        <v/>
      </c>
      <c r="BI777" s="8" t="str">
        <f t="shared" si="845"/>
        <v/>
      </c>
      <c r="BJ777" s="8" t="str">
        <f t="shared" si="846"/>
        <v/>
      </c>
      <c r="BK777" s="8" t="str">
        <f t="shared" si="847"/>
        <v/>
      </c>
      <c r="BL777" s="8" t="str">
        <f t="shared" si="848"/>
        <v/>
      </c>
      <c r="BM777" s="8" t="str">
        <f t="shared" si="849"/>
        <v/>
      </c>
      <c r="BN777" s="8" t="str">
        <f t="shared" si="850"/>
        <v/>
      </c>
      <c r="BO777" s="8" t="str">
        <f t="shared" si="851"/>
        <v/>
      </c>
      <c r="BP777" s="8" t="str">
        <f t="shared" si="852"/>
        <v/>
      </c>
      <c r="BQ777" s="8" t="str">
        <f t="shared" si="853"/>
        <v/>
      </c>
      <c r="BR777" s="8" t="str">
        <f t="shared" si="854"/>
        <v/>
      </c>
      <c r="BS777" s="8" t="str">
        <f t="shared" si="855"/>
        <v/>
      </c>
      <c r="BT777" s="8" t="str">
        <f t="shared" si="856"/>
        <v/>
      </c>
      <c r="BU777" s="8" t="str">
        <f t="shared" si="857"/>
        <v/>
      </c>
      <c r="BV777" s="8" t="str">
        <f t="shared" si="858"/>
        <v/>
      </c>
      <c r="BW777" s="8" t="str">
        <f t="shared" si="859"/>
        <v/>
      </c>
      <c r="BX777" s="8" t="str">
        <f t="shared" si="860"/>
        <v/>
      </c>
      <c r="BY777" s="8" t="str">
        <f t="shared" si="861"/>
        <v/>
      </c>
      <c r="BZ777" s="8" t="str">
        <f t="shared" si="862"/>
        <v/>
      </c>
      <c r="CA777" s="8" t="str">
        <f t="shared" si="863"/>
        <v/>
      </c>
      <c r="CK777" s="8" t="s">
        <v>6804</v>
      </c>
      <c r="CL777" s="8" t="s">
        <v>6543</v>
      </c>
      <c r="DI777" s="8" t="s">
        <v>3900</v>
      </c>
    </row>
    <row r="778" spans="29:114" x14ac:dyDescent="0.2">
      <c r="AC778" s="8" t="s">
        <v>5015</v>
      </c>
      <c r="AE778" s="8" t="str">
        <f t="shared" si="815"/>
        <v/>
      </c>
      <c r="AF778" s="8" t="str">
        <f t="shared" si="816"/>
        <v/>
      </c>
      <c r="AG778" s="8" t="str">
        <f t="shared" si="817"/>
        <v/>
      </c>
      <c r="AH778" s="8" t="str">
        <f t="shared" si="818"/>
        <v/>
      </c>
      <c r="AI778" s="8" t="str">
        <f t="shared" si="819"/>
        <v/>
      </c>
      <c r="AJ778" s="8" t="str">
        <f t="shared" si="820"/>
        <v/>
      </c>
      <c r="AK778" s="8" t="str">
        <f t="shared" si="821"/>
        <v/>
      </c>
      <c r="AL778" s="8" t="str">
        <f t="shared" si="822"/>
        <v/>
      </c>
      <c r="AM778" s="8" t="str">
        <f t="shared" si="823"/>
        <v/>
      </c>
      <c r="AN778" s="8" t="str">
        <f t="shared" si="824"/>
        <v/>
      </c>
      <c r="AO778" s="8" t="str">
        <f t="shared" si="825"/>
        <v/>
      </c>
      <c r="AP778" s="8" t="str">
        <f t="shared" si="826"/>
        <v/>
      </c>
      <c r="AQ778" s="8" t="str">
        <f t="shared" si="827"/>
        <v/>
      </c>
      <c r="AR778" s="8" t="str">
        <f t="shared" si="828"/>
        <v/>
      </c>
      <c r="AS778" s="8" t="str">
        <f t="shared" si="829"/>
        <v/>
      </c>
      <c r="AT778" s="8" t="str">
        <f t="shared" si="830"/>
        <v/>
      </c>
      <c r="AU778" s="8" t="str">
        <f t="shared" si="831"/>
        <v/>
      </c>
      <c r="AV778" s="8" t="str">
        <f t="shared" si="832"/>
        <v/>
      </c>
      <c r="AW778" s="8" t="str">
        <f t="shared" si="833"/>
        <v/>
      </c>
      <c r="AX778" s="8" t="str">
        <f t="shared" si="834"/>
        <v/>
      </c>
      <c r="AY778" s="8" t="str">
        <f t="shared" si="835"/>
        <v/>
      </c>
      <c r="AZ778" s="8" t="str">
        <f t="shared" si="836"/>
        <v/>
      </c>
      <c r="BA778" s="8" t="str">
        <f t="shared" si="837"/>
        <v/>
      </c>
      <c r="BB778" s="8" t="str">
        <f t="shared" si="838"/>
        <v/>
      </c>
      <c r="BC778" s="8" t="str">
        <f t="shared" si="839"/>
        <v/>
      </c>
      <c r="BD778" s="8" t="str">
        <f t="shared" si="840"/>
        <v/>
      </c>
      <c r="BE778" s="8" t="str">
        <f t="shared" si="841"/>
        <v/>
      </c>
      <c r="BF778" s="8" t="str">
        <f t="shared" si="842"/>
        <v/>
      </c>
      <c r="BG778" s="8" t="str">
        <f t="shared" si="843"/>
        <v/>
      </c>
      <c r="BH778" s="8" t="str">
        <f t="shared" si="844"/>
        <v/>
      </c>
      <c r="BI778" s="8" t="str">
        <f t="shared" si="845"/>
        <v/>
      </c>
      <c r="BJ778" s="8" t="str">
        <f t="shared" si="846"/>
        <v/>
      </c>
      <c r="BK778" s="8" t="str">
        <f t="shared" si="847"/>
        <v/>
      </c>
      <c r="BL778" s="8" t="str">
        <f t="shared" si="848"/>
        <v/>
      </c>
      <c r="BM778" s="8" t="str">
        <f t="shared" si="849"/>
        <v/>
      </c>
      <c r="BN778" s="8" t="str">
        <f t="shared" si="850"/>
        <v/>
      </c>
      <c r="BO778" s="8" t="str">
        <f t="shared" si="851"/>
        <v/>
      </c>
      <c r="BP778" s="8" t="str">
        <f t="shared" si="852"/>
        <v/>
      </c>
      <c r="BQ778" s="8" t="str">
        <f t="shared" si="853"/>
        <v/>
      </c>
      <c r="BR778" s="8" t="str">
        <f t="shared" si="854"/>
        <v/>
      </c>
      <c r="BS778" s="8" t="str">
        <f t="shared" si="855"/>
        <v/>
      </c>
      <c r="BT778" s="8" t="str">
        <f t="shared" si="856"/>
        <v/>
      </c>
      <c r="BU778" s="8" t="str">
        <f t="shared" si="857"/>
        <v/>
      </c>
      <c r="BV778" s="8" t="str">
        <f t="shared" si="858"/>
        <v/>
      </c>
      <c r="BW778" s="8" t="str">
        <f t="shared" si="859"/>
        <v/>
      </c>
      <c r="BX778" s="8" t="str">
        <f t="shared" si="860"/>
        <v/>
      </c>
      <c r="BY778" s="8" t="str">
        <f t="shared" si="861"/>
        <v/>
      </c>
      <c r="BZ778" s="8" t="str">
        <f t="shared" si="862"/>
        <v/>
      </c>
      <c r="CA778" s="8" t="str">
        <f t="shared" si="863"/>
        <v/>
      </c>
      <c r="CK778" s="8" t="s">
        <v>6805</v>
      </c>
      <c r="CL778" s="8" t="s">
        <v>6575</v>
      </c>
      <c r="DI778" s="8" t="s">
        <v>3901</v>
      </c>
    </row>
    <row r="779" spans="29:114" x14ac:dyDescent="0.2">
      <c r="AC779" s="8" t="s">
        <v>5016</v>
      </c>
      <c r="AE779" s="8" t="str">
        <f t="shared" si="815"/>
        <v/>
      </c>
      <c r="AF779" s="8" t="str">
        <f t="shared" si="816"/>
        <v/>
      </c>
      <c r="AG779" s="8" t="str">
        <f t="shared" si="817"/>
        <v/>
      </c>
      <c r="AH779" s="8" t="str">
        <f t="shared" si="818"/>
        <v/>
      </c>
      <c r="AI779" s="8" t="str">
        <f t="shared" si="819"/>
        <v/>
      </c>
      <c r="AJ779" s="8" t="str">
        <f t="shared" si="820"/>
        <v/>
      </c>
      <c r="AK779" s="8" t="str">
        <f t="shared" si="821"/>
        <v/>
      </c>
      <c r="AL779" s="8" t="str">
        <f t="shared" si="822"/>
        <v/>
      </c>
      <c r="AM779" s="8" t="str">
        <f t="shared" si="823"/>
        <v/>
      </c>
      <c r="AN779" s="8" t="str">
        <f t="shared" si="824"/>
        <v/>
      </c>
      <c r="AO779" s="8" t="str">
        <f t="shared" si="825"/>
        <v/>
      </c>
      <c r="AP779" s="8" t="str">
        <f t="shared" si="826"/>
        <v/>
      </c>
      <c r="AQ779" s="8" t="str">
        <f t="shared" si="827"/>
        <v/>
      </c>
      <c r="AR779" s="8" t="str">
        <f t="shared" si="828"/>
        <v/>
      </c>
      <c r="AS779" s="8" t="str">
        <f t="shared" si="829"/>
        <v/>
      </c>
      <c r="AT779" s="8" t="str">
        <f t="shared" si="830"/>
        <v/>
      </c>
      <c r="AU779" s="8" t="str">
        <f t="shared" si="831"/>
        <v/>
      </c>
      <c r="AV779" s="8" t="str">
        <f t="shared" si="832"/>
        <v/>
      </c>
      <c r="AW779" s="8" t="str">
        <f t="shared" si="833"/>
        <v/>
      </c>
      <c r="AX779" s="8" t="str">
        <f t="shared" si="834"/>
        <v/>
      </c>
      <c r="AY779" s="8" t="str">
        <f t="shared" si="835"/>
        <v/>
      </c>
      <c r="AZ779" s="8" t="str">
        <f t="shared" si="836"/>
        <v/>
      </c>
      <c r="BA779" s="8" t="str">
        <f t="shared" si="837"/>
        <v/>
      </c>
      <c r="BB779" s="8" t="str">
        <f t="shared" si="838"/>
        <v/>
      </c>
      <c r="BC779" s="8" t="str">
        <f t="shared" si="839"/>
        <v/>
      </c>
      <c r="BD779" s="8" t="str">
        <f t="shared" si="840"/>
        <v/>
      </c>
      <c r="BE779" s="8" t="str">
        <f t="shared" si="841"/>
        <v/>
      </c>
      <c r="BF779" s="8" t="str">
        <f t="shared" si="842"/>
        <v/>
      </c>
      <c r="BG779" s="8" t="str">
        <f t="shared" si="843"/>
        <v/>
      </c>
      <c r="BH779" s="8" t="str">
        <f t="shared" si="844"/>
        <v/>
      </c>
      <c r="BI779" s="8" t="str">
        <f t="shared" si="845"/>
        <v/>
      </c>
      <c r="BJ779" s="8" t="str">
        <f t="shared" si="846"/>
        <v/>
      </c>
      <c r="BK779" s="8" t="str">
        <f t="shared" si="847"/>
        <v/>
      </c>
      <c r="BL779" s="8" t="str">
        <f t="shared" si="848"/>
        <v/>
      </c>
      <c r="BM779" s="8" t="str">
        <f t="shared" si="849"/>
        <v/>
      </c>
      <c r="BN779" s="8" t="str">
        <f t="shared" si="850"/>
        <v/>
      </c>
      <c r="BO779" s="8" t="str">
        <f t="shared" si="851"/>
        <v/>
      </c>
      <c r="BP779" s="8" t="str">
        <f t="shared" si="852"/>
        <v/>
      </c>
      <c r="BQ779" s="8" t="str">
        <f t="shared" si="853"/>
        <v/>
      </c>
      <c r="BR779" s="8" t="str">
        <f t="shared" si="854"/>
        <v/>
      </c>
      <c r="BS779" s="8" t="str">
        <f t="shared" si="855"/>
        <v/>
      </c>
      <c r="BT779" s="8" t="str">
        <f t="shared" si="856"/>
        <v/>
      </c>
      <c r="BU779" s="8" t="str">
        <f t="shared" si="857"/>
        <v/>
      </c>
      <c r="BV779" s="8" t="str">
        <f t="shared" si="858"/>
        <v/>
      </c>
      <c r="BW779" s="8" t="str">
        <f t="shared" si="859"/>
        <v/>
      </c>
      <c r="BX779" s="8" t="str">
        <f t="shared" si="860"/>
        <v/>
      </c>
      <c r="BY779" s="8" t="str">
        <f t="shared" si="861"/>
        <v/>
      </c>
      <c r="BZ779" s="8" t="str">
        <f t="shared" si="862"/>
        <v/>
      </c>
      <c r="CA779" s="8" t="str">
        <f t="shared" si="863"/>
        <v/>
      </c>
      <c r="CK779" s="8" t="s">
        <v>6806</v>
      </c>
      <c r="CL779" s="8" t="s">
        <v>138</v>
      </c>
      <c r="DI779" s="8" t="s">
        <v>3902</v>
      </c>
      <c r="DJ779" s="8" t="s">
        <v>3267</v>
      </c>
    </row>
    <row r="780" spans="29:114" x14ac:dyDescent="0.2">
      <c r="AC780" s="8" t="s">
        <v>5302</v>
      </c>
      <c r="AE780" s="8" t="str">
        <f t="shared" si="815"/>
        <v/>
      </c>
      <c r="AF780" s="8" t="str">
        <f t="shared" si="816"/>
        <v/>
      </c>
      <c r="AG780" s="8" t="str">
        <f t="shared" si="817"/>
        <v/>
      </c>
      <c r="AH780" s="8" t="str">
        <f t="shared" si="818"/>
        <v/>
      </c>
      <c r="AI780" s="8" t="str">
        <f t="shared" si="819"/>
        <v/>
      </c>
      <c r="AJ780" s="8" t="str">
        <f t="shared" si="820"/>
        <v/>
      </c>
      <c r="AK780" s="8" t="str">
        <f t="shared" si="821"/>
        <v/>
      </c>
      <c r="AL780" s="8" t="str">
        <f t="shared" si="822"/>
        <v/>
      </c>
      <c r="AM780" s="8" t="str">
        <f t="shared" si="823"/>
        <v/>
      </c>
      <c r="AN780" s="8" t="str">
        <f t="shared" si="824"/>
        <v/>
      </c>
      <c r="AO780" s="8" t="str">
        <f t="shared" si="825"/>
        <v/>
      </c>
      <c r="AP780" s="8" t="str">
        <f t="shared" si="826"/>
        <v/>
      </c>
      <c r="AQ780" s="8" t="str">
        <f t="shared" si="827"/>
        <v/>
      </c>
      <c r="AR780" s="8" t="str">
        <f t="shared" si="828"/>
        <v/>
      </c>
      <c r="AS780" s="8" t="str">
        <f t="shared" si="829"/>
        <v/>
      </c>
      <c r="AT780" s="8" t="str">
        <f t="shared" si="830"/>
        <v/>
      </c>
      <c r="AU780" s="8" t="str">
        <f t="shared" si="831"/>
        <v/>
      </c>
      <c r="AV780" s="8" t="str">
        <f t="shared" si="832"/>
        <v/>
      </c>
      <c r="AW780" s="8" t="str">
        <f t="shared" si="833"/>
        <v/>
      </c>
      <c r="AX780" s="8" t="str">
        <f t="shared" si="834"/>
        <v/>
      </c>
      <c r="AY780" s="8" t="str">
        <f t="shared" si="835"/>
        <v/>
      </c>
      <c r="AZ780" s="8" t="str">
        <f t="shared" si="836"/>
        <v/>
      </c>
      <c r="BA780" s="8" t="str">
        <f t="shared" si="837"/>
        <v/>
      </c>
      <c r="BB780" s="8" t="str">
        <f t="shared" si="838"/>
        <v/>
      </c>
      <c r="BC780" s="8" t="str">
        <f t="shared" si="839"/>
        <v/>
      </c>
      <c r="BD780" s="8" t="str">
        <f t="shared" si="840"/>
        <v/>
      </c>
      <c r="BE780" s="8" t="str">
        <f t="shared" si="841"/>
        <v/>
      </c>
      <c r="BF780" s="8" t="str">
        <f t="shared" si="842"/>
        <v/>
      </c>
      <c r="BG780" s="8" t="str">
        <f t="shared" si="843"/>
        <v/>
      </c>
      <c r="BH780" s="8" t="str">
        <f t="shared" si="844"/>
        <v/>
      </c>
      <c r="BI780" s="8" t="str">
        <f t="shared" si="845"/>
        <v/>
      </c>
      <c r="BJ780" s="8" t="str">
        <f t="shared" si="846"/>
        <v/>
      </c>
      <c r="BK780" s="8" t="str">
        <f t="shared" si="847"/>
        <v/>
      </c>
      <c r="BL780" s="8" t="str">
        <f t="shared" si="848"/>
        <v/>
      </c>
      <c r="BM780" s="8" t="str">
        <f t="shared" si="849"/>
        <v/>
      </c>
      <c r="BN780" s="8" t="str">
        <f t="shared" si="850"/>
        <v/>
      </c>
      <c r="BO780" s="8" t="str">
        <f t="shared" si="851"/>
        <v/>
      </c>
      <c r="BP780" s="8" t="str">
        <f t="shared" si="852"/>
        <v/>
      </c>
      <c r="BQ780" s="8" t="str">
        <f t="shared" si="853"/>
        <v/>
      </c>
      <c r="BR780" s="8" t="str">
        <f t="shared" si="854"/>
        <v/>
      </c>
      <c r="BS780" s="8" t="str">
        <f t="shared" si="855"/>
        <v/>
      </c>
      <c r="BT780" s="8" t="str">
        <f t="shared" si="856"/>
        <v/>
      </c>
      <c r="BU780" s="8" t="str">
        <f t="shared" si="857"/>
        <v/>
      </c>
      <c r="BV780" s="8" t="str">
        <f t="shared" si="858"/>
        <v/>
      </c>
      <c r="BW780" s="8" t="str">
        <f t="shared" si="859"/>
        <v/>
      </c>
      <c r="BX780" s="8" t="str">
        <f t="shared" si="860"/>
        <v/>
      </c>
      <c r="BY780" s="8" t="str">
        <f t="shared" si="861"/>
        <v/>
      </c>
      <c r="BZ780" s="8" t="str">
        <f t="shared" si="862"/>
        <v/>
      </c>
      <c r="CA780" s="8" t="str">
        <f t="shared" si="863"/>
        <v/>
      </c>
      <c r="CK780" s="8" t="s">
        <v>6807</v>
      </c>
      <c r="CL780" s="8" t="s">
        <v>138</v>
      </c>
      <c r="DI780" s="8" t="s">
        <v>3903</v>
      </c>
      <c r="DJ780" s="8" t="s">
        <v>44</v>
      </c>
    </row>
    <row r="781" spans="29:114" x14ac:dyDescent="0.2">
      <c r="AC781" s="8" t="s">
        <v>5303</v>
      </c>
      <c r="AE781" s="8" t="str">
        <f t="shared" si="815"/>
        <v/>
      </c>
      <c r="AF781" s="8" t="str">
        <f t="shared" si="816"/>
        <v/>
      </c>
      <c r="AG781" s="8" t="str">
        <f t="shared" si="817"/>
        <v/>
      </c>
      <c r="AH781" s="8" t="str">
        <f t="shared" si="818"/>
        <v/>
      </c>
      <c r="AI781" s="8" t="str">
        <f t="shared" si="819"/>
        <v/>
      </c>
      <c r="AJ781" s="8" t="str">
        <f t="shared" si="820"/>
        <v/>
      </c>
      <c r="AK781" s="8" t="str">
        <f t="shared" si="821"/>
        <v/>
      </c>
      <c r="AL781" s="8" t="str">
        <f t="shared" si="822"/>
        <v/>
      </c>
      <c r="AM781" s="8" t="str">
        <f t="shared" si="823"/>
        <v/>
      </c>
      <c r="AN781" s="8" t="str">
        <f t="shared" si="824"/>
        <v/>
      </c>
      <c r="AO781" s="8" t="str">
        <f t="shared" si="825"/>
        <v/>
      </c>
      <c r="AP781" s="8" t="str">
        <f t="shared" si="826"/>
        <v/>
      </c>
      <c r="AQ781" s="8" t="str">
        <f t="shared" si="827"/>
        <v/>
      </c>
      <c r="AR781" s="8" t="str">
        <f t="shared" si="828"/>
        <v/>
      </c>
      <c r="AS781" s="8" t="str">
        <f t="shared" si="829"/>
        <v/>
      </c>
      <c r="AT781" s="8" t="str">
        <f t="shared" si="830"/>
        <v/>
      </c>
      <c r="AU781" s="8" t="str">
        <f t="shared" si="831"/>
        <v/>
      </c>
      <c r="AV781" s="8" t="str">
        <f t="shared" si="832"/>
        <v/>
      </c>
      <c r="AW781" s="8" t="str">
        <f t="shared" si="833"/>
        <v/>
      </c>
      <c r="AX781" s="8" t="str">
        <f t="shared" si="834"/>
        <v/>
      </c>
      <c r="AY781" s="8" t="str">
        <f t="shared" si="835"/>
        <v/>
      </c>
      <c r="AZ781" s="8" t="str">
        <f t="shared" si="836"/>
        <v/>
      </c>
      <c r="BA781" s="8" t="str">
        <f t="shared" si="837"/>
        <v/>
      </c>
      <c r="BB781" s="8" t="str">
        <f t="shared" si="838"/>
        <v/>
      </c>
      <c r="BC781" s="8" t="str">
        <f t="shared" si="839"/>
        <v/>
      </c>
      <c r="BD781" s="8" t="str">
        <f t="shared" si="840"/>
        <v/>
      </c>
      <c r="BE781" s="8" t="str">
        <f t="shared" si="841"/>
        <v/>
      </c>
      <c r="BF781" s="8" t="str">
        <f t="shared" si="842"/>
        <v/>
      </c>
      <c r="BG781" s="8" t="str">
        <f t="shared" si="843"/>
        <v/>
      </c>
      <c r="BH781" s="8" t="str">
        <f t="shared" si="844"/>
        <v/>
      </c>
      <c r="BI781" s="8" t="str">
        <f t="shared" si="845"/>
        <v/>
      </c>
      <c r="BJ781" s="8" t="str">
        <f t="shared" si="846"/>
        <v/>
      </c>
      <c r="BK781" s="8" t="str">
        <f t="shared" si="847"/>
        <v/>
      </c>
      <c r="BL781" s="8" t="str">
        <f t="shared" si="848"/>
        <v/>
      </c>
      <c r="BM781" s="8" t="str">
        <f t="shared" si="849"/>
        <v/>
      </c>
      <c r="BN781" s="8" t="str">
        <f t="shared" si="850"/>
        <v/>
      </c>
      <c r="BO781" s="8" t="str">
        <f t="shared" si="851"/>
        <v/>
      </c>
      <c r="BP781" s="8" t="str">
        <f t="shared" si="852"/>
        <v/>
      </c>
      <c r="BQ781" s="8" t="str">
        <f t="shared" si="853"/>
        <v/>
      </c>
      <c r="BR781" s="8" t="str">
        <f t="shared" si="854"/>
        <v/>
      </c>
      <c r="BS781" s="8" t="str">
        <f t="shared" si="855"/>
        <v/>
      </c>
      <c r="BT781" s="8" t="str">
        <f t="shared" si="856"/>
        <v/>
      </c>
      <c r="BU781" s="8" t="str">
        <f t="shared" si="857"/>
        <v/>
      </c>
      <c r="BV781" s="8" t="str">
        <f t="shared" si="858"/>
        <v/>
      </c>
      <c r="BW781" s="8" t="str">
        <f t="shared" si="859"/>
        <v/>
      </c>
      <c r="BX781" s="8" t="str">
        <f t="shared" si="860"/>
        <v/>
      </c>
      <c r="BY781" s="8" t="str">
        <f t="shared" si="861"/>
        <v/>
      </c>
      <c r="BZ781" s="8" t="str">
        <f t="shared" si="862"/>
        <v/>
      </c>
      <c r="CA781" s="8" t="str">
        <f t="shared" si="863"/>
        <v/>
      </c>
      <c r="CK781" s="8" t="s">
        <v>6808</v>
      </c>
      <c r="CL781" s="8" t="s">
        <v>33</v>
      </c>
      <c r="DI781" s="8" t="s">
        <v>3904</v>
      </c>
    </row>
    <row r="782" spans="29:114" x14ac:dyDescent="0.2">
      <c r="AC782" s="8" t="s">
        <v>5067</v>
      </c>
      <c r="AE782" s="8" t="str">
        <f t="shared" si="815"/>
        <v/>
      </c>
      <c r="AF782" s="8" t="str">
        <f t="shared" si="816"/>
        <v/>
      </c>
      <c r="AG782" s="8" t="str">
        <f t="shared" si="817"/>
        <v/>
      </c>
      <c r="AH782" s="8" t="str">
        <f t="shared" si="818"/>
        <v/>
      </c>
      <c r="AI782" s="8" t="str">
        <f t="shared" si="819"/>
        <v/>
      </c>
      <c r="AJ782" s="8" t="str">
        <f t="shared" si="820"/>
        <v/>
      </c>
      <c r="AK782" s="8" t="str">
        <f t="shared" si="821"/>
        <v/>
      </c>
      <c r="AL782" s="8" t="str">
        <f t="shared" si="822"/>
        <v/>
      </c>
      <c r="AM782" s="8" t="str">
        <f t="shared" si="823"/>
        <v/>
      </c>
      <c r="AN782" s="8" t="str">
        <f t="shared" si="824"/>
        <v/>
      </c>
      <c r="AO782" s="8" t="str">
        <f t="shared" si="825"/>
        <v/>
      </c>
      <c r="AP782" s="8" t="str">
        <f t="shared" si="826"/>
        <v/>
      </c>
      <c r="AQ782" s="8" t="str">
        <f t="shared" si="827"/>
        <v/>
      </c>
      <c r="AR782" s="8" t="str">
        <f t="shared" si="828"/>
        <v/>
      </c>
      <c r="AS782" s="8" t="str">
        <f t="shared" si="829"/>
        <v/>
      </c>
      <c r="AT782" s="8" t="str">
        <f t="shared" si="830"/>
        <v/>
      </c>
      <c r="AU782" s="8" t="str">
        <f t="shared" si="831"/>
        <v/>
      </c>
      <c r="AV782" s="8" t="str">
        <f t="shared" si="832"/>
        <v/>
      </c>
      <c r="AW782" s="8" t="str">
        <f t="shared" si="833"/>
        <v/>
      </c>
      <c r="AX782" s="8" t="str">
        <f t="shared" si="834"/>
        <v/>
      </c>
      <c r="AY782" s="8" t="str">
        <f t="shared" si="835"/>
        <v/>
      </c>
      <c r="AZ782" s="8" t="str">
        <f t="shared" si="836"/>
        <v/>
      </c>
      <c r="BA782" s="8" t="str">
        <f t="shared" si="837"/>
        <v/>
      </c>
      <c r="BB782" s="8" t="str">
        <f t="shared" si="838"/>
        <v/>
      </c>
      <c r="BC782" s="8" t="str">
        <f t="shared" si="839"/>
        <v/>
      </c>
      <c r="BD782" s="8" t="str">
        <f t="shared" si="840"/>
        <v/>
      </c>
      <c r="BE782" s="8" t="str">
        <f t="shared" si="841"/>
        <v/>
      </c>
      <c r="BF782" s="8" t="str">
        <f t="shared" si="842"/>
        <v/>
      </c>
      <c r="BG782" s="8" t="str">
        <f t="shared" si="843"/>
        <v/>
      </c>
      <c r="BH782" s="8" t="str">
        <f t="shared" si="844"/>
        <v/>
      </c>
      <c r="BI782" s="8" t="str">
        <f t="shared" si="845"/>
        <v/>
      </c>
      <c r="BJ782" s="8" t="str">
        <f t="shared" si="846"/>
        <v/>
      </c>
      <c r="BK782" s="8" t="str">
        <f t="shared" si="847"/>
        <v/>
      </c>
      <c r="BL782" s="8" t="str">
        <f t="shared" si="848"/>
        <v/>
      </c>
      <c r="BM782" s="8" t="str">
        <f t="shared" si="849"/>
        <v/>
      </c>
      <c r="BN782" s="8" t="str">
        <f t="shared" si="850"/>
        <v/>
      </c>
      <c r="BO782" s="8" t="str">
        <f t="shared" si="851"/>
        <v/>
      </c>
      <c r="BP782" s="8" t="str">
        <f t="shared" si="852"/>
        <v/>
      </c>
      <c r="BQ782" s="8" t="str">
        <f t="shared" si="853"/>
        <v/>
      </c>
      <c r="BR782" s="8" t="str">
        <f t="shared" si="854"/>
        <v/>
      </c>
      <c r="BS782" s="8" t="str">
        <f t="shared" si="855"/>
        <v/>
      </c>
      <c r="BT782" s="8" t="str">
        <f t="shared" si="856"/>
        <v/>
      </c>
      <c r="BU782" s="8" t="str">
        <f t="shared" si="857"/>
        <v/>
      </c>
      <c r="BV782" s="8" t="str">
        <f t="shared" si="858"/>
        <v/>
      </c>
      <c r="BW782" s="8" t="str">
        <f t="shared" si="859"/>
        <v/>
      </c>
      <c r="BX782" s="8" t="str">
        <f t="shared" si="860"/>
        <v/>
      </c>
      <c r="BY782" s="8" t="str">
        <f t="shared" si="861"/>
        <v/>
      </c>
      <c r="BZ782" s="8" t="str">
        <f t="shared" si="862"/>
        <v/>
      </c>
      <c r="CA782" s="8" t="str">
        <f t="shared" si="863"/>
        <v/>
      </c>
      <c r="CK782" s="8" t="s">
        <v>6809</v>
      </c>
      <c r="CL782" s="8" t="s">
        <v>138</v>
      </c>
      <c r="DI782" s="8" t="s">
        <v>3905</v>
      </c>
    </row>
    <row r="783" spans="29:114" x14ac:dyDescent="0.2">
      <c r="AC783" s="8" t="s">
        <v>5357</v>
      </c>
      <c r="AE783" s="8" t="str">
        <f t="shared" si="815"/>
        <v/>
      </c>
      <c r="AF783" s="8" t="str">
        <f t="shared" si="816"/>
        <v/>
      </c>
      <c r="AG783" s="8" t="str">
        <f t="shared" si="817"/>
        <v/>
      </c>
      <c r="AH783" s="8" t="str">
        <f t="shared" si="818"/>
        <v/>
      </c>
      <c r="AI783" s="8" t="str">
        <f t="shared" si="819"/>
        <v/>
      </c>
      <c r="AJ783" s="8" t="str">
        <f t="shared" si="820"/>
        <v/>
      </c>
      <c r="AK783" s="8" t="str">
        <f t="shared" si="821"/>
        <v/>
      </c>
      <c r="AL783" s="8" t="str">
        <f t="shared" si="822"/>
        <v/>
      </c>
      <c r="AM783" s="8" t="str">
        <f t="shared" si="823"/>
        <v/>
      </c>
      <c r="AN783" s="8" t="str">
        <f t="shared" si="824"/>
        <v/>
      </c>
      <c r="AO783" s="8" t="str">
        <f t="shared" si="825"/>
        <v/>
      </c>
      <c r="AP783" s="8" t="str">
        <f t="shared" si="826"/>
        <v/>
      </c>
      <c r="AQ783" s="8" t="str">
        <f t="shared" si="827"/>
        <v/>
      </c>
      <c r="AR783" s="8" t="str">
        <f t="shared" si="828"/>
        <v/>
      </c>
      <c r="AS783" s="8" t="str">
        <f t="shared" si="829"/>
        <v/>
      </c>
      <c r="AT783" s="8" t="str">
        <f t="shared" si="830"/>
        <v/>
      </c>
      <c r="AU783" s="8" t="str">
        <f t="shared" si="831"/>
        <v/>
      </c>
      <c r="AV783" s="8" t="str">
        <f t="shared" si="832"/>
        <v/>
      </c>
      <c r="AW783" s="8" t="str">
        <f t="shared" si="833"/>
        <v/>
      </c>
      <c r="AX783" s="8" t="str">
        <f t="shared" si="834"/>
        <v/>
      </c>
      <c r="AY783" s="8" t="str">
        <f t="shared" si="835"/>
        <v/>
      </c>
      <c r="AZ783" s="8" t="str">
        <f t="shared" si="836"/>
        <v/>
      </c>
      <c r="BA783" s="8" t="str">
        <f t="shared" si="837"/>
        <v/>
      </c>
      <c r="BB783" s="8" t="str">
        <f t="shared" si="838"/>
        <v/>
      </c>
      <c r="BC783" s="8" t="str">
        <f t="shared" si="839"/>
        <v/>
      </c>
      <c r="BD783" s="8" t="str">
        <f t="shared" si="840"/>
        <v/>
      </c>
      <c r="BE783" s="8" t="str">
        <f t="shared" si="841"/>
        <v/>
      </c>
      <c r="BF783" s="8" t="str">
        <f t="shared" si="842"/>
        <v/>
      </c>
      <c r="BG783" s="8" t="str">
        <f t="shared" si="843"/>
        <v/>
      </c>
      <c r="BH783" s="8" t="str">
        <f t="shared" si="844"/>
        <v/>
      </c>
      <c r="BI783" s="8" t="str">
        <f t="shared" si="845"/>
        <v/>
      </c>
      <c r="BJ783" s="8" t="str">
        <f t="shared" si="846"/>
        <v/>
      </c>
      <c r="BK783" s="8" t="str">
        <f t="shared" si="847"/>
        <v/>
      </c>
      <c r="BL783" s="8" t="str">
        <f t="shared" si="848"/>
        <v/>
      </c>
      <c r="BM783" s="8" t="str">
        <f t="shared" si="849"/>
        <v/>
      </c>
      <c r="BN783" s="8" t="str">
        <f t="shared" si="850"/>
        <v/>
      </c>
      <c r="BO783" s="8" t="str">
        <f t="shared" si="851"/>
        <v/>
      </c>
      <c r="BP783" s="8" t="str">
        <f t="shared" si="852"/>
        <v/>
      </c>
      <c r="BQ783" s="8" t="str">
        <f t="shared" si="853"/>
        <v/>
      </c>
      <c r="BR783" s="8" t="str">
        <f t="shared" si="854"/>
        <v/>
      </c>
      <c r="BS783" s="8" t="str">
        <f t="shared" si="855"/>
        <v/>
      </c>
      <c r="BT783" s="8" t="str">
        <f t="shared" si="856"/>
        <v/>
      </c>
      <c r="BU783" s="8" t="str">
        <f t="shared" si="857"/>
        <v/>
      </c>
      <c r="BV783" s="8" t="str">
        <f t="shared" si="858"/>
        <v/>
      </c>
      <c r="BW783" s="8" t="str">
        <f t="shared" si="859"/>
        <v/>
      </c>
      <c r="BX783" s="8" t="str">
        <f t="shared" si="860"/>
        <v/>
      </c>
      <c r="BY783" s="8" t="str">
        <f t="shared" si="861"/>
        <v/>
      </c>
      <c r="BZ783" s="8" t="str">
        <f t="shared" si="862"/>
        <v/>
      </c>
      <c r="CA783" s="8" t="str">
        <f t="shared" si="863"/>
        <v/>
      </c>
      <c r="CK783" s="8" t="s">
        <v>6810</v>
      </c>
      <c r="CL783" s="8" t="s">
        <v>34</v>
      </c>
      <c r="DI783" s="8" t="s">
        <v>3906</v>
      </c>
    </row>
    <row r="784" spans="29:114" x14ac:dyDescent="0.2">
      <c r="AC784" s="8" t="s">
        <v>5358</v>
      </c>
      <c r="AE784" s="8" t="str">
        <f t="shared" ref="AE784:AE847" si="864">IF($H$2=$AA$3,$AC784,"")</f>
        <v/>
      </c>
      <c r="AF784" s="8" t="str">
        <f t="shared" ref="AF784:AF847" si="865">IF($H$3=$AA$3,$AC784,"")</f>
        <v/>
      </c>
      <c r="AG784" s="8" t="str">
        <f t="shared" ref="AG784:AG847" si="866">IF($H$4=$AA$3,$AC784,"")</f>
        <v/>
      </c>
      <c r="AH784" s="8" t="str">
        <f t="shared" ref="AH784:AH847" si="867">IF($H$5=$AA$3,$AC784,"")</f>
        <v/>
      </c>
      <c r="AI784" s="8" t="str">
        <f t="shared" ref="AI784:AI847" si="868">IF($H$6=$AA$3,$AC784,"")</f>
        <v/>
      </c>
      <c r="AJ784" s="8" t="str">
        <f t="shared" ref="AJ784:AJ847" si="869">IF($H$7=$AA$3,$AC784,"")</f>
        <v/>
      </c>
      <c r="AK784" s="8" t="str">
        <f t="shared" ref="AK784:AK847" si="870">IF($H$8=$AA$3,$AC784,"")</f>
        <v/>
      </c>
      <c r="AL784" s="8" t="str">
        <f t="shared" ref="AL784:AL847" si="871">IF($H$9=$AA$3,$AC784,"")</f>
        <v/>
      </c>
      <c r="AM784" s="8" t="str">
        <f t="shared" ref="AM784:AM847" si="872">IF($H$10=$AA$3,$AC784,"")</f>
        <v/>
      </c>
      <c r="AN784" s="8" t="str">
        <f t="shared" ref="AN784:AN847" si="873">IF($H$11=$AA$3,$AC784,"")</f>
        <v/>
      </c>
      <c r="AO784" s="8" t="str">
        <f t="shared" ref="AO784:AO847" si="874">IF($H$12=$AA$3,$AC784,"")</f>
        <v/>
      </c>
      <c r="AP784" s="8" t="str">
        <f t="shared" ref="AP784:AP847" si="875">IF($H$13=$AA$3,$AC784,"")</f>
        <v/>
      </c>
      <c r="AQ784" s="8" t="str">
        <f t="shared" ref="AQ784:AQ847" si="876">IF($H$14=$AA$3,$AC784,"")</f>
        <v/>
      </c>
      <c r="AR784" s="8" t="str">
        <f t="shared" ref="AR784:AR847" si="877">IF($H$15=$AA$3,$AC784,"")</f>
        <v/>
      </c>
      <c r="AS784" s="8" t="str">
        <f t="shared" ref="AS784:AS847" si="878">IF($H$16=$AA$3,$AC784,"")</f>
        <v/>
      </c>
      <c r="AT784" s="8" t="str">
        <f t="shared" ref="AT784:AT847" si="879">IF($H$17=$AA$3,$AC784,"")</f>
        <v/>
      </c>
      <c r="AU784" s="8" t="str">
        <f t="shared" ref="AU784:AU847" si="880">IF($H$18=$AA$3,$AC784,"")</f>
        <v/>
      </c>
      <c r="AV784" s="8" t="str">
        <f t="shared" ref="AV784:AV847" si="881">IF($H$19=$AA$3,$AC784,"")</f>
        <v/>
      </c>
      <c r="AW784" s="8" t="str">
        <f t="shared" ref="AW784:AW847" si="882">IF($H$20=$AA$3,$AC784,"")</f>
        <v/>
      </c>
      <c r="AX784" s="8" t="str">
        <f t="shared" ref="AX784:AX847" si="883">IF($H$21=$AA$3,$AC784,"")</f>
        <v/>
      </c>
      <c r="AY784" s="8" t="str">
        <f t="shared" ref="AY784:AY847" si="884">IF($H$22=$AA$3,$AC784,"")</f>
        <v/>
      </c>
      <c r="AZ784" s="8" t="str">
        <f t="shared" ref="AZ784:AZ847" si="885">IF($H$23=$AA$3,$AC784,"")</f>
        <v/>
      </c>
      <c r="BA784" s="8" t="str">
        <f t="shared" ref="BA784:BA847" si="886">IF($H$24=$AA$3,$AC784,"")</f>
        <v/>
      </c>
      <c r="BB784" s="8" t="str">
        <f t="shared" ref="BB784:BB847" si="887">IF($H$25=$AA$3,$AC784,"")</f>
        <v/>
      </c>
      <c r="BC784" s="8" t="str">
        <f t="shared" ref="BC784:BC847" si="888">IF($H$26=$AA$3,$AC784,"")</f>
        <v/>
      </c>
      <c r="BD784" s="8" t="str">
        <f t="shared" ref="BD784:BD847" si="889">IF($H$27=$AA$3,$AC784,"")</f>
        <v/>
      </c>
      <c r="BE784" s="8" t="str">
        <f t="shared" ref="BE784:BE847" si="890">IF($H$28=$AA$3,$AC784,"")</f>
        <v/>
      </c>
      <c r="BF784" s="8" t="str">
        <f t="shared" ref="BF784:BF847" si="891">IF($H$29=$AA$3,$AC784,"")</f>
        <v/>
      </c>
      <c r="BG784" s="8" t="str">
        <f t="shared" ref="BG784:BG847" si="892">IF($H$30=$AA$3,$AC784,"")</f>
        <v/>
      </c>
      <c r="BH784" s="8" t="str">
        <f t="shared" ref="BH784:BH847" si="893">IF($H$31=$AA$3,$AC784,"")</f>
        <v/>
      </c>
      <c r="BI784" s="8" t="str">
        <f t="shared" ref="BI784:BI847" si="894">IF($H$32=$AA$3,$AC784,"")</f>
        <v/>
      </c>
      <c r="BJ784" s="8" t="str">
        <f t="shared" ref="BJ784:BJ847" si="895">IF($H$33=$AA$3,$AC784,"")</f>
        <v/>
      </c>
      <c r="BK784" s="8" t="str">
        <f t="shared" ref="BK784:BK847" si="896">IF($H$34=$AA$3,$AC784,"")</f>
        <v/>
      </c>
      <c r="BL784" s="8" t="str">
        <f t="shared" ref="BL784:BL847" si="897">IF($H$35=$AA$3,$AC784,"")</f>
        <v/>
      </c>
      <c r="BM784" s="8" t="str">
        <f t="shared" ref="BM784:BM847" si="898">IF($H$36=$AA$3,$AC784,"")</f>
        <v/>
      </c>
      <c r="BN784" s="8" t="str">
        <f t="shared" ref="BN784:BN847" si="899">IF($H$37=$AA$3,$AC784,"")</f>
        <v/>
      </c>
      <c r="BO784" s="8" t="str">
        <f t="shared" ref="BO784:BO847" si="900">IF($H$38=$AA$3,$AC784,"")</f>
        <v/>
      </c>
      <c r="BP784" s="8" t="str">
        <f t="shared" ref="BP784:BP847" si="901">IF($H$39=$AA$3,$AC784,"")</f>
        <v/>
      </c>
      <c r="BQ784" s="8" t="str">
        <f t="shared" ref="BQ784:BQ847" si="902">IF($H$40=$AA$3,$AC784,"")</f>
        <v/>
      </c>
      <c r="BR784" s="8" t="str">
        <f t="shared" ref="BR784:BR847" si="903">IF($H$41=$AA$3,$AC784,"")</f>
        <v/>
      </c>
      <c r="BS784" s="8" t="str">
        <f t="shared" ref="BS784:BS847" si="904">IF($H$42=$AA$3,$AC784,"")</f>
        <v/>
      </c>
      <c r="BT784" s="8" t="str">
        <f t="shared" ref="BT784:BT847" si="905">IF($H$43=$AA$3,$AC784,"")</f>
        <v/>
      </c>
      <c r="BU784" s="8" t="str">
        <f t="shared" ref="BU784:BU847" si="906">IF($H$44=$AA$3,$AC784,"")</f>
        <v/>
      </c>
      <c r="BV784" s="8" t="str">
        <f t="shared" ref="BV784:BV847" si="907">IF($H$45=$AA$3,$AC784,"")</f>
        <v/>
      </c>
      <c r="BW784" s="8" t="str">
        <f t="shared" ref="BW784:BW847" si="908">IF($H$46=$AA$3,$AC784,"")</f>
        <v/>
      </c>
      <c r="BX784" s="8" t="str">
        <f t="shared" ref="BX784:BX847" si="909">IF($H$47=$AA$3,$AC784,"")</f>
        <v/>
      </c>
      <c r="BY784" s="8" t="str">
        <f t="shared" ref="BY784:BY847" si="910">IF($H$48=$AA$3,$AC784,"")</f>
        <v/>
      </c>
      <c r="BZ784" s="8" t="str">
        <f t="shared" ref="BZ784:BZ847" si="911">IF($H$49=$AA$3,$AC784,"")</f>
        <v/>
      </c>
      <c r="CA784" s="8" t="str">
        <f t="shared" ref="CA784:CA847" si="912">IF($H$50=$AA$3,$AC784,"")</f>
        <v/>
      </c>
      <c r="CK784" s="8" t="s">
        <v>566</v>
      </c>
      <c r="CL784" s="8" t="s">
        <v>138</v>
      </c>
      <c r="DI784" s="8" t="s">
        <v>3907</v>
      </c>
    </row>
    <row r="785" spans="29:114" x14ac:dyDescent="0.2">
      <c r="AC785" s="8" t="s">
        <v>5359</v>
      </c>
      <c r="AE785" s="8" t="str">
        <f t="shared" si="864"/>
        <v/>
      </c>
      <c r="AF785" s="8" t="str">
        <f t="shared" si="865"/>
        <v/>
      </c>
      <c r="AG785" s="8" t="str">
        <f t="shared" si="866"/>
        <v/>
      </c>
      <c r="AH785" s="8" t="str">
        <f t="shared" si="867"/>
        <v/>
      </c>
      <c r="AI785" s="8" t="str">
        <f t="shared" si="868"/>
        <v/>
      </c>
      <c r="AJ785" s="8" t="str">
        <f t="shared" si="869"/>
        <v/>
      </c>
      <c r="AK785" s="8" t="str">
        <f t="shared" si="870"/>
        <v/>
      </c>
      <c r="AL785" s="8" t="str">
        <f t="shared" si="871"/>
        <v/>
      </c>
      <c r="AM785" s="8" t="str">
        <f t="shared" si="872"/>
        <v/>
      </c>
      <c r="AN785" s="8" t="str">
        <f t="shared" si="873"/>
        <v/>
      </c>
      <c r="AO785" s="8" t="str">
        <f t="shared" si="874"/>
        <v/>
      </c>
      <c r="AP785" s="8" t="str">
        <f t="shared" si="875"/>
        <v/>
      </c>
      <c r="AQ785" s="8" t="str">
        <f t="shared" si="876"/>
        <v/>
      </c>
      <c r="AR785" s="8" t="str">
        <f t="shared" si="877"/>
        <v/>
      </c>
      <c r="AS785" s="8" t="str">
        <f t="shared" si="878"/>
        <v/>
      </c>
      <c r="AT785" s="8" t="str">
        <f t="shared" si="879"/>
        <v/>
      </c>
      <c r="AU785" s="8" t="str">
        <f t="shared" si="880"/>
        <v/>
      </c>
      <c r="AV785" s="8" t="str">
        <f t="shared" si="881"/>
        <v/>
      </c>
      <c r="AW785" s="8" t="str">
        <f t="shared" si="882"/>
        <v/>
      </c>
      <c r="AX785" s="8" t="str">
        <f t="shared" si="883"/>
        <v/>
      </c>
      <c r="AY785" s="8" t="str">
        <f t="shared" si="884"/>
        <v/>
      </c>
      <c r="AZ785" s="8" t="str">
        <f t="shared" si="885"/>
        <v/>
      </c>
      <c r="BA785" s="8" t="str">
        <f t="shared" si="886"/>
        <v/>
      </c>
      <c r="BB785" s="8" t="str">
        <f t="shared" si="887"/>
        <v/>
      </c>
      <c r="BC785" s="8" t="str">
        <f t="shared" si="888"/>
        <v/>
      </c>
      <c r="BD785" s="8" t="str">
        <f t="shared" si="889"/>
        <v/>
      </c>
      <c r="BE785" s="8" t="str">
        <f t="shared" si="890"/>
        <v/>
      </c>
      <c r="BF785" s="8" t="str">
        <f t="shared" si="891"/>
        <v/>
      </c>
      <c r="BG785" s="8" t="str">
        <f t="shared" si="892"/>
        <v/>
      </c>
      <c r="BH785" s="8" t="str">
        <f t="shared" si="893"/>
        <v/>
      </c>
      <c r="BI785" s="8" t="str">
        <f t="shared" si="894"/>
        <v/>
      </c>
      <c r="BJ785" s="8" t="str">
        <f t="shared" si="895"/>
        <v/>
      </c>
      <c r="BK785" s="8" t="str">
        <f t="shared" si="896"/>
        <v/>
      </c>
      <c r="BL785" s="8" t="str">
        <f t="shared" si="897"/>
        <v/>
      </c>
      <c r="BM785" s="8" t="str">
        <f t="shared" si="898"/>
        <v/>
      </c>
      <c r="BN785" s="8" t="str">
        <f t="shared" si="899"/>
        <v/>
      </c>
      <c r="BO785" s="8" t="str">
        <f t="shared" si="900"/>
        <v/>
      </c>
      <c r="BP785" s="8" t="str">
        <f t="shared" si="901"/>
        <v/>
      </c>
      <c r="BQ785" s="8" t="str">
        <f t="shared" si="902"/>
        <v/>
      </c>
      <c r="BR785" s="8" t="str">
        <f t="shared" si="903"/>
        <v/>
      </c>
      <c r="BS785" s="8" t="str">
        <f t="shared" si="904"/>
        <v/>
      </c>
      <c r="BT785" s="8" t="str">
        <f t="shared" si="905"/>
        <v/>
      </c>
      <c r="BU785" s="8" t="str">
        <f t="shared" si="906"/>
        <v/>
      </c>
      <c r="BV785" s="8" t="str">
        <f t="shared" si="907"/>
        <v/>
      </c>
      <c r="BW785" s="8" t="str">
        <f t="shared" si="908"/>
        <v/>
      </c>
      <c r="BX785" s="8" t="str">
        <f t="shared" si="909"/>
        <v/>
      </c>
      <c r="BY785" s="8" t="str">
        <f t="shared" si="910"/>
        <v/>
      </c>
      <c r="BZ785" s="8" t="str">
        <f t="shared" si="911"/>
        <v/>
      </c>
      <c r="CA785" s="8" t="str">
        <f t="shared" si="912"/>
        <v/>
      </c>
      <c r="CK785" s="8" t="s">
        <v>6811</v>
      </c>
      <c r="CL785" s="8" t="s">
        <v>40</v>
      </c>
      <c r="DI785" s="8" t="s">
        <v>3908</v>
      </c>
    </row>
    <row r="786" spans="29:114" x14ac:dyDescent="0.2">
      <c r="AC786" s="8" t="s">
        <v>5363</v>
      </c>
      <c r="AE786" s="8" t="str">
        <f t="shared" si="864"/>
        <v/>
      </c>
      <c r="AF786" s="8" t="str">
        <f t="shared" si="865"/>
        <v/>
      </c>
      <c r="AG786" s="8" t="str">
        <f t="shared" si="866"/>
        <v/>
      </c>
      <c r="AH786" s="8" t="str">
        <f t="shared" si="867"/>
        <v/>
      </c>
      <c r="AI786" s="8" t="str">
        <f t="shared" si="868"/>
        <v/>
      </c>
      <c r="AJ786" s="8" t="str">
        <f t="shared" si="869"/>
        <v/>
      </c>
      <c r="AK786" s="8" t="str">
        <f t="shared" si="870"/>
        <v/>
      </c>
      <c r="AL786" s="8" t="str">
        <f t="shared" si="871"/>
        <v/>
      </c>
      <c r="AM786" s="8" t="str">
        <f t="shared" si="872"/>
        <v/>
      </c>
      <c r="AN786" s="8" t="str">
        <f t="shared" si="873"/>
        <v/>
      </c>
      <c r="AO786" s="8" t="str">
        <f t="shared" si="874"/>
        <v/>
      </c>
      <c r="AP786" s="8" t="str">
        <f t="shared" si="875"/>
        <v/>
      </c>
      <c r="AQ786" s="8" t="str">
        <f t="shared" si="876"/>
        <v/>
      </c>
      <c r="AR786" s="8" t="str">
        <f t="shared" si="877"/>
        <v/>
      </c>
      <c r="AS786" s="8" t="str">
        <f t="shared" si="878"/>
        <v/>
      </c>
      <c r="AT786" s="8" t="str">
        <f t="shared" si="879"/>
        <v/>
      </c>
      <c r="AU786" s="8" t="str">
        <f t="shared" si="880"/>
        <v/>
      </c>
      <c r="AV786" s="8" t="str">
        <f t="shared" si="881"/>
        <v/>
      </c>
      <c r="AW786" s="8" t="str">
        <f t="shared" si="882"/>
        <v/>
      </c>
      <c r="AX786" s="8" t="str">
        <f t="shared" si="883"/>
        <v/>
      </c>
      <c r="AY786" s="8" t="str">
        <f t="shared" si="884"/>
        <v/>
      </c>
      <c r="AZ786" s="8" t="str">
        <f t="shared" si="885"/>
        <v/>
      </c>
      <c r="BA786" s="8" t="str">
        <f t="shared" si="886"/>
        <v/>
      </c>
      <c r="BB786" s="8" t="str">
        <f t="shared" si="887"/>
        <v/>
      </c>
      <c r="BC786" s="8" t="str">
        <f t="shared" si="888"/>
        <v/>
      </c>
      <c r="BD786" s="8" t="str">
        <f t="shared" si="889"/>
        <v/>
      </c>
      <c r="BE786" s="8" t="str">
        <f t="shared" si="890"/>
        <v/>
      </c>
      <c r="BF786" s="8" t="str">
        <f t="shared" si="891"/>
        <v/>
      </c>
      <c r="BG786" s="8" t="str">
        <f t="shared" si="892"/>
        <v/>
      </c>
      <c r="BH786" s="8" t="str">
        <f t="shared" si="893"/>
        <v/>
      </c>
      <c r="BI786" s="8" t="str">
        <f t="shared" si="894"/>
        <v/>
      </c>
      <c r="BJ786" s="8" t="str">
        <f t="shared" si="895"/>
        <v/>
      </c>
      <c r="BK786" s="8" t="str">
        <f t="shared" si="896"/>
        <v/>
      </c>
      <c r="BL786" s="8" t="str">
        <f t="shared" si="897"/>
        <v/>
      </c>
      <c r="BM786" s="8" t="str">
        <f t="shared" si="898"/>
        <v/>
      </c>
      <c r="BN786" s="8" t="str">
        <f t="shared" si="899"/>
        <v/>
      </c>
      <c r="BO786" s="8" t="str">
        <f t="shared" si="900"/>
        <v/>
      </c>
      <c r="BP786" s="8" t="str">
        <f t="shared" si="901"/>
        <v/>
      </c>
      <c r="BQ786" s="8" t="str">
        <f t="shared" si="902"/>
        <v/>
      </c>
      <c r="BR786" s="8" t="str">
        <f t="shared" si="903"/>
        <v/>
      </c>
      <c r="BS786" s="8" t="str">
        <f t="shared" si="904"/>
        <v/>
      </c>
      <c r="BT786" s="8" t="str">
        <f t="shared" si="905"/>
        <v/>
      </c>
      <c r="BU786" s="8" t="str">
        <f t="shared" si="906"/>
        <v/>
      </c>
      <c r="BV786" s="8" t="str">
        <f t="shared" si="907"/>
        <v/>
      </c>
      <c r="BW786" s="8" t="str">
        <f t="shared" si="908"/>
        <v/>
      </c>
      <c r="BX786" s="8" t="str">
        <f t="shared" si="909"/>
        <v/>
      </c>
      <c r="BY786" s="8" t="str">
        <f t="shared" si="910"/>
        <v/>
      </c>
      <c r="BZ786" s="8" t="str">
        <f t="shared" si="911"/>
        <v/>
      </c>
      <c r="CA786" s="8" t="str">
        <f t="shared" si="912"/>
        <v/>
      </c>
      <c r="CK786" s="8" t="s">
        <v>6812</v>
      </c>
      <c r="CL786" s="8" t="s">
        <v>40</v>
      </c>
      <c r="DI786" s="8" t="s">
        <v>3909</v>
      </c>
    </row>
    <row r="787" spans="29:114" x14ac:dyDescent="0.2">
      <c r="AC787" s="8" t="s">
        <v>5029</v>
      </c>
      <c r="AE787" s="8" t="str">
        <f t="shared" si="864"/>
        <v/>
      </c>
      <c r="AF787" s="8" t="str">
        <f t="shared" si="865"/>
        <v/>
      </c>
      <c r="AG787" s="8" t="str">
        <f t="shared" si="866"/>
        <v/>
      </c>
      <c r="AH787" s="8" t="str">
        <f t="shared" si="867"/>
        <v/>
      </c>
      <c r="AI787" s="8" t="str">
        <f t="shared" si="868"/>
        <v/>
      </c>
      <c r="AJ787" s="8" t="str">
        <f t="shared" si="869"/>
        <v/>
      </c>
      <c r="AK787" s="8" t="str">
        <f t="shared" si="870"/>
        <v/>
      </c>
      <c r="AL787" s="8" t="str">
        <f t="shared" si="871"/>
        <v/>
      </c>
      <c r="AM787" s="8" t="str">
        <f t="shared" si="872"/>
        <v/>
      </c>
      <c r="AN787" s="8" t="str">
        <f t="shared" si="873"/>
        <v/>
      </c>
      <c r="AO787" s="8" t="str">
        <f t="shared" si="874"/>
        <v/>
      </c>
      <c r="AP787" s="8" t="str">
        <f t="shared" si="875"/>
        <v/>
      </c>
      <c r="AQ787" s="8" t="str">
        <f t="shared" si="876"/>
        <v/>
      </c>
      <c r="AR787" s="8" t="str">
        <f t="shared" si="877"/>
        <v/>
      </c>
      <c r="AS787" s="8" t="str">
        <f t="shared" si="878"/>
        <v/>
      </c>
      <c r="AT787" s="8" t="str">
        <f t="shared" si="879"/>
        <v/>
      </c>
      <c r="AU787" s="8" t="str">
        <f t="shared" si="880"/>
        <v/>
      </c>
      <c r="AV787" s="8" t="str">
        <f t="shared" si="881"/>
        <v/>
      </c>
      <c r="AW787" s="8" t="str">
        <f t="shared" si="882"/>
        <v/>
      </c>
      <c r="AX787" s="8" t="str">
        <f t="shared" si="883"/>
        <v/>
      </c>
      <c r="AY787" s="8" t="str">
        <f t="shared" si="884"/>
        <v/>
      </c>
      <c r="AZ787" s="8" t="str">
        <f t="shared" si="885"/>
        <v/>
      </c>
      <c r="BA787" s="8" t="str">
        <f t="shared" si="886"/>
        <v/>
      </c>
      <c r="BB787" s="8" t="str">
        <f t="shared" si="887"/>
        <v/>
      </c>
      <c r="BC787" s="8" t="str">
        <f t="shared" si="888"/>
        <v/>
      </c>
      <c r="BD787" s="8" t="str">
        <f t="shared" si="889"/>
        <v/>
      </c>
      <c r="BE787" s="8" t="str">
        <f t="shared" si="890"/>
        <v/>
      </c>
      <c r="BF787" s="8" t="str">
        <f t="shared" si="891"/>
        <v/>
      </c>
      <c r="BG787" s="8" t="str">
        <f t="shared" si="892"/>
        <v/>
      </c>
      <c r="BH787" s="8" t="str">
        <f t="shared" si="893"/>
        <v/>
      </c>
      <c r="BI787" s="8" t="str">
        <f t="shared" si="894"/>
        <v/>
      </c>
      <c r="BJ787" s="8" t="str">
        <f t="shared" si="895"/>
        <v/>
      </c>
      <c r="BK787" s="8" t="str">
        <f t="shared" si="896"/>
        <v/>
      </c>
      <c r="BL787" s="8" t="str">
        <f t="shared" si="897"/>
        <v/>
      </c>
      <c r="BM787" s="8" t="str">
        <f t="shared" si="898"/>
        <v/>
      </c>
      <c r="BN787" s="8" t="str">
        <f t="shared" si="899"/>
        <v/>
      </c>
      <c r="BO787" s="8" t="str">
        <f t="shared" si="900"/>
        <v/>
      </c>
      <c r="BP787" s="8" t="str">
        <f t="shared" si="901"/>
        <v/>
      </c>
      <c r="BQ787" s="8" t="str">
        <f t="shared" si="902"/>
        <v/>
      </c>
      <c r="BR787" s="8" t="str">
        <f t="shared" si="903"/>
        <v/>
      </c>
      <c r="BS787" s="8" t="str">
        <f t="shared" si="904"/>
        <v/>
      </c>
      <c r="BT787" s="8" t="str">
        <f t="shared" si="905"/>
        <v/>
      </c>
      <c r="BU787" s="8" t="str">
        <f t="shared" si="906"/>
        <v/>
      </c>
      <c r="BV787" s="8" t="str">
        <f t="shared" si="907"/>
        <v/>
      </c>
      <c r="BW787" s="8" t="str">
        <f t="shared" si="908"/>
        <v/>
      </c>
      <c r="BX787" s="8" t="str">
        <f t="shared" si="909"/>
        <v/>
      </c>
      <c r="BY787" s="8" t="str">
        <f t="shared" si="910"/>
        <v/>
      </c>
      <c r="BZ787" s="8" t="str">
        <f t="shared" si="911"/>
        <v/>
      </c>
      <c r="CA787" s="8" t="str">
        <f t="shared" si="912"/>
        <v/>
      </c>
      <c r="CK787" s="8" t="s">
        <v>6813</v>
      </c>
      <c r="CL787" s="8" t="s">
        <v>42</v>
      </c>
      <c r="DI787" s="8" t="s">
        <v>3910</v>
      </c>
    </row>
    <row r="788" spans="29:114" x14ac:dyDescent="0.2">
      <c r="AC788" s="8" t="s">
        <v>4972</v>
      </c>
      <c r="AE788" s="8" t="str">
        <f t="shared" si="864"/>
        <v/>
      </c>
      <c r="AF788" s="8" t="str">
        <f t="shared" si="865"/>
        <v/>
      </c>
      <c r="AG788" s="8" t="str">
        <f t="shared" si="866"/>
        <v/>
      </c>
      <c r="AH788" s="8" t="str">
        <f t="shared" si="867"/>
        <v/>
      </c>
      <c r="AI788" s="8" t="str">
        <f t="shared" si="868"/>
        <v/>
      </c>
      <c r="AJ788" s="8" t="str">
        <f t="shared" si="869"/>
        <v/>
      </c>
      <c r="AK788" s="8" t="str">
        <f t="shared" si="870"/>
        <v/>
      </c>
      <c r="AL788" s="8" t="str">
        <f t="shared" si="871"/>
        <v/>
      </c>
      <c r="AM788" s="8" t="str">
        <f t="shared" si="872"/>
        <v/>
      </c>
      <c r="AN788" s="8" t="str">
        <f t="shared" si="873"/>
        <v/>
      </c>
      <c r="AO788" s="8" t="str">
        <f t="shared" si="874"/>
        <v/>
      </c>
      <c r="AP788" s="8" t="str">
        <f t="shared" si="875"/>
        <v/>
      </c>
      <c r="AQ788" s="8" t="str">
        <f t="shared" si="876"/>
        <v/>
      </c>
      <c r="AR788" s="8" t="str">
        <f t="shared" si="877"/>
        <v/>
      </c>
      <c r="AS788" s="8" t="str">
        <f t="shared" si="878"/>
        <v/>
      </c>
      <c r="AT788" s="8" t="str">
        <f t="shared" si="879"/>
        <v/>
      </c>
      <c r="AU788" s="8" t="str">
        <f t="shared" si="880"/>
        <v/>
      </c>
      <c r="AV788" s="8" t="str">
        <f t="shared" si="881"/>
        <v/>
      </c>
      <c r="AW788" s="8" t="str">
        <f t="shared" si="882"/>
        <v/>
      </c>
      <c r="AX788" s="8" t="str">
        <f t="shared" si="883"/>
        <v/>
      </c>
      <c r="AY788" s="8" t="str">
        <f t="shared" si="884"/>
        <v/>
      </c>
      <c r="AZ788" s="8" t="str">
        <f t="shared" si="885"/>
        <v/>
      </c>
      <c r="BA788" s="8" t="str">
        <f t="shared" si="886"/>
        <v/>
      </c>
      <c r="BB788" s="8" t="str">
        <f t="shared" si="887"/>
        <v/>
      </c>
      <c r="BC788" s="8" t="str">
        <f t="shared" si="888"/>
        <v/>
      </c>
      <c r="BD788" s="8" t="str">
        <f t="shared" si="889"/>
        <v/>
      </c>
      <c r="BE788" s="8" t="str">
        <f t="shared" si="890"/>
        <v/>
      </c>
      <c r="BF788" s="8" t="str">
        <f t="shared" si="891"/>
        <v/>
      </c>
      <c r="BG788" s="8" t="str">
        <f t="shared" si="892"/>
        <v/>
      </c>
      <c r="BH788" s="8" t="str">
        <f t="shared" si="893"/>
        <v/>
      </c>
      <c r="BI788" s="8" t="str">
        <f t="shared" si="894"/>
        <v/>
      </c>
      <c r="BJ788" s="8" t="str">
        <f t="shared" si="895"/>
        <v/>
      </c>
      <c r="BK788" s="8" t="str">
        <f t="shared" si="896"/>
        <v/>
      </c>
      <c r="BL788" s="8" t="str">
        <f t="shared" si="897"/>
        <v/>
      </c>
      <c r="BM788" s="8" t="str">
        <f t="shared" si="898"/>
        <v/>
      </c>
      <c r="BN788" s="8" t="str">
        <f t="shared" si="899"/>
        <v/>
      </c>
      <c r="BO788" s="8" t="str">
        <f t="shared" si="900"/>
        <v/>
      </c>
      <c r="BP788" s="8" t="str">
        <f t="shared" si="901"/>
        <v/>
      </c>
      <c r="BQ788" s="8" t="str">
        <f t="shared" si="902"/>
        <v/>
      </c>
      <c r="BR788" s="8" t="str">
        <f t="shared" si="903"/>
        <v/>
      </c>
      <c r="BS788" s="8" t="str">
        <f t="shared" si="904"/>
        <v/>
      </c>
      <c r="BT788" s="8" t="str">
        <f t="shared" si="905"/>
        <v/>
      </c>
      <c r="BU788" s="8" t="str">
        <f t="shared" si="906"/>
        <v/>
      </c>
      <c r="BV788" s="8" t="str">
        <f t="shared" si="907"/>
        <v/>
      </c>
      <c r="BW788" s="8" t="str">
        <f t="shared" si="908"/>
        <v/>
      </c>
      <c r="BX788" s="8" t="str">
        <f t="shared" si="909"/>
        <v/>
      </c>
      <c r="BY788" s="8" t="str">
        <f t="shared" si="910"/>
        <v/>
      </c>
      <c r="BZ788" s="8" t="str">
        <f t="shared" si="911"/>
        <v/>
      </c>
      <c r="CA788" s="8" t="str">
        <f t="shared" si="912"/>
        <v/>
      </c>
      <c r="CK788" s="8" t="s">
        <v>6814</v>
      </c>
      <c r="CL788" s="8" t="s">
        <v>42</v>
      </c>
      <c r="DI788" s="8" t="s">
        <v>3911</v>
      </c>
    </row>
    <row r="789" spans="29:114" x14ac:dyDescent="0.2">
      <c r="AC789" s="8" t="s">
        <v>4973</v>
      </c>
      <c r="AE789" s="8" t="str">
        <f t="shared" si="864"/>
        <v/>
      </c>
      <c r="AF789" s="8" t="str">
        <f t="shared" si="865"/>
        <v/>
      </c>
      <c r="AG789" s="8" t="str">
        <f t="shared" si="866"/>
        <v/>
      </c>
      <c r="AH789" s="8" t="str">
        <f t="shared" si="867"/>
        <v/>
      </c>
      <c r="AI789" s="8" t="str">
        <f t="shared" si="868"/>
        <v/>
      </c>
      <c r="AJ789" s="8" t="str">
        <f t="shared" si="869"/>
        <v/>
      </c>
      <c r="AK789" s="8" t="str">
        <f t="shared" si="870"/>
        <v/>
      </c>
      <c r="AL789" s="8" t="str">
        <f t="shared" si="871"/>
        <v/>
      </c>
      <c r="AM789" s="8" t="str">
        <f t="shared" si="872"/>
        <v/>
      </c>
      <c r="AN789" s="8" t="str">
        <f t="shared" si="873"/>
        <v/>
      </c>
      <c r="AO789" s="8" t="str">
        <f t="shared" si="874"/>
        <v/>
      </c>
      <c r="AP789" s="8" t="str">
        <f t="shared" si="875"/>
        <v/>
      </c>
      <c r="AQ789" s="8" t="str">
        <f t="shared" si="876"/>
        <v/>
      </c>
      <c r="AR789" s="8" t="str">
        <f t="shared" si="877"/>
        <v/>
      </c>
      <c r="AS789" s="8" t="str">
        <f t="shared" si="878"/>
        <v/>
      </c>
      <c r="AT789" s="8" t="str">
        <f t="shared" si="879"/>
        <v/>
      </c>
      <c r="AU789" s="8" t="str">
        <f t="shared" si="880"/>
        <v/>
      </c>
      <c r="AV789" s="8" t="str">
        <f t="shared" si="881"/>
        <v/>
      </c>
      <c r="AW789" s="8" t="str">
        <f t="shared" si="882"/>
        <v/>
      </c>
      <c r="AX789" s="8" t="str">
        <f t="shared" si="883"/>
        <v/>
      </c>
      <c r="AY789" s="8" t="str">
        <f t="shared" si="884"/>
        <v/>
      </c>
      <c r="AZ789" s="8" t="str">
        <f t="shared" si="885"/>
        <v/>
      </c>
      <c r="BA789" s="8" t="str">
        <f t="shared" si="886"/>
        <v/>
      </c>
      <c r="BB789" s="8" t="str">
        <f t="shared" si="887"/>
        <v/>
      </c>
      <c r="BC789" s="8" t="str">
        <f t="shared" si="888"/>
        <v/>
      </c>
      <c r="BD789" s="8" t="str">
        <f t="shared" si="889"/>
        <v/>
      </c>
      <c r="BE789" s="8" t="str">
        <f t="shared" si="890"/>
        <v/>
      </c>
      <c r="BF789" s="8" t="str">
        <f t="shared" si="891"/>
        <v/>
      </c>
      <c r="BG789" s="8" t="str">
        <f t="shared" si="892"/>
        <v/>
      </c>
      <c r="BH789" s="8" t="str">
        <f t="shared" si="893"/>
        <v/>
      </c>
      <c r="BI789" s="8" t="str">
        <f t="shared" si="894"/>
        <v/>
      </c>
      <c r="BJ789" s="8" t="str">
        <f t="shared" si="895"/>
        <v/>
      </c>
      <c r="BK789" s="8" t="str">
        <f t="shared" si="896"/>
        <v/>
      </c>
      <c r="BL789" s="8" t="str">
        <f t="shared" si="897"/>
        <v/>
      </c>
      <c r="BM789" s="8" t="str">
        <f t="shared" si="898"/>
        <v/>
      </c>
      <c r="BN789" s="8" t="str">
        <f t="shared" si="899"/>
        <v/>
      </c>
      <c r="BO789" s="8" t="str">
        <f t="shared" si="900"/>
        <v/>
      </c>
      <c r="BP789" s="8" t="str">
        <f t="shared" si="901"/>
        <v/>
      </c>
      <c r="BQ789" s="8" t="str">
        <f t="shared" si="902"/>
        <v/>
      </c>
      <c r="BR789" s="8" t="str">
        <f t="shared" si="903"/>
        <v/>
      </c>
      <c r="BS789" s="8" t="str">
        <f t="shared" si="904"/>
        <v/>
      </c>
      <c r="BT789" s="8" t="str">
        <f t="shared" si="905"/>
        <v/>
      </c>
      <c r="BU789" s="8" t="str">
        <f t="shared" si="906"/>
        <v/>
      </c>
      <c r="BV789" s="8" t="str">
        <f t="shared" si="907"/>
        <v/>
      </c>
      <c r="BW789" s="8" t="str">
        <f t="shared" si="908"/>
        <v/>
      </c>
      <c r="BX789" s="8" t="str">
        <f t="shared" si="909"/>
        <v/>
      </c>
      <c r="BY789" s="8" t="str">
        <f t="shared" si="910"/>
        <v/>
      </c>
      <c r="BZ789" s="8" t="str">
        <f t="shared" si="911"/>
        <v/>
      </c>
      <c r="CA789" s="8" t="str">
        <f t="shared" si="912"/>
        <v/>
      </c>
      <c r="CK789" s="8" t="s">
        <v>6815</v>
      </c>
      <c r="CL789" s="8" t="s">
        <v>6561</v>
      </c>
      <c r="DI789" s="8" t="s">
        <v>3912</v>
      </c>
    </row>
    <row r="790" spans="29:114" x14ac:dyDescent="0.2">
      <c r="AC790" s="8" t="s">
        <v>5517</v>
      </c>
      <c r="AE790" s="8" t="str">
        <f t="shared" si="864"/>
        <v/>
      </c>
      <c r="AF790" s="8" t="str">
        <f t="shared" si="865"/>
        <v/>
      </c>
      <c r="AG790" s="8" t="str">
        <f t="shared" si="866"/>
        <v/>
      </c>
      <c r="AH790" s="8" t="str">
        <f t="shared" si="867"/>
        <v/>
      </c>
      <c r="AI790" s="8" t="str">
        <f t="shared" si="868"/>
        <v/>
      </c>
      <c r="AJ790" s="8" t="str">
        <f t="shared" si="869"/>
        <v/>
      </c>
      <c r="AK790" s="8" t="str">
        <f t="shared" si="870"/>
        <v/>
      </c>
      <c r="AL790" s="8" t="str">
        <f t="shared" si="871"/>
        <v/>
      </c>
      <c r="AM790" s="8" t="str">
        <f t="shared" si="872"/>
        <v/>
      </c>
      <c r="AN790" s="8" t="str">
        <f t="shared" si="873"/>
        <v/>
      </c>
      <c r="AO790" s="8" t="str">
        <f t="shared" si="874"/>
        <v/>
      </c>
      <c r="AP790" s="8" t="str">
        <f t="shared" si="875"/>
        <v/>
      </c>
      <c r="AQ790" s="8" t="str">
        <f t="shared" si="876"/>
        <v/>
      </c>
      <c r="AR790" s="8" t="str">
        <f t="shared" si="877"/>
        <v/>
      </c>
      <c r="AS790" s="8" t="str">
        <f t="shared" si="878"/>
        <v/>
      </c>
      <c r="AT790" s="8" t="str">
        <f t="shared" si="879"/>
        <v/>
      </c>
      <c r="AU790" s="8" t="str">
        <f t="shared" si="880"/>
        <v/>
      </c>
      <c r="AV790" s="8" t="str">
        <f t="shared" si="881"/>
        <v/>
      </c>
      <c r="AW790" s="8" t="str">
        <f t="shared" si="882"/>
        <v/>
      </c>
      <c r="AX790" s="8" t="str">
        <f t="shared" si="883"/>
        <v/>
      </c>
      <c r="AY790" s="8" t="str">
        <f t="shared" si="884"/>
        <v/>
      </c>
      <c r="AZ790" s="8" t="str">
        <f t="shared" si="885"/>
        <v/>
      </c>
      <c r="BA790" s="8" t="str">
        <f t="shared" si="886"/>
        <v/>
      </c>
      <c r="BB790" s="8" t="str">
        <f t="shared" si="887"/>
        <v/>
      </c>
      <c r="BC790" s="8" t="str">
        <f t="shared" si="888"/>
        <v/>
      </c>
      <c r="BD790" s="8" t="str">
        <f t="shared" si="889"/>
        <v/>
      </c>
      <c r="BE790" s="8" t="str">
        <f t="shared" si="890"/>
        <v/>
      </c>
      <c r="BF790" s="8" t="str">
        <f t="shared" si="891"/>
        <v/>
      </c>
      <c r="BG790" s="8" t="str">
        <f t="shared" si="892"/>
        <v/>
      </c>
      <c r="BH790" s="8" t="str">
        <f t="shared" si="893"/>
        <v/>
      </c>
      <c r="BI790" s="8" t="str">
        <f t="shared" si="894"/>
        <v/>
      </c>
      <c r="BJ790" s="8" t="str">
        <f t="shared" si="895"/>
        <v/>
      </c>
      <c r="BK790" s="8" t="str">
        <f t="shared" si="896"/>
        <v/>
      </c>
      <c r="BL790" s="8" t="str">
        <f t="shared" si="897"/>
        <v/>
      </c>
      <c r="BM790" s="8" t="str">
        <f t="shared" si="898"/>
        <v/>
      </c>
      <c r="BN790" s="8" t="str">
        <f t="shared" si="899"/>
        <v/>
      </c>
      <c r="BO790" s="8" t="str">
        <f t="shared" si="900"/>
        <v/>
      </c>
      <c r="BP790" s="8" t="str">
        <f t="shared" si="901"/>
        <v/>
      </c>
      <c r="BQ790" s="8" t="str">
        <f t="shared" si="902"/>
        <v/>
      </c>
      <c r="BR790" s="8" t="str">
        <f t="shared" si="903"/>
        <v/>
      </c>
      <c r="BS790" s="8" t="str">
        <f t="shared" si="904"/>
        <v/>
      </c>
      <c r="BT790" s="8" t="str">
        <f t="shared" si="905"/>
        <v/>
      </c>
      <c r="BU790" s="8" t="str">
        <f t="shared" si="906"/>
        <v/>
      </c>
      <c r="BV790" s="8" t="str">
        <f t="shared" si="907"/>
        <v/>
      </c>
      <c r="BW790" s="8" t="str">
        <f t="shared" si="908"/>
        <v/>
      </c>
      <c r="BX790" s="8" t="str">
        <f t="shared" si="909"/>
        <v/>
      </c>
      <c r="BY790" s="8" t="str">
        <f t="shared" si="910"/>
        <v/>
      </c>
      <c r="BZ790" s="8" t="str">
        <f t="shared" si="911"/>
        <v/>
      </c>
      <c r="CA790" s="8" t="str">
        <f t="shared" si="912"/>
        <v/>
      </c>
      <c r="CK790" s="8" t="s">
        <v>567</v>
      </c>
      <c r="CL790" s="8" t="s">
        <v>138</v>
      </c>
      <c r="DI790" s="8" t="s">
        <v>3913</v>
      </c>
    </row>
    <row r="791" spans="29:114" x14ac:dyDescent="0.2">
      <c r="AC791" s="8" t="s">
        <v>5747</v>
      </c>
      <c r="AE791" s="8" t="str">
        <f t="shared" si="864"/>
        <v/>
      </c>
      <c r="AF791" s="8" t="str">
        <f t="shared" si="865"/>
        <v/>
      </c>
      <c r="AG791" s="8" t="str">
        <f t="shared" si="866"/>
        <v/>
      </c>
      <c r="AH791" s="8" t="str">
        <f t="shared" si="867"/>
        <v/>
      </c>
      <c r="AI791" s="8" t="str">
        <f t="shared" si="868"/>
        <v/>
      </c>
      <c r="AJ791" s="8" t="str">
        <f t="shared" si="869"/>
        <v/>
      </c>
      <c r="AK791" s="8" t="str">
        <f t="shared" si="870"/>
        <v/>
      </c>
      <c r="AL791" s="8" t="str">
        <f t="shared" si="871"/>
        <v/>
      </c>
      <c r="AM791" s="8" t="str">
        <f t="shared" si="872"/>
        <v/>
      </c>
      <c r="AN791" s="8" t="str">
        <f t="shared" si="873"/>
        <v/>
      </c>
      <c r="AO791" s="8" t="str">
        <f t="shared" si="874"/>
        <v/>
      </c>
      <c r="AP791" s="8" t="str">
        <f t="shared" si="875"/>
        <v/>
      </c>
      <c r="AQ791" s="8" t="str">
        <f t="shared" si="876"/>
        <v/>
      </c>
      <c r="AR791" s="8" t="str">
        <f t="shared" si="877"/>
        <v/>
      </c>
      <c r="AS791" s="8" t="str">
        <f t="shared" si="878"/>
        <v/>
      </c>
      <c r="AT791" s="8" t="str">
        <f t="shared" si="879"/>
        <v/>
      </c>
      <c r="AU791" s="8" t="str">
        <f t="shared" si="880"/>
        <v/>
      </c>
      <c r="AV791" s="8" t="str">
        <f t="shared" si="881"/>
        <v/>
      </c>
      <c r="AW791" s="8" t="str">
        <f t="shared" si="882"/>
        <v/>
      </c>
      <c r="AX791" s="8" t="str">
        <f t="shared" si="883"/>
        <v/>
      </c>
      <c r="AY791" s="8" t="str">
        <f t="shared" si="884"/>
        <v/>
      </c>
      <c r="AZ791" s="8" t="str">
        <f t="shared" si="885"/>
        <v/>
      </c>
      <c r="BA791" s="8" t="str">
        <f t="shared" si="886"/>
        <v/>
      </c>
      <c r="BB791" s="8" t="str">
        <f t="shared" si="887"/>
        <v/>
      </c>
      <c r="BC791" s="8" t="str">
        <f t="shared" si="888"/>
        <v/>
      </c>
      <c r="BD791" s="8" t="str">
        <f t="shared" si="889"/>
        <v/>
      </c>
      <c r="BE791" s="8" t="str">
        <f t="shared" si="890"/>
        <v/>
      </c>
      <c r="BF791" s="8" t="str">
        <f t="shared" si="891"/>
        <v/>
      </c>
      <c r="BG791" s="8" t="str">
        <f t="shared" si="892"/>
        <v/>
      </c>
      <c r="BH791" s="8" t="str">
        <f t="shared" si="893"/>
        <v/>
      </c>
      <c r="BI791" s="8" t="str">
        <f t="shared" si="894"/>
        <v/>
      </c>
      <c r="BJ791" s="8" t="str">
        <f t="shared" si="895"/>
        <v/>
      </c>
      <c r="BK791" s="8" t="str">
        <f t="shared" si="896"/>
        <v/>
      </c>
      <c r="BL791" s="8" t="str">
        <f t="shared" si="897"/>
        <v/>
      </c>
      <c r="BM791" s="8" t="str">
        <f t="shared" si="898"/>
        <v/>
      </c>
      <c r="BN791" s="8" t="str">
        <f t="shared" si="899"/>
        <v/>
      </c>
      <c r="BO791" s="8" t="str">
        <f t="shared" si="900"/>
        <v/>
      </c>
      <c r="BP791" s="8" t="str">
        <f t="shared" si="901"/>
        <v/>
      </c>
      <c r="BQ791" s="8" t="str">
        <f t="shared" si="902"/>
        <v/>
      </c>
      <c r="BR791" s="8" t="str">
        <f t="shared" si="903"/>
        <v/>
      </c>
      <c r="BS791" s="8" t="str">
        <f t="shared" si="904"/>
        <v/>
      </c>
      <c r="BT791" s="8" t="str">
        <f t="shared" si="905"/>
        <v/>
      </c>
      <c r="BU791" s="8" t="str">
        <f t="shared" si="906"/>
        <v/>
      </c>
      <c r="BV791" s="8" t="str">
        <f t="shared" si="907"/>
        <v/>
      </c>
      <c r="BW791" s="8" t="str">
        <f t="shared" si="908"/>
        <v/>
      </c>
      <c r="BX791" s="8" t="str">
        <f t="shared" si="909"/>
        <v/>
      </c>
      <c r="BY791" s="8" t="str">
        <f t="shared" si="910"/>
        <v/>
      </c>
      <c r="BZ791" s="8" t="str">
        <f t="shared" si="911"/>
        <v/>
      </c>
      <c r="CA791" s="8" t="str">
        <f t="shared" si="912"/>
        <v/>
      </c>
      <c r="CK791" s="8" t="s">
        <v>6816</v>
      </c>
      <c r="CL791" s="8" t="s">
        <v>6561</v>
      </c>
      <c r="DI791" s="8" t="s">
        <v>3914</v>
      </c>
    </row>
    <row r="792" spans="29:114" x14ac:dyDescent="0.2">
      <c r="AC792" s="8" t="s">
        <v>4925</v>
      </c>
      <c r="AE792" s="8" t="str">
        <f t="shared" si="864"/>
        <v/>
      </c>
      <c r="AF792" s="8" t="str">
        <f t="shared" si="865"/>
        <v/>
      </c>
      <c r="AG792" s="8" t="str">
        <f t="shared" si="866"/>
        <v/>
      </c>
      <c r="AH792" s="8" t="str">
        <f t="shared" si="867"/>
        <v/>
      </c>
      <c r="AI792" s="8" t="str">
        <f t="shared" si="868"/>
        <v/>
      </c>
      <c r="AJ792" s="8" t="str">
        <f t="shared" si="869"/>
        <v/>
      </c>
      <c r="AK792" s="8" t="str">
        <f t="shared" si="870"/>
        <v/>
      </c>
      <c r="AL792" s="8" t="str">
        <f t="shared" si="871"/>
        <v/>
      </c>
      <c r="AM792" s="8" t="str">
        <f t="shared" si="872"/>
        <v/>
      </c>
      <c r="AN792" s="8" t="str">
        <f t="shared" si="873"/>
        <v/>
      </c>
      <c r="AO792" s="8" t="str">
        <f t="shared" si="874"/>
        <v/>
      </c>
      <c r="AP792" s="8" t="str">
        <f t="shared" si="875"/>
        <v/>
      </c>
      <c r="AQ792" s="8" t="str">
        <f t="shared" si="876"/>
        <v/>
      </c>
      <c r="AR792" s="8" t="str">
        <f t="shared" si="877"/>
        <v/>
      </c>
      <c r="AS792" s="8" t="str">
        <f t="shared" si="878"/>
        <v/>
      </c>
      <c r="AT792" s="8" t="str">
        <f t="shared" si="879"/>
        <v/>
      </c>
      <c r="AU792" s="8" t="str">
        <f t="shared" si="880"/>
        <v/>
      </c>
      <c r="AV792" s="8" t="str">
        <f t="shared" si="881"/>
        <v/>
      </c>
      <c r="AW792" s="8" t="str">
        <f t="shared" si="882"/>
        <v/>
      </c>
      <c r="AX792" s="8" t="str">
        <f t="shared" si="883"/>
        <v/>
      </c>
      <c r="AY792" s="8" t="str">
        <f t="shared" si="884"/>
        <v/>
      </c>
      <c r="AZ792" s="8" t="str">
        <f t="shared" si="885"/>
        <v/>
      </c>
      <c r="BA792" s="8" t="str">
        <f t="shared" si="886"/>
        <v/>
      </c>
      <c r="BB792" s="8" t="str">
        <f t="shared" si="887"/>
        <v/>
      </c>
      <c r="BC792" s="8" t="str">
        <f t="shared" si="888"/>
        <v/>
      </c>
      <c r="BD792" s="8" t="str">
        <f t="shared" si="889"/>
        <v/>
      </c>
      <c r="BE792" s="8" t="str">
        <f t="shared" si="890"/>
        <v/>
      </c>
      <c r="BF792" s="8" t="str">
        <f t="shared" si="891"/>
        <v/>
      </c>
      <c r="BG792" s="8" t="str">
        <f t="shared" si="892"/>
        <v/>
      </c>
      <c r="BH792" s="8" t="str">
        <f t="shared" si="893"/>
        <v/>
      </c>
      <c r="BI792" s="8" t="str">
        <f t="shared" si="894"/>
        <v/>
      </c>
      <c r="BJ792" s="8" t="str">
        <f t="shared" si="895"/>
        <v/>
      </c>
      <c r="BK792" s="8" t="str">
        <f t="shared" si="896"/>
        <v/>
      </c>
      <c r="BL792" s="8" t="str">
        <f t="shared" si="897"/>
        <v/>
      </c>
      <c r="BM792" s="8" t="str">
        <f t="shared" si="898"/>
        <v/>
      </c>
      <c r="BN792" s="8" t="str">
        <f t="shared" si="899"/>
        <v/>
      </c>
      <c r="BO792" s="8" t="str">
        <f t="shared" si="900"/>
        <v/>
      </c>
      <c r="BP792" s="8" t="str">
        <f t="shared" si="901"/>
        <v/>
      </c>
      <c r="BQ792" s="8" t="str">
        <f t="shared" si="902"/>
        <v/>
      </c>
      <c r="BR792" s="8" t="str">
        <f t="shared" si="903"/>
        <v/>
      </c>
      <c r="BS792" s="8" t="str">
        <f t="shared" si="904"/>
        <v/>
      </c>
      <c r="BT792" s="8" t="str">
        <f t="shared" si="905"/>
        <v/>
      </c>
      <c r="BU792" s="8" t="str">
        <f t="shared" si="906"/>
        <v/>
      </c>
      <c r="BV792" s="8" t="str">
        <f t="shared" si="907"/>
        <v/>
      </c>
      <c r="BW792" s="8" t="str">
        <f t="shared" si="908"/>
        <v/>
      </c>
      <c r="BX792" s="8" t="str">
        <f t="shared" si="909"/>
        <v/>
      </c>
      <c r="BY792" s="8" t="str">
        <f t="shared" si="910"/>
        <v/>
      </c>
      <c r="BZ792" s="8" t="str">
        <f t="shared" si="911"/>
        <v/>
      </c>
      <c r="CA792" s="8" t="str">
        <f t="shared" si="912"/>
        <v/>
      </c>
      <c r="CK792" s="8" t="s">
        <v>6817</v>
      </c>
      <c r="CL792" s="8" t="s">
        <v>6543</v>
      </c>
      <c r="DI792" s="8" t="s">
        <v>3915</v>
      </c>
    </row>
    <row r="793" spans="29:114" x14ac:dyDescent="0.2">
      <c r="AC793" s="8" t="s">
        <v>5148</v>
      </c>
      <c r="AE793" s="8" t="str">
        <f t="shared" si="864"/>
        <v/>
      </c>
      <c r="AF793" s="8" t="str">
        <f t="shared" si="865"/>
        <v/>
      </c>
      <c r="AG793" s="8" t="str">
        <f t="shared" si="866"/>
        <v/>
      </c>
      <c r="AH793" s="8" t="str">
        <f t="shared" si="867"/>
        <v/>
      </c>
      <c r="AI793" s="8" t="str">
        <f t="shared" si="868"/>
        <v/>
      </c>
      <c r="AJ793" s="8" t="str">
        <f t="shared" si="869"/>
        <v/>
      </c>
      <c r="AK793" s="8" t="str">
        <f t="shared" si="870"/>
        <v/>
      </c>
      <c r="AL793" s="8" t="str">
        <f t="shared" si="871"/>
        <v/>
      </c>
      <c r="AM793" s="8" t="str">
        <f t="shared" si="872"/>
        <v/>
      </c>
      <c r="AN793" s="8" t="str">
        <f t="shared" si="873"/>
        <v/>
      </c>
      <c r="AO793" s="8" t="str">
        <f t="shared" si="874"/>
        <v/>
      </c>
      <c r="AP793" s="8" t="str">
        <f t="shared" si="875"/>
        <v/>
      </c>
      <c r="AQ793" s="8" t="str">
        <f t="shared" si="876"/>
        <v/>
      </c>
      <c r="AR793" s="8" t="str">
        <f t="shared" si="877"/>
        <v/>
      </c>
      <c r="AS793" s="8" t="str">
        <f t="shared" si="878"/>
        <v/>
      </c>
      <c r="AT793" s="8" t="str">
        <f t="shared" si="879"/>
        <v/>
      </c>
      <c r="AU793" s="8" t="str">
        <f t="shared" si="880"/>
        <v/>
      </c>
      <c r="AV793" s="8" t="str">
        <f t="shared" si="881"/>
        <v/>
      </c>
      <c r="AW793" s="8" t="str">
        <f t="shared" si="882"/>
        <v/>
      </c>
      <c r="AX793" s="8" t="str">
        <f t="shared" si="883"/>
        <v/>
      </c>
      <c r="AY793" s="8" t="str">
        <f t="shared" si="884"/>
        <v/>
      </c>
      <c r="AZ793" s="8" t="str">
        <f t="shared" si="885"/>
        <v/>
      </c>
      <c r="BA793" s="8" t="str">
        <f t="shared" si="886"/>
        <v/>
      </c>
      <c r="BB793" s="8" t="str">
        <f t="shared" si="887"/>
        <v/>
      </c>
      <c r="BC793" s="8" t="str">
        <f t="shared" si="888"/>
        <v/>
      </c>
      <c r="BD793" s="8" t="str">
        <f t="shared" si="889"/>
        <v/>
      </c>
      <c r="BE793" s="8" t="str">
        <f t="shared" si="890"/>
        <v/>
      </c>
      <c r="BF793" s="8" t="str">
        <f t="shared" si="891"/>
        <v/>
      </c>
      <c r="BG793" s="8" t="str">
        <f t="shared" si="892"/>
        <v/>
      </c>
      <c r="BH793" s="8" t="str">
        <f t="shared" si="893"/>
        <v/>
      </c>
      <c r="BI793" s="8" t="str">
        <f t="shared" si="894"/>
        <v/>
      </c>
      <c r="BJ793" s="8" t="str">
        <f t="shared" si="895"/>
        <v/>
      </c>
      <c r="BK793" s="8" t="str">
        <f t="shared" si="896"/>
        <v/>
      </c>
      <c r="BL793" s="8" t="str">
        <f t="shared" si="897"/>
        <v/>
      </c>
      <c r="BM793" s="8" t="str">
        <f t="shared" si="898"/>
        <v/>
      </c>
      <c r="BN793" s="8" t="str">
        <f t="shared" si="899"/>
        <v/>
      </c>
      <c r="BO793" s="8" t="str">
        <f t="shared" si="900"/>
        <v/>
      </c>
      <c r="BP793" s="8" t="str">
        <f t="shared" si="901"/>
        <v/>
      </c>
      <c r="BQ793" s="8" t="str">
        <f t="shared" si="902"/>
        <v/>
      </c>
      <c r="BR793" s="8" t="str">
        <f t="shared" si="903"/>
        <v/>
      </c>
      <c r="BS793" s="8" t="str">
        <f t="shared" si="904"/>
        <v/>
      </c>
      <c r="BT793" s="8" t="str">
        <f t="shared" si="905"/>
        <v/>
      </c>
      <c r="BU793" s="8" t="str">
        <f t="shared" si="906"/>
        <v/>
      </c>
      <c r="BV793" s="8" t="str">
        <f t="shared" si="907"/>
        <v/>
      </c>
      <c r="BW793" s="8" t="str">
        <f t="shared" si="908"/>
        <v/>
      </c>
      <c r="BX793" s="8" t="str">
        <f t="shared" si="909"/>
        <v/>
      </c>
      <c r="BY793" s="8" t="str">
        <f t="shared" si="910"/>
        <v/>
      </c>
      <c r="BZ793" s="8" t="str">
        <f t="shared" si="911"/>
        <v/>
      </c>
      <c r="CA793" s="8" t="str">
        <f t="shared" si="912"/>
        <v/>
      </c>
      <c r="CK793" s="8" t="s">
        <v>6818</v>
      </c>
      <c r="CL793" s="8" t="s">
        <v>6575</v>
      </c>
      <c r="DI793" s="8" t="s">
        <v>3916</v>
      </c>
    </row>
    <row r="794" spans="29:114" x14ac:dyDescent="0.2">
      <c r="AC794" s="8" t="s">
        <v>5149</v>
      </c>
      <c r="AE794" s="8" t="str">
        <f t="shared" si="864"/>
        <v/>
      </c>
      <c r="AF794" s="8" t="str">
        <f t="shared" si="865"/>
        <v/>
      </c>
      <c r="AG794" s="8" t="str">
        <f t="shared" si="866"/>
        <v/>
      </c>
      <c r="AH794" s="8" t="str">
        <f t="shared" si="867"/>
        <v/>
      </c>
      <c r="AI794" s="8" t="str">
        <f t="shared" si="868"/>
        <v/>
      </c>
      <c r="AJ794" s="8" t="str">
        <f t="shared" si="869"/>
        <v/>
      </c>
      <c r="AK794" s="8" t="str">
        <f t="shared" si="870"/>
        <v/>
      </c>
      <c r="AL794" s="8" t="str">
        <f t="shared" si="871"/>
        <v/>
      </c>
      <c r="AM794" s="8" t="str">
        <f t="shared" si="872"/>
        <v/>
      </c>
      <c r="AN794" s="8" t="str">
        <f t="shared" si="873"/>
        <v/>
      </c>
      <c r="AO794" s="8" t="str">
        <f t="shared" si="874"/>
        <v/>
      </c>
      <c r="AP794" s="8" t="str">
        <f t="shared" si="875"/>
        <v/>
      </c>
      <c r="AQ794" s="8" t="str">
        <f t="shared" si="876"/>
        <v/>
      </c>
      <c r="AR794" s="8" t="str">
        <f t="shared" si="877"/>
        <v/>
      </c>
      <c r="AS794" s="8" t="str">
        <f t="shared" si="878"/>
        <v/>
      </c>
      <c r="AT794" s="8" t="str">
        <f t="shared" si="879"/>
        <v/>
      </c>
      <c r="AU794" s="8" t="str">
        <f t="shared" si="880"/>
        <v/>
      </c>
      <c r="AV794" s="8" t="str">
        <f t="shared" si="881"/>
        <v/>
      </c>
      <c r="AW794" s="8" t="str">
        <f t="shared" si="882"/>
        <v/>
      </c>
      <c r="AX794" s="8" t="str">
        <f t="shared" si="883"/>
        <v/>
      </c>
      <c r="AY794" s="8" t="str">
        <f t="shared" si="884"/>
        <v/>
      </c>
      <c r="AZ794" s="8" t="str">
        <f t="shared" si="885"/>
        <v/>
      </c>
      <c r="BA794" s="8" t="str">
        <f t="shared" si="886"/>
        <v/>
      </c>
      <c r="BB794" s="8" t="str">
        <f t="shared" si="887"/>
        <v/>
      </c>
      <c r="BC794" s="8" t="str">
        <f t="shared" si="888"/>
        <v/>
      </c>
      <c r="BD794" s="8" t="str">
        <f t="shared" si="889"/>
        <v/>
      </c>
      <c r="BE794" s="8" t="str">
        <f t="shared" si="890"/>
        <v/>
      </c>
      <c r="BF794" s="8" t="str">
        <f t="shared" si="891"/>
        <v/>
      </c>
      <c r="BG794" s="8" t="str">
        <f t="shared" si="892"/>
        <v/>
      </c>
      <c r="BH794" s="8" t="str">
        <f t="shared" si="893"/>
        <v/>
      </c>
      <c r="BI794" s="8" t="str">
        <f t="shared" si="894"/>
        <v/>
      </c>
      <c r="BJ794" s="8" t="str">
        <f t="shared" si="895"/>
        <v/>
      </c>
      <c r="BK794" s="8" t="str">
        <f t="shared" si="896"/>
        <v/>
      </c>
      <c r="BL794" s="8" t="str">
        <f t="shared" si="897"/>
        <v/>
      </c>
      <c r="BM794" s="8" t="str">
        <f t="shared" si="898"/>
        <v/>
      </c>
      <c r="BN794" s="8" t="str">
        <f t="shared" si="899"/>
        <v/>
      </c>
      <c r="BO794" s="8" t="str">
        <f t="shared" si="900"/>
        <v/>
      </c>
      <c r="BP794" s="8" t="str">
        <f t="shared" si="901"/>
        <v/>
      </c>
      <c r="BQ794" s="8" t="str">
        <f t="shared" si="902"/>
        <v/>
      </c>
      <c r="BR794" s="8" t="str">
        <f t="shared" si="903"/>
        <v/>
      </c>
      <c r="BS794" s="8" t="str">
        <f t="shared" si="904"/>
        <v/>
      </c>
      <c r="BT794" s="8" t="str">
        <f t="shared" si="905"/>
        <v/>
      </c>
      <c r="BU794" s="8" t="str">
        <f t="shared" si="906"/>
        <v/>
      </c>
      <c r="BV794" s="8" t="str">
        <f t="shared" si="907"/>
        <v/>
      </c>
      <c r="BW794" s="8" t="str">
        <f t="shared" si="908"/>
        <v/>
      </c>
      <c r="BX794" s="8" t="str">
        <f t="shared" si="909"/>
        <v/>
      </c>
      <c r="BY794" s="8" t="str">
        <f t="shared" si="910"/>
        <v/>
      </c>
      <c r="BZ794" s="8" t="str">
        <f t="shared" si="911"/>
        <v/>
      </c>
      <c r="CA794" s="8" t="str">
        <f t="shared" si="912"/>
        <v/>
      </c>
      <c r="CK794" s="8" t="s">
        <v>6819</v>
      </c>
      <c r="CL794" s="8" t="s">
        <v>33</v>
      </c>
      <c r="DI794" s="8" t="s">
        <v>3917</v>
      </c>
    </row>
    <row r="795" spans="29:114" x14ac:dyDescent="0.2">
      <c r="AC795" s="8" t="s">
        <v>5150</v>
      </c>
      <c r="AE795" s="8" t="str">
        <f t="shared" si="864"/>
        <v/>
      </c>
      <c r="AF795" s="8" t="str">
        <f t="shared" si="865"/>
        <v/>
      </c>
      <c r="AG795" s="8" t="str">
        <f t="shared" si="866"/>
        <v/>
      </c>
      <c r="AH795" s="8" t="str">
        <f t="shared" si="867"/>
        <v/>
      </c>
      <c r="AI795" s="8" t="str">
        <f t="shared" si="868"/>
        <v/>
      </c>
      <c r="AJ795" s="8" t="str">
        <f t="shared" si="869"/>
        <v/>
      </c>
      <c r="AK795" s="8" t="str">
        <f t="shared" si="870"/>
        <v/>
      </c>
      <c r="AL795" s="8" t="str">
        <f t="shared" si="871"/>
        <v/>
      </c>
      <c r="AM795" s="8" t="str">
        <f t="shared" si="872"/>
        <v/>
      </c>
      <c r="AN795" s="8" t="str">
        <f t="shared" si="873"/>
        <v/>
      </c>
      <c r="AO795" s="8" t="str">
        <f t="shared" si="874"/>
        <v/>
      </c>
      <c r="AP795" s="8" t="str">
        <f t="shared" si="875"/>
        <v/>
      </c>
      <c r="AQ795" s="8" t="str">
        <f t="shared" si="876"/>
        <v/>
      </c>
      <c r="AR795" s="8" t="str">
        <f t="shared" si="877"/>
        <v/>
      </c>
      <c r="AS795" s="8" t="str">
        <f t="shared" si="878"/>
        <v/>
      </c>
      <c r="AT795" s="8" t="str">
        <f t="shared" si="879"/>
        <v/>
      </c>
      <c r="AU795" s="8" t="str">
        <f t="shared" si="880"/>
        <v/>
      </c>
      <c r="AV795" s="8" t="str">
        <f t="shared" si="881"/>
        <v/>
      </c>
      <c r="AW795" s="8" t="str">
        <f t="shared" si="882"/>
        <v/>
      </c>
      <c r="AX795" s="8" t="str">
        <f t="shared" si="883"/>
        <v/>
      </c>
      <c r="AY795" s="8" t="str">
        <f t="shared" si="884"/>
        <v/>
      </c>
      <c r="AZ795" s="8" t="str">
        <f t="shared" si="885"/>
        <v/>
      </c>
      <c r="BA795" s="8" t="str">
        <f t="shared" si="886"/>
        <v/>
      </c>
      <c r="BB795" s="8" t="str">
        <f t="shared" si="887"/>
        <v/>
      </c>
      <c r="BC795" s="8" t="str">
        <f t="shared" si="888"/>
        <v/>
      </c>
      <c r="BD795" s="8" t="str">
        <f t="shared" si="889"/>
        <v/>
      </c>
      <c r="BE795" s="8" t="str">
        <f t="shared" si="890"/>
        <v/>
      </c>
      <c r="BF795" s="8" t="str">
        <f t="shared" si="891"/>
        <v/>
      </c>
      <c r="BG795" s="8" t="str">
        <f t="shared" si="892"/>
        <v/>
      </c>
      <c r="BH795" s="8" t="str">
        <f t="shared" si="893"/>
        <v/>
      </c>
      <c r="BI795" s="8" t="str">
        <f t="shared" si="894"/>
        <v/>
      </c>
      <c r="BJ795" s="8" t="str">
        <f t="shared" si="895"/>
        <v/>
      </c>
      <c r="BK795" s="8" t="str">
        <f t="shared" si="896"/>
        <v/>
      </c>
      <c r="BL795" s="8" t="str">
        <f t="shared" si="897"/>
        <v/>
      </c>
      <c r="BM795" s="8" t="str">
        <f t="shared" si="898"/>
        <v/>
      </c>
      <c r="BN795" s="8" t="str">
        <f t="shared" si="899"/>
        <v/>
      </c>
      <c r="BO795" s="8" t="str">
        <f t="shared" si="900"/>
        <v/>
      </c>
      <c r="BP795" s="8" t="str">
        <f t="shared" si="901"/>
        <v/>
      </c>
      <c r="BQ795" s="8" t="str">
        <f t="shared" si="902"/>
        <v/>
      </c>
      <c r="BR795" s="8" t="str">
        <f t="shared" si="903"/>
        <v/>
      </c>
      <c r="BS795" s="8" t="str">
        <f t="shared" si="904"/>
        <v/>
      </c>
      <c r="BT795" s="8" t="str">
        <f t="shared" si="905"/>
        <v/>
      </c>
      <c r="BU795" s="8" t="str">
        <f t="shared" si="906"/>
        <v/>
      </c>
      <c r="BV795" s="8" t="str">
        <f t="shared" si="907"/>
        <v/>
      </c>
      <c r="BW795" s="8" t="str">
        <f t="shared" si="908"/>
        <v/>
      </c>
      <c r="BX795" s="8" t="str">
        <f t="shared" si="909"/>
        <v/>
      </c>
      <c r="BY795" s="8" t="str">
        <f t="shared" si="910"/>
        <v/>
      </c>
      <c r="BZ795" s="8" t="str">
        <f t="shared" si="911"/>
        <v/>
      </c>
      <c r="CA795" s="8" t="str">
        <f t="shared" si="912"/>
        <v/>
      </c>
      <c r="CK795" s="8" t="s">
        <v>6820</v>
      </c>
      <c r="CL795" s="8" t="s">
        <v>138</v>
      </c>
      <c r="DI795" s="8" t="s">
        <v>3918</v>
      </c>
    </row>
    <row r="796" spans="29:114" x14ac:dyDescent="0.2">
      <c r="AC796" s="8" t="s">
        <v>4926</v>
      </c>
      <c r="AE796" s="8" t="str">
        <f t="shared" si="864"/>
        <v/>
      </c>
      <c r="AF796" s="8" t="str">
        <f t="shared" si="865"/>
        <v/>
      </c>
      <c r="AG796" s="8" t="str">
        <f t="shared" si="866"/>
        <v/>
      </c>
      <c r="AH796" s="8" t="str">
        <f t="shared" si="867"/>
        <v/>
      </c>
      <c r="AI796" s="8" t="str">
        <f t="shared" si="868"/>
        <v/>
      </c>
      <c r="AJ796" s="8" t="str">
        <f t="shared" si="869"/>
        <v/>
      </c>
      <c r="AK796" s="8" t="str">
        <f t="shared" si="870"/>
        <v/>
      </c>
      <c r="AL796" s="8" t="str">
        <f t="shared" si="871"/>
        <v/>
      </c>
      <c r="AM796" s="8" t="str">
        <f t="shared" si="872"/>
        <v/>
      </c>
      <c r="AN796" s="8" t="str">
        <f t="shared" si="873"/>
        <v/>
      </c>
      <c r="AO796" s="8" t="str">
        <f t="shared" si="874"/>
        <v/>
      </c>
      <c r="AP796" s="8" t="str">
        <f t="shared" si="875"/>
        <v/>
      </c>
      <c r="AQ796" s="8" t="str">
        <f t="shared" si="876"/>
        <v/>
      </c>
      <c r="AR796" s="8" t="str">
        <f t="shared" si="877"/>
        <v/>
      </c>
      <c r="AS796" s="8" t="str">
        <f t="shared" si="878"/>
        <v/>
      </c>
      <c r="AT796" s="8" t="str">
        <f t="shared" si="879"/>
        <v/>
      </c>
      <c r="AU796" s="8" t="str">
        <f t="shared" si="880"/>
        <v/>
      </c>
      <c r="AV796" s="8" t="str">
        <f t="shared" si="881"/>
        <v/>
      </c>
      <c r="AW796" s="8" t="str">
        <f t="shared" si="882"/>
        <v/>
      </c>
      <c r="AX796" s="8" t="str">
        <f t="shared" si="883"/>
        <v/>
      </c>
      <c r="AY796" s="8" t="str">
        <f t="shared" si="884"/>
        <v/>
      </c>
      <c r="AZ796" s="8" t="str">
        <f t="shared" si="885"/>
        <v/>
      </c>
      <c r="BA796" s="8" t="str">
        <f t="shared" si="886"/>
        <v/>
      </c>
      <c r="BB796" s="8" t="str">
        <f t="shared" si="887"/>
        <v/>
      </c>
      <c r="BC796" s="8" t="str">
        <f t="shared" si="888"/>
        <v/>
      </c>
      <c r="BD796" s="8" t="str">
        <f t="shared" si="889"/>
        <v/>
      </c>
      <c r="BE796" s="8" t="str">
        <f t="shared" si="890"/>
        <v/>
      </c>
      <c r="BF796" s="8" t="str">
        <f t="shared" si="891"/>
        <v/>
      </c>
      <c r="BG796" s="8" t="str">
        <f t="shared" si="892"/>
        <v/>
      </c>
      <c r="BH796" s="8" t="str">
        <f t="shared" si="893"/>
        <v/>
      </c>
      <c r="BI796" s="8" t="str">
        <f t="shared" si="894"/>
        <v/>
      </c>
      <c r="BJ796" s="8" t="str">
        <f t="shared" si="895"/>
        <v/>
      </c>
      <c r="BK796" s="8" t="str">
        <f t="shared" si="896"/>
        <v/>
      </c>
      <c r="BL796" s="8" t="str">
        <f t="shared" si="897"/>
        <v/>
      </c>
      <c r="BM796" s="8" t="str">
        <f t="shared" si="898"/>
        <v/>
      </c>
      <c r="BN796" s="8" t="str">
        <f t="shared" si="899"/>
        <v/>
      </c>
      <c r="BO796" s="8" t="str">
        <f t="shared" si="900"/>
        <v/>
      </c>
      <c r="BP796" s="8" t="str">
        <f t="shared" si="901"/>
        <v/>
      </c>
      <c r="BQ796" s="8" t="str">
        <f t="shared" si="902"/>
        <v/>
      </c>
      <c r="BR796" s="8" t="str">
        <f t="shared" si="903"/>
        <v/>
      </c>
      <c r="BS796" s="8" t="str">
        <f t="shared" si="904"/>
        <v/>
      </c>
      <c r="BT796" s="8" t="str">
        <f t="shared" si="905"/>
        <v/>
      </c>
      <c r="BU796" s="8" t="str">
        <f t="shared" si="906"/>
        <v/>
      </c>
      <c r="BV796" s="8" t="str">
        <f t="shared" si="907"/>
        <v/>
      </c>
      <c r="BW796" s="8" t="str">
        <f t="shared" si="908"/>
        <v/>
      </c>
      <c r="BX796" s="8" t="str">
        <f t="shared" si="909"/>
        <v/>
      </c>
      <c r="BY796" s="8" t="str">
        <f t="shared" si="910"/>
        <v/>
      </c>
      <c r="BZ796" s="8" t="str">
        <f t="shared" si="911"/>
        <v/>
      </c>
      <c r="CA796" s="8" t="str">
        <f t="shared" si="912"/>
        <v/>
      </c>
      <c r="CK796" s="8" t="s">
        <v>6821</v>
      </c>
      <c r="CL796" s="8" t="s">
        <v>33</v>
      </c>
      <c r="DI796" s="8" t="s">
        <v>3919</v>
      </c>
    </row>
    <row r="797" spans="29:114" x14ac:dyDescent="0.2">
      <c r="AC797" s="8" t="s">
        <v>5337</v>
      </c>
      <c r="AE797" s="8" t="str">
        <f t="shared" si="864"/>
        <v/>
      </c>
      <c r="AF797" s="8" t="str">
        <f t="shared" si="865"/>
        <v/>
      </c>
      <c r="AG797" s="8" t="str">
        <f t="shared" si="866"/>
        <v/>
      </c>
      <c r="AH797" s="8" t="str">
        <f t="shared" si="867"/>
        <v/>
      </c>
      <c r="AI797" s="8" t="str">
        <f t="shared" si="868"/>
        <v/>
      </c>
      <c r="AJ797" s="8" t="str">
        <f t="shared" si="869"/>
        <v/>
      </c>
      <c r="AK797" s="8" t="str">
        <f t="shared" si="870"/>
        <v/>
      </c>
      <c r="AL797" s="8" t="str">
        <f t="shared" si="871"/>
        <v/>
      </c>
      <c r="AM797" s="8" t="str">
        <f t="shared" si="872"/>
        <v/>
      </c>
      <c r="AN797" s="8" t="str">
        <f t="shared" si="873"/>
        <v/>
      </c>
      <c r="AO797" s="8" t="str">
        <f t="shared" si="874"/>
        <v/>
      </c>
      <c r="AP797" s="8" t="str">
        <f t="shared" si="875"/>
        <v/>
      </c>
      <c r="AQ797" s="8" t="str">
        <f t="shared" si="876"/>
        <v/>
      </c>
      <c r="AR797" s="8" t="str">
        <f t="shared" si="877"/>
        <v/>
      </c>
      <c r="AS797" s="8" t="str">
        <f t="shared" si="878"/>
        <v/>
      </c>
      <c r="AT797" s="8" t="str">
        <f t="shared" si="879"/>
        <v/>
      </c>
      <c r="AU797" s="8" t="str">
        <f t="shared" si="880"/>
        <v/>
      </c>
      <c r="AV797" s="8" t="str">
        <f t="shared" si="881"/>
        <v/>
      </c>
      <c r="AW797" s="8" t="str">
        <f t="shared" si="882"/>
        <v/>
      </c>
      <c r="AX797" s="8" t="str">
        <f t="shared" si="883"/>
        <v/>
      </c>
      <c r="AY797" s="8" t="str">
        <f t="shared" si="884"/>
        <v/>
      </c>
      <c r="AZ797" s="8" t="str">
        <f t="shared" si="885"/>
        <v/>
      </c>
      <c r="BA797" s="8" t="str">
        <f t="shared" si="886"/>
        <v/>
      </c>
      <c r="BB797" s="8" t="str">
        <f t="shared" si="887"/>
        <v/>
      </c>
      <c r="BC797" s="8" t="str">
        <f t="shared" si="888"/>
        <v/>
      </c>
      <c r="BD797" s="8" t="str">
        <f t="shared" si="889"/>
        <v/>
      </c>
      <c r="BE797" s="8" t="str">
        <f t="shared" si="890"/>
        <v/>
      </c>
      <c r="BF797" s="8" t="str">
        <f t="shared" si="891"/>
        <v/>
      </c>
      <c r="BG797" s="8" t="str">
        <f t="shared" si="892"/>
        <v/>
      </c>
      <c r="BH797" s="8" t="str">
        <f t="shared" si="893"/>
        <v/>
      </c>
      <c r="BI797" s="8" t="str">
        <f t="shared" si="894"/>
        <v/>
      </c>
      <c r="BJ797" s="8" t="str">
        <f t="shared" si="895"/>
        <v/>
      </c>
      <c r="BK797" s="8" t="str">
        <f t="shared" si="896"/>
        <v/>
      </c>
      <c r="BL797" s="8" t="str">
        <f t="shared" si="897"/>
        <v/>
      </c>
      <c r="BM797" s="8" t="str">
        <f t="shared" si="898"/>
        <v/>
      </c>
      <c r="BN797" s="8" t="str">
        <f t="shared" si="899"/>
        <v/>
      </c>
      <c r="BO797" s="8" t="str">
        <f t="shared" si="900"/>
        <v/>
      </c>
      <c r="BP797" s="8" t="str">
        <f t="shared" si="901"/>
        <v/>
      </c>
      <c r="BQ797" s="8" t="str">
        <f t="shared" si="902"/>
        <v/>
      </c>
      <c r="BR797" s="8" t="str">
        <f t="shared" si="903"/>
        <v/>
      </c>
      <c r="BS797" s="8" t="str">
        <f t="shared" si="904"/>
        <v/>
      </c>
      <c r="BT797" s="8" t="str">
        <f t="shared" si="905"/>
        <v/>
      </c>
      <c r="BU797" s="8" t="str">
        <f t="shared" si="906"/>
        <v/>
      </c>
      <c r="BV797" s="8" t="str">
        <f t="shared" si="907"/>
        <v/>
      </c>
      <c r="BW797" s="8" t="str">
        <f t="shared" si="908"/>
        <v/>
      </c>
      <c r="BX797" s="8" t="str">
        <f t="shared" si="909"/>
        <v/>
      </c>
      <c r="BY797" s="8" t="str">
        <f t="shared" si="910"/>
        <v/>
      </c>
      <c r="BZ797" s="8" t="str">
        <f t="shared" si="911"/>
        <v/>
      </c>
      <c r="CA797" s="8" t="str">
        <f t="shared" si="912"/>
        <v/>
      </c>
      <c r="CK797" s="8" t="s">
        <v>6822</v>
      </c>
      <c r="CL797" s="8" t="s">
        <v>33</v>
      </c>
      <c r="DI797" s="8" t="s">
        <v>3920</v>
      </c>
    </row>
    <row r="798" spans="29:114" x14ac:dyDescent="0.2">
      <c r="AC798" s="8" t="s">
        <v>5718</v>
      </c>
      <c r="AE798" s="8" t="str">
        <f t="shared" si="864"/>
        <v/>
      </c>
      <c r="AF798" s="8" t="str">
        <f t="shared" si="865"/>
        <v/>
      </c>
      <c r="AG798" s="8" t="str">
        <f t="shared" si="866"/>
        <v/>
      </c>
      <c r="AH798" s="8" t="str">
        <f t="shared" si="867"/>
        <v/>
      </c>
      <c r="AI798" s="8" t="str">
        <f t="shared" si="868"/>
        <v/>
      </c>
      <c r="AJ798" s="8" t="str">
        <f t="shared" si="869"/>
        <v/>
      </c>
      <c r="AK798" s="8" t="str">
        <f t="shared" si="870"/>
        <v/>
      </c>
      <c r="AL798" s="8" t="str">
        <f t="shared" si="871"/>
        <v/>
      </c>
      <c r="AM798" s="8" t="str">
        <f t="shared" si="872"/>
        <v/>
      </c>
      <c r="AN798" s="8" t="str">
        <f t="shared" si="873"/>
        <v/>
      </c>
      <c r="AO798" s="8" t="str">
        <f t="shared" si="874"/>
        <v/>
      </c>
      <c r="AP798" s="8" t="str">
        <f t="shared" si="875"/>
        <v/>
      </c>
      <c r="AQ798" s="8" t="str">
        <f t="shared" si="876"/>
        <v/>
      </c>
      <c r="AR798" s="8" t="str">
        <f t="shared" si="877"/>
        <v/>
      </c>
      <c r="AS798" s="8" t="str">
        <f t="shared" si="878"/>
        <v/>
      </c>
      <c r="AT798" s="8" t="str">
        <f t="shared" si="879"/>
        <v/>
      </c>
      <c r="AU798" s="8" t="str">
        <f t="shared" si="880"/>
        <v/>
      </c>
      <c r="AV798" s="8" t="str">
        <f t="shared" si="881"/>
        <v/>
      </c>
      <c r="AW798" s="8" t="str">
        <f t="shared" si="882"/>
        <v/>
      </c>
      <c r="AX798" s="8" t="str">
        <f t="shared" si="883"/>
        <v/>
      </c>
      <c r="AY798" s="8" t="str">
        <f t="shared" si="884"/>
        <v/>
      </c>
      <c r="AZ798" s="8" t="str">
        <f t="shared" si="885"/>
        <v/>
      </c>
      <c r="BA798" s="8" t="str">
        <f t="shared" si="886"/>
        <v/>
      </c>
      <c r="BB798" s="8" t="str">
        <f t="shared" si="887"/>
        <v/>
      </c>
      <c r="BC798" s="8" t="str">
        <f t="shared" si="888"/>
        <v/>
      </c>
      <c r="BD798" s="8" t="str">
        <f t="shared" si="889"/>
        <v/>
      </c>
      <c r="BE798" s="8" t="str">
        <f t="shared" si="890"/>
        <v/>
      </c>
      <c r="BF798" s="8" t="str">
        <f t="shared" si="891"/>
        <v/>
      </c>
      <c r="BG798" s="8" t="str">
        <f t="shared" si="892"/>
        <v/>
      </c>
      <c r="BH798" s="8" t="str">
        <f t="shared" si="893"/>
        <v/>
      </c>
      <c r="BI798" s="8" t="str">
        <f t="shared" si="894"/>
        <v/>
      </c>
      <c r="BJ798" s="8" t="str">
        <f t="shared" si="895"/>
        <v/>
      </c>
      <c r="BK798" s="8" t="str">
        <f t="shared" si="896"/>
        <v/>
      </c>
      <c r="BL798" s="8" t="str">
        <f t="shared" si="897"/>
        <v/>
      </c>
      <c r="BM798" s="8" t="str">
        <f t="shared" si="898"/>
        <v/>
      </c>
      <c r="BN798" s="8" t="str">
        <f t="shared" si="899"/>
        <v/>
      </c>
      <c r="BO798" s="8" t="str">
        <f t="shared" si="900"/>
        <v/>
      </c>
      <c r="BP798" s="8" t="str">
        <f t="shared" si="901"/>
        <v/>
      </c>
      <c r="BQ798" s="8" t="str">
        <f t="shared" si="902"/>
        <v/>
      </c>
      <c r="BR798" s="8" t="str">
        <f t="shared" si="903"/>
        <v/>
      </c>
      <c r="BS798" s="8" t="str">
        <f t="shared" si="904"/>
        <v/>
      </c>
      <c r="BT798" s="8" t="str">
        <f t="shared" si="905"/>
        <v/>
      </c>
      <c r="BU798" s="8" t="str">
        <f t="shared" si="906"/>
        <v/>
      </c>
      <c r="BV798" s="8" t="str">
        <f t="shared" si="907"/>
        <v/>
      </c>
      <c r="BW798" s="8" t="str">
        <f t="shared" si="908"/>
        <v/>
      </c>
      <c r="BX798" s="8" t="str">
        <f t="shared" si="909"/>
        <v/>
      </c>
      <c r="BY798" s="8" t="str">
        <f t="shared" si="910"/>
        <v/>
      </c>
      <c r="BZ798" s="8" t="str">
        <f t="shared" si="911"/>
        <v/>
      </c>
      <c r="CA798" s="8" t="str">
        <f t="shared" si="912"/>
        <v/>
      </c>
      <c r="CK798" s="8" t="s">
        <v>6823</v>
      </c>
      <c r="CL798" s="8" t="s">
        <v>33</v>
      </c>
      <c r="DI798" s="8" t="s">
        <v>3921</v>
      </c>
    </row>
    <row r="799" spans="29:114" x14ac:dyDescent="0.2">
      <c r="AC799" s="8" t="s">
        <v>5263</v>
      </c>
      <c r="AE799" s="8" t="str">
        <f t="shared" si="864"/>
        <v/>
      </c>
      <c r="AF799" s="8" t="str">
        <f t="shared" si="865"/>
        <v/>
      </c>
      <c r="AG799" s="8" t="str">
        <f t="shared" si="866"/>
        <v/>
      </c>
      <c r="AH799" s="8" t="str">
        <f t="shared" si="867"/>
        <v/>
      </c>
      <c r="AI799" s="8" t="str">
        <f t="shared" si="868"/>
        <v/>
      </c>
      <c r="AJ799" s="8" t="str">
        <f t="shared" si="869"/>
        <v/>
      </c>
      <c r="AK799" s="8" t="str">
        <f t="shared" si="870"/>
        <v/>
      </c>
      <c r="AL799" s="8" t="str">
        <f t="shared" si="871"/>
        <v/>
      </c>
      <c r="AM799" s="8" t="str">
        <f t="shared" si="872"/>
        <v/>
      </c>
      <c r="AN799" s="8" t="str">
        <f t="shared" si="873"/>
        <v/>
      </c>
      <c r="AO799" s="8" t="str">
        <f t="shared" si="874"/>
        <v/>
      </c>
      <c r="AP799" s="8" t="str">
        <f t="shared" si="875"/>
        <v/>
      </c>
      <c r="AQ799" s="8" t="str">
        <f t="shared" si="876"/>
        <v/>
      </c>
      <c r="AR799" s="8" t="str">
        <f t="shared" si="877"/>
        <v/>
      </c>
      <c r="AS799" s="8" t="str">
        <f t="shared" si="878"/>
        <v/>
      </c>
      <c r="AT799" s="8" t="str">
        <f t="shared" si="879"/>
        <v/>
      </c>
      <c r="AU799" s="8" t="str">
        <f t="shared" si="880"/>
        <v/>
      </c>
      <c r="AV799" s="8" t="str">
        <f t="shared" si="881"/>
        <v/>
      </c>
      <c r="AW799" s="8" t="str">
        <f t="shared" si="882"/>
        <v/>
      </c>
      <c r="AX799" s="8" t="str">
        <f t="shared" si="883"/>
        <v/>
      </c>
      <c r="AY799" s="8" t="str">
        <f t="shared" si="884"/>
        <v/>
      </c>
      <c r="AZ799" s="8" t="str">
        <f t="shared" si="885"/>
        <v/>
      </c>
      <c r="BA799" s="8" t="str">
        <f t="shared" si="886"/>
        <v/>
      </c>
      <c r="BB799" s="8" t="str">
        <f t="shared" si="887"/>
        <v/>
      </c>
      <c r="BC799" s="8" t="str">
        <f t="shared" si="888"/>
        <v/>
      </c>
      <c r="BD799" s="8" t="str">
        <f t="shared" si="889"/>
        <v/>
      </c>
      <c r="BE799" s="8" t="str">
        <f t="shared" si="890"/>
        <v/>
      </c>
      <c r="BF799" s="8" t="str">
        <f t="shared" si="891"/>
        <v/>
      </c>
      <c r="BG799" s="8" t="str">
        <f t="shared" si="892"/>
        <v/>
      </c>
      <c r="BH799" s="8" t="str">
        <f t="shared" si="893"/>
        <v/>
      </c>
      <c r="BI799" s="8" t="str">
        <f t="shared" si="894"/>
        <v/>
      </c>
      <c r="BJ799" s="8" t="str">
        <f t="shared" si="895"/>
        <v/>
      </c>
      <c r="BK799" s="8" t="str">
        <f t="shared" si="896"/>
        <v/>
      </c>
      <c r="BL799" s="8" t="str">
        <f t="shared" si="897"/>
        <v/>
      </c>
      <c r="BM799" s="8" t="str">
        <f t="shared" si="898"/>
        <v/>
      </c>
      <c r="BN799" s="8" t="str">
        <f t="shared" si="899"/>
        <v/>
      </c>
      <c r="BO799" s="8" t="str">
        <f t="shared" si="900"/>
        <v/>
      </c>
      <c r="BP799" s="8" t="str">
        <f t="shared" si="901"/>
        <v/>
      </c>
      <c r="BQ799" s="8" t="str">
        <f t="shared" si="902"/>
        <v/>
      </c>
      <c r="BR799" s="8" t="str">
        <f t="shared" si="903"/>
        <v/>
      </c>
      <c r="BS799" s="8" t="str">
        <f t="shared" si="904"/>
        <v/>
      </c>
      <c r="BT799" s="8" t="str">
        <f t="shared" si="905"/>
        <v/>
      </c>
      <c r="BU799" s="8" t="str">
        <f t="shared" si="906"/>
        <v/>
      </c>
      <c r="BV799" s="8" t="str">
        <f t="shared" si="907"/>
        <v/>
      </c>
      <c r="BW799" s="8" t="str">
        <f t="shared" si="908"/>
        <v/>
      </c>
      <c r="BX799" s="8" t="str">
        <f t="shared" si="909"/>
        <v/>
      </c>
      <c r="BY799" s="8" t="str">
        <f t="shared" si="910"/>
        <v/>
      </c>
      <c r="BZ799" s="8" t="str">
        <f t="shared" si="911"/>
        <v/>
      </c>
      <c r="CA799" s="8" t="str">
        <f t="shared" si="912"/>
        <v/>
      </c>
      <c r="CK799" s="8" t="s">
        <v>6824</v>
      </c>
      <c r="CL799" s="8" t="s">
        <v>6561</v>
      </c>
      <c r="DI799" s="8" t="s">
        <v>3922</v>
      </c>
    </row>
    <row r="800" spans="29:114" x14ac:dyDescent="0.2">
      <c r="AC800" s="8" t="s">
        <v>5264</v>
      </c>
      <c r="AE800" s="8" t="str">
        <f t="shared" si="864"/>
        <v/>
      </c>
      <c r="AF800" s="8" t="str">
        <f t="shared" si="865"/>
        <v/>
      </c>
      <c r="AG800" s="8" t="str">
        <f t="shared" si="866"/>
        <v/>
      </c>
      <c r="AH800" s="8" t="str">
        <f t="shared" si="867"/>
        <v/>
      </c>
      <c r="AI800" s="8" t="str">
        <f t="shared" si="868"/>
        <v/>
      </c>
      <c r="AJ800" s="8" t="str">
        <f t="shared" si="869"/>
        <v/>
      </c>
      <c r="AK800" s="8" t="str">
        <f t="shared" si="870"/>
        <v/>
      </c>
      <c r="AL800" s="8" t="str">
        <f t="shared" si="871"/>
        <v/>
      </c>
      <c r="AM800" s="8" t="str">
        <f t="shared" si="872"/>
        <v/>
      </c>
      <c r="AN800" s="8" t="str">
        <f t="shared" si="873"/>
        <v/>
      </c>
      <c r="AO800" s="8" t="str">
        <f t="shared" si="874"/>
        <v/>
      </c>
      <c r="AP800" s="8" t="str">
        <f t="shared" si="875"/>
        <v/>
      </c>
      <c r="AQ800" s="8" t="str">
        <f t="shared" si="876"/>
        <v/>
      </c>
      <c r="AR800" s="8" t="str">
        <f t="shared" si="877"/>
        <v/>
      </c>
      <c r="AS800" s="8" t="str">
        <f t="shared" si="878"/>
        <v/>
      </c>
      <c r="AT800" s="8" t="str">
        <f t="shared" si="879"/>
        <v/>
      </c>
      <c r="AU800" s="8" t="str">
        <f t="shared" si="880"/>
        <v/>
      </c>
      <c r="AV800" s="8" t="str">
        <f t="shared" si="881"/>
        <v/>
      </c>
      <c r="AW800" s="8" t="str">
        <f t="shared" si="882"/>
        <v/>
      </c>
      <c r="AX800" s="8" t="str">
        <f t="shared" si="883"/>
        <v/>
      </c>
      <c r="AY800" s="8" t="str">
        <f t="shared" si="884"/>
        <v/>
      </c>
      <c r="AZ800" s="8" t="str">
        <f t="shared" si="885"/>
        <v/>
      </c>
      <c r="BA800" s="8" t="str">
        <f t="shared" si="886"/>
        <v/>
      </c>
      <c r="BB800" s="8" t="str">
        <f t="shared" si="887"/>
        <v/>
      </c>
      <c r="BC800" s="8" t="str">
        <f t="shared" si="888"/>
        <v/>
      </c>
      <c r="BD800" s="8" t="str">
        <f t="shared" si="889"/>
        <v/>
      </c>
      <c r="BE800" s="8" t="str">
        <f t="shared" si="890"/>
        <v/>
      </c>
      <c r="BF800" s="8" t="str">
        <f t="shared" si="891"/>
        <v/>
      </c>
      <c r="BG800" s="8" t="str">
        <f t="shared" si="892"/>
        <v/>
      </c>
      <c r="BH800" s="8" t="str">
        <f t="shared" si="893"/>
        <v/>
      </c>
      <c r="BI800" s="8" t="str">
        <f t="shared" si="894"/>
        <v/>
      </c>
      <c r="BJ800" s="8" t="str">
        <f t="shared" si="895"/>
        <v/>
      </c>
      <c r="BK800" s="8" t="str">
        <f t="shared" si="896"/>
        <v/>
      </c>
      <c r="BL800" s="8" t="str">
        <f t="shared" si="897"/>
        <v/>
      </c>
      <c r="BM800" s="8" t="str">
        <f t="shared" si="898"/>
        <v/>
      </c>
      <c r="BN800" s="8" t="str">
        <f t="shared" si="899"/>
        <v/>
      </c>
      <c r="BO800" s="8" t="str">
        <f t="shared" si="900"/>
        <v/>
      </c>
      <c r="BP800" s="8" t="str">
        <f t="shared" si="901"/>
        <v/>
      </c>
      <c r="BQ800" s="8" t="str">
        <f t="shared" si="902"/>
        <v/>
      </c>
      <c r="BR800" s="8" t="str">
        <f t="shared" si="903"/>
        <v/>
      </c>
      <c r="BS800" s="8" t="str">
        <f t="shared" si="904"/>
        <v/>
      </c>
      <c r="BT800" s="8" t="str">
        <f t="shared" si="905"/>
        <v/>
      </c>
      <c r="BU800" s="8" t="str">
        <f t="shared" si="906"/>
        <v/>
      </c>
      <c r="BV800" s="8" t="str">
        <f t="shared" si="907"/>
        <v/>
      </c>
      <c r="BW800" s="8" t="str">
        <f t="shared" si="908"/>
        <v/>
      </c>
      <c r="BX800" s="8" t="str">
        <f t="shared" si="909"/>
        <v/>
      </c>
      <c r="BY800" s="8" t="str">
        <f t="shared" si="910"/>
        <v/>
      </c>
      <c r="BZ800" s="8" t="str">
        <f t="shared" si="911"/>
        <v/>
      </c>
      <c r="CA800" s="8" t="str">
        <f t="shared" si="912"/>
        <v/>
      </c>
      <c r="CK800" s="8" t="s">
        <v>6825</v>
      </c>
      <c r="CL800" s="8" t="s">
        <v>34</v>
      </c>
      <c r="DI800" s="8" t="s">
        <v>6153</v>
      </c>
      <c r="DJ800" s="8" t="s">
        <v>3267</v>
      </c>
    </row>
    <row r="801" spans="29:114" x14ac:dyDescent="0.2">
      <c r="AC801" s="8" t="s">
        <v>5578</v>
      </c>
      <c r="AE801" s="8" t="str">
        <f t="shared" si="864"/>
        <v/>
      </c>
      <c r="AF801" s="8" t="str">
        <f t="shared" si="865"/>
        <v/>
      </c>
      <c r="AG801" s="8" t="str">
        <f t="shared" si="866"/>
        <v/>
      </c>
      <c r="AH801" s="8" t="str">
        <f t="shared" si="867"/>
        <v/>
      </c>
      <c r="AI801" s="8" t="str">
        <f t="shared" si="868"/>
        <v/>
      </c>
      <c r="AJ801" s="8" t="str">
        <f t="shared" si="869"/>
        <v/>
      </c>
      <c r="AK801" s="8" t="str">
        <f t="shared" si="870"/>
        <v/>
      </c>
      <c r="AL801" s="8" t="str">
        <f t="shared" si="871"/>
        <v/>
      </c>
      <c r="AM801" s="8" t="str">
        <f t="shared" si="872"/>
        <v/>
      </c>
      <c r="AN801" s="8" t="str">
        <f t="shared" si="873"/>
        <v/>
      </c>
      <c r="AO801" s="8" t="str">
        <f t="shared" si="874"/>
        <v/>
      </c>
      <c r="AP801" s="8" t="str">
        <f t="shared" si="875"/>
        <v/>
      </c>
      <c r="AQ801" s="8" t="str">
        <f t="shared" si="876"/>
        <v/>
      </c>
      <c r="AR801" s="8" t="str">
        <f t="shared" si="877"/>
        <v/>
      </c>
      <c r="AS801" s="8" t="str">
        <f t="shared" si="878"/>
        <v/>
      </c>
      <c r="AT801" s="8" t="str">
        <f t="shared" si="879"/>
        <v/>
      </c>
      <c r="AU801" s="8" t="str">
        <f t="shared" si="880"/>
        <v/>
      </c>
      <c r="AV801" s="8" t="str">
        <f t="shared" si="881"/>
        <v/>
      </c>
      <c r="AW801" s="8" t="str">
        <f t="shared" si="882"/>
        <v/>
      </c>
      <c r="AX801" s="8" t="str">
        <f t="shared" si="883"/>
        <v/>
      </c>
      <c r="AY801" s="8" t="str">
        <f t="shared" si="884"/>
        <v/>
      </c>
      <c r="AZ801" s="8" t="str">
        <f t="shared" si="885"/>
        <v/>
      </c>
      <c r="BA801" s="8" t="str">
        <f t="shared" si="886"/>
        <v/>
      </c>
      <c r="BB801" s="8" t="str">
        <f t="shared" si="887"/>
        <v/>
      </c>
      <c r="BC801" s="8" t="str">
        <f t="shared" si="888"/>
        <v/>
      </c>
      <c r="BD801" s="8" t="str">
        <f t="shared" si="889"/>
        <v/>
      </c>
      <c r="BE801" s="8" t="str">
        <f t="shared" si="890"/>
        <v/>
      </c>
      <c r="BF801" s="8" t="str">
        <f t="shared" si="891"/>
        <v/>
      </c>
      <c r="BG801" s="8" t="str">
        <f t="shared" si="892"/>
        <v/>
      </c>
      <c r="BH801" s="8" t="str">
        <f t="shared" si="893"/>
        <v/>
      </c>
      <c r="BI801" s="8" t="str">
        <f t="shared" si="894"/>
        <v/>
      </c>
      <c r="BJ801" s="8" t="str">
        <f t="shared" si="895"/>
        <v/>
      </c>
      <c r="BK801" s="8" t="str">
        <f t="shared" si="896"/>
        <v/>
      </c>
      <c r="BL801" s="8" t="str">
        <f t="shared" si="897"/>
        <v/>
      </c>
      <c r="BM801" s="8" t="str">
        <f t="shared" si="898"/>
        <v/>
      </c>
      <c r="BN801" s="8" t="str">
        <f t="shared" si="899"/>
        <v/>
      </c>
      <c r="BO801" s="8" t="str">
        <f t="shared" si="900"/>
        <v/>
      </c>
      <c r="BP801" s="8" t="str">
        <f t="shared" si="901"/>
        <v/>
      </c>
      <c r="BQ801" s="8" t="str">
        <f t="shared" si="902"/>
        <v/>
      </c>
      <c r="BR801" s="8" t="str">
        <f t="shared" si="903"/>
        <v/>
      </c>
      <c r="BS801" s="8" t="str">
        <f t="shared" si="904"/>
        <v/>
      </c>
      <c r="BT801" s="8" t="str">
        <f t="shared" si="905"/>
        <v/>
      </c>
      <c r="BU801" s="8" t="str">
        <f t="shared" si="906"/>
        <v/>
      </c>
      <c r="BV801" s="8" t="str">
        <f t="shared" si="907"/>
        <v/>
      </c>
      <c r="BW801" s="8" t="str">
        <f t="shared" si="908"/>
        <v/>
      </c>
      <c r="BX801" s="8" t="str">
        <f t="shared" si="909"/>
        <v/>
      </c>
      <c r="BY801" s="8" t="str">
        <f t="shared" si="910"/>
        <v/>
      </c>
      <c r="BZ801" s="8" t="str">
        <f t="shared" si="911"/>
        <v/>
      </c>
      <c r="CA801" s="8" t="str">
        <f t="shared" si="912"/>
        <v/>
      </c>
      <c r="CK801" s="8" t="s">
        <v>6826</v>
      </c>
      <c r="CL801" s="8" t="s">
        <v>6543</v>
      </c>
      <c r="DI801" s="8" t="s">
        <v>6154</v>
      </c>
      <c r="DJ801" s="8" t="s">
        <v>44</v>
      </c>
    </row>
    <row r="802" spans="29:114" x14ac:dyDescent="0.2">
      <c r="AC802" s="8" t="s">
        <v>5579</v>
      </c>
      <c r="AE802" s="8" t="str">
        <f t="shared" si="864"/>
        <v/>
      </c>
      <c r="AF802" s="8" t="str">
        <f t="shared" si="865"/>
        <v/>
      </c>
      <c r="AG802" s="8" t="str">
        <f t="shared" si="866"/>
        <v/>
      </c>
      <c r="AH802" s="8" t="str">
        <f t="shared" si="867"/>
        <v/>
      </c>
      <c r="AI802" s="8" t="str">
        <f t="shared" si="868"/>
        <v/>
      </c>
      <c r="AJ802" s="8" t="str">
        <f t="shared" si="869"/>
        <v/>
      </c>
      <c r="AK802" s="8" t="str">
        <f t="shared" si="870"/>
        <v/>
      </c>
      <c r="AL802" s="8" t="str">
        <f t="shared" si="871"/>
        <v/>
      </c>
      <c r="AM802" s="8" t="str">
        <f t="shared" si="872"/>
        <v/>
      </c>
      <c r="AN802" s="8" t="str">
        <f t="shared" si="873"/>
        <v/>
      </c>
      <c r="AO802" s="8" t="str">
        <f t="shared" si="874"/>
        <v/>
      </c>
      <c r="AP802" s="8" t="str">
        <f t="shared" si="875"/>
        <v/>
      </c>
      <c r="AQ802" s="8" t="str">
        <f t="shared" si="876"/>
        <v/>
      </c>
      <c r="AR802" s="8" t="str">
        <f t="shared" si="877"/>
        <v/>
      </c>
      <c r="AS802" s="8" t="str">
        <f t="shared" si="878"/>
        <v/>
      </c>
      <c r="AT802" s="8" t="str">
        <f t="shared" si="879"/>
        <v/>
      </c>
      <c r="AU802" s="8" t="str">
        <f t="shared" si="880"/>
        <v/>
      </c>
      <c r="AV802" s="8" t="str">
        <f t="shared" si="881"/>
        <v/>
      </c>
      <c r="AW802" s="8" t="str">
        <f t="shared" si="882"/>
        <v/>
      </c>
      <c r="AX802" s="8" t="str">
        <f t="shared" si="883"/>
        <v/>
      </c>
      <c r="AY802" s="8" t="str">
        <f t="shared" si="884"/>
        <v/>
      </c>
      <c r="AZ802" s="8" t="str">
        <f t="shared" si="885"/>
        <v/>
      </c>
      <c r="BA802" s="8" t="str">
        <f t="shared" si="886"/>
        <v/>
      </c>
      <c r="BB802" s="8" t="str">
        <f t="shared" si="887"/>
        <v/>
      </c>
      <c r="BC802" s="8" t="str">
        <f t="shared" si="888"/>
        <v/>
      </c>
      <c r="BD802" s="8" t="str">
        <f t="shared" si="889"/>
        <v/>
      </c>
      <c r="BE802" s="8" t="str">
        <f t="shared" si="890"/>
        <v/>
      </c>
      <c r="BF802" s="8" t="str">
        <f t="shared" si="891"/>
        <v/>
      </c>
      <c r="BG802" s="8" t="str">
        <f t="shared" si="892"/>
        <v/>
      </c>
      <c r="BH802" s="8" t="str">
        <f t="shared" si="893"/>
        <v/>
      </c>
      <c r="BI802" s="8" t="str">
        <f t="shared" si="894"/>
        <v/>
      </c>
      <c r="BJ802" s="8" t="str">
        <f t="shared" si="895"/>
        <v/>
      </c>
      <c r="BK802" s="8" t="str">
        <f t="shared" si="896"/>
        <v/>
      </c>
      <c r="BL802" s="8" t="str">
        <f t="shared" si="897"/>
        <v/>
      </c>
      <c r="BM802" s="8" t="str">
        <f t="shared" si="898"/>
        <v/>
      </c>
      <c r="BN802" s="8" t="str">
        <f t="shared" si="899"/>
        <v/>
      </c>
      <c r="BO802" s="8" t="str">
        <f t="shared" si="900"/>
        <v/>
      </c>
      <c r="BP802" s="8" t="str">
        <f t="shared" si="901"/>
        <v/>
      </c>
      <c r="BQ802" s="8" t="str">
        <f t="shared" si="902"/>
        <v/>
      </c>
      <c r="BR802" s="8" t="str">
        <f t="shared" si="903"/>
        <v/>
      </c>
      <c r="BS802" s="8" t="str">
        <f t="shared" si="904"/>
        <v/>
      </c>
      <c r="BT802" s="8" t="str">
        <f t="shared" si="905"/>
        <v/>
      </c>
      <c r="BU802" s="8" t="str">
        <f t="shared" si="906"/>
        <v/>
      </c>
      <c r="BV802" s="8" t="str">
        <f t="shared" si="907"/>
        <v/>
      </c>
      <c r="BW802" s="8" t="str">
        <f t="shared" si="908"/>
        <v/>
      </c>
      <c r="BX802" s="8" t="str">
        <f t="shared" si="909"/>
        <v/>
      </c>
      <c r="BY802" s="8" t="str">
        <f t="shared" si="910"/>
        <v/>
      </c>
      <c r="BZ802" s="8" t="str">
        <f t="shared" si="911"/>
        <v/>
      </c>
      <c r="CA802" s="8" t="str">
        <f t="shared" si="912"/>
        <v/>
      </c>
      <c r="CK802" s="8" t="s">
        <v>6827</v>
      </c>
      <c r="CL802" s="8" t="s">
        <v>6543</v>
      </c>
      <c r="DI802" s="8" t="s">
        <v>6155</v>
      </c>
    </row>
    <row r="803" spans="29:114" x14ac:dyDescent="0.2">
      <c r="AC803" s="8" t="s">
        <v>5580</v>
      </c>
      <c r="AE803" s="8" t="str">
        <f t="shared" si="864"/>
        <v/>
      </c>
      <c r="AF803" s="8" t="str">
        <f t="shared" si="865"/>
        <v/>
      </c>
      <c r="AG803" s="8" t="str">
        <f t="shared" si="866"/>
        <v/>
      </c>
      <c r="AH803" s="8" t="str">
        <f t="shared" si="867"/>
        <v/>
      </c>
      <c r="AI803" s="8" t="str">
        <f t="shared" si="868"/>
        <v/>
      </c>
      <c r="AJ803" s="8" t="str">
        <f t="shared" si="869"/>
        <v/>
      </c>
      <c r="AK803" s="8" t="str">
        <f t="shared" si="870"/>
        <v/>
      </c>
      <c r="AL803" s="8" t="str">
        <f t="shared" si="871"/>
        <v/>
      </c>
      <c r="AM803" s="8" t="str">
        <f t="shared" si="872"/>
        <v/>
      </c>
      <c r="AN803" s="8" t="str">
        <f t="shared" si="873"/>
        <v/>
      </c>
      <c r="AO803" s="8" t="str">
        <f t="shared" si="874"/>
        <v/>
      </c>
      <c r="AP803" s="8" t="str">
        <f t="shared" si="875"/>
        <v/>
      </c>
      <c r="AQ803" s="8" t="str">
        <f t="shared" si="876"/>
        <v/>
      </c>
      <c r="AR803" s="8" t="str">
        <f t="shared" si="877"/>
        <v/>
      </c>
      <c r="AS803" s="8" t="str">
        <f t="shared" si="878"/>
        <v/>
      </c>
      <c r="AT803" s="8" t="str">
        <f t="shared" si="879"/>
        <v/>
      </c>
      <c r="AU803" s="8" t="str">
        <f t="shared" si="880"/>
        <v/>
      </c>
      <c r="AV803" s="8" t="str">
        <f t="shared" si="881"/>
        <v/>
      </c>
      <c r="AW803" s="8" t="str">
        <f t="shared" si="882"/>
        <v/>
      </c>
      <c r="AX803" s="8" t="str">
        <f t="shared" si="883"/>
        <v/>
      </c>
      <c r="AY803" s="8" t="str">
        <f t="shared" si="884"/>
        <v/>
      </c>
      <c r="AZ803" s="8" t="str">
        <f t="shared" si="885"/>
        <v/>
      </c>
      <c r="BA803" s="8" t="str">
        <f t="shared" si="886"/>
        <v/>
      </c>
      <c r="BB803" s="8" t="str">
        <f t="shared" si="887"/>
        <v/>
      </c>
      <c r="BC803" s="8" t="str">
        <f t="shared" si="888"/>
        <v/>
      </c>
      <c r="BD803" s="8" t="str">
        <f t="shared" si="889"/>
        <v/>
      </c>
      <c r="BE803" s="8" t="str">
        <f t="shared" si="890"/>
        <v/>
      </c>
      <c r="BF803" s="8" t="str">
        <f t="shared" si="891"/>
        <v/>
      </c>
      <c r="BG803" s="8" t="str">
        <f t="shared" si="892"/>
        <v/>
      </c>
      <c r="BH803" s="8" t="str">
        <f t="shared" si="893"/>
        <v/>
      </c>
      <c r="BI803" s="8" t="str">
        <f t="shared" si="894"/>
        <v/>
      </c>
      <c r="BJ803" s="8" t="str">
        <f t="shared" si="895"/>
        <v/>
      </c>
      <c r="BK803" s="8" t="str">
        <f t="shared" si="896"/>
        <v/>
      </c>
      <c r="BL803" s="8" t="str">
        <f t="shared" si="897"/>
        <v/>
      </c>
      <c r="BM803" s="8" t="str">
        <f t="shared" si="898"/>
        <v/>
      </c>
      <c r="BN803" s="8" t="str">
        <f t="shared" si="899"/>
        <v/>
      </c>
      <c r="BO803" s="8" t="str">
        <f t="shared" si="900"/>
        <v/>
      </c>
      <c r="BP803" s="8" t="str">
        <f t="shared" si="901"/>
        <v/>
      </c>
      <c r="BQ803" s="8" t="str">
        <f t="shared" si="902"/>
        <v/>
      </c>
      <c r="BR803" s="8" t="str">
        <f t="shared" si="903"/>
        <v/>
      </c>
      <c r="BS803" s="8" t="str">
        <f t="shared" si="904"/>
        <v/>
      </c>
      <c r="BT803" s="8" t="str">
        <f t="shared" si="905"/>
        <v/>
      </c>
      <c r="BU803" s="8" t="str">
        <f t="shared" si="906"/>
        <v/>
      </c>
      <c r="BV803" s="8" t="str">
        <f t="shared" si="907"/>
        <v/>
      </c>
      <c r="BW803" s="8" t="str">
        <f t="shared" si="908"/>
        <v/>
      </c>
      <c r="BX803" s="8" t="str">
        <f t="shared" si="909"/>
        <v/>
      </c>
      <c r="BY803" s="8" t="str">
        <f t="shared" si="910"/>
        <v/>
      </c>
      <c r="BZ803" s="8" t="str">
        <f t="shared" si="911"/>
        <v/>
      </c>
      <c r="CA803" s="8" t="str">
        <f t="shared" si="912"/>
        <v/>
      </c>
      <c r="CK803" s="8" t="s">
        <v>6828</v>
      </c>
      <c r="CL803" s="8" t="s">
        <v>6561</v>
      </c>
      <c r="DI803" s="8" t="s">
        <v>6156</v>
      </c>
    </row>
    <row r="804" spans="29:114" x14ac:dyDescent="0.2">
      <c r="AC804" s="8" t="s">
        <v>5577</v>
      </c>
      <c r="AE804" s="8" t="str">
        <f t="shared" si="864"/>
        <v/>
      </c>
      <c r="AF804" s="8" t="str">
        <f t="shared" si="865"/>
        <v/>
      </c>
      <c r="AG804" s="8" t="str">
        <f t="shared" si="866"/>
        <v/>
      </c>
      <c r="AH804" s="8" t="str">
        <f t="shared" si="867"/>
        <v/>
      </c>
      <c r="AI804" s="8" t="str">
        <f t="shared" si="868"/>
        <v/>
      </c>
      <c r="AJ804" s="8" t="str">
        <f t="shared" si="869"/>
        <v/>
      </c>
      <c r="AK804" s="8" t="str">
        <f t="shared" si="870"/>
        <v/>
      </c>
      <c r="AL804" s="8" t="str">
        <f t="shared" si="871"/>
        <v/>
      </c>
      <c r="AM804" s="8" t="str">
        <f t="shared" si="872"/>
        <v/>
      </c>
      <c r="AN804" s="8" t="str">
        <f t="shared" si="873"/>
        <v/>
      </c>
      <c r="AO804" s="8" t="str">
        <f t="shared" si="874"/>
        <v/>
      </c>
      <c r="AP804" s="8" t="str">
        <f t="shared" si="875"/>
        <v/>
      </c>
      <c r="AQ804" s="8" t="str">
        <f t="shared" si="876"/>
        <v/>
      </c>
      <c r="AR804" s="8" t="str">
        <f t="shared" si="877"/>
        <v/>
      </c>
      <c r="AS804" s="8" t="str">
        <f t="shared" si="878"/>
        <v/>
      </c>
      <c r="AT804" s="8" t="str">
        <f t="shared" si="879"/>
        <v/>
      </c>
      <c r="AU804" s="8" t="str">
        <f t="shared" si="880"/>
        <v/>
      </c>
      <c r="AV804" s="8" t="str">
        <f t="shared" si="881"/>
        <v/>
      </c>
      <c r="AW804" s="8" t="str">
        <f t="shared" si="882"/>
        <v/>
      </c>
      <c r="AX804" s="8" t="str">
        <f t="shared" si="883"/>
        <v/>
      </c>
      <c r="AY804" s="8" t="str">
        <f t="shared" si="884"/>
        <v/>
      </c>
      <c r="AZ804" s="8" t="str">
        <f t="shared" si="885"/>
        <v/>
      </c>
      <c r="BA804" s="8" t="str">
        <f t="shared" si="886"/>
        <v/>
      </c>
      <c r="BB804" s="8" t="str">
        <f t="shared" si="887"/>
        <v/>
      </c>
      <c r="BC804" s="8" t="str">
        <f t="shared" si="888"/>
        <v/>
      </c>
      <c r="BD804" s="8" t="str">
        <f t="shared" si="889"/>
        <v/>
      </c>
      <c r="BE804" s="8" t="str">
        <f t="shared" si="890"/>
        <v/>
      </c>
      <c r="BF804" s="8" t="str">
        <f t="shared" si="891"/>
        <v/>
      </c>
      <c r="BG804" s="8" t="str">
        <f t="shared" si="892"/>
        <v/>
      </c>
      <c r="BH804" s="8" t="str">
        <f t="shared" si="893"/>
        <v/>
      </c>
      <c r="BI804" s="8" t="str">
        <f t="shared" si="894"/>
        <v/>
      </c>
      <c r="BJ804" s="8" t="str">
        <f t="shared" si="895"/>
        <v/>
      </c>
      <c r="BK804" s="8" t="str">
        <f t="shared" si="896"/>
        <v/>
      </c>
      <c r="BL804" s="8" t="str">
        <f t="shared" si="897"/>
        <v/>
      </c>
      <c r="BM804" s="8" t="str">
        <f t="shared" si="898"/>
        <v/>
      </c>
      <c r="BN804" s="8" t="str">
        <f t="shared" si="899"/>
        <v/>
      </c>
      <c r="BO804" s="8" t="str">
        <f t="shared" si="900"/>
        <v/>
      </c>
      <c r="BP804" s="8" t="str">
        <f t="shared" si="901"/>
        <v/>
      </c>
      <c r="BQ804" s="8" t="str">
        <f t="shared" si="902"/>
        <v/>
      </c>
      <c r="BR804" s="8" t="str">
        <f t="shared" si="903"/>
        <v/>
      </c>
      <c r="BS804" s="8" t="str">
        <f t="shared" si="904"/>
        <v/>
      </c>
      <c r="BT804" s="8" t="str">
        <f t="shared" si="905"/>
        <v/>
      </c>
      <c r="BU804" s="8" t="str">
        <f t="shared" si="906"/>
        <v/>
      </c>
      <c r="BV804" s="8" t="str">
        <f t="shared" si="907"/>
        <v/>
      </c>
      <c r="BW804" s="8" t="str">
        <f t="shared" si="908"/>
        <v/>
      </c>
      <c r="BX804" s="8" t="str">
        <f t="shared" si="909"/>
        <v/>
      </c>
      <c r="BY804" s="8" t="str">
        <f t="shared" si="910"/>
        <v/>
      </c>
      <c r="BZ804" s="8" t="str">
        <f t="shared" si="911"/>
        <v/>
      </c>
      <c r="CA804" s="8" t="str">
        <f t="shared" si="912"/>
        <v/>
      </c>
      <c r="CK804" s="8" t="s">
        <v>6829</v>
      </c>
      <c r="CL804" s="8" t="s">
        <v>40</v>
      </c>
      <c r="DI804" s="8" t="s">
        <v>6157</v>
      </c>
    </row>
    <row r="805" spans="29:114" x14ac:dyDescent="0.2">
      <c r="AC805" s="8" t="s">
        <v>5581</v>
      </c>
      <c r="AE805" s="8" t="str">
        <f t="shared" si="864"/>
        <v/>
      </c>
      <c r="AF805" s="8" t="str">
        <f t="shared" si="865"/>
        <v/>
      </c>
      <c r="AG805" s="8" t="str">
        <f t="shared" si="866"/>
        <v/>
      </c>
      <c r="AH805" s="8" t="str">
        <f t="shared" si="867"/>
        <v/>
      </c>
      <c r="AI805" s="8" t="str">
        <f t="shared" si="868"/>
        <v/>
      </c>
      <c r="AJ805" s="8" t="str">
        <f t="shared" si="869"/>
        <v/>
      </c>
      <c r="AK805" s="8" t="str">
        <f t="shared" si="870"/>
        <v/>
      </c>
      <c r="AL805" s="8" t="str">
        <f t="shared" si="871"/>
        <v/>
      </c>
      <c r="AM805" s="8" t="str">
        <f t="shared" si="872"/>
        <v/>
      </c>
      <c r="AN805" s="8" t="str">
        <f t="shared" si="873"/>
        <v/>
      </c>
      <c r="AO805" s="8" t="str">
        <f t="shared" si="874"/>
        <v/>
      </c>
      <c r="AP805" s="8" t="str">
        <f t="shared" si="875"/>
        <v/>
      </c>
      <c r="AQ805" s="8" t="str">
        <f t="shared" si="876"/>
        <v/>
      </c>
      <c r="AR805" s="8" t="str">
        <f t="shared" si="877"/>
        <v/>
      </c>
      <c r="AS805" s="8" t="str">
        <f t="shared" si="878"/>
        <v/>
      </c>
      <c r="AT805" s="8" t="str">
        <f t="shared" si="879"/>
        <v/>
      </c>
      <c r="AU805" s="8" t="str">
        <f t="shared" si="880"/>
        <v/>
      </c>
      <c r="AV805" s="8" t="str">
        <f t="shared" si="881"/>
        <v/>
      </c>
      <c r="AW805" s="8" t="str">
        <f t="shared" si="882"/>
        <v/>
      </c>
      <c r="AX805" s="8" t="str">
        <f t="shared" si="883"/>
        <v/>
      </c>
      <c r="AY805" s="8" t="str">
        <f t="shared" si="884"/>
        <v/>
      </c>
      <c r="AZ805" s="8" t="str">
        <f t="shared" si="885"/>
        <v/>
      </c>
      <c r="BA805" s="8" t="str">
        <f t="shared" si="886"/>
        <v/>
      </c>
      <c r="BB805" s="8" t="str">
        <f t="shared" si="887"/>
        <v/>
      </c>
      <c r="BC805" s="8" t="str">
        <f t="shared" si="888"/>
        <v/>
      </c>
      <c r="BD805" s="8" t="str">
        <f t="shared" si="889"/>
        <v/>
      </c>
      <c r="BE805" s="8" t="str">
        <f t="shared" si="890"/>
        <v/>
      </c>
      <c r="BF805" s="8" t="str">
        <f t="shared" si="891"/>
        <v/>
      </c>
      <c r="BG805" s="8" t="str">
        <f t="shared" si="892"/>
        <v/>
      </c>
      <c r="BH805" s="8" t="str">
        <f t="shared" si="893"/>
        <v/>
      </c>
      <c r="BI805" s="8" t="str">
        <f t="shared" si="894"/>
        <v/>
      </c>
      <c r="BJ805" s="8" t="str">
        <f t="shared" si="895"/>
        <v/>
      </c>
      <c r="BK805" s="8" t="str">
        <f t="shared" si="896"/>
        <v/>
      </c>
      <c r="BL805" s="8" t="str">
        <f t="shared" si="897"/>
        <v/>
      </c>
      <c r="BM805" s="8" t="str">
        <f t="shared" si="898"/>
        <v/>
      </c>
      <c r="BN805" s="8" t="str">
        <f t="shared" si="899"/>
        <v/>
      </c>
      <c r="BO805" s="8" t="str">
        <f t="shared" si="900"/>
        <v/>
      </c>
      <c r="BP805" s="8" t="str">
        <f t="shared" si="901"/>
        <v/>
      </c>
      <c r="BQ805" s="8" t="str">
        <f t="shared" si="902"/>
        <v/>
      </c>
      <c r="BR805" s="8" t="str">
        <f t="shared" si="903"/>
        <v/>
      </c>
      <c r="BS805" s="8" t="str">
        <f t="shared" si="904"/>
        <v/>
      </c>
      <c r="BT805" s="8" t="str">
        <f t="shared" si="905"/>
        <v/>
      </c>
      <c r="BU805" s="8" t="str">
        <f t="shared" si="906"/>
        <v/>
      </c>
      <c r="BV805" s="8" t="str">
        <f t="shared" si="907"/>
        <v/>
      </c>
      <c r="BW805" s="8" t="str">
        <f t="shared" si="908"/>
        <v/>
      </c>
      <c r="BX805" s="8" t="str">
        <f t="shared" si="909"/>
        <v/>
      </c>
      <c r="BY805" s="8" t="str">
        <f t="shared" si="910"/>
        <v/>
      </c>
      <c r="BZ805" s="8" t="str">
        <f t="shared" si="911"/>
        <v/>
      </c>
      <c r="CA805" s="8" t="str">
        <f t="shared" si="912"/>
        <v/>
      </c>
      <c r="CK805" s="8" t="s">
        <v>6830</v>
      </c>
      <c r="CL805" s="8" t="s">
        <v>42</v>
      </c>
      <c r="DI805" s="8" t="s">
        <v>6158</v>
      </c>
    </row>
    <row r="806" spans="29:114" x14ac:dyDescent="0.2">
      <c r="AC806" s="8" t="s">
        <v>5582</v>
      </c>
      <c r="AE806" s="8" t="str">
        <f t="shared" si="864"/>
        <v/>
      </c>
      <c r="AF806" s="8" t="str">
        <f t="shared" si="865"/>
        <v/>
      </c>
      <c r="AG806" s="8" t="str">
        <f t="shared" si="866"/>
        <v/>
      </c>
      <c r="AH806" s="8" t="str">
        <f t="shared" si="867"/>
        <v/>
      </c>
      <c r="AI806" s="8" t="str">
        <f t="shared" si="868"/>
        <v/>
      </c>
      <c r="AJ806" s="8" t="str">
        <f t="shared" si="869"/>
        <v/>
      </c>
      <c r="AK806" s="8" t="str">
        <f t="shared" si="870"/>
        <v/>
      </c>
      <c r="AL806" s="8" t="str">
        <f t="shared" si="871"/>
        <v/>
      </c>
      <c r="AM806" s="8" t="str">
        <f t="shared" si="872"/>
        <v/>
      </c>
      <c r="AN806" s="8" t="str">
        <f t="shared" si="873"/>
        <v/>
      </c>
      <c r="AO806" s="8" t="str">
        <f t="shared" si="874"/>
        <v/>
      </c>
      <c r="AP806" s="8" t="str">
        <f t="shared" si="875"/>
        <v/>
      </c>
      <c r="AQ806" s="8" t="str">
        <f t="shared" si="876"/>
        <v/>
      </c>
      <c r="AR806" s="8" t="str">
        <f t="shared" si="877"/>
        <v/>
      </c>
      <c r="AS806" s="8" t="str">
        <f t="shared" si="878"/>
        <v/>
      </c>
      <c r="AT806" s="8" t="str">
        <f t="shared" si="879"/>
        <v/>
      </c>
      <c r="AU806" s="8" t="str">
        <f t="shared" si="880"/>
        <v/>
      </c>
      <c r="AV806" s="8" t="str">
        <f t="shared" si="881"/>
        <v/>
      </c>
      <c r="AW806" s="8" t="str">
        <f t="shared" si="882"/>
        <v/>
      </c>
      <c r="AX806" s="8" t="str">
        <f t="shared" si="883"/>
        <v/>
      </c>
      <c r="AY806" s="8" t="str">
        <f t="shared" si="884"/>
        <v/>
      </c>
      <c r="AZ806" s="8" t="str">
        <f t="shared" si="885"/>
        <v/>
      </c>
      <c r="BA806" s="8" t="str">
        <f t="shared" si="886"/>
        <v/>
      </c>
      <c r="BB806" s="8" t="str">
        <f t="shared" si="887"/>
        <v/>
      </c>
      <c r="BC806" s="8" t="str">
        <f t="shared" si="888"/>
        <v/>
      </c>
      <c r="BD806" s="8" t="str">
        <f t="shared" si="889"/>
        <v/>
      </c>
      <c r="BE806" s="8" t="str">
        <f t="shared" si="890"/>
        <v/>
      </c>
      <c r="BF806" s="8" t="str">
        <f t="shared" si="891"/>
        <v/>
      </c>
      <c r="BG806" s="8" t="str">
        <f t="shared" si="892"/>
        <v/>
      </c>
      <c r="BH806" s="8" t="str">
        <f t="shared" si="893"/>
        <v/>
      </c>
      <c r="BI806" s="8" t="str">
        <f t="shared" si="894"/>
        <v/>
      </c>
      <c r="BJ806" s="8" t="str">
        <f t="shared" si="895"/>
        <v/>
      </c>
      <c r="BK806" s="8" t="str">
        <f t="shared" si="896"/>
        <v/>
      </c>
      <c r="BL806" s="8" t="str">
        <f t="shared" si="897"/>
        <v/>
      </c>
      <c r="BM806" s="8" t="str">
        <f t="shared" si="898"/>
        <v/>
      </c>
      <c r="BN806" s="8" t="str">
        <f t="shared" si="899"/>
        <v/>
      </c>
      <c r="BO806" s="8" t="str">
        <f t="shared" si="900"/>
        <v/>
      </c>
      <c r="BP806" s="8" t="str">
        <f t="shared" si="901"/>
        <v/>
      </c>
      <c r="BQ806" s="8" t="str">
        <f t="shared" si="902"/>
        <v/>
      </c>
      <c r="BR806" s="8" t="str">
        <f t="shared" si="903"/>
        <v/>
      </c>
      <c r="BS806" s="8" t="str">
        <f t="shared" si="904"/>
        <v/>
      </c>
      <c r="BT806" s="8" t="str">
        <f t="shared" si="905"/>
        <v/>
      </c>
      <c r="BU806" s="8" t="str">
        <f t="shared" si="906"/>
        <v/>
      </c>
      <c r="BV806" s="8" t="str">
        <f t="shared" si="907"/>
        <v/>
      </c>
      <c r="BW806" s="8" t="str">
        <f t="shared" si="908"/>
        <v/>
      </c>
      <c r="BX806" s="8" t="str">
        <f t="shared" si="909"/>
        <v/>
      </c>
      <c r="BY806" s="8" t="str">
        <f t="shared" si="910"/>
        <v/>
      </c>
      <c r="BZ806" s="8" t="str">
        <f t="shared" si="911"/>
        <v/>
      </c>
      <c r="CA806" s="8" t="str">
        <f t="shared" si="912"/>
        <v/>
      </c>
      <c r="CK806" s="8" t="s">
        <v>6831</v>
      </c>
      <c r="CL806" s="8" t="s">
        <v>6561</v>
      </c>
      <c r="DI806" s="8" t="s">
        <v>6159</v>
      </c>
    </row>
    <row r="807" spans="29:114" x14ac:dyDescent="0.2">
      <c r="AC807" s="8" t="s">
        <v>5593</v>
      </c>
      <c r="AE807" s="8" t="str">
        <f t="shared" si="864"/>
        <v/>
      </c>
      <c r="AF807" s="8" t="str">
        <f t="shared" si="865"/>
        <v/>
      </c>
      <c r="AG807" s="8" t="str">
        <f t="shared" si="866"/>
        <v/>
      </c>
      <c r="AH807" s="8" t="str">
        <f t="shared" si="867"/>
        <v/>
      </c>
      <c r="AI807" s="8" t="str">
        <f t="shared" si="868"/>
        <v/>
      </c>
      <c r="AJ807" s="8" t="str">
        <f t="shared" si="869"/>
        <v/>
      </c>
      <c r="AK807" s="8" t="str">
        <f t="shared" si="870"/>
        <v/>
      </c>
      <c r="AL807" s="8" t="str">
        <f t="shared" si="871"/>
        <v/>
      </c>
      <c r="AM807" s="8" t="str">
        <f t="shared" si="872"/>
        <v/>
      </c>
      <c r="AN807" s="8" t="str">
        <f t="shared" si="873"/>
        <v/>
      </c>
      <c r="AO807" s="8" t="str">
        <f t="shared" si="874"/>
        <v/>
      </c>
      <c r="AP807" s="8" t="str">
        <f t="shared" si="875"/>
        <v/>
      </c>
      <c r="AQ807" s="8" t="str">
        <f t="shared" si="876"/>
        <v/>
      </c>
      <c r="AR807" s="8" t="str">
        <f t="shared" si="877"/>
        <v/>
      </c>
      <c r="AS807" s="8" t="str">
        <f t="shared" si="878"/>
        <v/>
      </c>
      <c r="AT807" s="8" t="str">
        <f t="shared" si="879"/>
        <v/>
      </c>
      <c r="AU807" s="8" t="str">
        <f t="shared" si="880"/>
        <v/>
      </c>
      <c r="AV807" s="8" t="str">
        <f t="shared" si="881"/>
        <v/>
      </c>
      <c r="AW807" s="8" t="str">
        <f t="shared" si="882"/>
        <v/>
      </c>
      <c r="AX807" s="8" t="str">
        <f t="shared" si="883"/>
        <v/>
      </c>
      <c r="AY807" s="8" t="str">
        <f t="shared" si="884"/>
        <v/>
      </c>
      <c r="AZ807" s="8" t="str">
        <f t="shared" si="885"/>
        <v/>
      </c>
      <c r="BA807" s="8" t="str">
        <f t="shared" si="886"/>
        <v/>
      </c>
      <c r="BB807" s="8" t="str">
        <f t="shared" si="887"/>
        <v/>
      </c>
      <c r="BC807" s="8" t="str">
        <f t="shared" si="888"/>
        <v/>
      </c>
      <c r="BD807" s="8" t="str">
        <f t="shared" si="889"/>
        <v/>
      </c>
      <c r="BE807" s="8" t="str">
        <f t="shared" si="890"/>
        <v/>
      </c>
      <c r="BF807" s="8" t="str">
        <f t="shared" si="891"/>
        <v/>
      </c>
      <c r="BG807" s="8" t="str">
        <f t="shared" si="892"/>
        <v/>
      </c>
      <c r="BH807" s="8" t="str">
        <f t="shared" si="893"/>
        <v/>
      </c>
      <c r="BI807" s="8" t="str">
        <f t="shared" si="894"/>
        <v/>
      </c>
      <c r="BJ807" s="8" t="str">
        <f t="shared" si="895"/>
        <v/>
      </c>
      <c r="BK807" s="8" t="str">
        <f t="shared" si="896"/>
        <v/>
      </c>
      <c r="BL807" s="8" t="str">
        <f t="shared" si="897"/>
        <v/>
      </c>
      <c r="BM807" s="8" t="str">
        <f t="shared" si="898"/>
        <v/>
      </c>
      <c r="BN807" s="8" t="str">
        <f t="shared" si="899"/>
        <v/>
      </c>
      <c r="BO807" s="8" t="str">
        <f t="shared" si="900"/>
        <v/>
      </c>
      <c r="BP807" s="8" t="str">
        <f t="shared" si="901"/>
        <v/>
      </c>
      <c r="BQ807" s="8" t="str">
        <f t="shared" si="902"/>
        <v/>
      </c>
      <c r="BR807" s="8" t="str">
        <f t="shared" si="903"/>
        <v/>
      </c>
      <c r="BS807" s="8" t="str">
        <f t="shared" si="904"/>
        <v/>
      </c>
      <c r="BT807" s="8" t="str">
        <f t="shared" si="905"/>
        <v/>
      </c>
      <c r="BU807" s="8" t="str">
        <f t="shared" si="906"/>
        <v/>
      </c>
      <c r="BV807" s="8" t="str">
        <f t="shared" si="907"/>
        <v/>
      </c>
      <c r="BW807" s="8" t="str">
        <f t="shared" si="908"/>
        <v/>
      </c>
      <c r="BX807" s="8" t="str">
        <f t="shared" si="909"/>
        <v/>
      </c>
      <c r="BY807" s="8" t="str">
        <f t="shared" si="910"/>
        <v/>
      </c>
      <c r="BZ807" s="8" t="str">
        <f t="shared" si="911"/>
        <v/>
      </c>
      <c r="CA807" s="8" t="str">
        <f t="shared" si="912"/>
        <v/>
      </c>
      <c r="CK807" s="8" t="s">
        <v>6832</v>
      </c>
      <c r="CL807" s="8" t="s">
        <v>6543</v>
      </c>
      <c r="DI807" s="8" t="s">
        <v>6160</v>
      </c>
    </row>
    <row r="808" spans="29:114" x14ac:dyDescent="0.2">
      <c r="AC808" s="8" t="s">
        <v>5827</v>
      </c>
      <c r="AE808" s="8" t="str">
        <f t="shared" si="864"/>
        <v/>
      </c>
      <c r="AF808" s="8" t="str">
        <f t="shared" si="865"/>
        <v/>
      </c>
      <c r="AG808" s="8" t="str">
        <f t="shared" si="866"/>
        <v/>
      </c>
      <c r="AH808" s="8" t="str">
        <f t="shared" si="867"/>
        <v/>
      </c>
      <c r="AI808" s="8" t="str">
        <f t="shared" si="868"/>
        <v/>
      </c>
      <c r="AJ808" s="8" t="str">
        <f t="shared" si="869"/>
        <v/>
      </c>
      <c r="AK808" s="8" t="str">
        <f t="shared" si="870"/>
        <v/>
      </c>
      <c r="AL808" s="8" t="str">
        <f t="shared" si="871"/>
        <v/>
      </c>
      <c r="AM808" s="8" t="str">
        <f t="shared" si="872"/>
        <v/>
      </c>
      <c r="AN808" s="8" t="str">
        <f t="shared" si="873"/>
        <v/>
      </c>
      <c r="AO808" s="8" t="str">
        <f t="shared" si="874"/>
        <v/>
      </c>
      <c r="AP808" s="8" t="str">
        <f t="shared" si="875"/>
        <v/>
      </c>
      <c r="AQ808" s="8" t="str">
        <f t="shared" si="876"/>
        <v/>
      </c>
      <c r="AR808" s="8" t="str">
        <f t="shared" si="877"/>
        <v/>
      </c>
      <c r="AS808" s="8" t="str">
        <f t="shared" si="878"/>
        <v/>
      </c>
      <c r="AT808" s="8" t="str">
        <f t="shared" si="879"/>
        <v/>
      </c>
      <c r="AU808" s="8" t="str">
        <f t="shared" si="880"/>
        <v/>
      </c>
      <c r="AV808" s="8" t="str">
        <f t="shared" si="881"/>
        <v/>
      </c>
      <c r="AW808" s="8" t="str">
        <f t="shared" si="882"/>
        <v/>
      </c>
      <c r="AX808" s="8" t="str">
        <f t="shared" si="883"/>
        <v/>
      </c>
      <c r="AY808" s="8" t="str">
        <f t="shared" si="884"/>
        <v/>
      </c>
      <c r="AZ808" s="8" t="str">
        <f t="shared" si="885"/>
        <v/>
      </c>
      <c r="BA808" s="8" t="str">
        <f t="shared" si="886"/>
        <v/>
      </c>
      <c r="BB808" s="8" t="str">
        <f t="shared" si="887"/>
        <v/>
      </c>
      <c r="BC808" s="8" t="str">
        <f t="shared" si="888"/>
        <v/>
      </c>
      <c r="BD808" s="8" t="str">
        <f t="shared" si="889"/>
        <v/>
      </c>
      <c r="BE808" s="8" t="str">
        <f t="shared" si="890"/>
        <v/>
      </c>
      <c r="BF808" s="8" t="str">
        <f t="shared" si="891"/>
        <v/>
      </c>
      <c r="BG808" s="8" t="str">
        <f t="shared" si="892"/>
        <v/>
      </c>
      <c r="BH808" s="8" t="str">
        <f t="shared" si="893"/>
        <v/>
      </c>
      <c r="BI808" s="8" t="str">
        <f t="shared" si="894"/>
        <v/>
      </c>
      <c r="BJ808" s="8" t="str">
        <f t="shared" si="895"/>
        <v/>
      </c>
      <c r="BK808" s="8" t="str">
        <f t="shared" si="896"/>
        <v/>
      </c>
      <c r="BL808" s="8" t="str">
        <f t="shared" si="897"/>
        <v/>
      </c>
      <c r="BM808" s="8" t="str">
        <f t="shared" si="898"/>
        <v/>
      </c>
      <c r="BN808" s="8" t="str">
        <f t="shared" si="899"/>
        <v/>
      </c>
      <c r="BO808" s="8" t="str">
        <f t="shared" si="900"/>
        <v/>
      </c>
      <c r="BP808" s="8" t="str">
        <f t="shared" si="901"/>
        <v/>
      </c>
      <c r="BQ808" s="8" t="str">
        <f t="shared" si="902"/>
        <v/>
      </c>
      <c r="BR808" s="8" t="str">
        <f t="shared" si="903"/>
        <v/>
      </c>
      <c r="BS808" s="8" t="str">
        <f t="shared" si="904"/>
        <v/>
      </c>
      <c r="BT808" s="8" t="str">
        <f t="shared" si="905"/>
        <v/>
      </c>
      <c r="BU808" s="8" t="str">
        <f t="shared" si="906"/>
        <v/>
      </c>
      <c r="BV808" s="8" t="str">
        <f t="shared" si="907"/>
        <v/>
      </c>
      <c r="BW808" s="8" t="str">
        <f t="shared" si="908"/>
        <v/>
      </c>
      <c r="BX808" s="8" t="str">
        <f t="shared" si="909"/>
        <v/>
      </c>
      <c r="BY808" s="8" t="str">
        <f t="shared" si="910"/>
        <v/>
      </c>
      <c r="BZ808" s="8" t="str">
        <f t="shared" si="911"/>
        <v/>
      </c>
      <c r="CA808" s="8" t="str">
        <f t="shared" si="912"/>
        <v/>
      </c>
      <c r="CK808" s="8" t="s">
        <v>6833</v>
      </c>
      <c r="CL808" s="8" t="s">
        <v>138</v>
      </c>
      <c r="DI808" s="8" t="s">
        <v>6161</v>
      </c>
    </row>
    <row r="809" spans="29:114" x14ac:dyDescent="0.2">
      <c r="AC809" s="8" t="s">
        <v>4976</v>
      </c>
      <c r="AE809" s="8" t="str">
        <f t="shared" si="864"/>
        <v/>
      </c>
      <c r="AF809" s="8" t="str">
        <f t="shared" si="865"/>
        <v/>
      </c>
      <c r="AG809" s="8" t="str">
        <f t="shared" si="866"/>
        <v/>
      </c>
      <c r="AH809" s="8" t="str">
        <f t="shared" si="867"/>
        <v/>
      </c>
      <c r="AI809" s="8" t="str">
        <f t="shared" si="868"/>
        <v/>
      </c>
      <c r="AJ809" s="8" t="str">
        <f t="shared" si="869"/>
        <v/>
      </c>
      <c r="AK809" s="8" t="str">
        <f t="shared" si="870"/>
        <v/>
      </c>
      <c r="AL809" s="8" t="str">
        <f t="shared" si="871"/>
        <v/>
      </c>
      <c r="AM809" s="8" t="str">
        <f t="shared" si="872"/>
        <v/>
      </c>
      <c r="AN809" s="8" t="str">
        <f t="shared" si="873"/>
        <v/>
      </c>
      <c r="AO809" s="8" t="str">
        <f t="shared" si="874"/>
        <v/>
      </c>
      <c r="AP809" s="8" t="str">
        <f t="shared" si="875"/>
        <v/>
      </c>
      <c r="AQ809" s="8" t="str">
        <f t="shared" si="876"/>
        <v/>
      </c>
      <c r="AR809" s="8" t="str">
        <f t="shared" si="877"/>
        <v/>
      </c>
      <c r="AS809" s="8" t="str">
        <f t="shared" si="878"/>
        <v/>
      </c>
      <c r="AT809" s="8" t="str">
        <f t="shared" si="879"/>
        <v/>
      </c>
      <c r="AU809" s="8" t="str">
        <f t="shared" si="880"/>
        <v/>
      </c>
      <c r="AV809" s="8" t="str">
        <f t="shared" si="881"/>
        <v/>
      </c>
      <c r="AW809" s="8" t="str">
        <f t="shared" si="882"/>
        <v/>
      </c>
      <c r="AX809" s="8" t="str">
        <f t="shared" si="883"/>
        <v/>
      </c>
      <c r="AY809" s="8" t="str">
        <f t="shared" si="884"/>
        <v/>
      </c>
      <c r="AZ809" s="8" t="str">
        <f t="shared" si="885"/>
        <v/>
      </c>
      <c r="BA809" s="8" t="str">
        <f t="shared" si="886"/>
        <v/>
      </c>
      <c r="BB809" s="8" t="str">
        <f t="shared" si="887"/>
        <v/>
      </c>
      <c r="BC809" s="8" t="str">
        <f t="shared" si="888"/>
        <v/>
      </c>
      <c r="BD809" s="8" t="str">
        <f t="shared" si="889"/>
        <v/>
      </c>
      <c r="BE809" s="8" t="str">
        <f t="shared" si="890"/>
        <v/>
      </c>
      <c r="BF809" s="8" t="str">
        <f t="shared" si="891"/>
        <v/>
      </c>
      <c r="BG809" s="8" t="str">
        <f t="shared" si="892"/>
        <v/>
      </c>
      <c r="BH809" s="8" t="str">
        <f t="shared" si="893"/>
        <v/>
      </c>
      <c r="BI809" s="8" t="str">
        <f t="shared" si="894"/>
        <v/>
      </c>
      <c r="BJ809" s="8" t="str">
        <f t="shared" si="895"/>
        <v/>
      </c>
      <c r="BK809" s="8" t="str">
        <f t="shared" si="896"/>
        <v/>
      </c>
      <c r="BL809" s="8" t="str">
        <f t="shared" si="897"/>
        <v/>
      </c>
      <c r="BM809" s="8" t="str">
        <f t="shared" si="898"/>
        <v/>
      </c>
      <c r="BN809" s="8" t="str">
        <f t="shared" si="899"/>
        <v/>
      </c>
      <c r="BO809" s="8" t="str">
        <f t="shared" si="900"/>
        <v/>
      </c>
      <c r="BP809" s="8" t="str">
        <f t="shared" si="901"/>
        <v/>
      </c>
      <c r="BQ809" s="8" t="str">
        <f t="shared" si="902"/>
        <v/>
      </c>
      <c r="BR809" s="8" t="str">
        <f t="shared" si="903"/>
        <v/>
      </c>
      <c r="BS809" s="8" t="str">
        <f t="shared" si="904"/>
        <v/>
      </c>
      <c r="BT809" s="8" t="str">
        <f t="shared" si="905"/>
        <v/>
      </c>
      <c r="BU809" s="8" t="str">
        <f t="shared" si="906"/>
        <v/>
      </c>
      <c r="BV809" s="8" t="str">
        <f t="shared" si="907"/>
        <v/>
      </c>
      <c r="BW809" s="8" t="str">
        <f t="shared" si="908"/>
        <v/>
      </c>
      <c r="BX809" s="8" t="str">
        <f t="shared" si="909"/>
        <v/>
      </c>
      <c r="BY809" s="8" t="str">
        <f t="shared" si="910"/>
        <v/>
      </c>
      <c r="BZ809" s="8" t="str">
        <f t="shared" si="911"/>
        <v/>
      </c>
      <c r="CA809" s="8" t="str">
        <f t="shared" si="912"/>
        <v/>
      </c>
      <c r="CK809" s="8" t="s">
        <v>568</v>
      </c>
      <c r="CL809" s="8" t="s">
        <v>40</v>
      </c>
      <c r="DI809" s="8" t="s">
        <v>6162</v>
      </c>
    </row>
    <row r="810" spans="29:114" x14ac:dyDescent="0.2">
      <c r="AC810" s="8" t="s">
        <v>4927</v>
      </c>
      <c r="AE810" s="8" t="str">
        <f t="shared" si="864"/>
        <v/>
      </c>
      <c r="AF810" s="8" t="str">
        <f t="shared" si="865"/>
        <v/>
      </c>
      <c r="AG810" s="8" t="str">
        <f t="shared" si="866"/>
        <v/>
      </c>
      <c r="AH810" s="8" t="str">
        <f t="shared" si="867"/>
        <v/>
      </c>
      <c r="AI810" s="8" t="str">
        <f t="shared" si="868"/>
        <v/>
      </c>
      <c r="AJ810" s="8" t="str">
        <f t="shared" si="869"/>
        <v/>
      </c>
      <c r="AK810" s="8" t="str">
        <f t="shared" si="870"/>
        <v/>
      </c>
      <c r="AL810" s="8" t="str">
        <f t="shared" si="871"/>
        <v/>
      </c>
      <c r="AM810" s="8" t="str">
        <f t="shared" si="872"/>
        <v/>
      </c>
      <c r="AN810" s="8" t="str">
        <f t="shared" si="873"/>
        <v/>
      </c>
      <c r="AO810" s="8" t="str">
        <f t="shared" si="874"/>
        <v/>
      </c>
      <c r="AP810" s="8" t="str">
        <f t="shared" si="875"/>
        <v/>
      </c>
      <c r="AQ810" s="8" t="str">
        <f t="shared" si="876"/>
        <v/>
      </c>
      <c r="AR810" s="8" t="str">
        <f t="shared" si="877"/>
        <v/>
      </c>
      <c r="AS810" s="8" t="str">
        <f t="shared" si="878"/>
        <v/>
      </c>
      <c r="AT810" s="8" t="str">
        <f t="shared" si="879"/>
        <v/>
      </c>
      <c r="AU810" s="8" t="str">
        <f t="shared" si="880"/>
        <v/>
      </c>
      <c r="AV810" s="8" t="str">
        <f t="shared" si="881"/>
        <v/>
      </c>
      <c r="AW810" s="8" t="str">
        <f t="shared" si="882"/>
        <v/>
      </c>
      <c r="AX810" s="8" t="str">
        <f t="shared" si="883"/>
        <v/>
      </c>
      <c r="AY810" s="8" t="str">
        <f t="shared" si="884"/>
        <v/>
      </c>
      <c r="AZ810" s="8" t="str">
        <f t="shared" si="885"/>
        <v/>
      </c>
      <c r="BA810" s="8" t="str">
        <f t="shared" si="886"/>
        <v/>
      </c>
      <c r="BB810" s="8" t="str">
        <f t="shared" si="887"/>
        <v/>
      </c>
      <c r="BC810" s="8" t="str">
        <f t="shared" si="888"/>
        <v/>
      </c>
      <c r="BD810" s="8" t="str">
        <f t="shared" si="889"/>
        <v/>
      </c>
      <c r="BE810" s="8" t="str">
        <f t="shared" si="890"/>
        <v/>
      </c>
      <c r="BF810" s="8" t="str">
        <f t="shared" si="891"/>
        <v/>
      </c>
      <c r="BG810" s="8" t="str">
        <f t="shared" si="892"/>
        <v/>
      </c>
      <c r="BH810" s="8" t="str">
        <f t="shared" si="893"/>
        <v/>
      </c>
      <c r="BI810" s="8" t="str">
        <f t="shared" si="894"/>
        <v/>
      </c>
      <c r="BJ810" s="8" t="str">
        <f t="shared" si="895"/>
        <v/>
      </c>
      <c r="BK810" s="8" t="str">
        <f t="shared" si="896"/>
        <v/>
      </c>
      <c r="BL810" s="8" t="str">
        <f t="shared" si="897"/>
        <v/>
      </c>
      <c r="BM810" s="8" t="str">
        <f t="shared" si="898"/>
        <v/>
      </c>
      <c r="BN810" s="8" t="str">
        <f t="shared" si="899"/>
        <v/>
      </c>
      <c r="BO810" s="8" t="str">
        <f t="shared" si="900"/>
        <v/>
      </c>
      <c r="BP810" s="8" t="str">
        <f t="shared" si="901"/>
        <v/>
      </c>
      <c r="BQ810" s="8" t="str">
        <f t="shared" si="902"/>
        <v/>
      </c>
      <c r="BR810" s="8" t="str">
        <f t="shared" si="903"/>
        <v/>
      </c>
      <c r="BS810" s="8" t="str">
        <f t="shared" si="904"/>
        <v/>
      </c>
      <c r="BT810" s="8" t="str">
        <f t="shared" si="905"/>
        <v/>
      </c>
      <c r="BU810" s="8" t="str">
        <f t="shared" si="906"/>
        <v/>
      </c>
      <c r="BV810" s="8" t="str">
        <f t="shared" si="907"/>
        <v/>
      </c>
      <c r="BW810" s="8" t="str">
        <f t="shared" si="908"/>
        <v/>
      </c>
      <c r="BX810" s="8" t="str">
        <f t="shared" si="909"/>
        <v/>
      </c>
      <c r="BY810" s="8" t="str">
        <f t="shared" si="910"/>
        <v/>
      </c>
      <c r="BZ810" s="8" t="str">
        <f t="shared" si="911"/>
        <v/>
      </c>
      <c r="CA810" s="8" t="str">
        <f t="shared" si="912"/>
        <v/>
      </c>
      <c r="CK810" s="8" t="s">
        <v>569</v>
      </c>
      <c r="CL810" s="8" t="s">
        <v>42</v>
      </c>
      <c r="DI810" s="8" t="s">
        <v>6163</v>
      </c>
    </row>
    <row r="811" spans="29:114" x14ac:dyDescent="0.2">
      <c r="AC811" s="8" t="s">
        <v>5602</v>
      </c>
      <c r="AE811" s="8" t="str">
        <f t="shared" si="864"/>
        <v/>
      </c>
      <c r="AF811" s="8" t="str">
        <f t="shared" si="865"/>
        <v/>
      </c>
      <c r="AG811" s="8" t="str">
        <f t="shared" si="866"/>
        <v/>
      </c>
      <c r="AH811" s="8" t="str">
        <f t="shared" si="867"/>
        <v/>
      </c>
      <c r="AI811" s="8" t="str">
        <f t="shared" si="868"/>
        <v/>
      </c>
      <c r="AJ811" s="8" t="str">
        <f t="shared" si="869"/>
        <v/>
      </c>
      <c r="AK811" s="8" t="str">
        <f t="shared" si="870"/>
        <v/>
      </c>
      <c r="AL811" s="8" t="str">
        <f t="shared" si="871"/>
        <v/>
      </c>
      <c r="AM811" s="8" t="str">
        <f t="shared" si="872"/>
        <v/>
      </c>
      <c r="AN811" s="8" t="str">
        <f t="shared" si="873"/>
        <v/>
      </c>
      <c r="AO811" s="8" t="str">
        <f t="shared" si="874"/>
        <v/>
      </c>
      <c r="AP811" s="8" t="str">
        <f t="shared" si="875"/>
        <v/>
      </c>
      <c r="AQ811" s="8" t="str">
        <f t="shared" si="876"/>
        <v/>
      </c>
      <c r="AR811" s="8" t="str">
        <f t="shared" si="877"/>
        <v/>
      </c>
      <c r="AS811" s="8" t="str">
        <f t="shared" si="878"/>
        <v/>
      </c>
      <c r="AT811" s="8" t="str">
        <f t="shared" si="879"/>
        <v/>
      </c>
      <c r="AU811" s="8" t="str">
        <f t="shared" si="880"/>
        <v/>
      </c>
      <c r="AV811" s="8" t="str">
        <f t="shared" si="881"/>
        <v/>
      </c>
      <c r="AW811" s="8" t="str">
        <f t="shared" si="882"/>
        <v/>
      </c>
      <c r="AX811" s="8" t="str">
        <f t="shared" si="883"/>
        <v/>
      </c>
      <c r="AY811" s="8" t="str">
        <f t="shared" si="884"/>
        <v/>
      </c>
      <c r="AZ811" s="8" t="str">
        <f t="shared" si="885"/>
        <v/>
      </c>
      <c r="BA811" s="8" t="str">
        <f t="shared" si="886"/>
        <v/>
      </c>
      <c r="BB811" s="8" t="str">
        <f t="shared" si="887"/>
        <v/>
      </c>
      <c r="BC811" s="8" t="str">
        <f t="shared" si="888"/>
        <v/>
      </c>
      <c r="BD811" s="8" t="str">
        <f t="shared" si="889"/>
        <v/>
      </c>
      <c r="BE811" s="8" t="str">
        <f t="shared" si="890"/>
        <v/>
      </c>
      <c r="BF811" s="8" t="str">
        <f t="shared" si="891"/>
        <v/>
      </c>
      <c r="BG811" s="8" t="str">
        <f t="shared" si="892"/>
        <v/>
      </c>
      <c r="BH811" s="8" t="str">
        <f t="shared" si="893"/>
        <v/>
      </c>
      <c r="BI811" s="8" t="str">
        <f t="shared" si="894"/>
        <v/>
      </c>
      <c r="BJ811" s="8" t="str">
        <f t="shared" si="895"/>
        <v/>
      </c>
      <c r="BK811" s="8" t="str">
        <f t="shared" si="896"/>
        <v/>
      </c>
      <c r="BL811" s="8" t="str">
        <f t="shared" si="897"/>
        <v/>
      </c>
      <c r="BM811" s="8" t="str">
        <f t="shared" si="898"/>
        <v/>
      </c>
      <c r="BN811" s="8" t="str">
        <f t="shared" si="899"/>
        <v/>
      </c>
      <c r="BO811" s="8" t="str">
        <f t="shared" si="900"/>
        <v/>
      </c>
      <c r="BP811" s="8" t="str">
        <f t="shared" si="901"/>
        <v/>
      </c>
      <c r="BQ811" s="8" t="str">
        <f t="shared" si="902"/>
        <v/>
      </c>
      <c r="BR811" s="8" t="str">
        <f t="shared" si="903"/>
        <v/>
      </c>
      <c r="BS811" s="8" t="str">
        <f t="shared" si="904"/>
        <v/>
      </c>
      <c r="BT811" s="8" t="str">
        <f t="shared" si="905"/>
        <v/>
      </c>
      <c r="BU811" s="8" t="str">
        <f t="shared" si="906"/>
        <v/>
      </c>
      <c r="BV811" s="8" t="str">
        <f t="shared" si="907"/>
        <v/>
      </c>
      <c r="BW811" s="8" t="str">
        <f t="shared" si="908"/>
        <v/>
      </c>
      <c r="BX811" s="8" t="str">
        <f t="shared" si="909"/>
        <v/>
      </c>
      <c r="BY811" s="8" t="str">
        <f t="shared" si="910"/>
        <v/>
      </c>
      <c r="BZ811" s="8" t="str">
        <f t="shared" si="911"/>
        <v/>
      </c>
      <c r="CA811" s="8" t="str">
        <f t="shared" si="912"/>
        <v/>
      </c>
      <c r="CK811" s="8" t="s">
        <v>570</v>
      </c>
      <c r="CL811" s="8" t="s">
        <v>33</v>
      </c>
      <c r="DI811" s="8" t="s">
        <v>6164</v>
      </c>
    </row>
    <row r="812" spans="29:114" x14ac:dyDescent="0.2">
      <c r="AC812" s="8" t="s">
        <v>5218</v>
      </c>
      <c r="AE812" s="8" t="str">
        <f t="shared" si="864"/>
        <v/>
      </c>
      <c r="AF812" s="8" t="str">
        <f t="shared" si="865"/>
        <v/>
      </c>
      <c r="AG812" s="8" t="str">
        <f t="shared" si="866"/>
        <v/>
      </c>
      <c r="AH812" s="8" t="str">
        <f t="shared" si="867"/>
        <v/>
      </c>
      <c r="AI812" s="8" t="str">
        <f t="shared" si="868"/>
        <v/>
      </c>
      <c r="AJ812" s="8" t="str">
        <f t="shared" si="869"/>
        <v/>
      </c>
      <c r="AK812" s="8" t="str">
        <f t="shared" si="870"/>
        <v/>
      </c>
      <c r="AL812" s="8" t="str">
        <f t="shared" si="871"/>
        <v/>
      </c>
      <c r="AM812" s="8" t="str">
        <f t="shared" si="872"/>
        <v/>
      </c>
      <c r="AN812" s="8" t="str">
        <f t="shared" si="873"/>
        <v/>
      </c>
      <c r="AO812" s="8" t="str">
        <f t="shared" si="874"/>
        <v/>
      </c>
      <c r="AP812" s="8" t="str">
        <f t="shared" si="875"/>
        <v/>
      </c>
      <c r="AQ812" s="8" t="str">
        <f t="shared" si="876"/>
        <v/>
      </c>
      <c r="AR812" s="8" t="str">
        <f t="shared" si="877"/>
        <v/>
      </c>
      <c r="AS812" s="8" t="str">
        <f t="shared" si="878"/>
        <v/>
      </c>
      <c r="AT812" s="8" t="str">
        <f t="shared" si="879"/>
        <v/>
      </c>
      <c r="AU812" s="8" t="str">
        <f t="shared" si="880"/>
        <v/>
      </c>
      <c r="AV812" s="8" t="str">
        <f t="shared" si="881"/>
        <v/>
      </c>
      <c r="AW812" s="8" t="str">
        <f t="shared" si="882"/>
        <v/>
      </c>
      <c r="AX812" s="8" t="str">
        <f t="shared" si="883"/>
        <v/>
      </c>
      <c r="AY812" s="8" t="str">
        <f t="shared" si="884"/>
        <v/>
      </c>
      <c r="AZ812" s="8" t="str">
        <f t="shared" si="885"/>
        <v/>
      </c>
      <c r="BA812" s="8" t="str">
        <f t="shared" si="886"/>
        <v/>
      </c>
      <c r="BB812" s="8" t="str">
        <f t="shared" si="887"/>
        <v/>
      </c>
      <c r="BC812" s="8" t="str">
        <f t="shared" si="888"/>
        <v/>
      </c>
      <c r="BD812" s="8" t="str">
        <f t="shared" si="889"/>
        <v/>
      </c>
      <c r="BE812" s="8" t="str">
        <f t="shared" si="890"/>
        <v/>
      </c>
      <c r="BF812" s="8" t="str">
        <f t="shared" si="891"/>
        <v/>
      </c>
      <c r="BG812" s="8" t="str">
        <f t="shared" si="892"/>
        <v/>
      </c>
      <c r="BH812" s="8" t="str">
        <f t="shared" si="893"/>
        <v/>
      </c>
      <c r="BI812" s="8" t="str">
        <f t="shared" si="894"/>
        <v/>
      </c>
      <c r="BJ812" s="8" t="str">
        <f t="shared" si="895"/>
        <v/>
      </c>
      <c r="BK812" s="8" t="str">
        <f t="shared" si="896"/>
        <v/>
      </c>
      <c r="BL812" s="8" t="str">
        <f t="shared" si="897"/>
        <v/>
      </c>
      <c r="BM812" s="8" t="str">
        <f t="shared" si="898"/>
        <v/>
      </c>
      <c r="BN812" s="8" t="str">
        <f t="shared" si="899"/>
        <v/>
      </c>
      <c r="BO812" s="8" t="str">
        <f t="shared" si="900"/>
        <v/>
      </c>
      <c r="BP812" s="8" t="str">
        <f t="shared" si="901"/>
        <v/>
      </c>
      <c r="BQ812" s="8" t="str">
        <f t="shared" si="902"/>
        <v/>
      </c>
      <c r="BR812" s="8" t="str">
        <f t="shared" si="903"/>
        <v/>
      </c>
      <c r="BS812" s="8" t="str">
        <f t="shared" si="904"/>
        <v/>
      </c>
      <c r="BT812" s="8" t="str">
        <f t="shared" si="905"/>
        <v/>
      </c>
      <c r="BU812" s="8" t="str">
        <f t="shared" si="906"/>
        <v/>
      </c>
      <c r="BV812" s="8" t="str">
        <f t="shared" si="907"/>
        <v/>
      </c>
      <c r="BW812" s="8" t="str">
        <f t="shared" si="908"/>
        <v/>
      </c>
      <c r="BX812" s="8" t="str">
        <f t="shared" si="909"/>
        <v/>
      </c>
      <c r="BY812" s="8" t="str">
        <f t="shared" si="910"/>
        <v/>
      </c>
      <c r="BZ812" s="8" t="str">
        <f t="shared" si="911"/>
        <v/>
      </c>
      <c r="CA812" s="8" t="str">
        <f t="shared" si="912"/>
        <v/>
      </c>
      <c r="CK812" s="8" t="s">
        <v>571</v>
      </c>
      <c r="CL812" s="8" t="s">
        <v>35</v>
      </c>
      <c r="DI812" s="8" t="s">
        <v>6165</v>
      </c>
    </row>
    <row r="813" spans="29:114" x14ac:dyDescent="0.2">
      <c r="AC813" s="8" t="s">
        <v>5219</v>
      </c>
      <c r="AE813" s="8" t="str">
        <f t="shared" si="864"/>
        <v/>
      </c>
      <c r="AF813" s="8" t="str">
        <f t="shared" si="865"/>
        <v/>
      </c>
      <c r="AG813" s="8" t="str">
        <f t="shared" si="866"/>
        <v/>
      </c>
      <c r="AH813" s="8" t="str">
        <f t="shared" si="867"/>
        <v/>
      </c>
      <c r="AI813" s="8" t="str">
        <f t="shared" si="868"/>
        <v/>
      </c>
      <c r="AJ813" s="8" t="str">
        <f t="shared" si="869"/>
        <v/>
      </c>
      <c r="AK813" s="8" t="str">
        <f t="shared" si="870"/>
        <v/>
      </c>
      <c r="AL813" s="8" t="str">
        <f t="shared" si="871"/>
        <v/>
      </c>
      <c r="AM813" s="8" t="str">
        <f t="shared" si="872"/>
        <v/>
      </c>
      <c r="AN813" s="8" t="str">
        <f t="shared" si="873"/>
        <v/>
      </c>
      <c r="AO813" s="8" t="str">
        <f t="shared" si="874"/>
        <v/>
      </c>
      <c r="AP813" s="8" t="str">
        <f t="shared" si="875"/>
        <v/>
      </c>
      <c r="AQ813" s="8" t="str">
        <f t="shared" si="876"/>
        <v/>
      </c>
      <c r="AR813" s="8" t="str">
        <f t="shared" si="877"/>
        <v/>
      </c>
      <c r="AS813" s="8" t="str">
        <f t="shared" si="878"/>
        <v/>
      </c>
      <c r="AT813" s="8" t="str">
        <f t="shared" si="879"/>
        <v/>
      </c>
      <c r="AU813" s="8" t="str">
        <f t="shared" si="880"/>
        <v/>
      </c>
      <c r="AV813" s="8" t="str">
        <f t="shared" si="881"/>
        <v/>
      </c>
      <c r="AW813" s="8" t="str">
        <f t="shared" si="882"/>
        <v/>
      </c>
      <c r="AX813" s="8" t="str">
        <f t="shared" si="883"/>
        <v/>
      </c>
      <c r="AY813" s="8" t="str">
        <f t="shared" si="884"/>
        <v/>
      </c>
      <c r="AZ813" s="8" t="str">
        <f t="shared" si="885"/>
        <v/>
      </c>
      <c r="BA813" s="8" t="str">
        <f t="shared" si="886"/>
        <v/>
      </c>
      <c r="BB813" s="8" t="str">
        <f t="shared" si="887"/>
        <v/>
      </c>
      <c r="BC813" s="8" t="str">
        <f t="shared" si="888"/>
        <v/>
      </c>
      <c r="BD813" s="8" t="str">
        <f t="shared" si="889"/>
        <v/>
      </c>
      <c r="BE813" s="8" t="str">
        <f t="shared" si="890"/>
        <v/>
      </c>
      <c r="BF813" s="8" t="str">
        <f t="shared" si="891"/>
        <v/>
      </c>
      <c r="BG813" s="8" t="str">
        <f t="shared" si="892"/>
        <v/>
      </c>
      <c r="BH813" s="8" t="str">
        <f t="shared" si="893"/>
        <v/>
      </c>
      <c r="BI813" s="8" t="str">
        <f t="shared" si="894"/>
        <v/>
      </c>
      <c r="BJ813" s="8" t="str">
        <f t="shared" si="895"/>
        <v/>
      </c>
      <c r="BK813" s="8" t="str">
        <f t="shared" si="896"/>
        <v/>
      </c>
      <c r="BL813" s="8" t="str">
        <f t="shared" si="897"/>
        <v/>
      </c>
      <c r="BM813" s="8" t="str">
        <f t="shared" si="898"/>
        <v/>
      </c>
      <c r="BN813" s="8" t="str">
        <f t="shared" si="899"/>
        <v/>
      </c>
      <c r="BO813" s="8" t="str">
        <f t="shared" si="900"/>
        <v/>
      </c>
      <c r="BP813" s="8" t="str">
        <f t="shared" si="901"/>
        <v/>
      </c>
      <c r="BQ813" s="8" t="str">
        <f t="shared" si="902"/>
        <v/>
      </c>
      <c r="BR813" s="8" t="str">
        <f t="shared" si="903"/>
        <v/>
      </c>
      <c r="BS813" s="8" t="str">
        <f t="shared" si="904"/>
        <v/>
      </c>
      <c r="BT813" s="8" t="str">
        <f t="shared" si="905"/>
        <v/>
      </c>
      <c r="BU813" s="8" t="str">
        <f t="shared" si="906"/>
        <v/>
      </c>
      <c r="BV813" s="8" t="str">
        <f t="shared" si="907"/>
        <v/>
      </c>
      <c r="BW813" s="8" t="str">
        <f t="shared" si="908"/>
        <v/>
      </c>
      <c r="BX813" s="8" t="str">
        <f t="shared" si="909"/>
        <v/>
      </c>
      <c r="BY813" s="8" t="str">
        <f t="shared" si="910"/>
        <v/>
      </c>
      <c r="BZ813" s="8" t="str">
        <f t="shared" si="911"/>
        <v/>
      </c>
      <c r="CA813" s="8" t="str">
        <f t="shared" si="912"/>
        <v/>
      </c>
      <c r="CK813" s="8" t="s">
        <v>572</v>
      </c>
      <c r="CL813" s="8" t="s">
        <v>35</v>
      </c>
      <c r="DI813" s="8" t="s">
        <v>6166</v>
      </c>
    </row>
    <row r="814" spans="29:114" x14ac:dyDescent="0.2">
      <c r="AC814" s="8" t="s">
        <v>5609</v>
      </c>
      <c r="AE814" s="8" t="str">
        <f t="shared" si="864"/>
        <v/>
      </c>
      <c r="AF814" s="8" t="str">
        <f t="shared" si="865"/>
        <v/>
      </c>
      <c r="AG814" s="8" t="str">
        <f t="shared" si="866"/>
        <v/>
      </c>
      <c r="AH814" s="8" t="str">
        <f t="shared" si="867"/>
        <v/>
      </c>
      <c r="AI814" s="8" t="str">
        <f t="shared" si="868"/>
        <v/>
      </c>
      <c r="AJ814" s="8" t="str">
        <f t="shared" si="869"/>
        <v/>
      </c>
      <c r="AK814" s="8" t="str">
        <f t="shared" si="870"/>
        <v/>
      </c>
      <c r="AL814" s="8" t="str">
        <f t="shared" si="871"/>
        <v/>
      </c>
      <c r="AM814" s="8" t="str">
        <f t="shared" si="872"/>
        <v/>
      </c>
      <c r="AN814" s="8" t="str">
        <f t="shared" si="873"/>
        <v/>
      </c>
      <c r="AO814" s="8" t="str">
        <f t="shared" si="874"/>
        <v/>
      </c>
      <c r="AP814" s="8" t="str">
        <f t="shared" si="875"/>
        <v/>
      </c>
      <c r="AQ814" s="8" t="str">
        <f t="shared" si="876"/>
        <v/>
      </c>
      <c r="AR814" s="8" t="str">
        <f t="shared" si="877"/>
        <v/>
      </c>
      <c r="AS814" s="8" t="str">
        <f t="shared" si="878"/>
        <v/>
      </c>
      <c r="AT814" s="8" t="str">
        <f t="shared" si="879"/>
        <v/>
      </c>
      <c r="AU814" s="8" t="str">
        <f t="shared" si="880"/>
        <v/>
      </c>
      <c r="AV814" s="8" t="str">
        <f t="shared" si="881"/>
        <v/>
      </c>
      <c r="AW814" s="8" t="str">
        <f t="shared" si="882"/>
        <v/>
      </c>
      <c r="AX814" s="8" t="str">
        <f t="shared" si="883"/>
        <v/>
      </c>
      <c r="AY814" s="8" t="str">
        <f t="shared" si="884"/>
        <v/>
      </c>
      <c r="AZ814" s="8" t="str">
        <f t="shared" si="885"/>
        <v/>
      </c>
      <c r="BA814" s="8" t="str">
        <f t="shared" si="886"/>
        <v/>
      </c>
      <c r="BB814" s="8" t="str">
        <f t="shared" si="887"/>
        <v/>
      </c>
      <c r="BC814" s="8" t="str">
        <f t="shared" si="888"/>
        <v/>
      </c>
      <c r="BD814" s="8" t="str">
        <f t="shared" si="889"/>
        <v/>
      </c>
      <c r="BE814" s="8" t="str">
        <f t="shared" si="890"/>
        <v/>
      </c>
      <c r="BF814" s="8" t="str">
        <f t="shared" si="891"/>
        <v/>
      </c>
      <c r="BG814" s="8" t="str">
        <f t="shared" si="892"/>
        <v/>
      </c>
      <c r="BH814" s="8" t="str">
        <f t="shared" si="893"/>
        <v/>
      </c>
      <c r="BI814" s="8" t="str">
        <f t="shared" si="894"/>
        <v/>
      </c>
      <c r="BJ814" s="8" t="str">
        <f t="shared" si="895"/>
        <v/>
      </c>
      <c r="BK814" s="8" t="str">
        <f t="shared" si="896"/>
        <v/>
      </c>
      <c r="BL814" s="8" t="str">
        <f t="shared" si="897"/>
        <v/>
      </c>
      <c r="BM814" s="8" t="str">
        <f t="shared" si="898"/>
        <v/>
      </c>
      <c r="BN814" s="8" t="str">
        <f t="shared" si="899"/>
        <v/>
      </c>
      <c r="BO814" s="8" t="str">
        <f t="shared" si="900"/>
        <v/>
      </c>
      <c r="BP814" s="8" t="str">
        <f t="shared" si="901"/>
        <v/>
      </c>
      <c r="BQ814" s="8" t="str">
        <f t="shared" si="902"/>
        <v/>
      </c>
      <c r="BR814" s="8" t="str">
        <f t="shared" si="903"/>
        <v/>
      </c>
      <c r="BS814" s="8" t="str">
        <f t="shared" si="904"/>
        <v/>
      </c>
      <c r="BT814" s="8" t="str">
        <f t="shared" si="905"/>
        <v/>
      </c>
      <c r="BU814" s="8" t="str">
        <f t="shared" si="906"/>
        <v/>
      </c>
      <c r="BV814" s="8" t="str">
        <f t="shared" si="907"/>
        <v/>
      </c>
      <c r="BW814" s="8" t="str">
        <f t="shared" si="908"/>
        <v/>
      </c>
      <c r="BX814" s="8" t="str">
        <f t="shared" si="909"/>
        <v/>
      </c>
      <c r="BY814" s="8" t="str">
        <f t="shared" si="910"/>
        <v/>
      </c>
      <c r="BZ814" s="8" t="str">
        <f t="shared" si="911"/>
        <v/>
      </c>
      <c r="CA814" s="8" t="str">
        <f t="shared" si="912"/>
        <v/>
      </c>
      <c r="CK814" s="8" t="s">
        <v>573</v>
      </c>
      <c r="CL814" s="8" t="s">
        <v>35</v>
      </c>
      <c r="DI814" s="8" t="s">
        <v>6167</v>
      </c>
    </row>
    <row r="815" spans="29:114" x14ac:dyDescent="0.2">
      <c r="AC815" s="8" t="s">
        <v>5258</v>
      </c>
      <c r="AE815" s="8" t="str">
        <f t="shared" si="864"/>
        <v/>
      </c>
      <c r="AF815" s="8" t="str">
        <f t="shared" si="865"/>
        <v/>
      </c>
      <c r="AG815" s="8" t="str">
        <f t="shared" si="866"/>
        <v/>
      </c>
      <c r="AH815" s="8" t="str">
        <f t="shared" si="867"/>
        <v/>
      </c>
      <c r="AI815" s="8" t="str">
        <f t="shared" si="868"/>
        <v/>
      </c>
      <c r="AJ815" s="8" t="str">
        <f t="shared" si="869"/>
        <v/>
      </c>
      <c r="AK815" s="8" t="str">
        <f t="shared" si="870"/>
        <v/>
      </c>
      <c r="AL815" s="8" t="str">
        <f t="shared" si="871"/>
        <v/>
      </c>
      <c r="AM815" s="8" t="str">
        <f t="shared" si="872"/>
        <v/>
      </c>
      <c r="AN815" s="8" t="str">
        <f t="shared" si="873"/>
        <v/>
      </c>
      <c r="AO815" s="8" t="str">
        <f t="shared" si="874"/>
        <v/>
      </c>
      <c r="AP815" s="8" t="str">
        <f t="shared" si="875"/>
        <v/>
      </c>
      <c r="AQ815" s="8" t="str">
        <f t="shared" si="876"/>
        <v/>
      </c>
      <c r="AR815" s="8" t="str">
        <f t="shared" si="877"/>
        <v/>
      </c>
      <c r="AS815" s="8" t="str">
        <f t="shared" si="878"/>
        <v/>
      </c>
      <c r="AT815" s="8" t="str">
        <f t="shared" si="879"/>
        <v/>
      </c>
      <c r="AU815" s="8" t="str">
        <f t="shared" si="880"/>
        <v/>
      </c>
      <c r="AV815" s="8" t="str">
        <f t="shared" si="881"/>
        <v/>
      </c>
      <c r="AW815" s="8" t="str">
        <f t="shared" si="882"/>
        <v/>
      </c>
      <c r="AX815" s="8" t="str">
        <f t="shared" si="883"/>
        <v/>
      </c>
      <c r="AY815" s="8" t="str">
        <f t="shared" si="884"/>
        <v/>
      </c>
      <c r="AZ815" s="8" t="str">
        <f t="shared" si="885"/>
        <v/>
      </c>
      <c r="BA815" s="8" t="str">
        <f t="shared" si="886"/>
        <v/>
      </c>
      <c r="BB815" s="8" t="str">
        <f t="shared" si="887"/>
        <v/>
      </c>
      <c r="BC815" s="8" t="str">
        <f t="shared" si="888"/>
        <v/>
      </c>
      <c r="BD815" s="8" t="str">
        <f t="shared" si="889"/>
        <v/>
      </c>
      <c r="BE815" s="8" t="str">
        <f t="shared" si="890"/>
        <v/>
      </c>
      <c r="BF815" s="8" t="str">
        <f t="shared" si="891"/>
        <v/>
      </c>
      <c r="BG815" s="8" t="str">
        <f t="shared" si="892"/>
        <v/>
      </c>
      <c r="BH815" s="8" t="str">
        <f t="shared" si="893"/>
        <v/>
      </c>
      <c r="BI815" s="8" t="str">
        <f t="shared" si="894"/>
        <v/>
      </c>
      <c r="BJ815" s="8" t="str">
        <f t="shared" si="895"/>
        <v/>
      </c>
      <c r="BK815" s="8" t="str">
        <f t="shared" si="896"/>
        <v/>
      </c>
      <c r="BL815" s="8" t="str">
        <f t="shared" si="897"/>
        <v/>
      </c>
      <c r="BM815" s="8" t="str">
        <f t="shared" si="898"/>
        <v/>
      </c>
      <c r="BN815" s="8" t="str">
        <f t="shared" si="899"/>
        <v/>
      </c>
      <c r="BO815" s="8" t="str">
        <f t="shared" si="900"/>
        <v/>
      </c>
      <c r="BP815" s="8" t="str">
        <f t="shared" si="901"/>
        <v/>
      </c>
      <c r="BQ815" s="8" t="str">
        <f t="shared" si="902"/>
        <v/>
      </c>
      <c r="BR815" s="8" t="str">
        <f t="shared" si="903"/>
        <v/>
      </c>
      <c r="BS815" s="8" t="str">
        <f t="shared" si="904"/>
        <v/>
      </c>
      <c r="BT815" s="8" t="str">
        <f t="shared" si="905"/>
        <v/>
      </c>
      <c r="BU815" s="8" t="str">
        <f t="shared" si="906"/>
        <v/>
      </c>
      <c r="BV815" s="8" t="str">
        <f t="shared" si="907"/>
        <v/>
      </c>
      <c r="BW815" s="8" t="str">
        <f t="shared" si="908"/>
        <v/>
      </c>
      <c r="BX815" s="8" t="str">
        <f t="shared" si="909"/>
        <v/>
      </c>
      <c r="BY815" s="8" t="str">
        <f t="shared" si="910"/>
        <v/>
      </c>
      <c r="BZ815" s="8" t="str">
        <f t="shared" si="911"/>
        <v/>
      </c>
      <c r="CA815" s="8" t="str">
        <f t="shared" si="912"/>
        <v/>
      </c>
      <c r="CK815" s="8" t="s">
        <v>574</v>
      </c>
      <c r="CL815" s="8" t="s">
        <v>42</v>
      </c>
      <c r="DI815" s="8" t="s">
        <v>6168</v>
      </c>
    </row>
    <row r="816" spans="29:114" x14ac:dyDescent="0.2">
      <c r="AC816" s="8" t="s">
        <v>5257</v>
      </c>
      <c r="AE816" s="8" t="str">
        <f t="shared" si="864"/>
        <v/>
      </c>
      <c r="AF816" s="8" t="str">
        <f t="shared" si="865"/>
        <v/>
      </c>
      <c r="AG816" s="8" t="str">
        <f t="shared" si="866"/>
        <v/>
      </c>
      <c r="AH816" s="8" t="str">
        <f t="shared" si="867"/>
        <v/>
      </c>
      <c r="AI816" s="8" t="str">
        <f t="shared" si="868"/>
        <v/>
      </c>
      <c r="AJ816" s="8" t="str">
        <f t="shared" si="869"/>
        <v/>
      </c>
      <c r="AK816" s="8" t="str">
        <f t="shared" si="870"/>
        <v/>
      </c>
      <c r="AL816" s="8" t="str">
        <f t="shared" si="871"/>
        <v/>
      </c>
      <c r="AM816" s="8" t="str">
        <f t="shared" si="872"/>
        <v/>
      </c>
      <c r="AN816" s="8" t="str">
        <f t="shared" si="873"/>
        <v/>
      </c>
      <c r="AO816" s="8" t="str">
        <f t="shared" si="874"/>
        <v/>
      </c>
      <c r="AP816" s="8" t="str">
        <f t="shared" si="875"/>
        <v/>
      </c>
      <c r="AQ816" s="8" t="str">
        <f t="shared" si="876"/>
        <v/>
      </c>
      <c r="AR816" s="8" t="str">
        <f t="shared" si="877"/>
        <v/>
      </c>
      <c r="AS816" s="8" t="str">
        <f t="shared" si="878"/>
        <v/>
      </c>
      <c r="AT816" s="8" t="str">
        <f t="shared" si="879"/>
        <v/>
      </c>
      <c r="AU816" s="8" t="str">
        <f t="shared" si="880"/>
        <v/>
      </c>
      <c r="AV816" s="8" t="str">
        <f t="shared" si="881"/>
        <v/>
      </c>
      <c r="AW816" s="8" t="str">
        <f t="shared" si="882"/>
        <v/>
      </c>
      <c r="AX816" s="8" t="str">
        <f t="shared" si="883"/>
        <v/>
      </c>
      <c r="AY816" s="8" t="str">
        <f t="shared" si="884"/>
        <v/>
      </c>
      <c r="AZ816" s="8" t="str">
        <f t="shared" si="885"/>
        <v/>
      </c>
      <c r="BA816" s="8" t="str">
        <f t="shared" si="886"/>
        <v/>
      </c>
      <c r="BB816" s="8" t="str">
        <f t="shared" si="887"/>
        <v/>
      </c>
      <c r="BC816" s="8" t="str">
        <f t="shared" si="888"/>
        <v/>
      </c>
      <c r="BD816" s="8" t="str">
        <f t="shared" si="889"/>
        <v/>
      </c>
      <c r="BE816" s="8" t="str">
        <f t="shared" si="890"/>
        <v/>
      </c>
      <c r="BF816" s="8" t="str">
        <f t="shared" si="891"/>
        <v/>
      </c>
      <c r="BG816" s="8" t="str">
        <f t="shared" si="892"/>
        <v/>
      </c>
      <c r="BH816" s="8" t="str">
        <f t="shared" si="893"/>
        <v/>
      </c>
      <c r="BI816" s="8" t="str">
        <f t="shared" si="894"/>
        <v/>
      </c>
      <c r="BJ816" s="8" t="str">
        <f t="shared" si="895"/>
        <v/>
      </c>
      <c r="BK816" s="8" t="str">
        <f t="shared" si="896"/>
        <v/>
      </c>
      <c r="BL816" s="8" t="str">
        <f t="shared" si="897"/>
        <v/>
      </c>
      <c r="BM816" s="8" t="str">
        <f t="shared" si="898"/>
        <v/>
      </c>
      <c r="BN816" s="8" t="str">
        <f t="shared" si="899"/>
        <v/>
      </c>
      <c r="BO816" s="8" t="str">
        <f t="shared" si="900"/>
        <v/>
      </c>
      <c r="BP816" s="8" t="str">
        <f t="shared" si="901"/>
        <v/>
      </c>
      <c r="BQ816" s="8" t="str">
        <f t="shared" si="902"/>
        <v/>
      </c>
      <c r="BR816" s="8" t="str">
        <f t="shared" si="903"/>
        <v/>
      </c>
      <c r="BS816" s="8" t="str">
        <f t="shared" si="904"/>
        <v/>
      </c>
      <c r="BT816" s="8" t="str">
        <f t="shared" si="905"/>
        <v/>
      </c>
      <c r="BU816" s="8" t="str">
        <f t="shared" si="906"/>
        <v/>
      </c>
      <c r="BV816" s="8" t="str">
        <f t="shared" si="907"/>
        <v/>
      </c>
      <c r="BW816" s="8" t="str">
        <f t="shared" si="908"/>
        <v/>
      </c>
      <c r="BX816" s="8" t="str">
        <f t="shared" si="909"/>
        <v/>
      </c>
      <c r="BY816" s="8" t="str">
        <f t="shared" si="910"/>
        <v/>
      </c>
      <c r="BZ816" s="8" t="str">
        <f t="shared" si="911"/>
        <v/>
      </c>
      <c r="CA816" s="8" t="str">
        <f t="shared" si="912"/>
        <v/>
      </c>
      <c r="CK816" s="8" t="s">
        <v>575</v>
      </c>
      <c r="CL816" s="8" t="s">
        <v>35</v>
      </c>
      <c r="DI816" s="8" t="s">
        <v>6169</v>
      </c>
    </row>
    <row r="817" spans="29:114" x14ac:dyDescent="0.2">
      <c r="AC817" s="8" t="s">
        <v>5437</v>
      </c>
      <c r="AE817" s="8" t="str">
        <f t="shared" si="864"/>
        <v/>
      </c>
      <c r="AF817" s="8" t="str">
        <f t="shared" si="865"/>
        <v/>
      </c>
      <c r="AG817" s="8" t="str">
        <f t="shared" si="866"/>
        <v/>
      </c>
      <c r="AH817" s="8" t="str">
        <f t="shared" si="867"/>
        <v/>
      </c>
      <c r="AI817" s="8" t="str">
        <f t="shared" si="868"/>
        <v/>
      </c>
      <c r="AJ817" s="8" t="str">
        <f t="shared" si="869"/>
        <v/>
      </c>
      <c r="AK817" s="8" t="str">
        <f t="shared" si="870"/>
        <v/>
      </c>
      <c r="AL817" s="8" t="str">
        <f t="shared" si="871"/>
        <v/>
      </c>
      <c r="AM817" s="8" t="str">
        <f t="shared" si="872"/>
        <v/>
      </c>
      <c r="AN817" s="8" t="str">
        <f t="shared" si="873"/>
        <v/>
      </c>
      <c r="AO817" s="8" t="str">
        <f t="shared" si="874"/>
        <v/>
      </c>
      <c r="AP817" s="8" t="str">
        <f t="shared" si="875"/>
        <v/>
      </c>
      <c r="AQ817" s="8" t="str">
        <f t="shared" si="876"/>
        <v/>
      </c>
      <c r="AR817" s="8" t="str">
        <f t="shared" si="877"/>
        <v/>
      </c>
      <c r="AS817" s="8" t="str">
        <f t="shared" si="878"/>
        <v/>
      </c>
      <c r="AT817" s="8" t="str">
        <f t="shared" si="879"/>
        <v/>
      </c>
      <c r="AU817" s="8" t="str">
        <f t="shared" si="880"/>
        <v/>
      </c>
      <c r="AV817" s="8" t="str">
        <f t="shared" si="881"/>
        <v/>
      </c>
      <c r="AW817" s="8" t="str">
        <f t="shared" si="882"/>
        <v/>
      </c>
      <c r="AX817" s="8" t="str">
        <f t="shared" si="883"/>
        <v/>
      </c>
      <c r="AY817" s="8" t="str">
        <f t="shared" si="884"/>
        <v/>
      </c>
      <c r="AZ817" s="8" t="str">
        <f t="shared" si="885"/>
        <v/>
      </c>
      <c r="BA817" s="8" t="str">
        <f t="shared" si="886"/>
        <v/>
      </c>
      <c r="BB817" s="8" t="str">
        <f t="shared" si="887"/>
        <v/>
      </c>
      <c r="BC817" s="8" t="str">
        <f t="shared" si="888"/>
        <v/>
      </c>
      <c r="BD817" s="8" t="str">
        <f t="shared" si="889"/>
        <v/>
      </c>
      <c r="BE817" s="8" t="str">
        <f t="shared" si="890"/>
        <v/>
      </c>
      <c r="BF817" s="8" t="str">
        <f t="shared" si="891"/>
        <v/>
      </c>
      <c r="BG817" s="8" t="str">
        <f t="shared" si="892"/>
        <v/>
      </c>
      <c r="BH817" s="8" t="str">
        <f t="shared" si="893"/>
        <v/>
      </c>
      <c r="BI817" s="8" t="str">
        <f t="shared" si="894"/>
        <v/>
      </c>
      <c r="BJ817" s="8" t="str">
        <f t="shared" si="895"/>
        <v/>
      </c>
      <c r="BK817" s="8" t="str">
        <f t="shared" si="896"/>
        <v/>
      </c>
      <c r="BL817" s="8" t="str">
        <f t="shared" si="897"/>
        <v/>
      </c>
      <c r="BM817" s="8" t="str">
        <f t="shared" si="898"/>
        <v/>
      </c>
      <c r="BN817" s="8" t="str">
        <f t="shared" si="899"/>
        <v/>
      </c>
      <c r="BO817" s="8" t="str">
        <f t="shared" si="900"/>
        <v/>
      </c>
      <c r="BP817" s="8" t="str">
        <f t="shared" si="901"/>
        <v/>
      </c>
      <c r="BQ817" s="8" t="str">
        <f t="shared" si="902"/>
        <v/>
      </c>
      <c r="BR817" s="8" t="str">
        <f t="shared" si="903"/>
        <v/>
      </c>
      <c r="BS817" s="8" t="str">
        <f t="shared" si="904"/>
        <v/>
      </c>
      <c r="BT817" s="8" t="str">
        <f t="shared" si="905"/>
        <v/>
      </c>
      <c r="BU817" s="8" t="str">
        <f t="shared" si="906"/>
        <v/>
      </c>
      <c r="BV817" s="8" t="str">
        <f t="shared" si="907"/>
        <v/>
      </c>
      <c r="BW817" s="8" t="str">
        <f t="shared" si="908"/>
        <v/>
      </c>
      <c r="BX817" s="8" t="str">
        <f t="shared" si="909"/>
        <v/>
      </c>
      <c r="BY817" s="8" t="str">
        <f t="shared" si="910"/>
        <v/>
      </c>
      <c r="BZ817" s="8" t="str">
        <f t="shared" si="911"/>
        <v/>
      </c>
      <c r="CA817" s="8" t="str">
        <f t="shared" si="912"/>
        <v/>
      </c>
      <c r="CK817" s="8" t="s">
        <v>576</v>
      </c>
      <c r="CL817" s="8" t="s">
        <v>42</v>
      </c>
      <c r="DI817" s="8" t="s">
        <v>6170</v>
      </c>
    </row>
    <row r="818" spans="29:114" x14ac:dyDescent="0.2">
      <c r="AC818" s="8" t="s">
        <v>5438</v>
      </c>
      <c r="AE818" s="8" t="str">
        <f t="shared" si="864"/>
        <v/>
      </c>
      <c r="AF818" s="8" t="str">
        <f t="shared" si="865"/>
        <v/>
      </c>
      <c r="AG818" s="8" t="str">
        <f t="shared" si="866"/>
        <v/>
      </c>
      <c r="AH818" s="8" t="str">
        <f t="shared" si="867"/>
        <v/>
      </c>
      <c r="AI818" s="8" t="str">
        <f t="shared" si="868"/>
        <v/>
      </c>
      <c r="AJ818" s="8" t="str">
        <f t="shared" si="869"/>
        <v/>
      </c>
      <c r="AK818" s="8" t="str">
        <f t="shared" si="870"/>
        <v/>
      </c>
      <c r="AL818" s="8" t="str">
        <f t="shared" si="871"/>
        <v/>
      </c>
      <c r="AM818" s="8" t="str">
        <f t="shared" si="872"/>
        <v/>
      </c>
      <c r="AN818" s="8" t="str">
        <f t="shared" si="873"/>
        <v/>
      </c>
      <c r="AO818" s="8" t="str">
        <f t="shared" si="874"/>
        <v/>
      </c>
      <c r="AP818" s="8" t="str">
        <f t="shared" si="875"/>
        <v/>
      </c>
      <c r="AQ818" s="8" t="str">
        <f t="shared" si="876"/>
        <v/>
      </c>
      <c r="AR818" s="8" t="str">
        <f t="shared" si="877"/>
        <v/>
      </c>
      <c r="AS818" s="8" t="str">
        <f t="shared" si="878"/>
        <v/>
      </c>
      <c r="AT818" s="8" t="str">
        <f t="shared" si="879"/>
        <v/>
      </c>
      <c r="AU818" s="8" t="str">
        <f t="shared" si="880"/>
        <v/>
      </c>
      <c r="AV818" s="8" t="str">
        <f t="shared" si="881"/>
        <v/>
      </c>
      <c r="AW818" s="8" t="str">
        <f t="shared" si="882"/>
        <v/>
      </c>
      <c r="AX818" s="8" t="str">
        <f t="shared" si="883"/>
        <v/>
      </c>
      <c r="AY818" s="8" t="str">
        <f t="shared" si="884"/>
        <v/>
      </c>
      <c r="AZ818" s="8" t="str">
        <f t="shared" si="885"/>
        <v/>
      </c>
      <c r="BA818" s="8" t="str">
        <f t="shared" si="886"/>
        <v/>
      </c>
      <c r="BB818" s="8" t="str">
        <f t="shared" si="887"/>
        <v/>
      </c>
      <c r="BC818" s="8" t="str">
        <f t="shared" si="888"/>
        <v/>
      </c>
      <c r="BD818" s="8" t="str">
        <f t="shared" si="889"/>
        <v/>
      </c>
      <c r="BE818" s="8" t="str">
        <f t="shared" si="890"/>
        <v/>
      </c>
      <c r="BF818" s="8" t="str">
        <f t="shared" si="891"/>
        <v/>
      </c>
      <c r="BG818" s="8" t="str">
        <f t="shared" si="892"/>
        <v/>
      </c>
      <c r="BH818" s="8" t="str">
        <f t="shared" si="893"/>
        <v/>
      </c>
      <c r="BI818" s="8" t="str">
        <f t="shared" si="894"/>
        <v/>
      </c>
      <c r="BJ818" s="8" t="str">
        <f t="shared" si="895"/>
        <v/>
      </c>
      <c r="BK818" s="8" t="str">
        <f t="shared" si="896"/>
        <v/>
      </c>
      <c r="BL818" s="8" t="str">
        <f t="shared" si="897"/>
        <v/>
      </c>
      <c r="BM818" s="8" t="str">
        <f t="shared" si="898"/>
        <v/>
      </c>
      <c r="BN818" s="8" t="str">
        <f t="shared" si="899"/>
        <v/>
      </c>
      <c r="BO818" s="8" t="str">
        <f t="shared" si="900"/>
        <v/>
      </c>
      <c r="BP818" s="8" t="str">
        <f t="shared" si="901"/>
        <v/>
      </c>
      <c r="BQ818" s="8" t="str">
        <f t="shared" si="902"/>
        <v/>
      </c>
      <c r="BR818" s="8" t="str">
        <f t="shared" si="903"/>
        <v/>
      </c>
      <c r="BS818" s="8" t="str">
        <f t="shared" si="904"/>
        <v/>
      </c>
      <c r="BT818" s="8" t="str">
        <f t="shared" si="905"/>
        <v/>
      </c>
      <c r="BU818" s="8" t="str">
        <f t="shared" si="906"/>
        <v/>
      </c>
      <c r="BV818" s="8" t="str">
        <f t="shared" si="907"/>
        <v/>
      </c>
      <c r="BW818" s="8" t="str">
        <f t="shared" si="908"/>
        <v/>
      </c>
      <c r="BX818" s="8" t="str">
        <f t="shared" si="909"/>
        <v/>
      </c>
      <c r="BY818" s="8" t="str">
        <f t="shared" si="910"/>
        <v/>
      </c>
      <c r="BZ818" s="8" t="str">
        <f t="shared" si="911"/>
        <v/>
      </c>
      <c r="CA818" s="8" t="str">
        <f t="shared" si="912"/>
        <v/>
      </c>
      <c r="CK818" s="8" t="s">
        <v>577</v>
      </c>
      <c r="CL818" s="8" t="s">
        <v>35</v>
      </c>
      <c r="DI818" s="8" t="s">
        <v>6171</v>
      </c>
    </row>
    <row r="819" spans="29:114" x14ac:dyDescent="0.2">
      <c r="AC819" s="8" t="s">
        <v>5439</v>
      </c>
      <c r="AE819" s="8" t="str">
        <f t="shared" si="864"/>
        <v/>
      </c>
      <c r="AF819" s="8" t="str">
        <f t="shared" si="865"/>
        <v/>
      </c>
      <c r="AG819" s="8" t="str">
        <f t="shared" si="866"/>
        <v/>
      </c>
      <c r="AH819" s="8" t="str">
        <f t="shared" si="867"/>
        <v/>
      </c>
      <c r="AI819" s="8" t="str">
        <f t="shared" si="868"/>
        <v/>
      </c>
      <c r="AJ819" s="8" t="str">
        <f t="shared" si="869"/>
        <v/>
      </c>
      <c r="AK819" s="8" t="str">
        <f t="shared" si="870"/>
        <v/>
      </c>
      <c r="AL819" s="8" t="str">
        <f t="shared" si="871"/>
        <v/>
      </c>
      <c r="AM819" s="8" t="str">
        <f t="shared" si="872"/>
        <v/>
      </c>
      <c r="AN819" s="8" t="str">
        <f t="shared" si="873"/>
        <v/>
      </c>
      <c r="AO819" s="8" t="str">
        <f t="shared" si="874"/>
        <v/>
      </c>
      <c r="AP819" s="8" t="str">
        <f t="shared" si="875"/>
        <v/>
      </c>
      <c r="AQ819" s="8" t="str">
        <f t="shared" si="876"/>
        <v/>
      </c>
      <c r="AR819" s="8" t="str">
        <f t="shared" si="877"/>
        <v/>
      </c>
      <c r="AS819" s="8" t="str">
        <f t="shared" si="878"/>
        <v/>
      </c>
      <c r="AT819" s="8" t="str">
        <f t="shared" si="879"/>
        <v/>
      </c>
      <c r="AU819" s="8" t="str">
        <f t="shared" si="880"/>
        <v/>
      </c>
      <c r="AV819" s="8" t="str">
        <f t="shared" si="881"/>
        <v/>
      </c>
      <c r="AW819" s="8" t="str">
        <f t="shared" si="882"/>
        <v/>
      </c>
      <c r="AX819" s="8" t="str">
        <f t="shared" si="883"/>
        <v/>
      </c>
      <c r="AY819" s="8" t="str">
        <f t="shared" si="884"/>
        <v/>
      </c>
      <c r="AZ819" s="8" t="str">
        <f t="shared" si="885"/>
        <v/>
      </c>
      <c r="BA819" s="8" t="str">
        <f t="shared" si="886"/>
        <v/>
      </c>
      <c r="BB819" s="8" t="str">
        <f t="shared" si="887"/>
        <v/>
      </c>
      <c r="BC819" s="8" t="str">
        <f t="shared" si="888"/>
        <v/>
      </c>
      <c r="BD819" s="8" t="str">
        <f t="shared" si="889"/>
        <v/>
      </c>
      <c r="BE819" s="8" t="str">
        <f t="shared" si="890"/>
        <v/>
      </c>
      <c r="BF819" s="8" t="str">
        <f t="shared" si="891"/>
        <v/>
      </c>
      <c r="BG819" s="8" t="str">
        <f t="shared" si="892"/>
        <v/>
      </c>
      <c r="BH819" s="8" t="str">
        <f t="shared" si="893"/>
        <v/>
      </c>
      <c r="BI819" s="8" t="str">
        <f t="shared" si="894"/>
        <v/>
      </c>
      <c r="BJ819" s="8" t="str">
        <f t="shared" si="895"/>
        <v/>
      </c>
      <c r="BK819" s="8" t="str">
        <f t="shared" si="896"/>
        <v/>
      </c>
      <c r="BL819" s="8" t="str">
        <f t="shared" si="897"/>
        <v/>
      </c>
      <c r="BM819" s="8" t="str">
        <f t="shared" si="898"/>
        <v/>
      </c>
      <c r="BN819" s="8" t="str">
        <f t="shared" si="899"/>
        <v/>
      </c>
      <c r="BO819" s="8" t="str">
        <f t="shared" si="900"/>
        <v/>
      </c>
      <c r="BP819" s="8" t="str">
        <f t="shared" si="901"/>
        <v/>
      </c>
      <c r="BQ819" s="8" t="str">
        <f t="shared" si="902"/>
        <v/>
      </c>
      <c r="BR819" s="8" t="str">
        <f t="shared" si="903"/>
        <v/>
      </c>
      <c r="BS819" s="8" t="str">
        <f t="shared" si="904"/>
        <v/>
      </c>
      <c r="BT819" s="8" t="str">
        <f t="shared" si="905"/>
        <v/>
      </c>
      <c r="BU819" s="8" t="str">
        <f t="shared" si="906"/>
        <v/>
      </c>
      <c r="BV819" s="8" t="str">
        <f t="shared" si="907"/>
        <v/>
      </c>
      <c r="BW819" s="8" t="str">
        <f t="shared" si="908"/>
        <v/>
      </c>
      <c r="BX819" s="8" t="str">
        <f t="shared" si="909"/>
        <v/>
      </c>
      <c r="BY819" s="8" t="str">
        <f t="shared" si="910"/>
        <v/>
      </c>
      <c r="BZ819" s="8" t="str">
        <f t="shared" si="911"/>
        <v/>
      </c>
      <c r="CA819" s="8" t="str">
        <f t="shared" si="912"/>
        <v/>
      </c>
      <c r="CK819" s="8" t="s">
        <v>578</v>
      </c>
      <c r="CL819" s="8" t="s">
        <v>42</v>
      </c>
      <c r="DI819" s="8" t="s">
        <v>6172</v>
      </c>
    </row>
    <row r="820" spans="29:114" x14ac:dyDescent="0.2">
      <c r="AC820" s="8" t="s">
        <v>5440</v>
      </c>
      <c r="AE820" s="8" t="str">
        <f t="shared" si="864"/>
        <v/>
      </c>
      <c r="AF820" s="8" t="str">
        <f t="shared" si="865"/>
        <v/>
      </c>
      <c r="AG820" s="8" t="str">
        <f t="shared" si="866"/>
        <v/>
      </c>
      <c r="AH820" s="8" t="str">
        <f t="shared" si="867"/>
        <v/>
      </c>
      <c r="AI820" s="8" t="str">
        <f t="shared" si="868"/>
        <v/>
      </c>
      <c r="AJ820" s="8" t="str">
        <f t="shared" si="869"/>
        <v/>
      </c>
      <c r="AK820" s="8" t="str">
        <f t="shared" si="870"/>
        <v/>
      </c>
      <c r="AL820" s="8" t="str">
        <f t="shared" si="871"/>
        <v/>
      </c>
      <c r="AM820" s="8" t="str">
        <f t="shared" si="872"/>
        <v/>
      </c>
      <c r="AN820" s="8" t="str">
        <f t="shared" si="873"/>
        <v/>
      </c>
      <c r="AO820" s="8" t="str">
        <f t="shared" si="874"/>
        <v/>
      </c>
      <c r="AP820" s="8" t="str">
        <f t="shared" si="875"/>
        <v/>
      </c>
      <c r="AQ820" s="8" t="str">
        <f t="shared" si="876"/>
        <v/>
      </c>
      <c r="AR820" s="8" t="str">
        <f t="shared" si="877"/>
        <v/>
      </c>
      <c r="AS820" s="8" t="str">
        <f t="shared" si="878"/>
        <v/>
      </c>
      <c r="AT820" s="8" t="str">
        <f t="shared" si="879"/>
        <v/>
      </c>
      <c r="AU820" s="8" t="str">
        <f t="shared" si="880"/>
        <v/>
      </c>
      <c r="AV820" s="8" t="str">
        <f t="shared" si="881"/>
        <v/>
      </c>
      <c r="AW820" s="8" t="str">
        <f t="shared" si="882"/>
        <v/>
      </c>
      <c r="AX820" s="8" t="str">
        <f t="shared" si="883"/>
        <v/>
      </c>
      <c r="AY820" s="8" t="str">
        <f t="shared" si="884"/>
        <v/>
      </c>
      <c r="AZ820" s="8" t="str">
        <f t="shared" si="885"/>
        <v/>
      </c>
      <c r="BA820" s="8" t="str">
        <f t="shared" si="886"/>
        <v/>
      </c>
      <c r="BB820" s="8" t="str">
        <f t="shared" si="887"/>
        <v/>
      </c>
      <c r="BC820" s="8" t="str">
        <f t="shared" si="888"/>
        <v/>
      </c>
      <c r="BD820" s="8" t="str">
        <f t="shared" si="889"/>
        <v/>
      </c>
      <c r="BE820" s="8" t="str">
        <f t="shared" si="890"/>
        <v/>
      </c>
      <c r="BF820" s="8" t="str">
        <f t="shared" si="891"/>
        <v/>
      </c>
      <c r="BG820" s="8" t="str">
        <f t="shared" si="892"/>
        <v/>
      </c>
      <c r="BH820" s="8" t="str">
        <f t="shared" si="893"/>
        <v/>
      </c>
      <c r="BI820" s="8" t="str">
        <f t="shared" si="894"/>
        <v/>
      </c>
      <c r="BJ820" s="8" t="str">
        <f t="shared" si="895"/>
        <v/>
      </c>
      <c r="BK820" s="8" t="str">
        <f t="shared" si="896"/>
        <v/>
      </c>
      <c r="BL820" s="8" t="str">
        <f t="shared" si="897"/>
        <v/>
      </c>
      <c r="BM820" s="8" t="str">
        <f t="shared" si="898"/>
        <v/>
      </c>
      <c r="BN820" s="8" t="str">
        <f t="shared" si="899"/>
        <v/>
      </c>
      <c r="BO820" s="8" t="str">
        <f t="shared" si="900"/>
        <v/>
      </c>
      <c r="BP820" s="8" t="str">
        <f t="shared" si="901"/>
        <v/>
      </c>
      <c r="BQ820" s="8" t="str">
        <f t="shared" si="902"/>
        <v/>
      </c>
      <c r="BR820" s="8" t="str">
        <f t="shared" si="903"/>
        <v/>
      </c>
      <c r="BS820" s="8" t="str">
        <f t="shared" si="904"/>
        <v/>
      </c>
      <c r="BT820" s="8" t="str">
        <f t="shared" si="905"/>
        <v/>
      </c>
      <c r="BU820" s="8" t="str">
        <f t="shared" si="906"/>
        <v/>
      </c>
      <c r="BV820" s="8" t="str">
        <f t="shared" si="907"/>
        <v/>
      </c>
      <c r="BW820" s="8" t="str">
        <f t="shared" si="908"/>
        <v/>
      </c>
      <c r="BX820" s="8" t="str">
        <f t="shared" si="909"/>
        <v/>
      </c>
      <c r="BY820" s="8" t="str">
        <f t="shared" si="910"/>
        <v/>
      </c>
      <c r="BZ820" s="8" t="str">
        <f t="shared" si="911"/>
        <v/>
      </c>
      <c r="CA820" s="8" t="str">
        <f t="shared" si="912"/>
        <v/>
      </c>
      <c r="CK820" s="8" t="s">
        <v>579</v>
      </c>
      <c r="CL820" s="8" t="s">
        <v>35</v>
      </c>
      <c r="DI820" s="8" t="s">
        <v>6173</v>
      </c>
    </row>
    <row r="821" spans="29:114" x14ac:dyDescent="0.2">
      <c r="AC821" s="8" t="s">
        <v>5113</v>
      </c>
      <c r="AE821" s="8" t="str">
        <f t="shared" si="864"/>
        <v/>
      </c>
      <c r="AF821" s="8" t="str">
        <f t="shared" si="865"/>
        <v/>
      </c>
      <c r="AG821" s="8" t="str">
        <f t="shared" si="866"/>
        <v/>
      </c>
      <c r="AH821" s="8" t="str">
        <f t="shared" si="867"/>
        <v/>
      </c>
      <c r="AI821" s="8" t="str">
        <f t="shared" si="868"/>
        <v/>
      </c>
      <c r="AJ821" s="8" t="str">
        <f t="shared" si="869"/>
        <v/>
      </c>
      <c r="AK821" s="8" t="str">
        <f t="shared" si="870"/>
        <v/>
      </c>
      <c r="AL821" s="8" t="str">
        <f t="shared" si="871"/>
        <v/>
      </c>
      <c r="AM821" s="8" t="str">
        <f t="shared" si="872"/>
        <v/>
      </c>
      <c r="AN821" s="8" t="str">
        <f t="shared" si="873"/>
        <v/>
      </c>
      <c r="AO821" s="8" t="str">
        <f t="shared" si="874"/>
        <v/>
      </c>
      <c r="AP821" s="8" t="str">
        <f t="shared" si="875"/>
        <v/>
      </c>
      <c r="AQ821" s="8" t="str">
        <f t="shared" si="876"/>
        <v/>
      </c>
      <c r="AR821" s="8" t="str">
        <f t="shared" si="877"/>
        <v/>
      </c>
      <c r="AS821" s="8" t="str">
        <f t="shared" si="878"/>
        <v/>
      </c>
      <c r="AT821" s="8" t="str">
        <f t="shared" si="879"/>
        <v/>
      </c>
      <c r="AU821" s="8" t="str">
        <f t="shared" si="880"/>
        <v/>
      </c>
      <c r="AV821" s="8" t="str">
        <f t="shared" si="881"/>
        <v/>
      </c>
      <c r="AW821" s="8" t="str">
        <f t="shared" si="882"/>
        <v/>
      </c>
      <c r="AX821" s="8" t="str">
        <f t="shared" si="883"/>
        <v/>
      </c>
      <c r="AY821" s="8" t="str">
        <f t="shared" si="884"/>
        <v/>
      </c>
      <c r="AZ821" s="8" t="str">
        <f t="shared" si="885"/>
        <v/>
      </c>
      <c r="BA821" s="8" t="str">
        <f t="shared" si="886"/>
        <v/>
      </c>
      <c r="BB821" s="8" t="str">
        <f t="shared" si="887"/>
        <v/>
      </c>
      <c r="BC821" s="8" t="str">
        <f t="shared" si="888"/>
        <v/>
      </c>
      <c r="BD821" s="8" t="str">
        <f t="shared" si="889"/>
        <v/>
      </c>
      <c r="BE821" s="8" t="str">
        <f t="shared" si="890"/>
        <v/>
      </c>
      <c r="BF821" s="8" t="str">
        <f t="shared" si="891"/>
        <v/>
      </c>
      <c r="BG821" s="8" t="str">
        <f t="shared" si="892"/>
        <v/>
      </c>
      <c r="BH821" s="8" t="str">
        <f t="shared" si="893"/>
        <v/>
      </c>
      <c r="BI821" s="8" t="str">
        <f t="shared" si="894"/>
        <v/>
      </c>
      <c r="BJ821" s="8" t="str">
        <f t="shared" si="895"/>
        <v/>
      </c>
      <c r="BK821" s="8" t="str">
        <f t="shared" si="896"/>
        <v/>
      </c>
      <c r="BL821" s="8" t="str">
        <f t="shared" si="897"/>
        <v/>
      </c>
      <c r="BM821" s="8" t="str">
        <f t="shared" si="898"/>
        <v/>
      </c>
      <c r="BN821" s="8" t="str">
        <f t="shared" si="899"/>
        <v/>
      </c>
      <c r="BO821" s="8" t="str">
        <f t="shared" si="900"/>
        <v/>
      </c>
      <c r="BP821" s="8" t="str">
        <f t="shared" si="901"/>
        <v/>
      </c>
      <c r="BQ821" s="8" t="str">
        <f t="shared" si="902"/>
        <v/>
      </c>
      <c r="BR821" s="8" t="str">
        <f t="shared" si="903"/>
        <v/>
      </c>
      <c r="BS821" s="8" t="str">
        <f t="shared" si="904"/>
        <v/>
      </c>
      <c r="BT821" s="8" t="str">
        <f t="shared" si="905"/>
        <v/>
      </c>
      <c r="BU821" s="8" t="str">
        <f t="shared" si="906"/>
        <v/>
      </c>
      <c r="BV821" s="8" t="str">
        <f t="shared" si="907"/>
        <v/>
      </c>
      <c r="BW821" s="8" t="str">
        <f t="shared" si="908"/>
        <v/>
      </c>
      <c r="BX821" s="8" t="str">
        <f t="shared" si="909"/>
        <v/>
      </c>
      <c r="BY821" s="8" t="str">
        <f t="shared" si="910"/>
        <v/>
      </c>
      <c r="BZ821" s="8" t="str">
        <f t="shared" si="911"/>
        <v/>
      </c>
      <c r="CA821" s="8" t="str">
        <f t="shared" si="912"/>
        <v/>
      </c>
      <c r="CK821" s="8" t="s">
        <v>580</v>
      </c>
      <c r="CL821" s="8" t="s">
        <v>42</v>
      </c>
      <c r="DI821" s="8" t="s">
        <v>3923</v>
      </c>
      <c r="DJ821" s="8" t="s">
        <v>3152</v>
      </c>
    </row>
    <row r="822" spans="29:114" x14ac:dyDescent="0.2">
      <c r="AC822" s="8" t="s">
        <v>5114</v>
      </c>
      <c r="AE822" s="8" t="str">
        <f t="shared" si="864"/>
        <v/>
      </c>
      <c r="AF822" s="8" t="str">
        <f t="shared" si="865"/>
        <v/>
      </c>
      <c r="AG822" s="8" t="str">
        <f t="shared" si="866"/>
        <v/>
      </c>
      <c r="AH822" s="8" t="str">
        <f t="shared" si="867"/>
        <v/>
      </c>
      <c r="AI822" s="8" t="str">
        <f t="shared" si="868"/>
        <v/>
      </c>
      <c r="AJ822" s="8" t="str">
        <f t="shared" si="869"/>
        <v/>
      </c>
      <c r="AK822" s="8" t="str">
        <f t="shared" si="870"/>
        <v/>
      </c>
      <c r="AL822" s="8" t="str">
        <f t="shared" si="871"/>
        <v/>
      </c>
      <c r="AM822" s="8" t="str">
        <f t="shared" si="872"/>
        <v/>
      </c>
      <c r="AN822" s="8" t="str">
        <f t="shared" si="873"/>
        <v/>
      </c>
      <c r="AO822" s="8" t="str">
        <f t="shared" si="874"/>
        <v/>
      </c>
      <c r="AP822" s="8" t="str">
        <f t="shared" si="875"/>
        <v/>
      </c>
      <c r="AQ822" s="8" t="str">
        <f t="shared" si="876"/>
        <v/>
      </c>
      <c r="AR822" s="8" t="str">
        <f t="shared" si="877"/>
        <v/>
      </c>
      <c r="AS822" s="8" t="str">
        <f t="shared" si="878"/>
        <v/>
      </c>
      <c r="AT822" s="8" t="str">
        <f t="shared" si="879"/>
        <v/>
      </c>
      <c r="AU822" s="8" t="str">
        <f t="shared" si="880"/>
        <v/>
      </c>
      <c r="AV822" s="8" t="str">
        <f t="shared" si="881"/>
        <v/>
      </c>
      <c r="AW822" s="8" t="str">
        <f t="shared" si="882"/>
        <v/>
      </c>
      <c r="AX822" s="8" t="str">
        <f t="shared" si="883"/>
        <v/>
      </c>
      <c r="AY822" s="8" t="str">
        <f t="shared" si="884"/>
        <v/>
      </c>
      <c r="AZ822" s="8" t="str">
        <f t="shared" si="885"/>
        <v/>
      </c>
      <c r="BA822" s="8" t="str">
        <f t="shared" si="886"/>
        <v/>
      </c>
      <c r="BB822" s="8" t="str">
        <f t="shared" si="887"/>
        <v/>
      </c>
      <c r="BC822" s="8" t="str">
        <f t="shared" si="888"/>
        <v/>
      </c>
      <c r="BD822" s="8" t="str">
        <f t="shared" si="889"/>
        <v/>
      </c>
      <c r="BE822" s="8" t="str">
        <f t="shared" si="890"/>
        <v/>
      </c>
      <c r="BF822" s="8" t="str">
        <f t="shared" si="891"/>
        <v/>
      </c>
      <c r="BG822" s="8" t="str">
        <f t="shared" si="892"/>
        <v/>
      </c>
      <c r="BH822" s="8" t="str">
        <f t="shared" si="893"/>
        <v/>
      </c>
      <c r="BI822" s="8" t="str">
        <f t="shared" si="894"/>
        <v/>
      </c>
      <c r="BJ822" s="8" t="str">
        <f t="shared" si="895"/>
        <v/>
      </c>
      <c r="BK822" s="8" t="str">
        <f t="shared" si="896"/>
        <v/>
      </c>
      <c r="BL822" s="8" t="str">
        <f t="shared" si="897"/>
        <v/>
      </c>
      <c r="BM822" s="8" t="str">
        <f t="shared" si="898"/>
        <v/>
      </c>
      <c r="BN822" s="8" t="str">
        <f t="shared" si="899"/>
        <v/>
      </c>
      <c r="BO822" s="8" t="str">
        <f t="shared" si="900"/>
        <v/>
      </c>
      <c r="BP822" s="8" t="str">
        <f t="shared" si="901"/>
        <v/>
      </c>
      <c r="BQ822" s="8" t="str">
        <f t="shared" si="902"/>
        <v/>
      </c>
      <c r="BR822" s="8" t="str">
        <f t="shared" si="903"/>
        <v/>
      </c>
      <c r="BS822" s="8" t="str">
        <f t="shared" si="904"/>
        <v/>
      </c>
      <c r="BT822" s="8" t="str">
        <f t="shared" si="905"/>
        <v/>
      </c>
      <c r="BU822" s="8" t="str">
        <f t="shared" si="906"/>
        <v/>
      </c>
      <c r="BV822" s="8" t="str">
        <f t="shared" si="907"/>
        <v/>
      </c>
      <c r="BW822" s="8" t="str">
        <f t="shared" si="908"/>
        <v/>
      </c>
      <c r="BX822" s="8" t="str">
        <f t="shared" si="909"/>
        <v/>
      </c>
      <c r="BY822" s="8" t="str">
        <f t="shared" si="910"/>
        <v/>
      </c>
      <c r="BZ822" s="8" t="str">
        <f t="shared" si="911"/>
        <v/>
      </c>
      <c r="CA822" s="8" t="str">
        <f t="shared" si="912"/>
        <v/>
      </c>
      <c r="CK822" s="8" t="s">
        <v>581</v>
      </c>
      <c r="CL822" s="8" t="s">
        <v>42</v>
      </c>
      <c r="DI822" s="8" t="s">
        <v>3924</v>
      </c>
      <c r="DJ822" s="8" t="s">
        <v>3267</v>
      </c>
    </row>
    <row r="823" spans="29:114" x14ac:dyDescent="0.2">
      <c r="AC823" s="8" t="s">
        <v>5377</v>
      </c>
      <c r="AE823" s="8" t="str">
        <f t="shared" si="864"/>
        <v/>
      </c>
      <c r="AF823" s="8" t="str">
        <f t="shared" si="865"/>
        <v/>
      </c>
      <c r="AG823" s="8" t="str">
        <f t="shared" si="866"/>
        <v/>
      </c>
      <c r="AH823" s="8" t="str">
        <f t="shared" si="867"/>
        <v/>
      </c>
      <c r="AI823" s="8" t="str">
        <f t="shared" si="868"/>
        <v/>
      </c>
      <c r="AJ823" s="8" t="str">
        <f t="shared" si="869"/>
        <v/>
      </c>
      <c r="AK823" s="8" t="str">
        <f t="shared" si="870"/>
        <v/>
      </c>
      <c r="AL823" s="8" t="str">
        <f t="shared" si="871"/>
        <v/>
      </c>
      <c r="AM823" s="8" t="str">
        <f t="shared" si="872"/>
        <v/>
      </c>
      <c r="AN823" s="8" t="str">
        <f t="shared" si="873"/>
        <v/>
      </c>
      <c r="AO823" s="8" t="str">
        <f t="shared" si="874"/>
        <v/>
      </c>
      <c r="AP823" s="8" t="str">
        <f t="shared" si="875"/>
        <v/>
      </c>
      <c r="AQ823" s="8" t="str">
        <f t="shared" si="876"/>
        <v/>
      </c>
      <c r="AR823" s="8" t="str">
        <f t="shared" si="877"/>
        <v/>
      </c>
      <c r="AS823" s="8" t="str">
        <f t="shared" si="878"/>
        <v/>
      </c>
      <c r="AT823" s="8" t="str">
        <f t="shared" si="879"/>
        <v/>
      </c>
      <c r="AU823" s="8" t="str">
        <f t="shared" si="880"/>
        <v/>
      </c>
      <c r="AV823" s="8" t="str">
        <f t="shared" si="881"/>
        <v/>
      </c>
      <c r="AW823" s="8" t="str">
        <f t="shared" si="882"/>
        <v/>
      </c>
      <c r="AX823" s="8" t="str">
        <f t="shared" si="883"/>
        <v/>
      </c>
      <c r="AY823" s="8" t="str">
        <f t="shared" si="884"/>
        <v/>
      </c>
      <c r="AZ823" s="8" t="str">
        <f t="shared" si="885"/>
        <v/>
      </c>
      <c r="BA823" s="8" t="str">
        <f t="shared" si="886"/>
        <v/>
      </c>
      <c r="BB823" s="8" t="str">
        <f t="shared" si="887"/>
        <v/>
      </c>
      <c r="BC823" s="8" t="str">
        <f t="shared" si="888"/>
        <v/>
      </c>
      <c r="BD823" s="8" t="str">
        <f t="shared" si="889"/>
        <v/>
      </c>
      <c r="BE823" s="8" t="str">
        <f t="shared" si="890"/>
        <v/>
      </c>
      <c r="BF823" s="8" t="str">
        <f t="shared" si="891"/>
        <v/>
      </c>
      <c r="BG823" s="8" t="str">
        <f t="shared" si="892"/>
        <v/>
      </c>
      <c r="BH823" s="8" t="str">
        <f t="shared" si="893"/>
        <v/>
      </c>
      <c r="BI823" s="8" t="str">
        <f t="shared" si="894"/>
        <v/>
      </c>
      <c r="BJ823" s="8" t="str">
        <f t="shared" si="895"/>
        <v/>
      </c>
      <c r="BK823" s="8" t="str">
        <f t="shared" si="896"/>
        <v/>
      </c>
      <c r="BL823" s="8" t="str">
        <f t="shared" si="897"/>
        <v/>
      </c>
      <c r="BM823" s="8" t="str">
        <f t="shared" si="898"/>
        <v/>
      </c>
      <c r="BN823" s="8" t="str">
        <f t="shared" si="899"/>
        <v/>
      </c>
      <c r="BO823" s="8" t="str">
        <f t="shared" si="900"/>
        <v/>
      </c>
      <c r="BP823" s="8" t="str">
        <f t="shared" si="901"/>
        <v/>
      </c>
      <c r="BQ823" s="8" t="str">
        <f t="shared" si="902"/>
        <v/>
      </c>
      <c r="BR823" s="8" t="str">
        <f t="shared" si="903"/>
        <v/>
      </c>
      <c r="BS823" s="8" t="str">
        <f t="shared" si="904"/>
        <v/>
      </c>
      <c r="BT823" s="8" t="str">
        <f t="shared" si="905"/>
        <v/>
      </c>
      <c r="BU823" s="8" t="str">
        <f t="shared" si="906"/>
        <v/>
      </c>
      <c r="BV823" s="8" t="str">
        <f t="shared" si="907"/>
        <v/>
      </c>
      <c r="BW823" s="8" t="str">
        <f t="shared" si="908"/>
        <v/>
      </c>
      <c r="BX823" s="8" t="str">
        <f t="shared" si="909"/>
        <v/>
      </c>
      <c r="BY823" s="8" t="str">
        <f t="shared" si="910"/>
        <v/>
      </c>
      <c r="BZ823" s="8" t="str">
        <f t="shared" si="911"/>
        <v/>
      </c>
      <c r="CA823" s="8" t="str">
        <f t="shared" si="912"/>
        <v/>
      </c>
      <c r="CK823" s="8" t="s">
        <v>582</v>
      </c>
      <c r="CL823" s="8" t="s">
        <v>35</v>
      </c>
      <c r="DI823" s="8" t="s">
        <v>3925</v>
      </c>
      <c r="DJ823" s="8" t="s">
        <v>3163</v>
      </c>
    </row>
    <row r="824" spans="29:114" x14ac:dyDescent="0.2">
      <c r="AC824" s="8" t="s">
        <v>5742</v>
      </c>
      <c r="AE824" s="8" t="str">
        <f t="shared" si="864"/>
        <v/>
      </c>
      <c r="AF824" s="8" t="str">
        <f t="shared" si="865"/>
        <v/>
      </c>
      <c r="AG824" s="8" t="str">
        <f t="shared" si="866"/>
        <v/>
      </c>
      <c r="AH824" s="8" t="str">
        <f t="shared" si="867"/>
        <v/>
      </c>
      <c r="AI824" s="8" t="str">
        <f t="shared" si="868"/>
        <v/>
      </c>
      <c r="AJ824" s="8" t="str">
        <f t="shared" si="869"/>
        <v/>
      </c>
      <c r="AK824" s="8" t="str">
        <f t="shared" si="870"/>
        <v/>
      </c>
      <c r="AL824" s="8" t="str">
        <f t="shared" si="871"/>
        <v/>
      </c>
      <c r="AM824" s="8" t="str">
        <f t="shared" si="872"/>
        <v/>
      </c>
      <c r="AN824" s="8" t="str">
        <f t="shared" si="873"/>
        <v/>
      </c>
      <c r="AO824" s="8" t="str">
        <f t="shared" si="874"/>
        <v/>
      </c>
      <c r="AP824" s="8" t="str">
        <f t="shared" si="875"/>
        <v/>
      </c>
      <c r="AQ824" s="8" t="str">
        <f t="shared" si="876"/>
        <v/>
      </c>
      <c r="AR824" s="8" t="str">
        <f t="shared" si="877"/>
        <v/>
      </c>
      <c r="AS824" s="8" t="str">
        <f t="shared" si="878"/>
        <v/>
      </c>
      <c r="AT824" s="8" t="str">
        <f t="shared" si="879"/>
        <v/>
      </c>
      <c r="AU824" s="8" t="str">
        <f t="shared" si="880"/>
        <v/>
      </c>
      <c r="AV824" s="8" t="str">
        <f t="shared" si="881"/>
        <v/>
      </c>
      <c r="AW824" s="8" t="str">
        <f t="shared" si="882"/>
        <v/>
      </c>
      <c r="AX824" s="8" t="str">
        <f t="shared" si="883"/>
        <v/>
      </c>
      <c r="AY824" s="8" t="str">
        <f t="shared" si="884"/>
        <v/>
      </c>
      <c r="AZ824" s="8" t="str">
        <f t="shared" si="885"/>
        <v/>
      </c>
      <c r="BA824" s="8" t="str">
        <f t="shared" si="886"/>
        <v/>
      </c>
      <c r="BB824" s="8" t="str">
        <f t="shared" si="887"/>
        <v/>
      </c>
      <c r="BC824" s="8" t="str">
        <f t="shared" si="888"/>
        <v/>
      </c>
      <c r="BD824" s="8" t="str">
        <f t="shared" si="889"/>
        <v/>
      </c>
      <c r="BE824" s="8" t="str">
        <f t="shared" si="890"/>
        <v/>
      </c>
      <c r="BF824" s="8" t="str">
        <f t="shared" si="891"/>
        <v/>
      </c>
      <c r="BG824" s="8" t="str">
        <f t="shared" si="892"/>
        <v/>
      </c>
      <c r="BH824" s="8" t="str">
        <f t="shared" si="893"/>
        <v/>
      </c>
      <c r="BI824" s="8" t="str">
        <f t="shared" si="894"/>
        <v/>
      </c>
      <c r="BJ824" s="8" t="str">
        <f t="shared" si="895"/>
        <v/>
      </c>
      <c r="BK824" s="8" t="str">
        <f t="shared" si="896"/>
        <v/>
      </c>
      <c r="BL824" s="8" t="str">
        <f t="shared" si="897"/>
        <v/>
      </c>
      <c r="BM824" s="8" t="str">
        <f t="shared" si="898"/>
        <v/>
      </c>
      <c r="BN824" s="8" t="str">
        <f t="shared" si="899"/>
        <v/>
      </c>
      <c r="BO824" s="8" t="str">
        <f t="shared" si="900"/>
        <v/>
      </c>
      <c r="BP824" s="8" t="str">
        <f t="shared" si="901"/>
        <v/>
      </c>
      <c r="BQ824" s="8" t="str">
        <f t="shared" si="902"/>
        <v/>
      </c>
      <c r="BR824" s="8" t="str">
        <f t="shared" si="903"/>
        <v/>
      </c>
      <c r="BS824" s="8" t="str">
        <f t="shared" si="904"/>
        <v/>
      </c>
      <c r="BT824" s="8" t="str">
        <f t="shared" si="905"/>
        <v/>
      </c>
      <c r="BU824" s="8" t="str">
        <f t="shared" si="906"/>
        <v/>
      </c>
      <c r="BV824" s="8" t="str">
        <f t="shared" si="907"/>
        <v/>
      </c>
      <c r="BW824" s="8" t="str">
        <f t="shared" si="908"/>
        <v/>
      </c>
      <c r="BX824" s="8" t="str">
        <f t="shared" si="909"/>
        <v/>
      </c>
      <c r="BY824" s="8" t="str">
        <f t="shared" si="910"/>
        <v/>
      </c>
      <c r="BZ824" s="8" t="str">
        <f t="shared" si="911"/>
        <v/>
      </c>
      <c r="CA824" s="8" t="str">
        <f t="shared" si="912"/>
        <v/>
      </c>
      <c r="CK824" s="8" t="s">
        <v>583</v>
      </c>
      <c r="CL824" s="8" t="s">
        <v>42</v>
      </c>
      <c r="DI824" s="8" t="s">
        <v>3926</v>
      </c>
      <c r="DJ824" s="8" t="s">
        <v>44</v>
      </c>
    </row>
    <row r="825" spans="29:114" x14ac:dyDescent="0.2">
      <c r="AC825" s="8" t="s">
        <v>5340</v>
      </c>
      <c r="AE825" s="8" t="str">
        <f t="shared" si="864"/>
        <v/>
      </c>
      <c r="AF825" s="8" t="str">
        <f t="shared" si="865"/>
        <v/>
      </c>
      <c r="AG825" s="8" t="str">
        <f t="shared" si="866"/>
        <v/>
      </c>
      <c r="AH825" s="8" t="str">
        <f t="shared" si="867"/>
        <v/>
      </c>
      <c r="AI825" s="8" t="str">
        <f t="shared" si="868"/>
        <v/>
      </c>
      <c r="AJ825" s="8" t="str">
        <f t="shared" si="869"/>
        <v/>
      </c>
      <c r="AK825" s="8" t="str">
        <f t="shared" si="870"/>
        <v/>
      </c>
      <c r="AL825" s="8" t="str">
        <f t="shared" si="871"/>
        <v/>
      </c>
      <c r="AM825" s="8" t="str">
        <f t="shared" si="872"/>
        <v/>
      </c>
      <c r="AN825" s="8" t="str">
        <f t="shared" si="873"/>
        <v/>
      </c>
      <c r="AO825" s="8" t="str">
        <f t="shared" si="874"/>
        <v/>
      </c>
      <c r="AP825" s="8" t="str">
        <f t="shared" si="875"/>
        <v/>
      </c>
      <c r="AQ825" s="8" t="str">
        <f t="shared" si="876"/>
        <v/>
      </c>
      <c r="AR825" s="8" t="str">
        <f t="shared" si="877"/>
        <v/>
      </c>
      <c r="AS825" s="8" t="str">
        <f t="shared" si="878"/>
        <v/>
      </c>
      <c r="AT825" s="8" t="str">
        <f t="shared" si="879"/>
        <v/>
      </c>
      <c r="AU825" s="8" t="str">
        <f t="shared" si="880"/>
        <v/>
      </c>
      <c r="AV825" s="8" t="str">
        <f t="shared" si="881"/>
        <v/>
      </c>
      <c r="AW825" s="8" t="str">
        <f t="shared" si="882"/>
        <v/>
      </c>
      <c r="AX825" s="8" t="str">
        <f t="shared" si="883"/>
        <v/>
      </c>
      <c r="AY825" s="8" t="str">
        <f t="shared" si="884"/>
        <v/>
      </c>
      <c r="AZ825" s="8" t="str">
        <f t="shared" si="885"/>
        <v/>
      </c>
      <c r="BA825" s="8" t="str">
        <f t="shared" si="886"/>
        <v/>
      </c>
      <c r="BB825" s="8" t="str">
        <f t="shared" si="887"/>
        <v/>
      </c>
      <c r="BC825" s="8" t="str">
        <f t="shared" si="888"/>
        <v/>
      </c>
      <c r="BD825" s="8" t="str">
        <f t="shared" si="889"/>
        <v/>
      </c>
      <c r="BE825" s="8" t="str">
        <f t="shared" si="890"/>
        <v/>
      </c>
      <c r="BF825" s="8" t="str">
        <f t="shared" si="891"/>
        <v/>
      </c>
      <c r="BG825" s="8" t="str">
        <f t="shared" si="892"/>
        <v/>
      </c>
      <c r="BH825" s="8" t="str">
        <f t="shared" si="893"/>
        <v/>
      </c>
      <c r="BI825" s="8" t="str">
        <f t="shared" si="894"/>
        <v/>
      </c>
      <c r="BJ825" s="8" t="str">
        <f t="shared" si="895"/>
        <v/>
      </c>
      <c r="BK825" s="8" t="str">
        <f t="shared" si="896"/>
        <v/>
      </c>
      <c r="BL825" s="8" t="str">
        <f t="shared" si="897"/>
        <v/>
      </c>
      <c r="BM825" s="8" t="str">
        <f t="shared" si="898"/>
        <v/>
      </c>
      <c r="BN825" s="8" t="str">
        <f t="shared" si="899"/>
        <v/>
      </c>
      <c r="BO825" s="8" t="str">
        <f t="shared" si="900"/>
        <v/>
      </c>
      <c r="BP825" s="8" t="str">
        <f t="shared" si="901"/>
        <v/>
      </c>
      <c r="BQ825" s="8" t="str">
        <f t="shared" si="902"/>
        <v/>
      </c>
      <c r="BR825" s="8" t="str">
        <f t="shared" si="903"/>
        <v/>
      </c>
      <c r="BS825" s="8" t="str">
        <f t="shared" si="904"/>
        <v/>
      </c>
      <c r="BT825" s="8" t="str">
        <f t="shared" si="905"/>
        <v/>
      </c>
      <c r="BU825" s="8" t="str">
        <f t="shared" si="906"/>
        <v/>
      </c>
      <c r="BV825" s="8" t="str">
        <f t="shared" si="907"/>
        <v/>
      </c>
      <c r="BW825" s="8" t="str">
        <f t="shared" si="908"/>
        <v/>
      </c>
      <c r="BX825" s="8" t="str">
        <f t="shared" si="909"/>
        <v/>
      </c>
      <c r="BY825" s="8" t="str">
        <f t="shared" si="910"/>
        <v/>
      </c>
      <c r="BZ825" s="8" t="str">
        <f t="shared" si="911"/>
        <v/>
      </c>
      <c r="CA825" s="8" t="str">
        <f t="shared" si="912"/>
        <v/>
      </c>
      <c r="CK825" s="8" t="s">
        <v>584</v>
      </c>
      <c r="CL825" s="8" t="s">
        <v>35</v>
      </c>
      <c r="DI825" s="8" t="s">
        <v>3927</v>
      </c>
    </row>
    <row r="826" spans="29:114" x14ac:dyDescent="0.2">
      <c r="AC826" s="8" t="s">
        <v>4985</v>
      </c>
      <c r="AE826" s="8" t="str">
        <f t="shared" si="864"/>
        <v/>
      </c>
      <c r="AF826" s="8" t="str">
        <f t="shared" si="865"/>
        <v/>
      </c>
      <c r="AG826" s="8" t="str">
        <f t="shared" si="866"/>
        <v/>
      </c>
      <c r="AH826" s="8" t="str">
        <f t="shared" si="867"/>
        <v/>
      </c>
      <c r="AI826" s="8" t="str">
        <f t="shared" si="868"/>
        <v/>
      </c>
      <c r="AJ826" s="8" t="str">
        <f t="shared" si="869"/>
        <v/>
      </c>
      <c r="AK826" s="8" t="str">
        <f t="shared" si="870"/>
        <v/>
      </c>
      <c r="AL826" s="8" t="str">
        <f t="shared" si="871"/>
        <v/>
      </c>
      <c r="AM826" s="8" t="str">
        <f t="shared" si="872"/>
        <v/>
      </c>
      <c r="AN826" s="8" t="str">
        <f t="shared" si="873"/>
        <v/>
      </c>
      <c r="AO826" s="8" t="str">
        <f t="shared" si="874"/>
        <v/>
      </c>
      <c r="AP826" s="8" t="str">
        <f t="shared" si="875"/>
        <v/>
      </c>
      <c r="AQ826" s="8" t="str">
        <f t="shared" si="876"/>
        <v/>
      </c>
      <c r="AR826" s="8" t="str">
        <f t="shared" si="877"/>
        <v/>
      </c>
      <c r="AS826" s="8" t="str">
        <f t="shared" si="878"/>
        <v/>
      </c>
      <c r="AT826" s="8" t="str">
        <f t="shared" si="879"/>
        <v/>
      </c>
      <c r="AU826" s="8" t="str">
        <f t="shared" si="880"/>
        <v/>
      </c>
      <c r="AV826" s="8" t="str">
        <f t="shared" si="881"/>
        <v/>
      </c>
      <c r="AW826" s="8" t="str">
        <f t="shared" si="882"/>
        <v/>
      </c>
      <c r="AX826" s="8" t="str">
        <f t="shared" si="883"/>
        <v/>
      </c>
      <c r="AY826" s="8" t="str">
        <f t="shared" si="884"/>
        <v/>
      </c>
      <c r="AZ826" s="8" t="str">
        <f t="shared" si="885"/>
        <v/>
      </c>
      <c r="BA826" s="8" t="str">
        <f t="shared" si="886"/>
        <v/>
      </c>
      <c r="BB826" s="8" t="str">
        <f t="shared" si="887"/>
        <v/>
      </c>
      <c r="BC826" s="8" t="str">
        <f t="shared" si="888"/>
        <v/>
      </c>
      <c r="BD826" s="8" t="str">
        <f t="shared" si="889"/>
        <v/>
      </c>
      <c r="BE826" s="8" t="str">
        <f t="shared" si="890"/>
        <v/>
      </c>
      <c r="BF826" s="8" t="str">
        <f t="shared" si="891"/>
        <v/>
      </c>
      <c r="BG826" s="8" t="str">
        <f t="shared" si="892"/>
        <v/>
      </c>
      <c r="BH826" s="8" t="str">
        <f t="shared" si="893"/>
        <v/>
      </c>
      <c r="BI826" s="8" t="str">
        <f t="shared" si="894"/>
        <v/>
      </c>
      <c r="BJ826" s="8" t="str">
        <f t="shared" si="895"/>
        <v/>
      </c>
      <c r="BK826" s="8" t="str">
        <f t="shared" si="896"/>
        <v/>
      </c>
      <c r="BL826" s="8" t="str">
        <f t="shared" si="897"/>
        <v/>
      </c>
      <c r="BM826" s="8" t="str">
        <f t="shared" si="898"/>
        <v/>
      </c>
      <c r="BN826" s="8" t="str">
        <f t="shared" si="899"/>
        <v/>
      </c>
      <c r="BO826" s="8" t="str">
        <f t="shared" si="900"/>
        <v/>
      </c>
      <c r="BP826" s="8" t="str">
        <f t="shared" si="901"/>
        <v/>
      </c>
      <c r="BQ826" s="8" t="str">
        <f t="shared" si="902"/>
        <v/>
      </c>
      <c r="BR826" s="8" t="str">
        <f t="shared" si="903"/>
        <v/>
      </c>
      <c r="BS826" s="8" t="str">
        <f t="shared" si="904"/>
        <v/>
      </c>
      <c r="BT826" s="8" t="str">
        <f t="shared" si="905"/>
        <v/>
      </c>
      <c r="BU826" s="8" t="str">
        <f t="shared" si="906"/>
        <v/>
      </c>
      <c r="BV826" s="8" t="str">
        <f t="shared" si="907"/>
        <v/>
      </c>
      <c r="BW826" s="8" t="str">
        <f t="shared" si="908"/>
        <v/>
      </c>
      <c r="BX826" s="8" t="str">
        <f t="shared" si="909"/>
        <v/>
      </c>
      <c r="BY826" s="8" t="str">
        <f t="shared" si="910"/>
        <v/>
      </c>
      <c r="BZ826" s="8" t="str">
        <f t="shared" si="911"/>
        <v/>
      </c>
      <c r="CA826" s="8" t="str">
        <f t="shared" si="912"/>
        <v/>
      </c>
      <c r="CK826" s="8" t="s">
        <v>585</v>
      </c>
      <c r="CL826" s="8" t="s">
        <v>42</v>
      </c>
      <c r="DI826" s="8" t="s">
        <v>3928</v>
      </c>
    </row>
    <row r="827" spans="29:114" x14ac:dyDescent="0.2">
      <c r="AC827" s="8" t="s">
        <v>5400</v>
      </c>
      <c r="AE827" s="8" t="str">
        <f t="shared" si="864"/>
        <v/>
      </c>
      <c r="AF827" s="8" t="str">
        <f t="shared" si="865"/>
        <v/>
      </c>
      <c r="AG827" s="8" t="str">
        <f t="shared" si="866"/>
        <v/>
      </c>
      <c r="AH827" s="8" t="str">
        <f t="shared" si="867"/>
        <v/>
      </c>
      <c r="AI827" s="8" t="str">
        <f t="shared" si="868"/>
        <v/>
      </c>
      <c r="AJ827" s="8" t="str">
        <f t="shared" si="869"/>
        <v/>
      </c>
      <c r="AK827" s="8" t="str">
        <f t="shared" si="870"/>
        <v/>
      </c>
      <c r="AL827" s="8" t="str">
        <f t="shared" si="871"/>
        <v/>
      </c>
      <c r="AM827" s="8" t="str">
        <f t="shared" si="872"/>
        <v/>
      </c>
      <c r="AN827" s="8" t="str">
        <f t="shared" si="873"/>
        <v/>
      </c>
      <c r="AO827" s="8" t="str">
        <f t="shared" si="874"/>
        <v/>
      </c>
      <c r="AP827" s="8" t="str">
        <f t="shared" si="875"/>
        <v/>
      </c>
      <c r="AQ827" s="8" t="str">
        <f t="shared" si="876"/>
        <v/>
      </c>
      <c r="AR827" s="8" t="str">
        <f t="shared" si="877"/>
        <v/>
      </c>
      <c r="AS827" s="8" t="str">
        <f t="shared" si="878"/>
        <v/>
      </c>
      <c r="AT827" s="8" t="str">
        <f t="shared" si="879"/>
        <v/>
      </c>
      <c r="AU827" s="8" t="str">
        <f t="shared" si="880"/>
        <v/>
      </c>
      <c r="AV827" s="8" t="str">
        <f t="shared" si="881"/>
        <v/>
      </c>
      <c r="AW827" s="8" t="str">
        <f t="shared" si="882"/>
        <v/>
      </c>
      <c r="AX827" s="8" t="str">
        <f t="shared" si="883"/>
        <v/>
      </c>
      <c r="AY827" s="8" t="str">
        <f t="shared" si="884"/>
        <v/>
      </c>
      <c r="AZ827" s="8" t="str">
        <f t="shared" si="885"/>
        <v/>
      </c>
      <c r="BA827" s="8" t="str">
        <f t="shared" si="886"/>
        <v/>
      </c>
      <c r="BB827" s="8" t="str">
        <f t="shared" si="887"/>
        <v/>
      </c>
      <c r="BC827" s="8" t="str">
        <f t="shared" si="888"/>
        <v/>
      </c>
      <c r="BD827" s="8" t="str">
        <f t="shared" si="889"/>
        <v/>
      </c>
      <c r="BE827" s="8" t="str">
        <f t="shared" si="890"/>
        <v/>
      </c>
      <c r="BF827" s="8" t="str">
        <f t="shared" si="891"/>
        <v/>
      </c>
      <c r="BG827" s="8" t="str">
        <f t="shared" si="892"/>
        <v/>
      </c>
      <c r="BH827" s="8" t="str">
        <f t="shared" si="893"/>
        <v/>
      </c>
      <c r="BI827" s="8" t="str">
        <f t="shared" si="894"/>
        <v/>
      </c>
      <c r="BJ827" s="8" t="str">
        <f t="shared" si="895"/>
        <v/>
      </c>
      <c r="BK827" s="8" t="str">
        <f t="shared" si="896"/>
        <v/>
      </c>
      <c r="BL827" s="8" t="str">
        <f t="shared" si="897"/>
        <v/>
      </c>
      <c r="BM827" s="8" t="str">
        <f t="shared" si="898"/>
        <v/>
      </c>
      <c r="BN827" s="8" t="str">
        <f t="shared" si="899"/>
        <v/>
      </c>
      <c r="BO827" s="8" t="str">
        <f t="shared" si="900"/>
        <v/>
      </c>
      <c r="BP827" s="8" t="str">
        <f t="shared" si="901"/>
        <v/>
      </c>
      <c r="BQ827" s="8" t="str">
        <f t="shared" si="902"/>
        <v/>
      </c>
      <c r="BR827" s="8" t="str">
        <f t="shared" si="903"/>
        <v/>
      </c>
      <c r="BS827" s="8" t="str">
        <f t="shared" si="904"/>
        <v/>
      </c>
      <c r="BT827" s="8" t="str">
        <f t="shared" si="905"/>
        <v/>
      </c>
      <c r="BU827" s="8" t="str">
        <f t="shared" si="906"/>
        <v/>
      </c>
      <c r="BV827" s="8" t="str">
        <f t="shared" si="907"/>
        <v/>
      </c>
      <c r="BW827" s="8" t="str">
        <f t="shared" si="908"/>
        <v/>
      </c>
      <c r="BX827" s="8" t="str">
        <f t="shared" si="909"/>
        <v/>
      </c>
      <c r="BY827" s="8" t="str">
        <f t="shared" si="910"/>
        <v/>
      </c>
      <c r="BZ827" s="8" t="str">
        <f t="shared" si="911"/>
        <v/>
      </c>
      <c r="CA827" s="8" t="str">
        <f t="shared" si="912"/>
        <v/>
      </c>
      <c r="CK827" s="8" t="s">
        <v>586</v>
      </c>
      <c r="CL827" s="8" t="s">
        <v>35</v>
      </c>
      <c r="DI827" s="8" t="s">
        <v>3929</v>
      </c>
    </row>
    <row r="828" spans="29:114" x14ac:dyDescent="0.2">
      <c r="AC828" s="8" t="s">
        <v>5401</v>
      </c>
      <c r="AE828" s="8" t="str">
        <f t="shared" si="864"/>
        <v/>
      </c>
      <c r="AF828" s="8" t="str">
        <f t="shared" si="865"/>
        <v/>
      </c>
      <c r="AG828" s="8" t="str">
        <f t="shared" si="866"/>
        <v/>
      </c>
      <c r="AH828" s="8" t="str">
        <f t="shared" si="867"/>
        <v/>
      </c>
      <c r="AI828" s="8" t="str">
        <f t="shared" si="868"/>
        <v/>
      </c>
      <c r="AJ828" s="8" t="str">
        <f t="shared" si="869"/>
        <v/>
      </c>
      <c r="AK828" s="8" t="str">
        <f t="shared" si="870"/>
        <v/>
      </c>
      <c r="AL828" s="8" t="str">
        <f t="shared" si="871"/>
        <v/>
      </c>
      <c r="AM828" s="8" t="str">
        <f t="shared" si="872"/>
        <v/>
      </c>
      <c r="AN828" s="8" t="str">
        <f t="shared" si="873"/>
        <v/>
      </c>
      <c r="AO828" s="8" t="str">
        <f t="shared" si="874"/>
        <v/>
      </c>
      <c r="AP828" s="8" t="str">
        <f t="shared" si="875"/>
        <v/>
      </c>
      <c r="AQ828" s="8" t="str">
        <f t="shared" si="876"/>
        <v/>
      </c>
      <c r="AR828" s="8" t="str">
        <f t="shared" si="877"/>
        <v/>
      </c>
      <c r="AS828" s="8" t="str">
        <f t="shared" si="878"/>
        <v/>
      </c>
      <c r="AT828" s="8" t="str">
        <f t="shared" si="879"/>
        <v/>
      </c>
      <c r="AU828" s="8" t="str">
        <f t="shared" si="880"/>
        <v/>
      </c>
      <c r="AV828" s="8" t="str">
        <f t="shared" si="881"/>
        <v/>
      </c>
      <c r="AW828" s="8" t="str">
        <f t="shared" si="882"/>
        <v/>
      </c>
      <c r="AX828" s="8" t="str">
        <f t="shared" si="883"/>
        <v/>
      </c>
      <c r="AY828" s="8" t="str">
        <f t="shared" si="884"/>
        <v/>
      </c>
      <c r="AZ828" s="8" t="str">
        <f t="shared" si="885"/>
        <v/>
      </c>
      <c r="BA828" s="8" t="str">
        <f t="shared" si="886"/>
        <v/>
      </c>
      <c r="BB828" s="8" t="str">
        <f t="shared" si="887"/>
        <v/>
      </c>
      <c r="BC828" s="8" t="str">
        <f t="shared" si="888"/>
        <v/>
      </c>
      <c r="BD828" s="8" t="str">
        <f t="shared" si="889"/>
        <v/>
      </c>
      <c r="BE828" s="8" t="str">
        <f t="shared" si="890"/>
        <v/>
      </c>
      <c r="BF828" s="8" t="str">
        <f t="shared" si="891"/>
        <v/>
      </c>
      <c r="BG828" s="8" t="str">
        <f t="shared" si="892"/>
        <v/>
      </c>
      <c r="BH828" s="8" t="str">
        <f t="shared" si="893"/>
        <v/>
      </c>
      <c r="BI828" s="8" t="str">
        <f t="shared" si="894"/>
        <v/>
      </c>
      <c r="BJ828" s="8" t="str">
        <f t="shared" si="895"/>
        <v/>
      </c>
      <c r="BK828" s="8" t="str">
        <f t="shared" si="896"/>
        <v/>
      </c>
      <c r="BL828" s="8" t="str">
        <f t="shared" si="897"/>
        <v/>
      </c>
      <c r="BM828" s="8" t="str">
        <f t="shared" si="898"/>
        <v/>
      </c>
      <c r="BN828" s="8" t="str">
        <f t="shared" si="899"/>
        <v/>
      </c>
      <c r="BO828" s="8" t="str">
        <f t="shared" si="900"/>
        <v/>
      </c>
      <c r="BP828" s="8" t="str">
        <f t="shared" si="901"/>
        <v/>
      </c>
      <c r="BQ828" s="8" t="str">
        <f t="shared" si="902"/>
        <v/>
      </c>
      <c r="BR828" s="8" t="str">
        <f t="shared" si="903"/>
        <v/>
      </c>
      <c r="BS828" s="8" t="str">
        <f t="shared" si="904"/>
        <v/>
      </c>
      <c r="BT828" s="8" t="str">
        <f t="shared" si="905"/>
        <v/>
      </c>
      <c r="BU828" s="8" t="str">
        <f t="shared" si="906"/>
        <v/>
      </c>
      <c r="BV828" s="8" t="str">
        <f t="shared" si="907"/>
        <v/>
      </c>
      <c r="BW828" s="8" t="str">
        <f t="shared" si="908"/>
        <v/>
      </c>
      <c r="BX828" s="8" t="str">
        <f t="shared" si="909"/>
        <v/>
      </c>
      <c r="BY828" s="8" t="str">
        <f t="shared" si="910"/>
        <v/>
      </c>
      <c r="BZ828" s="8" t="str">
        <f t="shared" si="911"/>
        <v/>
      </c>
      <c r="CA828" s="8" t="str">
        <f t="shared" si="912"/>
        <v/>
      </c>
      <c r="CK828" s="8" t="s">
        <v>587</v>
      </c>
      <c r="CL828" s="8" t="s">
        <v>42</v>
      </c>
      <c r="DI828" s="8" t="s">
        <v>3930</v>
      </c>
    </row>
    <row r="829" spans="29:114" x14ac:dyDescent="0.2">
      <c r="AC829" s="8" t="s">
        <v>5341</v>
      </c>
      <c r="AE829" s="8" t="str">
        <f t="shared" si="864"/>
        <v/>
      </c>
      <c r="AF829" s="8" t="str">
        <f t="shared" si="865"/>
        <v/>
      </c>
      <c r="AG829" s="8" t="str">
        <f t="shared" si="866"/>
        <v/>
      </c>
      <c r="AH829" s="8" t="str">
        <f t="shared" si="867"/>
        <v/>
      </c>
      <c r="AI829" s="8" t="str">
        <f t="shared" si="868"/>
        <v/>
      </c>
      <c r="AJ829" s="8" t="str">
        <f t="shared" si="869"/>
        <v/>
      </c>
      <c r="AK829" s="8" t="str">
        <f t="shared" si="870"/>
        <v/>
      </c>
      <c r="AL829" s="8" t="str">
        <f t="shared" si="871"/>
        <v/>
      </c>
      <c r="AM829" s="8" t="str">
        <f t="shared" si="872"/>
        <v/>
      </c>
      <c r="AN829" s="8" t="str">
        <f t="shared" si="873"/>
        <v/>
      </c>
      <c r="AO829" s="8" t="str">
        <f t="shared" si="874"/>
        <v/>
      </c>
      <c r="AP829" s="8" t="str">
        <f t="shared" si="875"/>
        <v/>
      </c>
      <c r="AQ829" s="8" t="str">
        <f t="shared" si="876"/>
        <v/>
      </c>
      <c r="AR829" s="8" t="str">
        <f t="shared" si="877"/>
        <v/>
      </c>
      <c r="AS829" s="8" t="str">
        <f t="shared" si="878"/>
        <v/>
      </c>
      <c r="AT829" s="8" t="str">
        <f t="shared" si="879"/>
        <v/>
      </c>
      <c r="AU829" s="8" t="str">
        <f t="shared" si="880"/>
        <v/>
      </c>
      <c r="AV829" s="8" t="str">
        <f t="shared" si="881"/>
        <v/>
      </c>
      <c r="AW829" s="8" t="str">
        <f t="shared" si="882"/>
        <v/>
      </c>
      <c r="AX829" s="8" t="str">
        <f t="shared" si="883"/>
        <v/>
      </c>
      <c r="AY829" s="8" t="str">
        <f t="shared" si="884"/>
        <v/>
      </c>
      <c r="AZ829" s="8" t="str">
        <f t="shared" si="885"/>
        <v/>
      </c>
      <c r="BA829" s="8" t="str">
        <f t="shared" si="886"/>
        <v/>
      </c>
      <c r="BB829" s="8" t="str">
        <f t="shared" si="887"/>
        <v/>
      </c>
      <c r="BC829" s="8" t="str">
        <f t="shared" si="888"/>
        <v/>
      </c>
      <c r="BD829" s="8" t="str">
        <f t="shared" si="889"/>
        <v/>
      </c>
      <c r="BE829" s="8" t="str">
        <f t="shared" si="890"/>
        <v/>
      </c>
      <c r="BF829" s="8" t="str">
        <f t="shared" si="891"/>
        <v/>
      </c>
      <c r="BG829" s="8" t="str">
        <f t="shared" si="892"/>
        <v/>
      </c>
      <c r="BH829" s="8" t="str">
        <f t="shared" si="893"/>
        <v/>
      </c>
      <c r="BI829" s="8" t="str">
        <f t="shared" si="894"/>
        <v/>
      </c>
      <c r="BJ829" s="8" t="str">
        <f t="shared" si="895"/>
        <v/>
      </c>
      <c r="BK829" s="8" t="str">
        <f t="shared" si="896"/>
        <v/>
      </c>
      <c r="BL829" s="8" t="str">
        <f t="shared" si="897"/>
        <v/>
      </c>
      <c r="BM829" s="8" t="str">
        <f t="shared" si="898"/>
        <v/>
      </c>
      <c r="BN829" s="8" t="str">
        <f t="shared" si="899"/>
        <v/>
      </c>
      <c r="BO829" s="8" t="str">
        <f t="shared" si="900"/>
        <v/>
      </c>
      <c r="BP829" s="8" t="str">
        <f t="shared" si="901"/>
        <v/>
      </c>
      <c r="BQ829" s="8" t="str">
        <f t="shared" si="902"/>
        <v/>
      </c>
      <c r="BR829" s="8" t="str">
        <f t="shared" si="903"/>
        <v/>
      </c>
      <c r="BS829" s="8" t="str">
        <f t="shared" si="904"/>
        <v/>
      </c>
      <c r="BT829" s="8" t="str">
        <f t="shared" si="905"/>
        <v/>
      </c>
      <c r="BU829" s="8" t="str">
        <f t="shared" si="906"/>
        <v/>
      </c>
      <c r="BV829" s="8" t="str">
        <f t="shared" si="907"/>
        <v/>
      </c>
      <c r="BW829" s="8" t="str">
        <f t="shared" si="908"/>
        <v/>
      </c>
      <c r="BX829" s="8" t="str">
        <f t="shared" si="909"/>
        <v/>
      </c>
      <c r="BY829" s="8" t="str">
        <f t="shared" si="910"/>
        <v/>
      </c>
      <c r="BZ829" s="8" t="str">
        <f t="shared" si="911"/>
        <v/>
      </c>
      <c r="CA829" s="8" t="str">
        <f t="shared" si="912"/>
        <v/>
      </c>
      <c r="CK829" s="8" t="s">
        <v>588</v>
      </c>
      <c r="CL829" s="8" t="s">
        <v>35</v>
      </c>
      <c r="DI829" s="8" t="s">
        <v>3931</v>
      </c>
    </row>
    <row r="830" spans="29:114" x14ac:dyDescent="0.2">
      <c r="AC830" s="8" t="s">
        <v>5402</v>
      </c>
      <c r="AE830" s="8" t="str">
        <f t="shared" si="864"/>
        <v/>
      </c>
      <c r="AF830" s="8" t="str">
        <f t="shared" si="865"/>
        <v/>
      </c>
      <c r="AG830" s="8" t="str">
        <f t="shared" si="866"/>
        <v/>
      </c>
      <c r="AH830" s="8" t="str">
        <f t="shared" si="867"/>
        <v/>
      </c>
      <c r="AI830" s="8" t="str">
        <f t="shared" si="868"/>
        <v/>
      </c>
      <c r="AJ830" s="8" t="str">
        <f t="shared" si="869"/>
        <v/>
      </c>
      <c r="AK830" s="8" t="str">
        <f t="shared" si="870"/>
        <v/>
      </c>
      <c r="AL830" s="8" t="str">
        <f t="shared" si="871"/>
        <v/>
      </c>
      <c r="AM830" s="8" t="str">
        <f t="shared" si="872"/>
        <v/>
      </c>
      <c r="AN830" s="8" t="str">
        <f t="shared" si="873"/>
        <v/>
      </c>
      <c r="AO830" s="8" t="str">
        <f t="shared" si="874"/>
        <v/>
      </c>
      <c r="AP830" s="8" t="str">
        <f t="shared" si="875"/>
        <v/>
      </c>
      <c r="AQ830" s="8" t="str">
        <f t="shared" si="876"/>
        <v/>
      </c>
      <c r="AR830" s="8" t="str">
        <f t="shared" si="877"/>
        <v/>
      </c>
      <c r="AS830" s="8" t="str">
        <f t="shared" si="878"/>
        <v/>
      </c>
      <c r="AT830" s="8" t="str">
        <f t="shared" si="879"/>
        <v/>
      </c>
      <c r="AU830" s="8" t="str">
        <f t="shared" si="880"/>
        <v/>
      </c>
      <c r="AV830" s="8" t="str">
        <f t="shared" si="881"/>
        <v/>
      </c>
      <c r="AW830" s="8" t="str">
        <f t="shared" si="882"/>
        <v/>
      </c>
      <c r="AX830" s="8" t="str">
        <f t="shared" si="883"/>
        <v/>
      </c>
      <c r="AY830" s="8" t="str">
        <f t="shared" si="884"/>
        <v/>
      </c>
      <c r="AZ830" s="8" t="str">
        <f t="shared" si="885"/>
        <v/>
      </c>
      <c r="BA830" s="8" t="str">
        <f t="shared" si="886"/>
        <v/>
      </c>
      <c r="BB830" s="8" t="str">
        <f t="shared" si="887"/>
        <v/>
      </c>
      <c r="BC830" s="8" t="str">
        <f t="shared" si="888"/>
        <v/>
      </c>
      <c r="BD830" s="8" t="str">
        <f t="shared" si="889"/>
        <v/>
      </c>
      <c r="BE830" s="8" t="str">
        <f t="shared" si="890"/>
        <v/>
      </c>
      <c r="BF830" s="8" t="str">
        <f t="shared" si="891"/>
        <v/>
      </c>
      <c r="BG830" s="8" t="str">
        <f t="shared" si="892"/>
        <v/>
      </c>
      <c r="BH830" s="8" t="str">
        <f t="shared" si="893"/>
        <v/>
      </c>
      <c r="BI830" s="8" t="str">
        <f t="shared" si="894"/>
        <v/>
      </c>
      <c r="BJ830" s="8" t="str">
        <f t="shared" si="895"/>
        <v/>
      </c>
      <c r="BK830" s="8" t="str">
        <f t="shared" si="896"/>
        <v/>
      </c>
      <c r="BL830" s="8" t="str">
        <f t="shared" si="897"/>
        <v/>
      </c>
      <c r="BM830" s="8" t="str">
        <f t="shared" si="898"/>
        <v/>
      </c>
      <c r="BN830" s="8" t="str">
        <f t="shared" si="899"/>
        <v/>
      </c>
      <c r="BO830" s="8" t="str">
        <f t="shared" si="900"/>
        <v/>
      </c>
      <c r="BP830" s="8" t="str">
        <f t="shared" si="901"/>
        <v/>
      </c>
      <c r="BQ830" s="8" t="str">
        <f t="shared" si="902"/>
        <v/>
      </c>
      <c r="BR830" s="8" t="str">
        <f t="shared" si="903"/>
        <v/>
      </c>
      <c r="BS830" s="8" t="str">
        <f t="shared" si="904"/>
        <v/>
      </c>
      <c r="BT830" s="8" t="str">
        <f t="shared" si="905"/>
        <v/>
      </c>
      <c r="BU830" s="8" t="str">
        <f t="shared" si="906"/>
        <v/>
      </c>
      <c r="BV830" s="8" t="str">
        <f t="shared" si="907"/>
        <v/>
      </c>
      <c r="BW830" s="8" t="str">
        <f t="shared" si="908"/>
        <v/>
      </c>
      <c r="BX830" s="8" t="str">
        <f t="shared" si="909"/>
        <v/>
      </c>
      <c r="BY830" s="8" t="str">
        <f t="shared" si="910"/>
        <v/>
      </c>
      <c r="BZ830" s="8" t="str">
        <f t="shared" si="911"/>
        <v/>
      </c>
      <c r="CA830" s="8" t="str">
        <f t="shared" si="912"/>
        <v/>
      </c>
      <c r="CK830" s="8" t="s">
        <v>589</v>
      </c>
      <c r="CL830" s="8" t="s">
        <v>42</v>
      </c>
      <c r="DI830" s="8" t="s">
        <v>3932</v>
      </c>
    </row>
    <row r="831" spans="29:114" x14ac:dyDescent="0.2">
      <c r="AC831" s="8" t="s">
        <v>5403</v>
      </c>
      <c r="AE831" s="8" t="str">
        <f t="shared" si="864"/>
        <v/>
      </c>
      <c r="AF831" s="8" t="str">
        <f t="shared" si="865"/>
        <v/>
      </c>
      <c r="AG831" s="8" t="str">
        <f t="shared" si="866"/>
        <v/>
      </c>
      <c r="AH831" s="8" t="str">
        <f t="shared" si="867"/>
        <v/>
      </c>
      <c r="AI831" s="8" t="str">
        <f t="shared" si="868"/>
        <v/>
      </c>
      <c r="AJ831" s="8" t="str">
        <f t="shared" si="869"/>
        <v/>
      </c>
      <c r="AK831" s="8" t="str">
        <f t="shared" si="870"/>
        <v/>
      </c>
      <c r="AL831" s="8" t="str">
        <f t="shared" si="871"/>
        <v/>
      </c>
      <c r="AM831" s="8" t="str">
        <f t="shared" si="872"/>
        <v/>
      </c>
      <c r="AN831" s="8" t="str">
        <f t="shared" si="873"/>
        <v/>
      </c>
      <c r="AO831" s="8" t="str">
        <f t="shared" si="874"/>
        <v/>
      </c>
      <c r="AP831" s="8" t="str">
        <f t="shared" si="875"/>
        <v/>
      </c>
      <c r="AQ831" s="8" t="str">
        <f t="shared" si="876"/>
        <v/>
      </c>
      <c r="AR831" s="8" t="str">
        <f t="shared" si="877"/>
        <v/>
      </c>
      <c r="AS831" s="8" t="str">
        <f t="shared" si="878"/>
        <v/>
      </c>
      <c r="AT831" s="8" t="str">
        <f t="shared" si="879"/>
        <v/>
      </c>
      <c r="AU831" s="8" t="str">
        <f t="shared" si="880"/>
        <v/>
      </c>
      <c r="AV831" s="8" t="str">
        <f t="shared" si="881"/>
        <v/>
      </c>
      <c r="AW831" s="8" t="str">
        <f t="shared" si="882"/>
        <v/>
      </c>
      <c r="AX831" s="8" t="str">
        <f t="shared" si="883"/>
        <v/>
      </c>
      <c r="AY831" s="8" t="str">
        <f t="shared" si="884"/>
        <v/>
      </c>
      <c r="AZ831" s="8" t="str">
        <f t="shared" si="885"/>
        <v/>
      </c>
      <c r="BA831" s="8" t="str">
        <f t="shared" si="886"/>
        <v/>
      </c>
      <c r="BB831" s="8" t="str">
        <f t="shared" si="887"/>
        <v/>
      </c>
      <c r="BC831" s="8" t="str">
        <f t="shared" si="888"/>
        <v/>
      </c>
      <c r="BD831" s="8" t="str">
        <f t="shared" si="889"/>
        <v/>
      </c>
      <c r="BE831" s="8" t="str">
        <f t="shared" si="890"/>
        <v/>
      </c>
      <c r="BF831" s="8" t="str">
        <f t="shared" si="891"/>
        <v/>
      </c>
      <c r="BG831" s="8" t="str">
        <f t="shared" si="892"/>
        <v/>
      </c>
      <c r="BH831" s="8" t="str">
        <f t="shared" si="893"/>
        <v/>
      </c>
      <c r="BI831" s="8" t="str">
        <f t="shared" si="894"/>
        <v/>
      </c>
      <c r="BJ831" s="8" t="str">
        <f t="shared" si="895"/>
        <v/>
      </c>
      <c r="BK831" s="8" t="str">
        <f t="shared" si="896"/>
        <v/>
      </c>
      <c r="BL831" s="8" t="str">
        <f t="shared" si="897"/>
        <v/>
      </c>
      <c r="BM831" s="8" t="str">
        <f t="shared" si="898"/>
        <v/>
      </c>
      <c r="BN831" s="8" t="str">
        <f t="shared" si="899"/>
        <v/>
      </c>
      <c r="BO831" s="8" t="str">
        <f t="shared" si="900"/>
        <v/>
      </c>
      <c r="BP831" s="8" t="str">
        <f t="shared" si="901"/>
        <v/>
      </c>
      <c r="BQ831" s="8" t="str">
        <f t="shared" si="902"/>
        <v/>
      </c>
      <c r="BR831" s="8" t="str">
        <f t="shared" si="903"/>
        <v/>
      </c>
      <c r="BS831" s="8" t="str">
        <f t="shared" si="904"/>
        <v/>
      </c>
      <c r="BT831" s="8" t="str">
        <f t="shared" si="905"/>
        <v/>
      </c>
      <c r="BU831" s="8" t="str">
        <f t="shared" si="906"/>
        <v/>
      </c>
      <c r="BV831" s="8" t="str">
        <f t="shared" si="907"/>
        <v/>
      </c>
      <c r="BW831" s="8" t="str">
        <f t="shared" si="908"/>
        <v/>
      </c>
      <c r="BX831" s="8" t="str">
        <f t="shared" si="909"/>
        <v/>
      </c>
      <c r="BY831" s="8" t="str">
        <f t="shared" si="910"/>
        <v/>
      </c>
      <c r="BZ831" s="8" t="str">
        <f t="shared" si="911"/>
        <v/>
      </c>
      <c r="CA831" s="8" t="str">
        <f t="shared" si="912"/>
        <v/>
      </c>
      <c r="CK831" s="8" t="s">
        <v>590</v>
      </c>
      <c r="CL831" s="8" t="s">
        <v>35</v>
      </c>
      <c r="DI831" s="8" t="s">
        <v>3933</v>
      </c>
    </row>
    <row r="832" spans="29:114" x14ac:dyDescent="0.2">
      <c r="AC832" s="8" t="s">
        <v>5404</v>
      </c>
      <c r="AE832" s="8" t="str">
        <f t="shared" si="864"/>
        <v/>
      </c>
      <c r="AF832" s="8" t="str">
        <f t="shared" si="865"/>
        <v/>
      </c>
      <c r="AG832" s="8" t="str">
        <f t="shared" si="866"/>
        <v/>
      </c>
      <c r="AH832" s="8" t="str">
        <f t="shared" si="867"/>
        <v/>
      </c>
      <c r="AI832" s="8" t="str">
        <f t="shared" si="868"/>
        <v/>
      </c>
      <c r="AJ832" s="8" t="str">
        <f t="shared" si="869"/>
        <v/>
      </c>
      <c r="AK832" s="8" t="str">
        <f t="shared" si="870"/>
        <v/>
      </c>
      <c r="AL832" s="8" t="str">
        <f t="shared" si="871"/>
        <v/>
      </c>
      <c r="AM832" s="8" t="str">
        <f t="shared" si="872"/>
        <v/>
      </c>
      <c r="AN832" s="8" t="str">
        <f t="shared" si="873"/>
        <v/>
      </c>
      <c r="AO832" s="8" t="str">
        <f t="shared" si="874"/>
        <v/>
      </c>
      <c r="AP832" s="8" t="str">
        <f t="shared" si="875"/>
        <v/>
      </c>
      <c r="AQ832" s="8" t="str">
        <f t="shared" si="876"/>
        <v/>
      </c>
      <c r="AR832" s="8" t="str">
        <f t="shared" si="877"/>
        <v/>
      </c>
      <c r="AS832" s="8" t="str">
        <f t="shared" si="878"/>
        <v/>
      </c>
      <c r="AT832" s="8" t="str">
        <f t="shared" si="879"/>
        <v/>
      </c>
      <c r="AU832" s="8" t="str">
        <f t="shared" si="880"/>
        <v/>
      </c>
      <c r="AV832" s="8" t="str">
        <f t="shared" si="881"/>
        <v/>
      </c>
      <c r="AW832" s="8" t="str">
        <f t="shared" si="882"/>
        <v/>
      </c>
      <c r="AX832" s="8" t="str">
        <f t="shared" si="883"/>
        <v/>
      </c>
      <c r="AY832" s="8" t="str">
        <f t="shared" si="884"/>
        <v/>
      </c>
      <c r="AZ832" s="8" t="str">
        <f t="shared" si="885"/>
        <v/>
      </c>
      <c r="BA832" s="8" t="str">
        <f t="shared" si="886"/>
        <v/>
      </c>
      <c r="BB832" s="8" t="str">
        <f t="shared" si="887"/>
        <v/>
      </c>
      <c r="BC832" s="8" t="str">
        <f t="shared" si="888"/>
        <v/>
      </c>
      <c r="BD832" s="8" t="str">
        <f t="shared" si="889"/>
        <v/>
      </c>
      <c r="BE832" s="8" t="str">
        <f t="shared" si="890"/>
        <v/>
      </c>
      <c r="BF832" s="8" t="str">
        <f t="shared" si="891"/>
        <v/>
      </c>
      <c r="BG832" s="8" t="str">
        <f t="shared" si="892"/>
        <v/>
      </c>
      <c r="BH832" s="8" t="str">
        <f t="shared" si="893"/>
        <v/>
      </c>
      <c r="BI832" s="8" t="str">
        <f t="shared" si="894"/>
        <v/>
      </c>
      <c r="BJ832" s="8" t="str">
        <f t="shared" si="895"/>
        <v/>
      </c>
      <c r="BK832" s="8" t="str">
        <f t="shared" si="896"/>
        <v/>
      </c>
      <c r="BL832" s="8" t="str">
        <f t="shared" si="897"/>
        <v/>
      </c>
      <c r="BM832" s="8" t="str">
        <f t="shared" si="898"/>
        <v/>
      </c>
      <c r="BN832" s="8" t="str">
        <f t="shared" si="899"/>
        <v/>
      </c>
      <c r="BO832" s="8" t="str">
        <f t="shared" si="900"/>
        <v/>
      </c>
      <c r="BP832" s="8" t="str">
        <f t="shared" si="901"/>
        <v/>
      </c>
      <c r="BQ832" s="8" t="str">
        <f t="shared" si="902"/>
        <v/>
      </c>
      <c r="BR832" s="8" t="str">
        <f t="shared" si="903"/>
        <v/>
      </c>
      <c r="BS832" s="8" t="str">
        <f t="shared" si="904"/>
        <v/>
      </c>
      <c r="BT832" s="8" t="str">
        <f t="shared" si="905"/>
        <v/>
      </c>
      <c r="BU832" s="8" t="str">
        <f t="shared" si="906"/>
        <v/>
      </c>
      <c r="BV832" s="8" t="str">
        <f t="shared" si="907"/>
        <v/>
      </c>
      <c r="BW832" s="8" t="str">
        <f t="shared" si="908"/>
        <v/>
      </c>
      <c r="BX832" s="8" t="str">
        <f t="shared" si="909"/>
        <v/>
      </c>
      <c r="BY832" s="8" t="str">
        <f t="shared" si="910"/>
        <v/>
      </c>
      <c r="BZ832" s="8" t="str">
        <f t="shared" si="911"/>
        <v/>
      </c>
      <c r="CA832" s="8" t="str">
        <f t="shared" si="912"/>
        <v/>
      </c>
      <c r="CK832" s="8" t="s">
        <v>591</v>
      </c>
      <c r="CL832" s="8" t="s">
        <v>42</v>
      </c>
      <c r="DI832" s="8" t="s">
        <v>3934</v>
      </c>
    </row>
    <row r="833" spans="29:114" x14ac:dyDescent="0.2">
      <c r="AC833" s="8" t="s">
        <v>5441</v>
      </c>
      <c r="AE833" s="8" t="str">
        <f t="shared" si="864"/>
        <v/>
      </c>
      <c r="AF833" s="8" t="str">
        <f t="shared" si="865"/>
        <v/>
      </c>
      <c r="AG833" s="8" t="str">
        <f t="shared" si="866"/>
        <v/>
      </c>
      <c r="AH833" s="8" t="str">
        <f t="shared" si="867"/>
        <v/>
      </c>
      <c r="AI833" s="8" t="str">
        <f t="shared" si="868"/>
        <v/>
      </c>
      <c r="AJ833" s="8" t="str">
        <f t="shared" si="869"/>
        <v/>
      </c>
      <c r="AK833" s="8" t="str">
        <f t="shared" si="870"/>
        <v/>
      </c>
      <c r="AL833" s="8" t="str">
        <f t="shared" si="871"/>
        <v/>
      </c>
      <c r="AM833" s="8" t="str">
        <f t="shared" si="872"/>
        <v/>
      </c>
      <c r="AN833" s="8" t="str">
        <f t="shared" si="873"/>
        <v/>
      </c>
      <c r="AO833" s="8" t="str">
        <f t="shared" si="874"/>
        <v/>
      </c>
      <c r="AP833" s="8" t="str">
        <f t="shared" si="875"/>
        <v/>
      </c>
      <c r="AQ833" s="8" t="str">
        <f t="shared" si="876"/>
        <v/>
      </c>
      <c r="AR833" s="8" t="str">
        <f t="shared" si="877"/>
        <v/>
      </c>
      <c r="AS833" s="8" t="str">
        <f t="shared" si="878"/>
        <v/>
      </c>
      <c r="AT833" s="8" t="str">
        <f t="shared" si="879"/>
        <v/>
      </c>
      <c r="AU833" s="8" t="str">
        <f t="shared" si="880"/>
        <v/>
      </c>
      <c r="AV833" s="8" t="str">
        <f t="shared" si="881"/>
        <v/>
      </c>
      <c r="AW833" s="8" t="str">
        <f t="shared" si="882"/>
        <v/>
      </c>
      <c r="AX833" s="8" t="str">
        <f t="shared" si="883"/>
        <v/>
      </c>
      <c r="AY833" s="8" t="str">
        <f t="shared" si="884"/>
        <v/>
      </c>
      <c r="AZ833" s="8" t="str">
        <f t="shared" si="885"/>
        <v/>
      </c>
      <c r="BA833" s="8" t="str">
        <f t="shared" si="886"/>
        <v/>
      </c>
      <c r="BB833" s="8" t="str">
        <f t="shared" si="887"/>
        <v/>
      </c>
      <c r="BC833" s="8" t="str">
        <f t="shared" si="888"/>
        <v/>
      </c>
      <c r="BD833" s="8" t="str">
        <f t="shared" si="889"/>
        <v/>
      </c>
      <c r="BE833" s="8" t="str">
        <f t="shared" si="890"/>
        <v/>
      </c>
      <c r="BF833" s="8" t="str">
        <f t="shared" si="891"/>
        <v/>
      </c>
      <c r="BG833" s="8" t="str">
        <f t="shared" si="892"/>
        <v/>
      </c>
      <c r="BH833" s="8" t="str">
        <f t="shared" si="893"/>
        <v/>
      </c>
      <c r="BI833" s="8" t="str">
        <f t="shared" si="894"/>
        <v/>
      </c>
      <c r="BJ833" s="8" t="str">
        <f t="shared" si="895"/>
        <v/>
      </c>
      <c r="BK833" s="8" t="str">
        <f t="shared" si="896"/>
        <v/>
      </c>
      <c r="BL833" s="8" t="str">
        <f t="shared" si="897"/>
        <v/>
      </c>
      <c r="BM833" s="8" t="str">
        <f t="shared" si="898"/>
        <v/>
      </c>
      <c r="BN833" s="8" t="str">
        <f t="shared" si="899"/>
        <v/>
      </c>
      <c r="BO833" s="8" t="str">
        <f t="shared" si="900"/>
        <v/>
      </c>
      <c r="BP833" s="8" t="str">
        <f t="shared" si="901"/>
        <v/>
      </c>
      <c r="BQ833" s="8" t="str">
        <f t="shared" si="902"/>
        <v/>
      </c>
      <c r="BR833" s="8" t="str">
        <f t="shared" si="903"/>
        <v/>
      </c>
      <c r="BS833" s="8" t="str">
        <f t="shared" si="904"/>
        <v/>
      </c>
      <c r="BT833" s="8" t="str">
        <f t="shared" si="905"/>
        <v/>
      </c>
      <c r="BU833" s="8" t="str">
        <f t="shared" si="906"/>
        <v/>
      </c>
      <c r="BV833" s="8" t="str">
        <f t="shared" si="907"/>
        <v/>
      </c>
      <c r="BW833" s="8" t="str">
        <f t="shared" si="908"/>
        <v/>
      </c>
      <c r="BX833" s="8" t="str">
        <f t="shared" si="909"/>
        <v/>
      </c>
      <c r="BY833" s="8" t="str">
        <f t="shared" si="910"/>
        <v/>
      </c>
      <c r="BZ833" s="8" t="str">
        <f t="shared" si="911"/>
        <v/>
      </c>
      <c r="CA833" s="8" t="str">
        <f t="shared" si="912"/>
        <v/>
      </c>
      <c r="CK833" s="8" t="s">
        <v>592</v>
      </c>
      <c r="CL833" s="8" t="s">
        <v>33</v>
      </c>
      <c r="DI833" s="8" t="s">
        <v>3935</v>
      </c>
    </row>
    <row r="834" spans="29:114" x14ac:dyDescent="0.2">
      <c r="AC834" s="8" t="s">
        <v>4982</v>
      </c>
      <c r="AE834" s="8" t="str">
        <f t="shared" si="864"/>
        <v/>
      </c>
      <c r="AF834" s="8" t="str">
        <f t="shared" si="865"/>
        <v/>
      </c>
      <c r="AG834" s="8" t="str">
        <f t="shared" si="866"/>
        <v/>
      </c>
      <c r="AH834" s="8" t="str">
        <f t="shared" si="867"/>
        <v/>
      </c>
      <c r="AI834" s="8" t="str">
        <f t="shared" si="868"/>
        <v/>
      </c>
      <c r="AJ834" s="8" t="str">
        <f t="shared" si="869"/>
        <v/>
      </c>
      <c r="AK834" s="8" t="str">
        <f t="shared" si="870"/>
        <v/>
      </c>
      <c r="AL834" s="8" t="str">
        <f t="shared" si="871"/>
        <v/>
      </c>
      <c r="AM834" s="8" t="str">
        <f t="shared" si="872"/>
        <v/>
      </c>
      <c r="AN834" s="8" t="str">
        <f t="shared" si="873"/>
        <v/>
      </c>
      <c r="AO834" s="8" t="str">
        <f t="shared" si="874"/>
        <v/>
      </c>
      <c r="AP834" s="8" t="str">
        <f t="shared" si="875"/>
        <v/>
      </c>
      <c r="AQ834" s="8" t="str">
        <f t="shared" si="876"/>
        <v/>
      </c>
      <c r="AR834" s="8" t="str">
        <f t="shared" si="877"/>
        <v/>
      </c>
      <c r="AS834" s="8" t="str">
        <f t="shared" si="878"/>
        <v/>
      </c>
      <c r="AT834" s="8" t="str">
        <f t="shared" si="879"/>
        <v/>
      </c>
      <c r="AU834" s="8" t="str">
        <f t="shared" si="880"/>
        <v/>
      </c>
      <c r="AV834" s="8" t="str">
        <f t="shared" si="881"/>
        <v/>
      </c>
      <c r="AW834" s="8" t="str">
        <f t="shared" si="882"/>
        <v/>
      </c>
      <c r="AX834" s="8" t="str">
        <f t="shared" si="883"/>
        <v/>
      </c>
      <c r="AY834" s="8" t="str">
        <f t="shared" si="884"/>
        <v/>
      </c>
      <c r="AZ834" s="8" t="str">
        <f t="shared" si="885"/>
        <v/>
      </c>
      <c r="BA834" s="8" t="str">
        <f t="shared" si="886"/>
        <v/>
      </c>
      <c r="BB834" s="8" t="str">
        <f t="shared" si="887"/>
        <v/>
      </c>
      <c r="BC834" s="8" t="str">
        <f t="shared" si="888"/>
        <v/>
      </c>
      <c r="BD834" s="8" t="str">
        <f t="shared" si="889"/>
        <v/>
      </c>
      <c r="BE834" s="8" t="str">
        <f t="shared" si="890"/>
        <v/>
      </c>
      <c r="BF834" s="8" t="str">
        <f t="shared" si="891"/>
        <v/>
      </c>
      <c r="BG834" s="8" t="str">
        <f t="shared" si="892"/>
        <v/>
      </c>
      <c r="BH834" s="8" t="str">
        <f t="shared" si="893"/>
        <v/>
      </c>
      <c r="BI834" s="8" t="str">
        <f t="shared" si="894"/>
        <v/>
      </c>
      <c r="BJ834" s="8" t="str">
        <f t="shared" si="895"/>
        <v/>
      </c>
      <c r="BK834" s="8" t="str">
        <f t="shared" si="896"/>
        <v/>
      </c>
      <c r="BL834" s="8" t="str">
        <f t="shared" si="897"/>
        <v/>
      </c>
      <c r="BM834" s="8" t="str">
        <f t="shared" si="898"/>
        <v/>
      </c>
      <c r="BN834" s="8" t="str">
        <f t="shared" si="899"/>
        <v/>
      </c>
      <c r="BO834" s="8" t="str">
        <f t="shared" si="900"/>
        <v/>
      </c>
      <c r="BP834" s="8" t="str">
        <f t="shared" si="901"/>
        <v/>
      </c>
      <c r="BQ834" s="8" t="str">
        <f t="shared" si="902"/>
        <v/>
      </c>
      <c r="BR834" s="8" t="str">
        <f t="shared" si="903"/>
        <v/>
      </c>
      <c r="BS834" s="8" t="str">
        <f t="shared" si="904"/>
        <v/>
      </c>
      <c r="BT834" s="8" t="str">
        <f t="shared" si="905"/>
        <v/>
      </c>
      <c r="BU834" s="8" t="str">
        <f t="shared" si="906"/>
        <v/>
      </c>
      <c r="BV834" s="8" t="str">
        <f t="shared" si="907"/>
        <v/>
      </c>
      <c r="BW834" s="8" t="str">
        <f t="shared" si="908"/>
        <v/>
      </c>
      <c r="BX834" s="8" t="str">
        <f t="shared" si="909"/>
        <v/>
      </c>
      <c r="BY834" s="8" t="str">
        <f t="shared" si="910"/>
        <v/>
      </c>
      <c r="BZ834" s="8" t="str">
        <f t="shared" si="911"/>
        <v/>
      </c>
      <c r="CA834" s="8" t="str">
        <f t="shared" si="912"/>
        <v/>
      </c>
      <c r="CK834" s="8" t="s">
        <v>593</v>
      </c>
      <c r="CL834" s="8" t="s">
        <v>35</v>
      </c>
      <c r="DI834" s="8" t="s">
        <v>3936</v>
      </c>
    </row>
    <row r="835" spans="29:114" x14ac:dyDescent="0.2">
      <c r="AC835" s="8" t="s">
        <v>5444</v>
      </c>
      <c r="AE835" s="8" t="str">
        <f t="shared" si="864"/>
        <v/>
      </c>
      <c r="AF835" s="8" t="str">
        <f t="shared" si="865"/>
        <v/>
      </c>
      <c r="AG835" s="8" t="str">
        <f t="shared" si="866"/>
        <v/>
      </c>
      <c r="AH835" s="8" t="str">
        <f t="shared" si="867"/>
        <v/>
      </c>
      <c r="AI835" s="8" t="str">
        <f t="shared" si="868"/>
        <v/>
      </c>
      <c r="AJ835" s="8" t="str">
        <f t="shared" si="869"/>
        <v/>
      </c>
      <c r="AK835" s="8" t="str">
        <f t="shared" si="870"/>
        <v/>
      </c>
      <c r="AL835" s="8" t="str">
        <f t="shared" si="871"/>
        <v/>
      </c>
      <c r="AM835" s="8" t="str">
        <f t="shared" si="872"/>
        <v/>
      </c>
      <c r="AN835" s="8" t="str">
        <f t="shared" si="873"/>
        <v/>
      </c>
      <c r="AO835" s="8" t="str">
        <f t="shared" si="874"/>
        <v/>
      </c>
      <c r="AP835" s="8" t="str">
        <f t="shared" si="875"/>
        <v/>
      </c>
      <c r="AQ835" s="8" t="str">
        <f t="shared" si="876"/>
        <v/>
      </c>
      <c r="AR835" s="8" t="str">
        <f t="shared" si="877"/>
        <v/>
      </c>
      <c r="AS835" s="8" t="str">
        <f t="shared" si="878"/>
        <v/>
      </c>
      <c r="AT835" s="8" t="str">
        <f t="shared" si="879"/>
        <v/>
      </c>
      <c r="AU835" s="8" t="str">
        <f t="shared" si="880"/>
        <v/>
      </c>
      <c r="AV835" s="8" t="str">
        <f t="shared" si="881"/>
        <v/>
      </c>
      <c r="AW835" s="8" t="str">
        <f t="shared" si="882"/>
        <v/>
      </c>
      <c r="AX835" s="8" t="str">
        <f t="shared" si="883"/>
        <v/>
      </c>
      <c r="AY835" s="8" t="str">
        <f t="shared" si="884"/>
        <v/>
      </c>
      <c r="AZ835" s="8" t="str">
        <f t="shared" si="885"/>
        <v/>
      </c>
      <c r="BA835" s="8" t="str">
        <f t="shared" si="886"/>
        <v/>
      </c>
      <c r="BB835" s="8" t="str">
        <f t="shared" si="887"/>
        <v/>
      </c>
      <c r="BC835" s="8" t="str">
        <f t="shared" si="888"/>
        <v/>
      </c>
      <c r="BD835" s="8" t="str">
        <f t="shared" si="889"/>
        <v/>
      </c>
      <c r="BE835" s="8" t="str">
        <f t="shared" si="890"/>
        <v/>
      </c>
      <c r="BF835" s="8" t="str">
        <f t="shared" si="891"/>
        <v/>
      </c>
      <c r="BG835" s="8" t="str">
        <f t="shared" si="892"/>
        <v/>
      </c>
      <c r="BH835" s="8" t="str">
        <f t="shared" si="893"/>
        <v/>
      </c>
      <c r="BI835" s="8" t="str">
        <f t="shared" si="894"/>
        <v/>
      </c>
      <c r="BJ835" s="8" t="str">
        <f t="shared" si="895"/>
        <v/>
      </c>
      <c r="BK835" s="8" t="str">
        <f t="shared" si="896"/>
        <v/>
      </c>
      <c r="BL835" s="8" t="str">
        <f t="shared" si="897"/>
        <v/>
      </c>
      <c r="BM835" s="8" t="str">
        <f t="shared" si="898"/>
        <v/>
      </c>
      <c r="BN835" s="8" t="str">
        <f t="shared" si="899"/>
        <v/>
      </c>
      <c r="BO835" s="8" t="str">
        <f t="shared" si="900"/>
        <v/>
      </c>
      <c r="BP835" s="8" t="str">
        <f t="shared" si="901"/>
        <v/>
      </c>
      <c r="BQ835" s="8" t="str">
        <f t="shared" si="902"/>
        <v/>
      </c>
      <c r="BR835" s="8" t="str">
        <f t="shared" si="903"/>
        <v/>
      </c>
      <c r="BS835" s="8" t="str">
        <f t="shared" si="904"/>
        <v/>
      </c>
      <c r="BT835" s="8" t="str">
        <f t="shared" si="905"/>
        <v/>
      </c>
      <c r="BU835" s="8" t="str">
        <f t="shared" si="906"/>
        <v/>
      </c>
      <c r="BV835" s="8" t="str">
        <f t="shared" si="907"/>
        <v/>
      </c>
      <c r="BW835" s="8" t="str">
        <f t="shared" si="908"/>
        <v/>
      </c>
      <c r="BX835" s="8" t="str">
        <f t="shared" si="909"/>
        <v/>
      </c>
      <c r="BY835" s="8" t="str">
        <f t="shared" si="910"/>
        <v/>
      </c>
      <c r="BZ835" s="8" t="str">
        <f t="shared" si="911"/>
        <v/>
      </c>
      <c r="CA835" s="8" t="str">
        <f t="shared" si="912"/>
        <v/>
      </c>
      <c r="CK835" s="8" t="s">
        <v>594</v>
      </c>
      <c r="CL835" s="8" t="s">
        <v>40</v>
      </c>
      <c r="DI835" s="8" t="s">
        <v>3937</v>
      </c>
    </row>
    <row r="836" spans="29:114" x14ac:dyDescent="0.2">
      <c r="AC836" s="8" t="s">
        <v>5445</v>
      </c>
      <c r="AE836" s="8" t="str">
        <f t="shared" si="864"/>
        <v/>
      </c>
      <c r="AF836" s="8" t="str">
        <f t="shared" si="865"/>
        <v/>
      </c>
      <c r="AG836" s="8" t="str">
        <f t="shared" si="866"/>
        <v/>
      </c>
      <c r="AH836" s="8" t="str">
        <f t="shared" si="867"/>
        <v/>
      </c>
      <c r="AI836" s="8" t="str">
        <f t="shared" si="868"/>
        <v/>
      </c>
      <c r="AJ836" s="8" t="str">
        <f t="shared" si="869"/>
        <v/>
      </c>
      <c r="AK836" s="8" t="str">
        <f t="shared" si="870"/>
        <v/>
      </c>
      <c r="AL836" s="8" t="str">
        <f t="shared" si="871"/>
        <v/>
      </c>
      <c r="AM836" s="8" t="str">
        <f t="shared" si="872"/>
        <v/>
      </c>
      <c r="AN836" s="8" t="str">
        <f t="shared" si="873"/>
        <v/>
      </c>
      <c r="AO836" s="8" t="str">
        <f t="shared" si="874"/>
        <v/>
      </c>
      <c r="AP836" s="8" t="str">
        <f t="shared" si="875"/>
        <v/>
      </c>
      <c r="AQ836" s="8" t="str">
        <f t="shared" si="876"/>
        <v/>
      </c>
      <c r="AR836" s="8" t="str">
        <f t="shared" si="877"/>
        <v/>
      </c>
      <c r="AS836" s="8" t="str">
        <f t="shared" si="878"/>
        <v/>
      </c>
      <c r="AT836" s="8" t="str">
        <f t="shared" si="879"/>
        <v/>
      </c>
      <c r="AU836" s="8" t="str">
        <f t="shared" si="880"/>
        <v/>
      </c>
      <c r="AV836" s="8" t="str">
        <f t="shared" si="881"/>
        <v/>
      </c>
      <c r="AW836" s="8" t="str">
        <f t="shared" si="882"/>
        <v/>
      </c>
      <c r="AX836" s="8" t="str">
        <f t="shared" si="883"/>
        <v/>
      </c>
      <c r="AY836" s="8" t="str">
        <f t="shared" si="884"/>
        <v/>
      </c>
      <c r="AZ836" s="8" t="str">
        <f t="shared" si="885"/>
        <v/>
      </c>
      <c r="BA836" s="8" t="str">
        <f t="shared" si="886"/>
        <v/>
      </c>
      <c r="BB836" s="8" t="str">
        <f t="shared" si="887"/>
        <v/>
      </c>
      <c r="BC836" s="8" t="str">
        <f t="shared" si="888"/>
        <v/>
      </c>
      <c r="BD836" s="8" t="str">
        <f t="shared" si="889"/>
        <v/>
      </c>
      <c r="BE836" s="8" t="str">
        <f t="shared" si="890"/>
        <v/>
      </c>
      <c r="BF836" s="8" t="str">
        <f t="shared" si="891"/>
        <v/>
      </c>
      <c r="BG836" s="8" t="str">
        <f t="shared" si="892"/>
        <v/>
      </c>
      <c r="BH836" s="8" t="str">
        <f t="shared" si="893"/>
        <v/>
      </c>
      <c r="BI836" s="8" t="str">
        <f t="shared" si="894"/>
        <v/>
      </c>
      <c r="BJ836" s="8" t="str">
        <f t="shared" si="895"/>
        <v/>
      </c>
      <c r="BK836" s="8" t="str">
        <f t="shared" si="896"/>
        <v/>
      </c>
      <c r="BL836" s="8" t="str">
        <f t="shared" si="897"/>
        <v/>
      </c>
      <c r="BM836" s="8" t="str">
        <f t="shared" si="898"/>
        <v/>
      </c>
      <c r="BN836" s="8" t="str">
        <f t="shared" si="899"/>
        <v/>
      </c>
      <c r="BO836" s="8" t="str">
        <f t="shared" si="900"/>
        <v/>
      </c>
      <c r="BP836" s="8" t="str">
        <f t="shared" si="901"/>
        <v/>
      </c>
      <c r="BQ836" s="8" t="str">
        <f t="shared" si="902"/>
        <v/>
      </c>
      <c r="BR836" s="8" t="str">
        <f t="shared" si="903"/>
        <v/>
      </c>
      <c r="BS836" s="8" t="str">
        <f t="shared" si="904"/>
        <v/>
      </c>
      <c r="BT836" s="8" t="str">
        <f t="shared" si="905"/>
        <v/>
      </c>
      <c r="BU836" s="8" t="str">
        <f t="shared" si="906"/>
        <v/>
      </c>
      <c r="BV836" s="8" t="str">
        <f t="shared" si="907"/>
        <v/>
      </c>
      <c r="BW836" s="8" t="str">
        <f t="shared" si="908"/>
        <v/>
      </c>
      <c r="BX836" s="8" t="str">
        <f t="shared" si="909"/>
        <v/>
      </c>
      <c r="BY836" s="8" t="str">
        <f t="shared" si="910"/>
        <v/>
      </c>
      <c r="BZ836" s="8" t="str">
        <f t="shared" si="911"/>
        <v/>
      </c>
      <c r="CA836" s="8" t="str">
        <f t="shared" si="912"/>
        <v/>
      </c>
      <c r="CK836" s="8" t="s">
        <v>595</v>
      </c>
      <c r="CL836" s="8" t="s">
        <v>42</v>
      </c>
      <c r="DI836" s="8" t="s">
        <v>3938</v>
      </c>
    </row>
    <row r="837" spans="29:114" x14ac:dyDescent="0.2">
      <c r="AC837" s="8" t="s">
        <v>5828</v>
      </c>
      <c r="AE837" s="8" t="str">
        <f t="shared" si="864"/>
        <v/>
      </c>
      <c r="AF837" s="8" t="str">
        <f t="shared" si="865"/>
        <v/>
      </c>
      <c r="AG837" s="8" t="str">
        <f t="shared" si="866"/>
        <v/>
      </c>
      <c r="AH837" s="8" t="str">
        <f t="shared" si="867"/>
        <v/>
      </c>
      <c r="AI837" s="8" t="str">
        <f t="shared" si="868"/>
        <v/>
      </c>
      <c r="AJ837" s="8" t="str">
        <f t="shared" si="869"/>
        <v/>
      </c>
      <c r="AK837" s="8" t="str">
        <f t="shared" si="870"/>
        <v/>
      </c>
      <c r="AL837" s="8" t="str">
        <f t="shared" si="871"/>
        <v/>
      </c>
      <c r="AM837" s="8" t="str">
        <f t="shared" si="872"/>
        <v/>
      </c>
      <c r="AN837" s="8" t="str">
        <f t="shared" si="873"/>
        <v/>
      </c>
      <c r="AO837" s="8" t="str">
        <f t="shared" si="874"/>
        <v/>
      </c>
      <c r="AP837" s="8" t="str">
        <f t="shared" si="875"/>
        <v/>
      </c>
      <c r="AQ837" s="8" t="str">
        <f t="shared" si="876"/>
        <v/>
      </c>
      <c r="AR837" s="8" t="str">
        <f t="shared" si="877"/>
        <v/>
      </c>
      <c r="AS837" s="8" t="str">
        <f t="shared" si="878"/>
        <v/>
      </c>
      <c r="AT837" s="8" t="str">
        <f t="shared" si="879"/>
        <v/>
      </c>
      <c r="AU837" s="8" t="str">
        <f t="shared" si="880"/>
        <v/>
      </c>
      <c r="AV837" s="8" t="str">
        <f t="shared" si="881"/>
        <v/>
      </c>
      <c r="AW837" s="8" t="str">
        <f t="shared" si="882"/>
        <v/>
      </c>
      <c r="AX837" s="8" t="str">
        <f t="shared" si="883"/>
        <v/>
      </c>
      <c r="AY837" s="8" t="str">
        <f t="shared" si="884"/>
        <v/>
      </c>
      <c r="AZ837" s="8" t="str">
        <f t="shared" si="885"/>
        <v/>
      </c>
      <c r="BA837" s="8" t="str">
        <f t="shared" si="886"/>
        <v/>
      </c>
      <c r="BB837" s="8" t="str">
        <f t="shared" si="887"/>
        <v/>
      </c>
      <c r="BC837" s="8" t="str">
        <f t="shared" si="888"/>
        <v/>
      </c>
      <c r="BD837" s="8" t="str">
        <f t="shared" si="889"/>
        <v/>
      </c>
      <c r="BE837" s="8" t="str">
        <f t="shared" si="890"/>
        <v/>
      </c>
      <c r="BF837" s="8" t="str">
        <f t="shared" si="891"/>
        <v/>
      </c>
      <c r="BG837" s="8" t="str">
        <f t="shared" si="892"/>
        <v/>
      </c>
      <c r="BH837" s="8" t="str">
        <f t="shared" si="893"/>
        <v/>
      </c>
      <c r="BI837" s="8" t="str">
        <f t="shared" si="894"/>
        <v/>
      </c>
      <c r="BJ837" s="8" t="str">
        <f t="shared" si="895"/>
        <v/>
      </c>
      <c r="BK837" s="8" t="str">
        <f t="shared" si="896"/>
        <v/>
      </c>
      <c r="BL837" s="8" t="str">
        <f t="shared" si="897"/>
        <v/>
      </c>
      <c r="BM837" s="8" t="str">
        <f t="shared" si="898"/>
        <v/>
      </c>
      <c r="BN837" s="8" t="str">
        <f t="shared" si="899"/>
        <v/>
      </c>
      <c r="BO837" s="8" t="str">
        <f t="shared" si="900"/>
        <v/>
      </c>
      <c r="BP837" s="8" t="str">
        <f t="shared" si="901"/>
        <v/>
      </c>
      <c r="BQ837" s="8" t="str">
        <f t="shared" si="902"/>
        <v/>
      </c>
      <c r="BR837" s="8" t="str">
        <f t="shared" si="903"/>
        <v/>
      </c>
      <c r="BS837" s="8" t="str">
        <f t="shared" si="904"/>
        <v/>
      </c>
      <c r="BT837" s="8" t="str">
        <f t="shared" si="905"/>
        <v/>
      </c>
      <c r="BU837" s="8" t="str">
        <f t="shared" si="906"/>
        <v/>
      </c>
      <c r="BV837" s="8" t="str">
        <f t="shared" si="907"/>
        <v/>
      </c>
      <c r="BW837" s="8" t="str">
        <f t="shared" si="908"/>
        <v/>
      </c>
      <c r="BX837" s="8" t="str">
        <f t="shared" si="909"/>
        <v/>
      </c>
      <c r="BY837" s="8" t="str">
        <f t="shared" si="910"/>
        <v/>
      </c>
      <c r="BZ837" s="8" t="str">
        <f t="shared" si="911"/>
        <v/>
      </c>
      <c r="CA837" s="8" t="str">
        <f t="shared" si="912"/>
        <v/>
      </c>
      <c r="CK837" s="8" t="s">
        <v>596</v>
      </c>
      <c r="CL837" s="8" t="s">
        <v>138</v>
      </c>
      <c r="DI837" s="8" t="s">
        <v>3939</v>
      </c>
    </row>
    <row r="838" spans="29:114" x14ac:dyDescent="0.2">
      <c r="AC838" s="8" t="s">
        <v>5446</v>
      </c>
      <c r="AE838" s="8" t="str">
        <f t="shared" si="864"/>
        <v/>
      </c>
      <c r="AF838" s="8" t="str">
        <f t="shared" si="865"/>
        <v/>
      </c>
      <c r="AG838" s="8" t="str">
        <f t="shared" si="866"/>
        <v/>
      </c>
      <c r="AH838" s="8" t="str">
        <f t="shared" si="867"/>
        <v/>
      </c>
      <c r="AI838" s="8" t="str">
        <f t="shared" si="868"/>
        <v/>
      </c>
      <c r="AJ838" s="8" t="str">
        <f t="shared" si="869"/>
        <v/>
      </c>
      <c r="AK838" s="8" t="str">
        <f t="shared" si="870"/>
        <v/>
      </c>
      <c r="AL838" s="8" t="str">
        <f t="shared" si="871"/>
        <v/>
      </c>
      <c r="AM838" s="8" t="str">
        <f t="shared" si="872"/>
        <v/>
      </c>
      <c r="AN838" s="8" t="str">
        <f t="shared" si="873"/>
        <v/>
      </c>
      <c r="AO838" s="8" t="str">
        <f t="shared" si="874"/>
        <v/>
      </c>
      <c r="AP838" s="8" t="str">
        <f t="shared" si="875"/>
        <v/>
      </c>
      <c r="AQ838" s="8" t="str">
        <f t="shared" si="876"/>
        <v/>
      </c>
      <c r="AR838" s="8" t="str">
        <f t="shared" si="877"/>
        <v/>
      </c>
      <c r="AS838" s="8" t="str">
        <f t="shared" si="878"/>
        <v/>
      </c>
      <c r="AT838" s="8" t="str">
        <f t="shared" si="879"/>
        <v/>
      </c>
      <c r="AU838" s="8" t="str">
        <f t="shared" si="880"/>
        <v/>
      </c>
      <c r="AV838" s="8" t="str">
        <f t="shared" si="881"/>
        <v/>
      </c>
      <c r="AW838" s="8" t="str">
        <f t="shared" si="882"/>
        <v/>
      </c>
      <c r="AX838" s="8" t="str">
        <f t="shared" si="883"/>
        <v/>
      </c>
      <c r="AY838" s="8" t="str">
        <f t="shared" si="884"/>
        <v/>
      </c>
      <c r="AZ838" s="8" t="str">
        <f t="shared" si="885"/>
        <v/>
      </c>
      <c r="BA838" s="8" t="str">
        <f t="shared" si="886"/>
        <v/>
      </c>
      <c r="BB838" s="8" t="str">
        <f t="shared" si="887"/>
        <v/>
      </c>
      <c r="BC838" s="8" t="str">
        <f t="shared" si="888"/>
        <v/>
      </c>
      <c r="BD838" s="8" t="str">
        <f t="shared" si="889"/>
        <v/>
      </c>
      <c r="BE838" s="8" t="str">
        <f t="shared" si="890"/>
        <v/>
      </c>
      <c r="BF838" s="8" t="str">
        <f t="shared" si="891"/>
        <v/>
      </c>
      <c r="BG838" s="8" t="str">
        <f t="shared" si="892"/>
        <v/>
      </c>
      <c r="BH838" s="8" t="str">
        <f t="shared" si="893"/>
        <v/>
      </c>
      <c r="BI838" s="8" t="str">
        <f t="shared" si="894"/>
        <v/>
      </c>
      <c r="BJ838" s="8" t="str">
        <f t="shared" si="895"/>
        <v/>
      </c>
      <c r="BK838" s="8" t="str">
        <f t="shared" si="896"/>
        <v/>
      </c>
      <c r="BL838" s="8" t="str">
        <f t="shared" si="897"/>
        <v/>
      </c>
      <c r="BM838" s="8" t="str">
        <f t="shared" si="898"/>
        <v/>
      </c>
      <c r="BN838" s="8" t="str">
        <f t="shared" si="899"/>
        <v/>
      </c>
      <c r="BO838" s="8" t="str">
        <f t="shared" si="900"/>
        <v/>
      </c>
      <c r="BP838" s="8" t="str">
        <f t="shared" si="901"/>
        <v/>
      </c>
      <c r="BQ838" s="8" t="str">
        <f t="shared" si="902"/>
        <v/>
      </c>
      <c r="BR838" s="8" t="str">
        <f t="shared" si="903"/>
        <v/>
      </c>
      <c r="BS838" s="8" t="str">
        <f t="shared" si="904"/>
        <v/>
      </c>
      <c r="BT838" s="8" t="str">
        <f t="shared" si="905"/>
        <v/>
      </c>
      <c r="BU838" s="8" t="str">
        <f t="shared" si="906"/>
        <v/>
      </c>
      <c r="BV838" s="8" t="str">
        <f t="shared" si="907"/>
        <v/>
      </c>
      <c r="BW838" s="8" t="str">
        <f t="shared" si="908"/>
        <v/>
      </c>
      <c r="BX838" s="8" t="str">
        <f t="shared" si="909"/>
        <v/>
      </c>
      <c r="BY838" s="8" t="str">
        <f t="shared" si="910"/>
        <v/>
      </c>
      <c r="BZ838" s="8" t="str">
        <f t="shared" si="911"/>
        <v/>
      </c>
      <c r="CA838" s="8" t="str">
        <f t="shared" si="912"/>
        <v/>
      </c>
      <c r="CK838" s="8" t="s">
        <v>597</v>
      </c>
      <c r="CL838" s="8" t="s">
        <v>33</v>
      </c>
      <c r="DI838" s="8" t="s">
        <v>3940</v>
      </c>
    </row>
    <row r="839" spans="29:114" x14ac:dyDescent="0.2">
      <c r="AC839" s="8" t="s">
        <v>5447</v>
      </c>
      <c r="AE839" s="8" t="str">
        <f t="shared" si="864"/>
        <v/>
      </c>
      <c r="AF839" s="8" t="str">
        <f t="shared" si="865"/>
        <v/>
      </c>
      <c r="AG839" s="8" t="str">
        <f t="shared" si="866"/>
        <v/>
      </c>
      <c r="AH839" s="8" t="str">
        <f t="shared" si="867"/>
        <v/>
      </c>
      <c r="AI839" s="8" t="str">
        <f t="shared" si="868"/>
        <v/>
      </c>
      <c r="AJ839" s="8" t="str">
        <f t="shared" si="869"/>
        <v/>
      </c>
      <c r="AK839" s="8" t="str">
        <f t="shared" si="870"/>
        <v/>
      </c>
      <c r="AL839" s="8" t="str">
        <f t="shared" si="871"/>
        <v/>
      </c>
      <c r="AM839" s="8" t="str">
        <f t="shared" si="872"/>
        <v/>
      </c>
      <c r="AN839" s="8" t="str">
        <f t="shared" si="873"/>
        <v/>
      </c>
      <c r="AO839" s="8" t="str">
        <f t="shared" si="874"/>
        <v/>
      </c>
      <c r="AP839" s="8" t="str">
        <f t="shared" si="875"/>
        <v/>
      </c>
      <c r="AQ839" s="8" t="str">
        <f t="shared" si="876"/>
        <v/>
      </c>
      <c r="AR839" s="8" t="str">
        <f t="shared" si="877"/>
        <v/>
      </c>
      <c r="AS839" s="8" t="str">
        <f t="shared" si="878"/>
        <v/>
      </c>
      <c r="AT839" s="8" t="str">
        <f t="shared" si="879"/>
        <v/>
      </c>
      <c r="AU839" s="8" t="str">
        <f t="shared" si="880"/>
        <v/>
      </c>
      <c r="AV839" s="8" t="str">
        <f t="shared" si="881"/>
        <v/>
      </c>
      <c r="AW839" s="8" t="str">
        <f t="shared" si="882"/>
        <v/>
      </c>
      <c r="AX839" s="8" t="str">
        <f t="shared" si="883"/>
        <v/>
      </c>
      <c r="AY839" s="8" t="str">
        <f t="shared" si="884"/>
        <v/>
      </c>
      <c r="AZ839" s="8" t="str">
        <f t="shared" si="885"/>
        <v/>
      </c>
      <c r="BA839" s="8" t="str">
        <f t="shared" si="886"/>
        <v/>
      </c>
      <c r="BB839" s="8" t="str">
        <f t="shared" si="887"/>
        <v/>
      </c>
      <c r="BC839" s="8" t="str">
        <f t="shared" si="888"/>
        <v/>
      </c>
      <c r="BD839" s="8" t="str">
        <f t="shared" si="889"/>
        <v/>
      </c>
      <c r="BE839" s="8" t="str">
        <f t="shared" si="890"/>
        <v/>
      </c>
      <c r="BF839" s="8" t="str">
        <f t="shared" si="891"/>
        <v/>
      </c>
      <c r="BG839" s="8" t="str">
        <f t="shared" si="892"/>
        <v/>
      </c>
      <c r="BH839" s="8" t="str">
        <f t="shared" si="893"/>
        <v/>
      </c>
      <c r="BI839" s="8" t="str">
        <f t="shared" si="894"/>
        <v/>
      </c>
      <c r="BJ839" s="8" t="str">
        <f t="shared" si="895"/>
        <v/>
      </c>
      <c r="BK839" s="8" t="str">
        <f t="shared" si="896"/>
        <v/>
      </c>
      <c r="BL839" s="8" t="str">
        <f t="shared" si="897"/>
        <v/>
      </c>
      <c r="BM839" s="8" t="str">
        <f t="shared" si="898"/>
        <v/>
      </c>
      <c r="BN839" s="8" t="str">
        <f t="shared" si="899"/>
        <v/>
      </c>
      <c r="BO839" s="8" t="str">
        <f t="shared" si="900"/>
        <v/>
      </c>
      <c r="BP839" s="8" t="str">
        <f t="shared" si="901"/>
        <v/>
      </c>
      <c r="BQ839" s="8" t="str">
        <f t="shared" si="902"/>
        <v/>
      </c>
      <c r="BR839" s="8" t="str">
        <f t="shared" si="903"/>
        <v/>
      </c>
      <c r="BS839" s="8" t="str">
        <f t="shared" si="904"/>
        <v/>
      </c>
      <c r="BT839" s="8" t="str">
        <f t="shared" si="905"/>
        <v/>
      </c>
      <c r="BU839" s="8" t="str">
        <f t="shared" si="906"/>
        <v/>
      </c>
      <c r="BV839" s="8" t="str">
        <f t="shared" si="907"/>
        <v/>
      </c>
      <c r="BW839" s="8" t="str">
        <f t="shared" si="908"/>
        <v/>
      </c>
      <c r="BX839" s="8" t="str">
        <f t="shared" si="909"/>
        <v/>
      </c>
      <c r="BY839" s="8" t="str">
        <f t="shared" si="910"/>
        <v/>
      </c>
      <c r="BZ839" s="8" t="str">
        <f t="shared" si="911"/>
        <v/>
      </c>
      <c r="CA839" s="8" t="str">
        <f t="shared" si="912"/>
        <v/>
      </c>
      <c r="CK839" s="8" t="s">
        <v>598</v>
      </c>
      <c r="CL839" s="8" t="s">
        <v>35</v>
      </c>
      <c r="DI839" s="8" t="s">
        <v>3941</v>
      </c>
    </row>
    <row r="840" spans="29:114" x14ac:dyDescent="0.2">
      <c r="AC840" s="8" t="s">
        <v>5448</v>
      </c>
      <c r="AE840" s="8" t="str">
        <f t="shared" si="864"/>
        <v/>
      </c>
      <c r="AF840" s="8" t="str">
        <f t="shared" si="865"/>
        <v/>
      </c>
      <c r="AG840" s="8" t="str">
        <f t="shared" si="866"/>
        <v/>
      </c>
      <c r="AH840" s="8" t="str">
        <f t="shared" si="867"/>
        <v/>
      </c>
      <c r="AI840" s="8" t="str">
        <f t="shared" si="868"/>
        <v/>
      </c>
      <c r="AJ840" s="8" t="str">
        <f t="shared" si="869"/>
        <v/>
      </c>
      <c r="AK840" s="8" t="str">
        <f t="shared" si="870"/>
        <v/>
      </c>
      <c r="AL840" s="8" t="str">
        <f t="shared" si="871"/>
        <v/>
      </c>
      <c r="AM840" s="8" t="str">
        <f t="shared" si="872"/>
        <v/>
      </c>
      <c r="AN840" s="8" t="str">
        <f t="shared" si="873"/>
        <v/>
      </c>
      <c r="AO840" s="8" t="str">
        <f t="shared" si="874"/>
        <v/>
      </c>
      <c r="AP840" s="8" t="str">
        <f t="shared" si="875"/>
        <v/>
      </c>
      <c r="AQ840" s="8" t="str">
        <f t="shared" si="876"/>
        <v/>
      </c>
      <c r="AR840" s="8" t="str">
        <f t="shared" si="877"/>
        <v/>
      </c>
      <c r="AS840" s="8" t="str">
        <f t="shared" si="878"/>
        <v/>
      </c>
      <c r="AT840" s="8" t="str">
        <f t="shared" si="879"/>
        <v/>
      </c>
      <c r="AU840" s="8" t="str">
        <f t="shared" si="880"/>
        <v/>
      </c>
      <c r="AV840" s="8" t="str">
        <f t="shared" si="881"/>
        <v/>
      </c>
      <c r="AW840" s="8" t="str">
        <f t="shared" si="882"/>
        <v/>
      </c>
      <c r="AX840" s="8" t="str">
        <f t="shared" si="883"/>
        <v/>
      </c>
      <c r="AY840" s="8" t="str">
        <f t="shared" si="884"/>
        <v/>
      </c>
      <c r="AZ840" s="8" t="str">
        <f t="shared" si="885"/>
        <v/>
      </c>
      <c r="BA840" s="8" t="str">
        <f t="shared" si="886"/>
        <v/>
      </c>
      <c r="BB840" s="8" t="str">
        <f t="shared" si="887"/>
        <v/>
      </c>
      <c r="BC840" s="8" t="str">
        <f t="shared" si="888"/>
        <v/>
      </c>
      <c r="BD840" s="8" t="str">
        <f t="shared" si="889"/>
        <v/>
      </c>
      <c r="BE840" s="8" t="str">
        <f t="shared" si="890"/>
        <v/>
      </c>
      <c r="BF840" s="8" t="str">
        <f t="shared" si="891"/>
        <v/>
      </c>
      <c r="BG840" s="8" t="str">
        <f t="shared" si="892"/>
        <v/>
      </c>
      <c r="BH840" s="8" t="str">
        <f t="shared" si="893"/>
        <v/>
      </c>
      <c r="BI840" s="8" t="str">
        <f t="shared" si="894"/>
        <v/>
      </c>
      <c r="BJ840" s="8" t="str">
        <f t="shared" si="895"/>
        <v/>
      </c>
      <c r="BK840" s="8" t="str">
        <f t="shared" si="896"/>
        <v/>
      </c>
      <c r="BL840" s="8" t="str">
        <f t="shared" si="897"/>
        <v/>
      </c>
      <c r="BM840" s="8" t="str">
        <f t="shared" si="898"/>
        <v/>
      </c>
      <c r="BN840" s="8" t="str">
        <f t="shared" si="899"/>
        <v/>
      </c>
      <c r="BO840" s="8" t="str">
        <f t="shared" si="900"/>
        <v/>
      </c>
      <c r="BP840" s="8" t="str">
        <f t="shared" si="901"/>
        <v/>
      </c>
      <c r="BQ840" s="8" t="str">
        <f t="shared" si="902"/>
        <v/>
      </c>
      <c r="BR840" s="8" t="str">
        <f t="shared" si="903"/>
        <v/>
      </c>
      <c r="BS840" s="8" t="str">
        <f t="shared" si="904"/>
        <v/>
      </c>
      <c r="BT840" s="8" t="str">
        <f t="shared" si="905"/>
        <v/>
      </c>
      <c r="BU840" s="8" t="str">
        <f t="shared" si="906"/>
        <v/>
      </c>
      <c r="BV840" s="8" t="str">
        <f t="shared" si="907"/>
        <v/>
      </c>
      <c r="BW840" s="8" t="str">
        <f t="shared" si="908"/>
        <v/>
      </c>
      <c r="BX840" s="8" t="str">
        <f t="shared" si="909"/>
        <v/>
      </c>
      <c r="BY840" s="8" t="str">
        <f t="shared" si="910"/>
        <v/>
      </c>
      <c r="BZ840" s="8" t="str">
        <f t="shared" si="911"/>
        <v/>
      </c>
      <c r="CA840" s="8" t="str">
        <f t="shared" si="912"/>
        <v/>
      </c>
      <c r="CK840" s="8" t="s">
        <v>599</v>
      </c>
      <c r="CL840" s="8" t="s">
        <v>42</v>
      </c>
      <c r="DI840" s="8" t="s">
        <v>3942</v>
      </c>
    </row>
    <row r="841" spans="29:114" x14ac:dyDescent="0.2">
      <c r="AC841" s="8" t="s">
        <v>5449</v>
      </c>
      <c r="AE841" s="8" t="str">
        <f t="shared" si="864"/>
        <v/>
      </c>
      <c r="AF841" s="8" t="str">
        <f t="shared" si="865"/>
        <v/>
      </c>
      <c r="AG841" s="8" t="str">
        <f t="shared" si="866"/>
        <v/>
      </c>
      <c r="AH841" s="8" t="str">
        <f t="shared" si="867"/>
        <v/>
      </c>
      <c r="AI841" s="8" t="str">
        <f t="shared" si="868"/>
        <v/>
      </c>
      <c r="AJ841" s="8" t="str">
        <f t="shared" si="869"/>
        <v/>
      </c>
      <c r="AK841" s="8" t="str">
        <f t="shared" si="870"/>
        <v/>
      </c>
      <c r="AL841" s="8" t="str">
        <f t="shared" si="871"/>
        <v/>
      </c>
      <c r="AM841" s="8" t="str">
        <f t="shared" si="872"/>
        <v/>
      </c>
      <c r="AN841" s="8" t="str">
        <f t="shared" si="873"/>
        <v/>
      </c>
      <c r="AO841" s="8" t="str">
        <f t="shared" si="874"/>
        <v/>
      </c>
      <c r="AP841" s="8" t="str">
        <f t="shared" si="875"/>
        <v/>
      </c>
      <c r="AQ841" s="8" t="str">
        <f t="shared" si="876"/>
        <v/>
      </c>
      <c r="AR841" s="8" t="str">
        <f t="shared" si="877"/>
        <v/>
      </c>
      <c r="AS841" s="8" t="str">
        <f t="shared" si="878"/>
        <v/>
      </c>
      <c r="AT841" s="8" t="str">
        <f t="shared" si="879"/>
        <v/>
      </c>
      <c r="AU841" s="8" t="str">
        <f t="shared" si="880"/>
        <v/>
      </c>
      <c r="AV841" s="8" t="str">
        <f t="shared" si="881"/>
        <v/>
      </c>
      <c r="AW841" s="8" t="str">
        <f t="shared" si="882"/>
        <v/>
      </c>
      <c r="AX841" s="8" t="str">
        <f t="shared" si="883"/>
        <v/>
      </c>
      <c r="AY841" s="8" t="str">
        <f t="shared" si="884"/>
        <v/>
      </c>
      <c r="AZ841" s="8" t="str">
        <f t="shared" si="885"/>
        <v/>
      </c>
      <c r="BA841" s="8" t="str">
        <f t="shared" si="886"/>
        <v/>
      </c>
      <c r="BB841" s="8" t="str">
        <f t="shared" si="887"/>
        <v/>
      </c>
      <c r="BC841" s="8" t="str">
        <f t="shared" si="888"/>
        <v/>
      </c>
      <c r="BD841" s="8" t="str">
        <f t="shared" si="889"/>
        <v/>
      </c>
      <c r="BE841" s="8" t="str">
        <f t="shared" si="890"/>
        <v/>
      </c>
      <c r="BF841" s="8" t="str">
        <f t="shared" si="891"/>
        <v/>
      </c>
      <c r="BG841" s="8" t="str">
        <f t="shared" si="892"/>
        <v/>
      </c>
      <c r="BH841" s="8" t="str">
        <f t="shared" si="893"/>
        <v/>
      </c>
      <c r="BI841" s="8" t="str">
        <f t="shared" si="894"/>
        <v/>
      </c>
      <c r="BJ841" s="8" t="str">
        <f t="shared" si="895"/>
        <v/>
      </c>
      <c r="BK841" s="8" t="str">
        <f t="shared" si="896"/>
        <v/>
      </c>
      <c r="BL841" s="8" t="str">
        <f t="shared" si="897"/>
        <v/>
      </c>
      <c r="BM841" s="8" t="str">
        <f t="shared" si="898"/>
        <v/>
      </c>
      <c r="BN841" s="8" t="str">
        <f t="shared" si="899"/>
        <v/>
      </c>
      <c r="BO841" s="8" t="str">
        <f t="shared" si="900"/>
        <v/>
      </c>
      <c r="BP841" s="8" t="str">
        <f t="shared" si="901"/>
        <v/>
      </c>
      <c r="BQ841" s="8" t="str">
        <f t="shared" si="902"/>
        <v/>
      </c>
      <c r="BR841" s="8" t="str">
        <f t="shared" si="903"/>
        <v/>
      </c>
      <c r="BS841" s="8" t="str">
        <f t="shared" si="904"/>
        <v/>
      </c>
      <c r="BT841" s="8" t="str">
        <f t="shared" si="905"/>
        <v/>
      </c>
      <c r="BU841" s="8" t="str">
        <f t="shared" si="906"/>
        <v/>
      </c>
      <c r="BV841" s="8" t="str">
        <f t="shared" si="907"/>
        <v/>
      </c>
      <c r="BW841" s="8" t="str">
        <f t="shared" si="908"/>
        <v/>
      </c>
      <c r="BX841" s="8" t="str">
        <f t="shared" si="909"/>
        <v/>
      </c>
      <c r="BY841" s="8" t="str">
        <f t="shared" si="910"/>
        <v/>
      </c>
      <c r="BZ841" s="8" t="str">
        <f t="shared" si="911"/>
        <v/>
      </c>
      <c r="CA841" s="8" t="str">
        <f t="shared" si="912"/>
        <v/>
      </c>
      <c r="CK841" s="8" t="s">
        <v>600</v>
      </c>
      <c r="CL841" s="8" t="s">
        <v>42</v>
      </c>
      <c r="DI841" s="8" t="s">
        <v>3943</v>
      </c>
    </row>
    <row r="842" spans="29:114" x14ac:dyDescent="0.2">
      <c r="AC842" s="8" t="s">
        <v>5450</v>
      </c>
      <c r="AE842" s="8" t="str">
        <f t="shared" si="864"/>
        <v/>
      </c>
      <c r="AF842" s="8" t="str">
        <f t="shared" si="865"/>
        <v/>
      </c>
      <c r="AG842" s="8" t="str">
        <f t="shared" si="866"/>
        <v/>
      </c>
      <c r="AH842" s="8" t="str">
        <f t="shared" si="867"/>
        <v/>
      </c>
      <c r="AI842" s="8" t="str">
        <f t="shared" si="868"/>
        <v/>
      </c>
      <c r="AJ842" s="8" t="str">
        <f t="shared" si="869"/>
        <v/>
      </c>
      <c r="AK842" s="8" t="str">
        <f t="shared" si="870"/>
        <v/>
      </c>
      <c r="AL842" s="8" t="str">
        <f t="shared" si="871"/>
        <v/>
      </c>
      <c r="AM842" s="8" t="str">
        <f t="shared" si="872"/>
        <v/>
      </c>
      <c r="AN842" s="8" t="str">
        <f t="shared" si="873"/>
        <v/>
      </c>
      <c r="AO842" s="8" t="str">
        <f t="shared" si="874"/>
        <v/>
      </c>
      <c r="AP842" s="8" t="str">
        <f t="shared" si="875"/>
        <v/>
      </c>
      <c r="AQ842" s="8" t="str">
        <f t="shared" si="876"/>
        <v/>
      </c>
      <c r="AR842" s="8" t="str">
        <f t="shared" si="877"/>
        <v/>
      </c>
      <c r="AS842" s="8" t="str">
        <f t="shared" si="878"/>
        <v/>
      </c>
      <c r="AT842" s="8" t="str">
        <f t="shared" si="879"/>
        <v/>
      </c>
      <c r="AU842" s="8" t="str">
        <f t="shared" si="880"/>
        <v/>
      </c>
      <c r="AV842" s="8" t="str">
        <f t="shared" si="881"/>
        <v/>
      </c>
      <c r="AW842" s="8" t="str">
        <f t="shared" si="882"/>
        <v/>
      </c>
      <c r="AX842" s="8" t="str">
        <f t="shared" si="883"/>
        <v/>
      </c>
      <c r="AY842" s="8" t="str">
        <f t="shared" si="884"/>
        <v/>
      </c>
      <c r="AZ842" s="8" t="str">
        <f t="shared" si="885"/>
        <v/>
      </c>
      <c r="BA842" s="8" t="str">
        <f t="shared" si="886"/>
        <v/>
      </c>
      <c r="BB842" s="8" t="str">
        <f t="shared" si="887"/>
        <v/>
      </c>
      <c r="BC842" s="8" t="str">
        <f t="shared" si="888"/>
        <v/>
      </c>
      <c r="BD842" s="8" t="str">
        <f t="shared" si="889"/>
        <v/>
      </c>
      <c r="BE842" s="8" t="str">
        <f t="shared" si="890"/>
        <v/>
      </c>
      <c r="BF842" s="8" t="str">
        <f t="shared" si="891"/>
        <v/>
      </c>
      <c r="BG842" s="8" t="str">
        <f t="shared" si="892"/>
        <v/>
      </c>
      <c r="BH842" s="8" t="str">
        <f t="shared" si="893"/>
        <v/>
      </c>
      <c r="BI842" s="8" t="str">
        <f t="shared" si="894"/>
        <v/>
      </c>
      <c r="BJ842" s="8" t="str">
        <f t="shared" si="895"/>
        <v/>
      </c>
      <c r="BK842" s="8" t="str">
        <f t="shared" si="896"/>
        <v/>
      </c>
      <c r="BL842" s="8" t="str">
        <f t="shared" si="897"/>
        <v/>
      </c>
      <c r="BM842" s="8" t="str">
        <f t="shared" si="898"/>
        <v/>
      </c>
      <c r="BN842" s="8" t="str">
        <f t="shared" si="899"/>
        <v/>
      </c>
      <c r="BO842" s="8" t="str">
        <f t="shared" si="900"/>
        <v/>
      </c>
      <c r="BP842" s="8" t="str">
        <f t="shared" si="901"/>
        <v/>
      </c>
      <c r="BQ842" s="8" t="str">
        <f t="shared" si="902"/>
        <v/>
      </c>
      <c r="BR842" s="8" t="str">
        <f t="shared" si="903"/>
        <v/>
      </c>
      <c r="BS842" s="8" t="str">
        <f t="shared" si="904"/>
        <v/>
      </c>
      <c r="BT842" s="8" t="str">
        <f t="shared" si="905"/>
        <v/>
      </c>
      <c r="BU842" s="8" t="str">
        <f t="shared" si="906"/>
        <v/>
      </c>
      <c r="BV842" s="8" t="str">
        <f t="shared" si="907"/>
        <v/>
      </c>
      <c r="BW842" s="8" t="str">
        <f t="shared" si="908"/>
        <v/>
      </c>
      <c r="BX842" s="8" t="str">
        <f t="shared" si="909"/>
        <v/>
      </c>
      <c r="BY842" s="8" t="str">
        <f t="shared" si="910"/>
        <v/>
      </c>
      <c r="BZ842" s="8" t="str">
        <f t="shared" si="911"/>
        <v/>
      </c>
      <c r="CA842" s="8" t="str">
        <f t="shared" si="912"/>
        <v/>
      </c>
      <c r="CK842" s="8" t="s">
        <v>601</v>
      </c>
      <c r="CL842" s="8" t="s">
        <v>35</v>
      </c>
      <c r="DI842" s="8" t="s">
        <v>3944</v>
      </c>
      <c r="DJ842" s="8" t="s">
        <v>3185</v>
      </c>
    </row>
    <row r="843" spans="29:114" x14ac:dyDescent="0.2">
      <c r="AC843" s="8" t="s">
        <v>5068</v>
      </c>
      <c r="AE843" s="8" t="str">
        <f t="shared" si="864"/>
        <v/>
      </c>
      <c r="AF843" s="8" t="str">
        <f t="shared" si="865"/>
        <v/>
      </c>
      <c r="AG843" s="8" t="str">
        <f t="shared" si="866"/>
        <v/>
      </c>
      <c r="AH843" s="8" t="str">
        <f t="shared" si="867"/>
        <v/>
      </c>
      <c r="AI843" s="8" t="str">
        <f t="shared" si="868"/>
        <v/>
      </c>
      <c r="AJ843" s="8" t="str">
        <f t="shared" si="869"/>
        <v/>
      </c>
      <c r="AK843" s="8" t="str">
        <f t="shared" si="870"/>
        <v/>
      </c>
      <c r="AL843" s="8" t="str">
        <f t="shared" si="871"/>
        <v/>
      </c>
      <c r="AM843" s="8" t="str">
        <f t="shared" si="872"/>
        <v/>
      </c>
      <c r="AN843" s="8" t="str">
        <f t="shared" si="873"/>
        <v/>
      </c>
      <c r="AO843" s="8" t="str">
        <f t="shared" si="874"/>
        <v/>
      </c>
      <c r="AP843" s="8" t="str">
        <f t="shared" si="875"/>
        <v/>
      </c>
      <c r="AQ843" s="8" t="str">
        <f t="shared" si="876"/>
        <v/>
      </c>
      <c r="AR843" s="8" t="str">
        <f t="shared" si="877"/>
        <v/>
      </c>
      <c r="AS843" s="8" t="str">
        <f t="shared" si="878"/>
        <v/>
      </c>
      <c r="AT843" s="8" t="str">
        <f t="shared" si="879"/>
        <v/>
      </c>
      <c r="AU843" s="8" t="str">
        <f t="shared" si="880"/>
        <v/>
      </c>
      <c r="AV843" s="8" t="str">
        <f t="shared" si="881"/>
        <v/>
      </c>
      <c r="AW843" s="8" t="str">
        <f t="shared" si="882"/>
        <v/>
      </c>
      <c r="AX843" s="8" t="str">
        <f t="shared" si="883"/>
        <v/>
      </c>
      <c r="AY843" s="8" t="str">
        <f t="shared" si="884"/>
        <v/>
      </c>
      <c r="AZ843" s="8" t="str">
        <f t="shared" si="885"/>
        <v/>
      </c>
      <c r="BA843" s="8" t="str">
        <f t="shared" si="886"/>
        <v/>
      </c>
      <c r="BB843" s="8" t="str">
        <f t="shared" si="887"/>
        <v/>
      </c>
      <c r="BC843" s="8" t="str">
        <f t="shared" si="888"/>
        <v/>
      </c>
      <c r="BD843" s="8" t="str">
        <f t="shared" si="889"/>
        <v/>
      </c>
      <c r="BE843" s="8" t="str">
        <f t="shared" si="890"/>
        <v/>
      </c>
      <c r="BF843" s="8" t="str">
        <f t="shared" si="891"/>
        <v/>
      </c>
      <c r="BG843" s="8" t="str">
        <f t="shared" si="892"/>
        <v/>
      </c>
      <c r="BH843" s="8" t="str">
        <f t="shared" si="893"/>
        <v/>
      </c>
      <c r="BI843" s="8" t="str">
        <f t="shared" si="894"/>
        <v/>
      </c>
      <c r="BJ843" s="8" t="str">
        <f t="shared" si="895"/>
        <v/>
      </c>
      <c r="BK843" s="8" t="str">
        <f t="shared" si="896"/>
        <v/>
      </c>
      <c r="BL843" s="8" t="str">
        <f t="shared" si="897"/>
        <v/>
      </c>
      <c r="BM843" s="8" t="str">
        <f t="shared" si="898"/>
        <v/>
      </c>
      <c r="BN843" s="8" t="str">
        <f t="shared" si="899"/>
        <v/>
      </c>
      <c r="BO843" s="8" t="str">
        <f t="shared" si="900"/>
        <v/>
      </c>
      <c r="BP843" s="8" t="str">
        <f t="shared" si="901"/>
        <v/>
      </c>
      <c r="BQ843" s="8" t="str">
        <f t="shared" si="902"/>
        <v/>
      </c>
      <c r="BR843" s="8" t="str">
        <f t="shared" si="903"/>
        <v/>
      </c>
      <c r="BS843" s="8" t="str">
        <f t="shared" si="904"/>
        <v/>
      </c>
      <c r="BT843" s="8" t="str">
        <f t="shared" si="905"/>
        <v/>
      </c>
      <c r="BU843" s="8" t="str">
        <f t="shared" si="906"/>
        <v/>
      </c>
      <c r="BV843" s="8" t="str">
        <f t="shared" si="907"/>
        <v/>
      </c>
      <c r="BW843" s="8" t="str">
        <f t="shared" si="908"/>
        <v/>
      </c>
      <c r="BX843" s="8" t="str">
        <f t="shared" si="909"/>
        <v/>
      </c>
      <c r="BY843" s="8" t="str">
        <f t="shared" si="910"/>
        <v/>
      </c>
      <c r="BZ843" s="8" t="str">
        <f t="shared" si="911"/>
        <v/>
      </c>
      <c r="CA843" s="8" t="str">
        <f t="shared" si="912"/>
        <v/>
      </c>
      <c r="CK843" s="8" t="s">
        <v>602</v>
      </c>
      <c r="CL843" s="8" t="s">
        <v>40</v>
      </c>
      <c r="DI843" s="8" t="s">
        <v>3945</v>
      </c>
      <c r="DJ843" s="8" t="s">
        <v>3237</v>
      </c>
    </row>
    <row r="844" spans="29:114" x14ac:dyDescent="0.2">
      <c r="AC844" s="8" t="s">
        <v>5335</v>
      </c>
      <c r="AE844" s="8" t="str">
        <f t="shared" si="864"/>
        <v/>
      </c>
      <c r="AF844" s="8" t="str">
        <f t="shared" si="865"/>
        <v/>
      </c>
      <c r="AG844" s="8" t="str">
        <f t="shared" si="866"/>
        <v/>
      </c>
      <c r="AH844" s="8" t="str">
        <f t="shared" si="867"/>
        <v/>
      </c>
      <c r="AI844" s="8" t="str">
        <f t="shared" si="868"/>
        <v/>
      </c>
      <c r="AJ844" s="8" t="str">
        <f t="shared" si="869"/>
        <v/>
      </c>
      <c r="AK844" s="8" t="str">
        <f t="shared" si="870"/>
        <v/>
      </c>
      <c r="AL844" s="8" t="str">
        <f t="shared" si="871"/>
        <v/>
      </c>
      <c r="AM844" s="8" t="str">
        <f t="shared" si="872"/>
        <v/>
      </c>
      <c r="AN844" s="8" t="str">
        <f t="shared" si="873"/>
        <v/>
      </c>
      <c r="AO844" s="8" t="str">
        <f t="shared" si="874"/>
        <v/>
      </c>
      <c r="AP844" s="8" t="str">
        <f t="shared" si="875"/>
        <v/>
      </c>
      <c r="AQ844" s="8" t="str">
        <f t="shared" si="876"/>
        <v/>
      </c>
      <c r="AR844" s="8" t="str">
        <f t="shared" si="877"/>
        <v/>
      </c>
      <c r="AS844" s="8" t="str">
        <f t="shared" si="878"/>
        <v/>
      </c>
      <c r="AT844" s="8" t="str">
        <f t="shared" si="879"/>
        <v/>
      </c>
      <c r="AU844" s="8" t="str">
        <f t="shared" si="880"/>
        <v/>
      </c>
      <c r="AV844" s="8" t="str">
        <f t="shared" si="881"/>
        <v/>
      </c>
      <c r="AW844" s="8" t="str">
        <f t="shared" si="882"/>
        <v/>
      </c>
      <c r="AX844" s="8" t="str">
        <f t="shared" si="883"/>
        <v/>
      </c>
      <c r="AY844" s="8" t="str">
        <f t="shared" si="884"/>
        <v/>
      </c>
      <c r="AZ844" s="8" t="str">
        <f t="shared" si="885"/>
        <v/>
      </c>
      <c r="BA844" s="8" t="str">
        <f t="shared" si="886"/>
        <v/>
      </c>
      <c r="BB844" s="8" t="str">
        <f t="shared" si="887"/>
        <v/>
      </c>
      <c r="BC844" s="8" t="str">
        <f t="shared" si="888"/>
        <v/>
      </c>
      <c r="BD844" s="8" t="str">
        <f t="shared" si="889"/>
        <v/>
      </c>
      <c r="BE844" s="8" t="str">
        <f t="shared" si="890"/>
        <v/>
      </c>
      <c r="BF844" s="8" t="str">
        <f t="shared" si="891"/>
        <v/>
      </c>
      <c r="BG844" s="8" t="str">
        <f t="shared" si="892"/>
        <v/>
      </c>
      <c r="BH844" s="8" t="str">
        <f t="shared" si="893"/>
        <v/>
      </c>
      <c r="BI844" s="8" t="str">
        <f t="shared" si="894"/>
        <v/>
      </c>
      <c r="BJ844" s="8" t="str">
        <f t="shared" si="895"/>
        <v/>
      </c>
      <c r="BK844" s="8" t="str">
        <f t="shared" si="896"/>
        <v/>
      </c>
      <c r="BL844" s="8" t="str">
        <f t="shared" si="897"/>
        <v/>
      </c>
      <c r="BM844" s="8" t="str">
        <f t="shared" si="898"/>
        <v/>
      </c>
      <c r="BN844" s="8" t="str">
        <f t="shared" si="899"/>
        <v/>
      </c>
      <c r="BO844" s="8" t="str">
        <f t="shared" si="900"/>
        <v/>
      </c>
      <c r="BP844" s="8" t="str">
        <f t="shared" si="901"/>
        <v/>
      </c>
      <c r="BQ844" s="8" t="str">
        <f t="shared" si="902"/>
        <v/>
      </c>
      <c r="BR844" s="8" t="str">
        <f t="shared" si="903"/>
        <v/>
      </c>
      <c r="BS844" s="8" t="str">
        <f t="shared" si="904"/>
        <v/>
      </c>
      <c r="BT844" s="8" t="str">
        <f t="shared" si="905"/>
        <v/>
      </c>
      <c r="BU844" s="8" t="str">
        <f t="shared" si="906"/>
        <v/>
      </c>
      <c r="BV844" s="8" t="str">
        <f t="shared" si="907"/>
        <v/>
      </c>
      <c r="BW844" s="8" t="str">
        <f t="shared" si="908"/>
        <v/>
      </c>
      <c r="BX844" s="8" t="str">
        <f t="shared" si="909"/>
        <v/>
      </c>
      <c r="BY844" s="8" t="str">
        <f t="shared" si="910"/>
        <v/>
      </c>
      <c r="BZ844" s="8" t="str">
        <f t="shared" si="911"/>
        <v/>
      </c>
      <c r="CA844" s="8" t="str">
        <f t="shared" si="912"/>
        <v/>
      </c>
      <c r="CK844" s="8" t="s">
        <v>603</v>
      </c>
      <c r="CL844" s="8" t="s">
        <v>35</v>
      </c>
      <c r="DI844" s="8" t="s">
        <v>3946</v>
      </c>
      <c r="DJ844" s="8" t="s">
        <v>3353</v>
      </c>
    </row>
    <row r="845" spans="29:114" x14ac:dyDescent="0.2">
      <c r="AC845" s="8" t="s">
        <v>5000</v>
      </c>
      <c r="AE845" s="8" t="str">
        <f t="shared" si="864"/>
        <v/>
      </c>
      <c r="AF845" s="8" t="str">
        <f t="shared" si="865"/>
        <v/>
      </c>
      <c r="AG845" s="8" t="str">
        <f t="shared" si="866"/>
        <v/>
      </c>
      <c r="AH845" s="8" t="str">
        <f t="shared" si="867"/>
        <v/>
      </c>
      <c r="AI845" s="8" t="str">
        <f t="shared" si="868"/>
        <v/>
      </c>
      <c r="AJ845" s="8" t="str">
        <f t="shared" si="869"/>
        <v/>
      </c>
      <c r="AK845" s="8" t="str">
        <f t="shared" si="870"/>
        <v/>
      </c>
      <c r="AL845" s="8" t="str">
        <f t="shared" si="871"/>
        <v/>
      </c>
      <c r="AM845" s="8" t="str">
        <f t="shared" si="872"/>
        <v/>
      </c>
      <c r="AN845" s="8" t="str">
        <f t="shared" si="873"/>
        <v/>
      </c>
      <c r="AO845" s="8" t="str">
        <f t="shared" si="874"/>
        <v/>
      </c>
      <c r="AP845" s="8" t="str">
        <f t="shared" si="875"/>
        <v/>
      </c>
      <c r="AQ845" s="8" t="str">
        <f t="shared" si="876"/>
        <v/>
      </c>
      <c r="AR845" s="8" t="str">
        <f t="shared" si="877"/>
        <v/>
      </c>
      <c r="AS845" s="8" t="str">
        <f t="shared" si="878"/>
        <v/>
      </c>
      <c r="AT845" s="8" t="str">
        <f t="shared" si="879"/>
        <v/>
      </c>
      <c r="AU845" s="8" t="str">
        <f t="shared" si="880"/>
        <v/>
      </c>
      <c r="AV845" s="8" t="str">
        <f t="shared" si="881"/>
        <v/>
      </c>
      <c r="AW845" s="8" t="str">
        <f t="shared" si="882"/>
        <v/>
      </c>
      <c r="AX845" s="8" t="str">
        <f t="shared" si="883"/>
        <v/>
      </c>
      <c r="AY845" s="8" t="str">
        <f t="shared" si="884"/>
        <v/>
      </c>
      <c r="AZ845" s="8" t="str">
        <f t="shared" si="885"/>
        <v/>
      </c>
      <c r="BA845" s="8" t="str">
        <f t="shared" si="886"/>
        <v/>
      </c>
      <c r="BB845" s="8" t="str">
        <f t="shared" si="887"/>
        <v/>
      </c>
      <c r="BC845" s="8" t="str">
        <f t="shared" si="888"/>
        <v/>
      </c>
      <c r="BD845" s="8" t="str">
        <f t="shared" si="889"/>
        <v/>
      </c>
      <c r="BE845" s="8" t="str">
        <f t="shared" si="890"/>
        <v/>
      </c>
      <c r="BF845" s="8" t="str">
        <f t="shared" si="891"/>
        <v/>
      </c>
      <c r="BG845" s="8" t="str">
        <f t="shared" si="892"/>
        <v/>
      </c>
      <c r="BH845" s="8" t="str">
        <f t="shared" si="893"/>
        <v/>
      </c>
      <c r="BI845" s="8" t="str">
        <f t="shared" si="894"/>
        <v/>
      </c>
      <c r="BJ845" s="8" t="str">
        <f t="shared" si="895"/>
        <v/>
      </c>
      <c r="BK845" s="8" t="str">
        <f t="shared" si="896"/>
        <v/>
      </c>
      <c r="BL845" s="8" t="str">
        <f t="shared" si="897"/>
        <v/>
      </c>
      <c r="BM845" s="8" t="str">
        <f t="shared" si="898"/>
        <v/>
      </c>
      <c r="BN845" s="8" t="str">
        <f t="shared" si="899"/>
        <v/>
      </c>
      <c r="BO845" s="8" t="str">
        <f t="shared" si="900"/>
        <v/>
      </c>
      <c r="BP845" s="8" t="str">
        <f t="shared" si="901"/>
        <v/>
      </c>
      <c r="BQ845" s="8" t="str">
        <f t="shared" si="902"/>
        <v/>
      </c>
      <c r="BR845" s="8" t="str">
        <f t="shared" si="903"/>
        <v/>
      </c>
      <c r="BS845" s="8" t="str">
        <f t="shared" si="904"/>
        <v/>
      </c>
      <c r="BT845" s="8" t="str">
        <f t="shared" si="905"/>
        <v/>
      </c>
      <c r="BU845" s="8" t="str">
        <f t="shared" si="906"/>
        <v/>
      </c>
      <c r="BV845" s="8" t="str">
        <f t="shared" si="907"/>
        <v/>
      </c>
      <c r="BW845" s="8" t="str">
        <f t="shared" si="908"/>
        <v/>
      </c>
      <c r="BX845" s="8" t="str">
        <f t="shared" si="909"/>
        <v/>
      </c>
      <c r="BY845" s="8" t="str">
        <f t="shared" si="910"/>
        <v/>
      </c>
      <c r="BZ845" s="8" t="str">
        <f t="shared" si="911"/>
        <v/>
      </c>
      <c r="CA845" s="8" t="str">
        <f t="shared" si="912"/>
        <v/>
      </c>
      <c r="CK845" s="8" t="s">
        <v>604</v>
      </c>
      <c r="CL845" s="8" t="s">
        <v>42</v>
      </c>
      <c r="DI845" s="8" t="s">
        <v>3947</v>
      </c>
      <c r="DJ845" s="8" t="s">
        <v>3158</v>
      </c>
    </row>
    <row r="846" spans="29:114" x14ac:dyDescent="0.2">
      <c r="AC846" s="8" t="s">
        <v>5123</v>
      </c>
      <c r="AE846" s="8" t="str">
        <f t="shared" si="864"/>
        <v/>
      </c>
      <c r="AF846" s="8" t="str">
        <f t="shared" si="865"/>
        <v/>
      </c>
      <c r="AG846" s="8" t="str">
        <f t="shared" si="866"/>
        <v/>
      </c>
      <c r="AH846" s="8" t="str">
        <f t="shared" si="867"/>
        <v/>
      </c>
      <c r="AI846" s="8" t="str">
        <f t="shared" si="868"/>
        <v/>
      </c>
      <c r="AJ846" s="8" t="str">
        <f t="shared" si="869"/>
        <v/>
      </c>
      <c r="AK846" s="8" t="str">
        <f t="shared" si="870"/>
        <v/>
      </c>
      <c r="AL846" s="8" t="str">
        <f t="shared" si="871"/>
        <v/>
      </c>
      <c r="AM846" s="8" t="str">
        <f t="shared" si="872"/>
        <v/>
      </c>
      <c r="AN846" s="8" t="str">
        <f t="shared" si="873"/>
        <v/>
      </c>
      <c r="AO846" s="8" t="str">
        <f t="shared" si="874"/>
        <v/>
      </c>
      <c r="AP846" s="8" t="str">
        <f t="shared" si="875"/>
        <v/>
      </c>
      <c r="AQ846" s="8" t="str">
        <f t="shared" si="876"/>
        <v/>
      </c>
      <c r="AR846" s="8" t="str">
        <f t="shared" si="877"/>
        <v/>
      </c>
      <c r="AS846" s="8" t="str">
        <f t="shared" si="878"/>
        <v/>
      </c>
      <c r="AT846" s="8" t="str">
        <f t="shared" si="879"/>
        <v/>
      </c>
      <c r="AU846" s="8" t="str">
        <f t="shared" si="880"/>
        <v/>
      </c>
      <c r="AV846" s="8" t="str">
        <f t="shared" si="881"/>
        <v/>
      </c>
      <c r="AW846" s="8" t="str">
        <f t="shared" si="882"/>
        <v/>
      </c>
      <c r="AX846" s="8" t="str">
        <f t="shared" si="883"/>
        <v/>
      </c>
      <c r="AY846" s="8" t="str">
        <f t="shared" si="884"/>
        <v/>
      </c>
      <c r="AZ846" s="8" t="str">
        <f t="shared" si="885"/>
        <v/>
      </c>
      <c r="BA846" s="8" t="str">
        <f t="shared" si="886"/>
        <v/>
      </c>
      <c r="BB846" s="8" t="str">
        <f t="shared" si="887"/>
        <v/>
      </c>
      <c r="BC846" s="8" t="str">
        <f t="shared" si="888"/>
        <v/>
      </c>
      <c r="BD846" s="8" t="str">
        <f t="shared" si="889"/>
        <v/>
      </c>
      <c r="BE846" s="8" t="str">
        <f t="shared" si="890"/>
        <v/>
      </c>
      <c r="BF846" s="8" t="str">
        <f t="shared" si="891"/>
        <v/>
      </c>
      <c r="BG846" s="8" t="str">
        <f t="shared" si="892"/>
        <v/>
      </c>
      <c r="BH846" s="8" t="str">
        <f t="shared" si="893"/>
        <v/>
      </c>
      <c r="BI846" s="8" t="str">
        <f t="shared" si="894"/>
        <v/>
      </c>
      <c r="BJ846" s="8" t="str">
        <f t="shared" si="895"/>
        <v/>
      </c>
      <c r="BK846" s="8" t="str">
        <f t="shared" si="896"/>
        <v/>
      </c>
      <c r="BL846" s="8" t="str">
        <f t="shared" si="897"/>
        <v/>
      </c>
      <c r="BM846" s="8" t="str">
        <f t="shared" si="898"/>
        <v/>
      </c>
      <c r="BN846" s="8" t="str">
        <f t="shared" si="899"/>
        <v/>
      </c>
      <c r="BO846" s="8" t="str">
        <f t="shared" si="900"/>
        <v/>
      </c>
      <c r="BP846" s="8" t="str">
        <f t="shared" si="901"/>
        <v/>
      </c>
      <c r="BQ846" s="8" t="str">
        <f t="shared" si="902"/>
        <v/>
      </c>
      <c r="BR846" s="8" t="str">
        <f t="shared" si="903"/>
        <v/>
      </c>
      <c r="BS846" s="8" t="str">
        <f t="shared" si="904"/>
        <v/>
      </c>
      <c r="BT846" s="8" t="str">
        <f t="shared" si="905"/>
        <v/>
      </c>
      <c r="BU846" s="8" t="str">
        <f t="shared" si="906"/>
        <v/>
      </c>
      <c r="BV846" s="8" t="str">
        <f t="shared" si="907"/>
        <v/>
      </c>
      <c r="BW846" s="8" t="str">
        <f t="shared" si="908"/>
        <v/>
      </c>
      <c r="BX846" s="8" t="str">
        <f t="shared" si="909"/>
        <v/>
      </c>
      <c r="BY846" s="8" t="str">
        <f t="shared" si="910"/>
        <v/>
      </c>
      <c r="BZ846" s="8" t="str">
        <f t="shared" si="911"/>
        <v/>
      </c>
      <c r="CA846" s="8" t="str">
        <f t="shared" si="912"/>
        <v/>
      </c>
      <c r="CK846" s="8" t="s">
        <v>605</v>
      </c>
      <c r="CL846" s="8" t="s">
        <v>35</v>
      </c>
      <c r="DI846" s="8" t="s">
        <v>3948</v>
      </c>
      <c r="DJ846" s="8" t="s">
        <v>3187</v>
      </c>
    </row>
    <row r="847" spans="29:114" x14ac:dyDescent="0.2">
      <c r="AC847" s="8" t="s">
        <v>5124</v>
      </c>
      <c r="AE847" s="8" t="str">
        <f t="shared" si="864"/>
        <v/>
      </c>
      <c r="AF847" s="8" t="str">
        <f t="shared" si="865"/>
        <v/>
      </c>
      <c r="AG847" s="8" t="str">
        <f t="shared" si="866"/>
        <v/>
      </c>
      <c r="AH847" s="8" t="str">
        <f t="shared" si="867"/>
        <v/>
      </c>
      <c r="AI847" s="8" t="str">
        <f t="shared" si="868"/>
        <v/>
      </c>
      <c r="AJ847" s="8" t="str">
        <f t="shared" si="869"/>
        <v/>
      </c>
      <c r="AK847" s="8" t="str">
        <f t="shared" si="870"/>
        <v/>
      </c>
      <c r="AL847" s="8" t="str">
        <f t="shared" si="871"/>
        <v/>
      </c>
      <c r="AM847" s="8" t="str">
        <f t="shared" si="872"/>
        <v/>
      </c>
      <c r="AN847" s="8" t="str">
        <f t="shared" si="873"/>
        <v/>
      </c>
      <c r="AO847" s="8" t="str">
        <f t="shared" si="874"/>
        <v/>
      </c>
      <c r="AP847" s="8" t="str">
        <f t="shared" si="875"/>
        <v/>
      </c>
      <c r="AQ847" s="8" t="str">
        <f t="shared" si="876"/>
        <v/>
      </c>
      <c r="AR847" s="8" t="str">
        <f t="shared" si="877"/>
        <v/>
      </c>
      <c r="AS847" s="8" t="str">
        <f t="shared" si="878"/>
        <v/>
      </c>
      <c r="AT847" s="8" t="str">
        <f t="shared" si="879"/>
        <v/>
      </c>
      <c r="AU847" s="8" t="str">
        <f t="shared" si="880"/>
        <v/>
      </c>
      <c r="AV847" s="8" t="str">
        <f t="shared" si="881"/>
        <v/>
      </c>
      <c r="AW847" s="8" t="str">
        <f t="shared" si="882"/>
        <v/>
      </c>
      <c r="AX847" s="8" t="str">
        <f t="shared" si="883"/>
        <v/>
      </c>
      <c r="AY847" s="8" t="str">
        <f t="shared" si="884"/>
        <v/>
      </c>
      <c r="AZ847" s="8" t="str">
        <f t="shared" si="885"/>
        <v/>
      </c>
      <c r="BA847" s="8" t="str">
        <f t="shared" si="886"/>
        <v/>
      </c>
      <c r="BB847" s="8" t="str">
        <f t="shared" si="887"/>
        <v/>
      </c>
      <c r="BC847" s="8" t="str">
        <f t="shared" si="888"/>
        <v/>
      </c>
      <c r="BD847" s="8" t="str">
        <f t="shared" si="889"/>
        <v/>
      </c>
      <c r="BE847" s="8" t="str">
        <f t="shared" si="890"/>
        <v/>
      </c>
      <c r="BF847" s="8" t="str">
        <f t="shared" si="891"/>
        <v/>
      </c>
      <c r="BG847" s="8" t="str">
        <f t="shared" si="892"/>
        <v/>
      </c>
      <c r="BH847" s="8" t="str">
        <f t="shared" si="893"/>
        <v/>
      </c>
      <c r="BI847" s="8" t="str">
        <f t="shared" si="894"/>
        <v/>
      </c>
      <c r="BJ847" s="8" t="str">
        <f t="shared" si="895"/>
        <v/>
      </c>
      <c r="BK847" s="8" t="str">
        <f t="shared" si="896"/>
        <v/>
      </c>
      <c r="BL847" s="8" t="str">
        <f t="shared" si="897"/>
        <v/>
      </c>
      <c r="BM847" s="8" t="str">
        <f t="shared" si="898"/>
        <v/>
      </c>
      <c r="BN847" s="8" t="str">
        <f t="shared" si="899"/>
        <v/>
      </c>
      <c r="BO847" s="8" t="str">
        <f t="shared" si="900"/>
        <v/>
      </c>
      <c r="BP847" s="8" t="str">
        <f t="shared" si="901"/>
        <v/>
      </c>
      <c r="BQ847" s="8" t="str">
        <f t="shared" si="902"/>
        <v/>
      </c>
      <c r="BR847" s="8" t="str">
        <f t="shared" si="903"/>
        <v/>
      </c>
      <c r="BS847" s="8" t="str">
        <f t="shared" si="904"/>
        <v/>
      </c>
      <c r="BT847" s="8" t="str">
        <f t="shared" si="905"/>
        <v/>
      </c>
      <c r="BU847" s="8" t="str">
        <f t="shared" si="906"/>
        <v/>
      </c>
      <c r="BV847" s="8" t="str">
        <f t="shared" si="907"/>
        <v/>
      </c>
      <c r="BW847" s="8" t="str">
        <f t="shared" si="908"/>
        <v/>
      </c>
      <c r="BX847" s="8" t="str">
        <f t="shared" si="909"/>
        <v/>
      </c>
      <c r="BY847" s="8" t="str">
        <f t="shared" si="910"/>
        <v/>
      </c>
      <c r="BZ847" s="8" t="str">
        <f t="shared" si="911"/>
        <v/>
      </c>
      <c r="CA847" s="8" t="str">
        <f t="shared" si="912"/>
        <v/>
      </c>
      <c r="CK847" s="8" t="s">
        <v>606</v>
      </c>
      <c r="CL847" s="8" t="s">
        <v>42</v>
      </c>
      <c r="DI847" s="8" t="s">
        <v>3949</v>
      </c>
      <c r="DJ847" s="8" t="s">
        <v>3290</v>
      </c>
    </row>
    <row r="848" spans="29:114" x14ac:dyDescent="0.2">
      <c r="AC848" s="8" t="s">
        <v>5220</v>
      </c>
      <c r="AE848" s="8" t="str">
        <f t="shared" ref="AE848:AE911" si="913">IF($H$2=$AA$3,$AC848,"")</f>
        <v/>
      </c>
      <c r="AF848" s="8" t="str">
        <f t="shared" ref="AF848:AF911" si="914">IF($H$3=$AA$3,$AC848,"")</f>
        <v/>
      </c>
      <c r="AG848" s="8" t="str">
        <f t="shared" ref="AG848:AG911" si="915">IF($H$4=$AA$3,$AC848,"")</f>
        <v/>
      </c>
      <c r="AH848" s="8" t="str">
        <f t="shared" ref="AH848:AH911" si="916">IF($H$5=$AA$3,$AC848,"")</f>
        <v/>
      </c>
      <c r="AI848" s="8" t="str">
        <f t="shared" ref="AI848:AI911" si="917">IF($H$6=$AA$3,$AC848,"")</f>
        <v/>
      </c>
      <c r="AJ848" s="8" t="str">
        <f t="shared" ref="AJ848:AJ911" si="918">IF($H$7=$AA$3,$AC848,"")</f>
        <v/>
      </c>
      <c r="AK848" s="8" t="str">
        <f t="shared" ref="AK848:AK911" si="919">IF($H$8=$AA$3,$AC848,"")</f>
        <v/>
      </c>
      <c r="AL848" s="8" t="str">
        <f t="shared" ref="AL848:AL911" si="920">IF($H$9=$AA$3,$AC848,"")</f>
        <v/>
      </c>
      <c r="AM848" s="8" t="str">
        <f t="shared" ref="AM848:AM911" si="921">IF($H$10=$AA$3,$AC848,"")</f>
        <v/>
      </c>
      <c r="AN848" s="8" t="str">
        <f t="shared" ref="AN848:AN911" si="922">IF($H$11=$AA$3,$AC848,"")</f>
        <v/>
      </c>
      <c r="AO848" s="8" t="str">
        <f t="shared" ref="AO848:AO911" si="923">IF($H$12=$AA$3,$AC848,"")</f>
        <v/>
      </c>
      <c r="AP848" s="8" t="str">
        <f t="shared" ref="AP848:AP911" si="924">IF($H$13=$AA$3,$AC848,"")</f>
        <v/>
      </c>
      <c r="AQ848" s="8" t="str">
        <f t="shared" ref="AQ848:AQ911" si="925">IF($H$14=$AA$3,$AC848,"")</f>
        <v/>
      </c>
      <c r="AR848" s="8" t="str">
        <f t="shared" ref="AR848:AR911" si="926">IF($H$15=$AA$3,$AC848,"")</f>
        <v/>
      </c>
      <c r="AS848" s="8" t="str">
        <f t="shared" ref="AS848:AS911" si="927">IF($H$16=$AA$3,$AC848,"")</f>
        <v/>
      </c>
      <c r="AT848" s="8" t="str">
        <f t="shared" ref="AT848:AT911" si="928">IF($H$17=$AA$3,$AC848,"")</f>
        <v/>
      </c>
      <c r="AU848" s="8" t="str">
        <f t="shared" ref="AU848:AU911" si="929">IF($H$18=$AA$3,$AC848,"")</f>
        <v/>
      </c>
      <c r="AV848" s="8" t="str">
        <f t="shared" ref="AV848:AV911" si="930">IF($H$19=$AA$3,$AC848,"")</f>
        <v/>
      </c>
      <c r="AW848" s="8" t="str">
        <f t="shared" ref="AW848:AW911" si="931">IF($H$20=$AA$3,$AC848,"")</f>
        <v/>
      </c>
      <c r="AX848" s="8" t="str">
        <f t="shared" ref="AX848:AX911" si="932">IF($H$21=$AA$3,$AC848,"")</f>
        <v/>
      </c>
      <c r="AY848" s="8" t="str">
        <f t="shared" ref="AY848:AY911" si="933">IF($H$22=$AA$3,$AC848,"")</f>
        <v/>
      </c>
      <c r="AZ848" s="8" t="str">
        <f t="shared" ref="AZ848:AZ911" si="934">IF($H$23=$AA$3,$AC848,"")</f>
        <v/>
      </c>
      <c r="BA848" s="8" t="str">
        <f t="shared" ref="BA848:BA911" si="935">IF($H$24=$AA$3,$AC848,"")</f>
        <v/>
      </c>
      <c r="BB848" s="8" t="str">
        <f t="shared" ref="BB848:BB911" si="936">IF($H$25=$AA$3,$AC848,"")</f>
        <v/>
      </c>
      <c r="BC848" s="8" t="str">
        <f t="shared" ref="BC848:BC911" si="937">IF($H$26=$AA$3,$AC848,"")</f>
        <v/>
      </c>
      <c r="BD848" s="8" t="str">
        <f t="shared" ref="BD848:BD911" si="938">IF($H$27=$AA$3,$AC848,"")</f>
        <v/>
      </c>
      <c r="BE848" s="8" t="str">
        <f t="shared" ref="BE848:BE911" si="939">IF($H$28=$AA$3,$AC848,"")</f>
        <v/>
      </c>
      <c r="BF848" s="8" t="str">
        <f t="shared" ref="BF848:BF911" si="940">IF($H$29=$AA$3,$AC848,"")</f>
        <v/>
      </c>
      <c r="BG848" s="8" t="str">
        <f t="shared" ref="BG848:BG911" si="941">IF($H$30=$AA$3,$AC848,"")</f>
        <v/>
      </c>
      <c r="BH848" s="8" t="str">
        <f t="shared" ref="BH848:BH911" si="942">IF($H$31=$AA$3,$AC848,"")</f>
        <v/>
      </c>
      <c r="BI848" s="8" t="str">
        <f t="shared" ref="BI848:BI911" si="943">IF($H$32=$AA$3,$AC848,"")</f>
        <v/>
      </c>
      <c r="BJ848" s="8" t="str">
        <f t="shared" ref="BJ848:BJ911" si="944">IF($H$33=$AA$3,$AC848,"")</f>
        <v/>
      </c>
      <c r="BK848" s="8" t="str">
        <f t="shared" ref="BK848:BK911" si="945">IF($H$34=$AA$3,$AC848,"")</f>
        <v/>
      </c>
      <c r="BL848" s="8" t="str">
        <f t="shared" ref="BL848:BL911" si="946">IF($H$35=$AA$3,$AC848,"")</f>
        <v/>
      </c>
      <c r="BM848" s="8" t="str">
        <f t="shared" ref="BM848:BM911" si="947">IF($H$36=$AA$3,$AC848,"")</f>
        <v/>
      </c>
      <c r="BN848" s="8" t="str">
        <f t="shared" ref="BN848:BN911" si="948">IF($H$37=$AA$3,$AC848,"")</f>
        <v/>
      </c>
      <c r="BO848" s="8" t="str">
        <f t="shared" ref="BO848:BO911" si="949">IF($H$38=$AA$3,$AC848,"")</f>
        <v/>
      </c>
      <c r="BP848" s="8" t="str">
        <f t="shared" ref="BP848:BP911" si="950">IF($H$39=$AA$3,$AC848,"")</f>
        <v/>
      </c>
      <c r="BQ848" s="8" t="str">
        <f t="shared" ref="BQ848:BQ911" si="951">IF($H$40=$AA$3,$AC848,"")</f>
        <v/>
      </c>
      <c r="BR848" s="8" t="str">
        <f t="shared" ref="BR848:BR911" si="952">IF($H$41=$AA$3,$AC848,"")</f>
        <v/>
      </c>
      <c r="BS848" s="8" t="str">
        <f t="shared" ref="BS848:BS911" si="953">IF($H$42=$AA$3,$AC848,"")</f>
        <v/>
      </c>
      <c r="BT848" s="8" t="str">
        <f t="shared" ref="BT848:BT911" si="954">IF($H$43=$AA$3,$AC848,"")</f>
        <v/>
      </c>
      <c r="BU848" s="8" t="str">
        <f t="shared" ref="BU848:BU911" si="955">IF($H$44=$AA$3,$AC848,"")</f>
        <v/>
      </c>
      <c r="BV848" s="8" t="str">
        <f t="shared" ref="BV848:BV911" si="956">IF($H$45=$AA$3,$AC848,"")</f>
        <v/>
      </c>
      <c r="BW848" s="8" t="str">
        <f t="shared" ref="BW848:BW911" si="957">IF($H$46=$AA$3,$AC848,"")</f>
        <v/>
      </c>
      <c r="BX848" s="8" t="str">
        <f t="shared" ref="BX848:BX911" si="958">IF($H$47=$AA$3,$AC848,"")</f>
        <v/>
      </c>
      <c r="BY848" s="8" t="str">
        <f t="shared" ref="BY848:BY911" si="959">IF($H$48=$AA$3,$AC848,"")</f>
        <v/>
      </c>
      <c r="BZ848" s="8" t="str">
        <f t="shared" ref="BZ848:BZ911" si="960">IF($H$49=$AA$3,$AC848,"")</f>
        <v/>
      </c>
      <c r="CA848" s="8" t="str">
        <f t="shared" ref="CA848:CA911" si="961">IF($H$50=$AA$3,$AC848,"")</f>
        <v/>
      </c>
      <c r="CK848" s="8" t="s">
        <v>607</v>
      </c>
      <c r="CL848" s="8" t="s">
        <v>35</v>
      </c>
      <c r="DI848" s="8" t="s">
        <v>3950</v>
      </c>
      <c r="DJ848" s="8" t="s">
        <v>3165</v>
      </c>
    </row>
    <row r="849" spans="29:114" x14ac:dyDescent="0.2">
      <c r="AC849" s="8" t="s">
        <v>5221</v>
      </c>
      <c r="AE849" s="8" t="str">
        <f t="shared" si="913"/>
        <v/>
      </c>
      <c r="AF849" s="8" t="str">
        <f t="shared" si="914"/>
        <v/>
      </c>
      <c r="AG849" s="8" t="str">
        <f t="shared" si="915"/>
        <v/>
      </c>
      <c r="AH849" s="8" t="str">
        <f t="shared" si="916"/>
        <v/>
      </c>
      <c r="AI849" s="8" t="str">
        <f t="shared" si="917"/>
        <v/>
      </c>
      <c r="AJ849" s="8" t="str">
        <f t="shared" si="918"/>
        <v/>
      </c>
      <c r="AK849" s="8" t="str">
        <f t="shared" si="919"/>
        <v/>
      </c>
      <c r="AL849" s="8" t="str">
        <f t="shared" si="920"/>
        <v/>
      </c>
      <c r="AM849" s="8" t="str">
        <f t="shared" si="921"/>
        <v/>
      </c>
      <c r="AN849" s="8" t="str">
        <f t="shared" si="922"/>
        <v/>
      </c>
      <c r="AO849" s="8" t="str">
        <f t="shared" si="923"/>
        <v/>
      </c>
      <c r="AP849" s="8" t="str">
        <f t="shared" si="924"/>
        <v/>
      </c>
      <c r="AQ849" s="8" t="str">
        <f t="shared" si="925"/>
        <v/>
      </c>
      <c r="AR849" s="8" t="str">
        <f t="shared" si="926"/>
        <v/>
      </c>
      <c r="AS849" s="8" t="str">
        <f t="shared" si="927"/>
        <v/>
      </c>
      <c r="AT849" s="8" t="str">
        <f t="shared" si="928"/>
        <v/>
      </c>
      <c r="AU849" s="8" t="str">
        <f t="shared" si="929"/>
        <v/>
      </c>
      <c r="AV849" s="8" t="str">
        <f t="shared" si="930"/>
        <v/>
      </c>
      <c r="AW849" s="8" t="str">
        <f t="shared" si="931"/>
        <v/>
      </c>
      <c r="AX849" s="8" t="str">
        <f t="shared" si="932"/>
        <v/>
      </c>
      <c r="AY849" s="8" t="str">
        <f t="shared" si="933"/>
        <v/>
      </c>
      <c r="AZ849" s="8" t="str">
        <f t="shared" si="934"/>
        <v/>
      </c>
      <c r="BA849" s="8" t="str">
        <f t="shared" si="935"/>
        <v/>
      </c>
      <c r="BB849" s="8" t="str">
        <f t="shared" si="936"/>
        <v/>
      </c>
      <c r="BC849" s="8" t="str">
        <f t="shared" si="937"/>
        <v/>
      </c>
      <c r="BD849" s="8" t="str">
        <f t="shared" si="938"/>
        <v/>
      </c>
      <c r="BE849" s="8" t="str">
        <f t="shared" si="939"/>
        <v/>
      </c>
      <c r="BF849" s="8" t="str">
        <f t="shared" si="940"/>
        <v/>
      </c>
      <c r="BG849" s="8" t="str">
        <f t="shared" si="941"/>
        <v/>
      </c>
      <c r="BH849" s="8" t="str">
        <f t="shared" si="942"/>
        <v/>
      </c>
      <c r="BI849" s="8" t="str">
        <f t="shared" si="943"/>
        <v/>
      </c>
      <c r="BJ849" s="8" t="str">
        <f t="shared" si="944"/>
        <v/>
      </c>
      <c r="BK849" s="8" t="str">
        <f t="shared" si="945"/>
        <v/>
      </c>
      <c r="BL849" s="8" t="str">
        <f t="shared" si="946"/>
        <v/>
      </c>
      <c r="BM849" s="8" t="str">
        <f t="shared" si="947"/>
        <v/>
      </c>
      <c r="BN849" s="8" t="str">
        <f t="shared" si="948"/>
        <v/>
      </c>
      <c r="BO849" s="8" t="str">
        <f t="shared" si="949"/>
        <v/>
      </c>
      <c r="BP849" s="8" t="str">
        <f t="shared" si="950"/>
        <v/>
      </c>
      <c r="BQ849" s="8" t="str">
        <f t="shared" si="951"/>
        <v/>
      </c>
      <c r="BR849" s="8" t="str">
        <f t="shared" si="952"/>
        <v/>
      </c>
      <c r="BS849" s="8" t="str">
        <f t="shared" si="953"/>
        <v/>
      </c>
      <c r="BT849" s="8" t="str">
        <f t="shared" si="954"/>
        <v/>
      </c>
      <c r="BU849" s="8" t="str">
        <f t="shared" si="955"/>
        <v/>
      </c>
      <c r="BV849" s="8" t="str">
        <f t="shared" si="956"/>
        <v/>
      </c>
      <c r="BW849" s="8" t="str">
        <f t="shared" si="957"/>
        <v/>
      </c>
      <c r="BX849" s="8" t="str">
        <f t="shared" si="958"/>
        <v/>
      </c>
      <c r="BY849" s="8" t="str">
        <f t="shared" si="959"/>
        <v/>
      </c>
      <c r="BZ849" s="8" t="str">
        <f t="shared" si="960"/>
        <v/>
      </c>
      <c r="CA849" s="8" t="str">
        <f t="shared" si="961"/>
        <v/>
      </c>
      <c r="CK849" s="8" t="s">
        <v>608</v>
      </c>
      <c r="CL849" s="8" t="s">
        <v>42</v>
      </c>
      <c r="DI849" s="8" t="s">
        <v>3951</v>
      </c>
      <c r="DJ849" s="8" t="s">
        <v>3846</v>
      </c>
    </row>
    <row r="850" spans="29:114" x14ac:dyDescent="0.2">
      <c r="AC850" s="8" t="s">
        <v>5518</v>
      </c>
      <c r="AE850" s="8" t="str">
        <f t="shared" si="913"/>
        <v/>
      </c>
      <c r="AF850" s="8" t="str">
        <f t="shared" si="914"/>
        <v/>
      </c>
      <c r="AG850" s="8" t="str">
        <f t="shared" si="915"/>
        <v/>
      </c>
      <c r="AH850" s="8" t="str">
        <f t="shared" si="916"/>
        <v/>
      </c>
      <c r="AI850" s="8" t="str">
        <f t="shared" si="917"/>
        <v/>
      </c>
      <c r="AJ850" s="8" t="str">
        <f t="shared" si="918"/>
        <v/>
      </c>
      <c r="AK850" s="8" t="str">
        <f t="shared" si="919"/>
        <v/>
      </c>
      <c r="AL850" s="8" t="str">
        <f t="shared" si="920"/>
        <v/>
      </c>
      <c r="AM850" s="8" t="str">
        <f t="shared" si="921"/>
        <v/>
      </c>
      <c r="AN850" s="8" t="str">
        <f t="shared" si="922"/>
        <v/>
      </c>
      <c r="AO850" s="8" t="str">
        <f t="shared" si="923"/>
        <v/>
      </c>
      <c r="AP850" s="8" t="str">
        <f t="shared" si="924"/>
        <v/>
      </c>
      <c r="AQ850" s="8" t="str">
        <f t="shared" si="925"/>
        <v/>
      </c>
      <c r="AR850" s="8" t="str">
        <f t="shared" si="926"/>
        <v/>
      </c>
      <c r="AS850" s="8" t="str">
        <f t="shared" si="927"/>
        <v/>
      </c>
      <c r="AT850" s="8" t="str">
        <f t="shared" si="928"/>
        <v/>
      </c>
      <c r="AU850" s="8" t="str">
        <f t="shared" si="929"/>
        <v/>
      </c>
      <c r="AV850" s="8" t="str">
        <f t="shared" si="930"/>
        <v/>
      </c>
      <c r="AW850" s="8" t="str">
        <f t="shared" si="931"/>
        <v/>
      </c>
      <c r="AX850" s="8" t="str">
        <f t="shared" si="932"/>
        <v/>
      </c>
      <c r="AY850" s="8" t="str">
        <f t="shared" si="933"/>
        <v/>
      </c>
      <c r="AZ850" s="8" t="str">
        <f t="shared" si="934"/>
        <v/>
      </c>
      <c r="BA850" s="8" t="str">
        <f t="shared" si="935"/>
        <v/>
      </c>
      <c r="BB850" s="8" t="str">
        <f t="shared" si="936"/>
        <v/>
      </c>
      <c r="BC850" s="8" t="str">
        <f t="shared" si="937"/>
        <v/>
      </c>
      <c r="BD850" s="8" t="str">
        <f t="shared" si="938"/>
        <v/>
      </c>
      <c r="BE850" s="8" t="str">
        <f t="shared" si="939"/>
        <v/>
      </c>
      <c r="BF850" s="8" t="str">
        <f t="shared" si="940"/>
        <v/>
      </c>
      <c r="BG850" s="8" t="str">
        <f t="shared" si="941"/>
        <v/>
      </c>
      <c r="BH850" s="8" t="str">
        <f t="shared" si="942"/>
        <v/>
      </c>
      <c r="BI850" s="8" t="str">
        <f t="shared" si="943"/>
        <v/>
      </c>
      <c r="BJ850" s="8" t="str">
        <f t="shared" si="944"/>
        <v/>
      </c>
      <c r="BK850" s="8" t="str">
        <f t="shared" si="945"/>
        <v/>
      </c>
      <c r="BL850" s="8" t="str">
        <f t="shared" si="946"/>
        <v/>
      </c>
      <c r="BM850" s="8" t="str">
        <f t="shared" si="947"/>
        <v/>
      </c>
      <c r="BN850" s="8" t="str">
        <f t="shared" si="948"/>
        <v/>
      </c>
      <c r="BO850" s="8" t="str">
        <f t="shared" si="949"/>
        <v/>
      </c>
      <c r="BP850" s="8" t="str">
        <f t="shared" si="950"/>
        <v/>
      </c>
      <c r="BQ850" s="8" t="str">
        <f t="shared" si="951"/>
        <v/>
      </c>
      <c r="BR850" s="8" t="str">
        <f t="shared" si="952"/>
        <v/>
      </c>
      <c r="BS850" s="8" t="str">
        <f t="shared" si="953"/>
        <v/>
      </c>
      <c r="BT850" s="8" t="str">
        <f t="shared" si="954"/>
        <v/>
      </c>
      <c r="BU850" s="8" t="str">
        <f t="shared" si="955"/>
        <v/>
      </c>
      <c r="BV850" s="8" t="str">
        <f t="shared" si="956"/>
        <v/>
      </c>
      <c r="BW850" s="8" t="str">
        <f t="shared" si="957"/>
        <v/>
      </c>
      <c r="BX850" s="8" t="str">
        <f t="shared" si="958"/>
        <v/>
      </c>
      <c r="BY850" s="8" t="str">
        <f t="shared" si="959"/>
        <v/>
      </c>
      <c r="BZ850" s="8" t="str">
        <f t="shared" si="960"/>
        <v/>
      </c>
      <c r="CA850" s="8" t="str">
        <f t="shared" si="961"/>
        <v/>
      </c>
      <c r="CK850" s="8" t="s">
        <v>609</v>
      </c>
      <c r="CL850" s="8" t="s">
        <v>35</v>
      </c>
      <c r="DI850" s="8" t="s">
        <v>3952</v>
      </c>
      <c r="DJ850" s="8" t="s">
        <v>3253</v>
      </c>
    </row>
    <row r="851" spans="29:114" x14ac:dyDescent="0.2">
      <c r="AC851" s="8" t="s">
        <v>5611</v>
      </c>
      <c r="AE851" s="8" t="str">
        <f t="shared" si="913"/>
        <v/>
      </c>
      <c r="AF851" s="8" t="str">
        <f t="shared" si="914"/>
        <v/>
      </c>
      <c r="AG851" s="8" t="str">
        <f t="shared" si="915"/>
        <v/>
      </c>
      <c r="AH851" s="8" t="str">
        <f t="shared" si="916"/>
        <v/>
      </c>
      <c r="AI851" s="8" t="str">
        <f t="shared" si="917"/>
        <v/>
      </c>
      <c r="AJ851" s="8" t="str">
        <f t="shared" si="918"/>
        <v/>
      </c>
      <c r="AK851" s="8" t="str">
        <f t="shared" si="919"/>
        <v/>
      </c>
      <c r="AL851" s="8" t="str">
        <f t="shared" si="920"/>
        <v/>
      </c>
      <c r="AM851" s="8" t="str">
        <f t="shared" si="921"/>
        <v/>
      </c>
      <c r="AN851" s="8" t="str">
        <f t="shared" si="922"/>
        <v/>
      </c>
      <c r="AO851" s="8" t="str">
        <f t="shared" si="923"/>
        <v/>
      </c>
      <c r="AP851" s="8" t="str">
        <f t="shared" si="924"/>
        <v/>
      </c>
      <c r="AQ851" s="8" t="str">
        <f t="shared" si="925"/>
        <v/>
      </c>
      <c r="AR851" s="8" t="str">
        <f t="shared" si="926"/>
        <v/>
      </c>
      <c r="AS851" s="8" t="str">
        <f t="shared" si="927"/>
        <v/>
      </c>
      <c r="AT851" s="8" t="str">
        <f t="shared" si="928"/>
        <v/>
      </c>
      <c r="AU851" s="8" t="str">
        <f t="shared" si="929"/>
        <v/>
      </c>
      <c r="AV851" s="8" t="str">
        <f t="shared" si="930"/>
        <v/>
      </c>
      <c r="AW851" s="8" t="str">
        <f t="shared" si="931"/>
        <v/>
      </c>
      <c r="AX851" s="8" t="str">
        <f t="shared" si="932"/>
        <v/>
      </c>
      <c r="AY851" s="8" t="str">
        <f t="shared" si="933"/>
        <v/>
      </c>
      <c r="AZ851" s="8" t="str">
        <f t="shared" si="934"/>
        <v/>
      </c>
      <c r="BA851" s="8" t="str">
        <f t="shared" si="935"/>
        <v/>
      </c>
      <c r="BB851" s="8" t="str">
        <f t="shared" si="936"/>
        <v/>
      </c>
      <c r="BC851" s="8" t="str">
        <f t="shared" si="937"/>
        <v/>
      </c>
      <c r="BD851" s="8" t="str">
        <f t="shared" si="938"/>
        <v/>
      </c>
      <c r="BE851" s="8" t="str">
        <f t="shared" si="939"/>
        <v/>
      </c>
      <c r="BF851" s="8" t="str">
        <f t="shared" si="940"/>
        <v/>
      </c>
      <c r="BG851" s="8" t="str">
        <f t="shared" si="941"/>
        <v/>
      </c>
      <c r="BH851" s="8" t="str">
        <f t="shared" si="942"/>
        <v/>
      </c>
      <c r="BI851" s="8" t="str">
        <f t="shared" si="943"/>
        <v/>
      </c>
      <c r="BJ851" s="8" t="str">
        <f t="shared" si="944"/>
        <v/>
      </c>
      <c r="BK851" s="8" t="str">
        <f t="shared" si="945"/>
        <v/>
      </c>
      <c r="BL851" s="8" t="str">
        <f t="shared" si="946"/>
        <v/>
      </c>
      <c r="BM851" s="8" t="str">
        <f t="shared" si="947"/>
        <v/>
      </c>
      <c r="BN851" s="8" t="str">
        <f t="shared" si="948"/>
        <v/>
      </c>
      <c r="BO851" s="8" t="str">
        <f t="shared" si="949"/>
        <v/>
      </c>
      <c r="BP851" s="8" t="str">
        <f t="shared" si="950"/>
        <v/>
      </c>
      <c r="BQ851" s="8" t="str">
        <f t="shared" si="951"/>
        <v/>
      </c>
      <c r="BR851" s="8" t="str">
        <f t="shared" si="952"/>
        <v/>
      </c>
      <c r="BS851" s="8" t="str">
        <f t="shared" si="953"/>
        <v/>
      </c>
      <c r="BT851" s="8" t="str">
        <f t="shared" si="954"/>
        <v/>
      </c>
      <c r="BU851" s="8" t="str">
        <f t="shared" si="955"/>
        <v/>
      </c>
      <c r="BV851" s="8" t="str">
        <f t="shared" si="956"/>
        <v/>
      </c>
      <c r="BW851" s="8" t="str">
        <f t="shared" si="957"/>
        <v/>
      </c>
      <c r="BX851" s="8" t="str">
        <f t="shared" si="958"/>
        <v/>
      </c>
      <c r="BY851" s="8" t="str">
        <f t="shared" si="959"/>
        <v/>
      </c>
      <c r="BZ851" s="8" t="str">
        <f t="shared" si="960"/>
        <v/>
      </c>
      <c r="CA851" s="8" t="str">
        <f t="shared" si="961"/>
        <v/>
      </c>
      <c r="CK851" s="8" t="s">
        <v>610</v>
      </c>
      <c r="CL851" s="8" t="s">
        <v>42</v>
      </c>
      <c r="DI851" s="8" t="s">
        <v>3953</v>
      </c>
    </row>
    <row r="852" spans="29:114" x14ac:dyDescent="0.2">
      <c r="AC852" s="8" t="s">
        <v>4928</v>
      </c>
      <c r="AE852" s="8" t="str">
        <f t="shared" si="913"/>
        <v/>
      </c>
      <c r="AF852" s="8" t="str">
        <f t="shared" si="914"/>
        <v/>
      </c>
      <c r="AG852" s="8" t="str">
        <f t="shared" si="915"/>
        <v/>
      </c>
      <c r="AH852" s="8" t="str">
        <f t="shared" si="916"/>
        <v/>
      </c>
      <c r="AI852" s="8" t="str">
        <f t="shared" si="917"/>
        <v/>
      </c>
      <c r="AJ852" s="8" t="str">
        <f t="shared" si="918"/>
        <v/>
      </c>
      <c r="AK852" s="8" t="str">
        <f t="shared" si="919"/>
        <v/>
      </c>
      <c r="AL852" s="8" t="str">
        <f t="shared" si="920"/>
        <v/>
      </c>
      <c r="AM852" s="8" t="str">
        <f t="shared" si="921"/>
        <v/>
      </c>
      <c r="AN852" s="8" t="str">
        <f t="shared" si="922"/>
        <v/>
      </c>
      <c r="AO852" s="8" t="str">
        <f t="shared" si="923"/>
        <v/>
      </c>
      <c r="AP852" s="8" t="str">
        <f t="shared" si="924"/>
        <v/>
      </c>
      <c r="AQ852" s="8" t="str">
        <f t="shared" si="925"/>
        <v/>
      </c>
      <c r="AR852" s="8" t="str">
        <f t="shared" si="926"/>
        <v/>
      </c>
      <c r="AS852" s="8" t="str">
        <f t="shared" si="927"/>
        <v/>
      </c>
      <c r="AT852" s="8" t="str">
        <f t="shared" si="928"/>
        <v/>
      </c>
      <c r="AU852" s="8" t="str">
        <f t="shared" si="929"/>
        <v/>
      </c>
      <c r="AV852" s="8" t="str">
        <f t="shared" si="930"/>
        <v/>
      </c>
      <c r="AW852" s="8" t="str">
        <f t="shared" si="931"/>
        <v/>
      </c>
      <c r="AX852" s="8" t="str">
        <f t="shared" si="932"/>
        <v/>
      </c>
      <c r="AY852" s="8" t="str">
        <f t="shared" si="933"/>
        <v/>
      </c>
      <c r="AZ852" s="8" t="str">
        <f t="shared" si="934"/>
        <v/>
      </c>
      <c r="BA852" s="8" t="str">
        <f t="shared" si="935"/>
        <v/>
      </c>
      <c r="BB852" s="8" t="str">
        <f t="shared" si="936"/>
        <v/>
      </c>
      <c r="BC852" s="8" t="str">
        <f t="shared" si="937"/>
        <v/>
      </c>
      <c r="BD852" s="8" t="str">
        <f t="shared" si="938"/>
        <v/>
      </c>
      <c r="BE852" s="8" t="str">
        <f t="shared" si="939"/>
        <v/>
      </c>
      <c r="BF852" s="8" t="str">
        <f t="shared" si="940"/>
        <v/>
      </c>
      <c r="BG852" s="8" t="str">
        <f t="shared" si="941"/>
        <v/>
      </c>
      <c r="BH852" s="8" t="str">
        <f t="shared" si="942"/>
        <v/>
      </c>
      <c r="BI852" s="8" t="str">
        <f t="shared" si="943"/>
        <v/>
      </c>
      <c r="BJ852" s="8" t="str">
        <f t="shared" si="944"/>
        <v/>
      </c>
      <c r="BK852" s="8" t="str">
        <f t="shared" si="945"/>
        <v/>
      </c>
      <c r="BL852" s="8" t="str">
        <f t="shared" si="946"/>
        <v/>
      </c>
      <c r="BM852" s="8" t="str">
        <f t="shared" si="947"/>
        <v/>
      </c>
      <c r="BN852" s="8" t="str">
        <f t="shared" si="948"/>
        <v/>
      </c>
      <c r="BO852" s="8" t="str">
        <f t="shared" si="949"/>
        <v/>
      </c>
      <c r="BP852" s="8" t="str">
        <f t="shared" si="950"/>
        <v/>
      </c>
      <c r="BQ852" s="8" t="str">
        <f t="shared" si="951"/>
        <v/>
      </c>
      <c r="BR852" s="8" t="str">
        <f t="shared" si="952"/>
        <v/>
      </c>
      <c r="BS852" s="8" t="str">
        <f t="shared" si="953"/>
        <v/>
      </c>
      <c r="BT852" s="8" t="str">
        <f t="shared" si="954"/>
        <v/>
      </c>
      <c r="BU852" s="8" t="str">
        <f t="shared" si="955"/>
        <v/>
      </c>
      <c r="BV852" s="8" t="str">
        <f t="shared" si="956"/>
        <v/>
      </c>
      <c r="BW852" s="8" t="str">
        <f t="shared" si="957"/>
        <v/>
      </c>
      <c r="BX852" s="8" t="str">
        <f t="shared" si="958"/>
        <v/>
      </c>
      <c r="BY852" s="8" t="str">
        <f t="shared" si="959"/>
        <v/>
      </c>
      <c r="BZ852" s="8" t="str">
        <f t="shared" si="960"/>
        <v/>
      </c>
      <c r="CA852" s="8" t="str">
        <f t="shared" si="961"/>
        <v/>
      </c>
      <c r="CK852" s="8" t="s">
        <v>611</v>
      </c>
      <c r="CL852" s="8" t="s">
        <v>35</v>
      </c>
      <c r="DI852" s="8" t="s">
        <v>3954</v>
      </c>
    </row>
    <row r="853" spans="29:114" x14ac:dyDescent="0.2">
      <c r="AC853" s="8" t="s">
        <v>5405</v>
      </c>
      <c r="AE853" s="8" t="str">
        <f t="shared" si="913"/>
        <v/>
      </c>
      <c r="AF853" s="8" t="str">
        <f t="shared" si="914"/>
        <v/>
      </c>
      <c r="AG853" s="8" t="str">
        <f t="shared" si="915"/>
        <v/>
      </c>
      <c r="AH853" s="8" t="str">
        <f t="shared" si="916"/>
        <v/>
      </c>
      <c r="AI853" s="8" t="str">
        <f t="shared" si="917"/>
        <v/>
      </c>
      <c r="AJ853" s="8" t="str">
        <f t="shared" si="918"/>
        <v/>
      </c>
      <c r="AK853" s="8" t="str">
        <f t="shared" si="919"/>
        <v/>
      </c>
      <c r="AL853" s="8" t="str">
        <f t="shared" si="920"/>
        <v/>
      </c>
      <c r="AM853" s="8" t="str">
        <f t="shared" si="921"/>
        <v/>
      </c>
      <c r="AN853" s="8" t="str">
        <f t="shared" si="922"/>
        <v/>
      </c>
      <c r="AO853" s="8" t="str">
        <f t="shared" si="923"/>
        <v/>
      </c>
      <c r="AP853" s="8" t="str">
        <f t="shared" si="924"/>
        <v/>
      </c>
      <c r="AQ853" s="8" t="str">
        <f t="shared" si="925"/>
        <v/>
      </c>
      <c r="AR853" s="8" t="str">
        <f t="shared" si="926"/>
        <v/>
      </c>
      <c r="AS853" s="8" t="str">
        <f t="shared" si="927"/>
        <v/>
      </c>
      <c r="AT853" s="8" t="str">
        <f t="shared" si="928"/>
        <v/>
      </c>
      <c r="AU853" s="8" t="str">
        <f t="shared" si="929"/>
        <v/>
      </c>
      <c r="AV853" s="8" t="str">
        <f t="shared" si="930"/>
        <v/>
      </c>
      <c r="AW853" s="8" t="str">
        <f t="shared" si="931"/>
        <v/>
      </c>
      <c r="AX853" s="8" t="str">
        <f t="shared" si="932"/>
        <v/>
      </c>
      <c r="AY853" s="8" t="str">
        <f t="shared" si="933"/>
        <v/>
      </c>
      <c r="AZ853" s="8" t="str">
        <f t="shared" si="934"/>
        <v/>
      </c>
      <c r="BA853" s="8" t="str">
        <f t="shared" si="935"/>
        <v/>
      </c>
      <c r="BB853" s="8" t="str">
        <f t="shared" si="936"/>
        <v/>
      </c>
      <c r="BC853" s="8" t="str">
        <f t="shared" si="937"/>
        <v/>
      </c>
      <c r="BD853" s="8" t="str">
        <f t="shared" si="938"/>
        <v/>
      </c>
      <c r="BE853" s="8" t="str">
        <f t="shared" si="939"/>
        <v/>
      </c>
      <c r="BF853" s="8" t="str">
        <f t="shared" si="940"/>
        <v/>
      </c>
      <c r="BG853" s="8" t="str">
        <f t="shared" si="941"/>
        <v/>
      </c>
      <c r="BH853" s="8" t="str">
        <f t="shared" si="942"/>
        <v/>
      </c>
      <c r="BI853" s="8" t="str">
        <f t="shared" si="943"/>
        <v/>
      </c>
      <c r="BJ853" s="8" t="str">
        <f t="shared" si="944"/>
        <v/>
      </c>
      <c r="BK853" s="8" t="str">
        <f t="shared" si="945"/>
        <v/>
      </c>
      <c r="BL853" s="8" t="str">
        <f t="shared" si="946"/>
        <v/>
      </c>
      <c r="BM853" s="8" t="str">
        <f t="shared" si="947"/>
        <v/>
      </c>
      <c r="BN853" s="8" t="str">
        <f t="shared" si="948"/>
        <v/>
      </c>
      <c r="BO853" s="8" t="str">
        <f t="shared" si="949"/>
        <v/>
      </c>
      <c r="BP853" s="8" t="str">
        <f t="shared" si="950"/>
        <v/>
      </c>
      <c r="BQ853" s="8" t="str">
        <f t="shared" si="951"/>
        <v/>
      </c>
      <c r="BR853" s="8" t="str">
        <f t="shared" si="952"/>
        <v/>
      </c>
      <c r="BS853" s="8" t="str">
        <f t="shared" si="953"/>
        <v/>
      </c>
      <c r="BT853" s="8" t="str">
        <f t="shared" si="954"/>
        <v/>
      </c>
      <c r="BU853" s="8" t="str">
        <f t="shared" si="955"/>
        <v/>
      </c>
      <c r="BV853" s="8" t="str">
        <f t="shared" si="956"/>
        <v/>
      </c>
      <c r="BW853" s="8" t="str">
        <f t="shared" si="957"/>
        <v/>
      </c>
      <c r="BX853" s="8" t="str">
        <f t="shared" si="958"/>
        <v/>
      </c>
      <c r="BY853" s="8" t="str">
        <f t="shared" si="959"/>
        <v/>
      </c>
      <c r="BZ853" s="8" t="str">
        <f t="shared" si="960"/>
        <v/>
      </c>
      <c r="CA853" s="8" t="str">
        <f t="shared" si="961"/>
        <v/>
      </c>
      <c r="CK853" s="8" t="s">
        <v>612</v>
      </c>
      <c r="CL853" s="8" t="s">
        <v>42</v>
      </c>
      <c r="DI853" s="8" t="s">
        <v>3955</v>
      </c>
    </row>
    <row r="854" spans="29:114" x14ac:dyDescent="0.2">
      <c r="AC854" s="8" t="s">
        <v>5558</v>
      </c>
      <c r="AE854" s="8" t="str">
        <f t="shared" si="913"/>
        <v/>
      </c>
      <c r="AF854" s="8" t="str">
        <f t="shared" si="914"/>
        <v/>
      </c>
      <c r="AG854" s="8" t="str">
        <f t="shared" si="915"/>
        <v/>
      </c>
      <c r="AH854" s="8" t="str">
        <f t="shared" si="916"/>
        <v/>
      </c>
      <c r="AI854" s="8" t="str">
        <f t="shared" si="917"/>
        <v/>
      </c>
      <c r="AJ854" s="8" t="str">
        <f t="shared" si="918"/>
        <v/>
      </c>
      <c r="AK854" s="8" t="str">
        <f t="shared" si="919"/>
        <v/>
      </c>
      <c r="AL854" s="8" t="str">
        <f t="shared" si="920"/>
        <v/>
      </c>
      <c r="AM854" s="8" t="str">
        <f t="shared" si="921"/>
        <v/>
      </c>
      <c r="AN854" s="8" t="str">
        <f t="shared" si="922"/>
        <v/>
      </c>
      <c r="AO854" s="8" t="str">
        <f t="shared" si="923"/>
        <v/>
      </c>
      <c r="AP854" s="8" t="str">
        <f t="shared" si="924"/>
        <v/>
      </c>
      <c r="AQ854" s="8" t="str">
        <f t="shared" si="925"/>
        <v/>
      </c>
      <c r="AR854" s="8" t="str">
        <f t="shared" si="926"/>
        <v/>
      </c>
      <c r="AS854" s="8" t="str">
        <f t="shared" si="927"/>
        <v/>
      </c>
      <c r="AT854" s="8" t="str">
        <f t="shared" si="928"/>
        <v/>
      </c>
      <c r="AU854" s="8" t="str">
        <f t="shared" si="929"/>
        <v/>
      </c>
      <c r="AV854" s="8" t="str">
        <f t="shared" si="930"/>
        <v/>
      </c>
      <c r="AW854" s="8" t="str">
        <f t="shared" si="931"/>
        <v/>
      </c>
      <c r="AX854" s="8" t="str">
        <f t="shared" si="932"/>
        <v/>
      </c>
      <c r="AY854" s="8" t="str">
        <f t="shared" si="933"/>
        <v/>
      </c>
      <c r="AZ854" s="8" t="str">
        <f t="shared" si="934"/>
        <v/>
      </c>
      <c r="BA854" s="8" t="str">
        <f t="shared" si="935"/>
        <v/>
      </c>
      <c r="BB854" s="8" t="str">
        <f t="shared" si="936"/>
        <v/>
      </c>
      <c r="BC854" s="8" t="str">
        <f t="shared" si="937"/>
        <v/>
      </c>
      <c r="BD854" s="8" t="str">
        <f t="shared" si="938"/>
        <v/>
      </c>
      <c r="BE854" s="8" t="str">
        <f t="shared" si="939"/>
        <v/>
      </c>
      <c r="BF854" s="8" t="str">
        <f t="shared" si="940"/>
        <v/>
      </c>
      <c r="BG854" s="8" t="str">
        <f t="shared" si="941"/>
        <v/>
      </c>
      <c r="BH854" s="8" t="str">
        <f t="shared" si="942"/>
        <v/>
      </c>
      <c r="BI854" s="8" t="str">
        <f t="shared" si="943"/>
        <v/>
      </c>
      <c r="BJ854" s="8" t="str">
        <f t="shared" si="944"/>
        <v/>
      </c>
      <c r="BK854" s="8" t="str">
        <f t="shared" si="945"/>
        <v/>
      </c>
      <c r="BL854" s="8" t="str">
        <f t="shared" si="946"/>
        <v/>
      </c>
      <c r="BM854" s="8" t="str">
        <f t="shared" si="947"/>
        <v/>
      </c>
      <c r="BN854" s="8" t="str">
        <f t="shared" si="948"/>
        <v/>
      </c>
      <c r="BO854" s="8" t="str">
        <f t="shared" si="949"/>
        <v/>
      </c>
      <c r="BP854" s="8" t="str">
        <f t="shared" si="950"/>
        <v/>
      </c>
      <c r="BQ854" s="8" t="str">
        <f t="shared" si="951"/>
        <v/>
      </c>
      <c r="BR854" s="8" t="str">
        <f t="shared" si="952"/>
        <v/>
      </c>
      <c r="BS854" s="8" t="str">
        <f t="shared" si="953"/>
        <v/>
      </c>
      <c r="BT854" s="8" t="str">
        <f t="shared" si="954"/>
        <v/>
      </c>
      <c r="BU854" s="8" t="str">
        <f t="shared" si="955"/>
        <v/>
      </c>
      <c r="BV854" s="8" t="str">
        <f t="shared" si="956"/>
        <v/>
      </c>
      <c r="BW854" s="8" t="str">
        <f t="shared" si="957"/>
        <v/>
      </c>
      <c r="BX854" s="8" t="str">
        <f t="shared" si="958"/>
        <v/>
      </c>
      <c r="BY854" s="8" t="str">
        <f t="shared" si="959"/>
        <v/>
      </c>
      <c r="BZ854" s="8" t="str">
        <f t="shared" si="960"/>
        <v/>
      </c>
      <c r="CA854" s="8" t="str">
        <f t="shared" si="961"/>
        <v/>
      </c>
      <c r="CK854" s="8" t="s">
        <v>613</v>
      </c>
      <c r="CL854" s="8" t="s">
        <v>35</v>
      </c>
      <c r="DI854" s="8" t="s">
        <v>3956</v>
      </c>
    </row>
    <row r="855" spans="29:114" x14ac:dyDescent="0.2">
      <c r="AC855" s="8" t="s">
        <v>5557</v>
      </c>
      <c r="AE855" s="8" t="str">
        <f t="shared" si="913"/>
        <v/>
      </c>
      <c r="AF855" s="8" t="str">
        <f t="shared" si="914"/>
        <v/>
      </c>
      <c r="AG855" s="8" t="str">
        <f t="shared" si="915"/>
        <v/>
      </c>
      <c r="AH855" s="8" t="str">
        <f t="shared" si="916"/>
        <v/>
      </c>
      <c r="AI855" s="8" t="str">
        <f t="shared" si="917"/>
        <v/>
      </c>
      <c r="AJ855" s="8" t="str">
        <f t="shared" si="918"/>
        <v/>
      </c>
      <c r="AK855" s="8" t="str">
        <f t="shared" si="919"/>
        <v/>
      </c>
      <c r="AL855" s="8" t="str">
        <f t="shared" si="920"/>
        <v/>
      </c>
      <c r="AM855" s="8" t="str">
        <f t="shared" si="921"/>
        <v/>
      </c>
      <c r="AN855" s="8" t="str">
        <f t="shared" si="922"/>
        <v/>
      </c>
      <c r="AO855" s="8" t="str">
        <f t="shared" si="923"/>
        <v/>
      </c>
      <c r="AP855" s="8" t="str">
        <f t="shared" si="924"/>
        <v/>
      </c>
      <c r="AQ855" s="8" t="str">
        <f t="shared" si="925"/>
        <v/>
      </c>
      <c r="AR855" s="8" t="str">
        <f t="shared" si="926"/>
        <v/>
      </c>
      <c r="AS855" s="8" t="str">
        <f t="shared" si="927"/>
        <v/>
      </c>
      <c r="AT855" s="8" t="str">
        <f t="shared" si="928"/>
        <v/>
      </c>
      <c r="AU855" s="8" t="str">
        <f t="shared" si="929"/>
        <v/>
      </c>
      <c r="AV855" s="8" t="str">
        <f t="shared" si="930"/>
        <v/>
      </c>
      <c r="AW855" s="8" t="str">
        <f t="shared" si="931"/>
        <v/>
      </c>
      <c r="AX855" s="8" t="str">
        <f t="shared" si="932"/>
        <v/>
      </c>
      <c r="AY855" s="8" t="str">
        <f t="shared" si="933"/>
        <v/>
      </c>
      <c r="AZ855" s="8" t="str">
        <f t="shared" si="934"/>
        <v/>
      </c>
      <c r="BA855" s="8" t="str">
        <f t="shared" si="935"/>
        <v/>
      </c>
      <c r="BB855" s="8" t="str">
        <f t="shared" si="936"/>
        <v/>
      </c>
      <c r="BC855" s="8" t="str">
        <f t="shared" si="937"/>
        <v/>
      </c>
      <c r="BD855" s="8" t="str">
        <f t="shared" si="938"/>
        <v/>
      </c>
      <c r="BE855" s="8" t="str">
        <f t="shared" si="939"/>
        <v/>
      </c>
      <c r="BF855" s="8" t="str">
        <f t="shared" si="940"/>
        <v/>
      </c>
      <c r="BG855" s="8" t="str">
        <f t="shared" si="941"/>
        <v/>
      </c>
      <c r="BH855" s="8" t="str">
        <f t="shared" si="942"/>
        <v/>
      </c>
      <c r="BI855" s="8" t="str">
        <f t="shared" si="943"/>
        <v/>
      </c>
      <c r="BJ855" s="8" t="str">
        <f t="shared" si="944"/>
        <v/>
      </c>
      <c r="BK855" s="8" t="str">
        <f t="shared" si="945"/>
        <v/>
      </c>
      <c r="BL855" s="8" t="str">
        <f t="shared" si="946"/>
        <v/>
      </c>
      <c r="BM855" s="8" t="str">
        <f t="shared" si="947"/>
        <v/>
      </c>
      <c r="BN855" s="8" t="str">
        <f t="shared" si="948"/>
        <v/>
      </c>
      <c r="BO855" s="8" t="str">
        <f t="shared" si="949"/>
        <v/>
      </c>
      <c r="BP855" s="8" t="str">
        <f t="shared" si="950"/>
        <v/>
      </c>
      <c r="BQ855" s="8" t="str">
        <f t="shared" si="951"/>
        <v/>
      </c>
      <c r="BR855" s="8" t="str">
        <f t="shared" si="952"/>
        <v/>
      </c>
      <c r="BS855" s="8" t="str">
        <f t="shared" si="953"/>
        <v/>
      </c>
      <c r="BT855" s="8" t="str">
        <f t="shared" si="954"/>
        <v/>
      </c>
      <c r="BU855" s="8" t="str">
        <f t="shared" si="955"/>
        <v/>
      </c>
      <c r="BV855" s="8" t="str">
        <f t="shared" si="956"/>
        <v/>
      </c>
      <c r="BW855" s="8" t="str">
        <f t="shared" si="957"/>
        <v/>
      </c>
      <c r="BX855" s="8" t="str">
        <f t="shared" si="958"/>
        <v/>
      </c>
      <c r="BY855" s="8" t="str">
        <f t="shared" si="959"/>
        <v/>
      </c>
      <c r="BZ855" s="8" t="str">
        <f t="shared" si="960"/>
        <v/>
      </c>
      <c r="CA855" s="8" t="str">
        <f t="shared" si="961"/>
        <v/>
      </c>
      <c r="CK855" s="8" t="s">
        <v>614</v>
      </c>
      <c r="CL855" s="8" t="s">
        <v>42</v>
      </c>
      <c r="DI855" s="8" t="s">
        <v>3957</v>
      </c>
    </row>
    <row r="856" spans="29:114" x14ac:dyDescent="0.2">
      <c r="AC856" s="8" t="s">
        <v>5559</v>
      </c>
      <c r="AE856" s="8" t="str">
        <f t="shared" si="913"/>
        <v/>
      </c>
      <c r="AF856" s="8" t="str">
        <f t="shared" si="914"/>
        <v/>
      </c>
      <c r="AG856" s="8" t="str">
        <f t="shared" si="915"/>
        <v/>
      </c>
      <c r="AH856" s="8" t="str">
        <f t="shared" si="916"/>
        <v/>
      </c>
      <c r="AI856" s="8" t="str">
        <f t="shared" si="917"/>
        <v/>
      </c>
      <c r="AJ856" s="8" t="str">
        <f t="shared" si="918"/>
        <v/>
      </c>
      <c r="AK856" s="8" t="str">
        <f t="shared" si="919"/>
        <v/>
      </c>
      <c r="AL856" s="8" t="str">
        <f t="shared" si="920"/>
        <v/>
      </c>
      <c r="AM856" s="8" t="str">
        <f t="shared" si="921"/>
        <v/>
      </c>
      <c r="AN856" s="8" t="str">
        <f t="shared" si="922"/>
        <v/>
      </c>
      <c r="AO856" s="8" t="str">
        <f t="shared" si="923"/>
        <v/>
      </c>
      <c r="AP856" s="8" t="str">
        <f t="shared" si="924"/>
        <v/>
      </c>
      <c r="AQ856" s="8" t="str">
        <f t="shared" si="925"/>
        <v/>
      </c>
      <c r="AR856" s="8" t="str">
        <f t="shared" si="926"/>
        <v/>
      </c>
      <c r="AS856" s="8" t="str">
        <f t="shared" si="927"/>
        <v/>
      </c>
      <c r="AT856" s="8" t="str">
        <f t="shared" si="928"/>
        <v/>
      </c>
      <c r="AU856" s="8" t="str">
        <f t="shared" si="929"/>
        <v/>
      </c>
      <c r="AV856" s="8" t="str">
        <f t="shared" si="930"/>
        <v/>
      </c>
      <c r="AW856" s="8" t="str">
        <f t="shared" si="931"/>
        <v/>
      </c>
      <c r="AX856" s="8" t="str">
        <f t="shared" si="932"/>
        <v/>
      </c>
      <c r="AY856" s="8" t="str">
        <f t="shared" si="933"/>
        <v/>
      </c>
      <c r="AZ856" s="8" t="str">
        <f t="shared" si="934"/>
        <v/>
      </c>
      <c r="BA856" s="8" t="str">
        <f t="shared" si="935"/>
        <v/>
      </c>
      <c r="BB856" s="8" t="str">
        <f t="shared" si="936"/>
        <v/>
      </c>
      <c r="BC856" s="8" t="str">
        <f t="shared" si="937"/>
        <v/>
      </c>
      <c r="BD856" s="8" t="str">
        <f t="shared" si="938"/>
        <v/>
      </c>
      <c r="BE856" s="8" t="str">
        <f t="shared" si="939"/>
        <v/>
      </c>
      <c r="BF856" s="8" t="str">
        <f t="shared" si="940"/>
        <v/>
      </c>
      <c r="BG856" s="8" t="str">
        <f t="shared" si="941"/>
        <v/>
      </c>
      <c r="BH856" s="8" t="str">
        <f t="shared" si="942"/>
        <v/>
      </c>
      <c r="BI856" s="8" t="str">
        <f t="shared" si="943"/>
        <v/>
      </c>
      <c r="BJ856" s="8" t="str">
        <f t="shared" si="944"/>
        <v/>
      </c>
      <c r="BK856" s="8" t="str">
        <f t="shared" si="945"/>
        <v/>
      </c>
      <c r="BL856" s="8" t="str">
        <f t="shared" si="946"/>
        <v/>
      </c>
      <c r="BM856" s="8" t="str">
        <f t="shared" si="947"/>
        <v/>
      </c>
      <c r="BN856" s="8" t="str">
        <f t="shared" si="948"/>
        <v/>
      </c>
      <c r="BO856" s="8" t="str">
        <f t="shared" si="949"/>
        <v/>
      </c>
      <c r="BP856" s="8" t="str">
        <f t="shared" si="950"/>
        <v/>
      </c>
      <c r="BQ856" s="8" t="str">
        <f t="shared" si="951"/>
        <v/>
      </c>
      <c r="BR856" s="8" t="str">
        <f t="shared" si="952"/>
        <v/>
      </c>
      <c r="BS856" s="8" t="str">
        <f t="shared" si="953"/>
        <v/>
      </c>
      <c r="BT856" s="8" t="str">
        <f t="shared" si="954"/>
        <v/>
      </c>
      <c r="BU856" s="8" t="str">
        <f t="shared" si="955"/>
        <v/>
      </c>
      <c r="BV856" s="8" t="str">
        <f t="shared" si="956"/>
        <v/>
      </c>
      <c r="BW856" s="8" t="str">
        <f t="shared" si="957"/>
        <v/>
      </c>
      <c r="BX856" s="8" t="str">
        <f t="shared" si="958"/>
        <v/>
      </c>
      <c r="BY856" s="8" t="str">
        <f t="shared" si="959"/>
        <v/>
      </c>
      <c r="BZ856" s="8" t="str">
        <f t="shared" si="960"/>
        <v/>
      </c>
      <c r="CA856" s="8" t="str">
        <f t="shared" si="961"/>
        <v/>
      </c>
      <c r="CK856" s="8" t="s">
        <v>615</v>
      </c>
      <c r="CL856" s="8" t="s">
        <v>35</v>
      </c>
      <c r="DI856" s="8" t="s">
        <v>3958</v>
      </c>
    </row>
    <row r="857" spans="29:114" x14ac:dyDescent="0.2">
      <c r="AC857" s="8" t="s">
        <v>5532</v>
      </c>
      <c r="AE857" s="8" t="str">
        <f t="shared" si="913"/>
        <v/>
      </c>
      <c r="AF857" s="8" t="str">
        <f t="shared" si="914"/>
        <v/>
      </c>
      <c r="AG857" s="8" t="str">
        <f t="shared" si="915"/>
        <v/>
      </c>
      <c r="AH857" s="8" t="str">
        <f t="shared" si="916"/>
        <v/>
      </c>
      <c r="AI857" s="8" t="str">
        <f t="shared" si="917"/>
        <v/>
      </c>
      <c r="AJ857" s="8" t="str">
        <f t="shared" si="918"/>
        <v/>
      </c>
      <c r="AK857" s="8" t="str">
        <f t="shared" si="919"/>
        <v/>
      </c>
      <c r="AL857" s="8" t="str">
        <f t="shared" si="920"/>
        <v/>
      </c>
      <c r="AM857" s="8" t="str">
        <f t="shared" si="921"/>
        <v/>
      </c>
      <c r="AN857" s="8" t="str">
        <f t="shared" si="922"/>
        <v/>
      </c>
      <c r="AO857" s="8" t="str">
        <f t="shared" si="923"/>
        <v/>
      </c>
      <c r="AP857" s="8" t="str">
        <f t="shared" si="924"/>
        <v/>
      </c>
      <c r="AQ857" s="8" t="str">
        <f t="shared" si="925"/>
        <v/>
      </c>
      <c r="AR857" s="8" t="str">
        <f t="shared" si="926"/>
        <v/>
      </c>
      <c r="AS857" s="8" t="str">
        <f t="shared" si="927"/>
        <v/>
      </c>
      <c r="AT857" s="8" t="str">
        <f t="shared" si="928"/>
        <v/>
      </c>
      <c r="AU857" s="8" t="str">
        <f t="shared" si="929"/>
        <v/>
      </c>
      <c r="AV857" s="8" t="str">
        <f t="shared" si="930"/>
        <v/>
      </c>
      <c r="AW857" s="8" t="str">
        <f t="shared" si="931"/>
        <v/>
      </c>
      <c r="AX857" s="8" t="str">
        <f t="shared" si="932"/>
        <v/>
      </c>
      <c r="AY857" s="8" t="str">
        <f t="shared" si="933"/>
        <v/>
      </c>
      <c r="AZ857" s="8" t="str">
        <f t="shared" si="934"/>
        <v/>
      </c>
      <c r="BA857" s="8" t="str">
        <f t="shared" si="935"/>
        <v/>
      </c>
      <c r="BB857" s="8" t="str">
        <f t="shared" si="936"/>
        <v/>
      </c>
      <c r="BC857" s="8" t="str">
        <f t="shared" si="937"/>
        <v/>
      </c>
      <c r="BD857" s="8" t="str">
        <f t="shared" si="938"/>
        <v/>
      </c>
      <c r="BE857" s="8" t="str">
        <f t="shared" si="939"/>
        <v/>
      </c>
      <c r="BF857" s="8" t="str">
        <f t="shared" si="940"/>
        <v/>
      </c>
      <c r="BG857" s="8" t="str">
        <f t="shared" si="941"/>
        <v/>
      </c>
      <c r="BH857" s="8" t="str">
        <f t="shared" si="942"/>
        <v/>
      </c>
      <c r="BI857" s="8" t="str">
        <f t="shared" si="943"/>
        <v/>
      </c>
      <c r="BJ857" s="8" t="str">
        <f t="shared" si="944"/>
        <v/>
      </c>
      <c r="BK857" s="8" t="str">
        <f t="shared" si="945"/>
        <v/>
      </c>
      <c r="BL857" s="8" t="str">
        <f t="shared" si="946"/>
        <v/>
      </c>
      <c r="BM857" s="8" t="str">
        <f t="shared" si="947"/>
        <v/>
      </c>
      <c r="BN857" s="8" t="str">
        <f t="shared" si="948"/>
        <v/>
      </c>
      <c r="BO857" s="8" t="str">
        <f t="shared" si="949"/>
        <v/>
      </c>
      <c r="BP857" s="8" t="str">
        <f t="shared" si="950"/>
        <v/>
      </c>
      <c r="BQ857" s="8" t="str">
        <f t="shared" si="951"/>
        <v/>
      </c>
      <c r="BR857" s="8" t="str">
        <f t="shared" si="952"/>
        <v/>
      </c>
      <c r="BS857" s="8" t="str">
        <f t="shared" si="953"/>
        <v/>
      </c>
      <c r="BT857" s="8" t="str">
        <f t="shared" si="954"/>
        <v/>
      </c>
      <c r="BU857" s="8" t="str">
        <f t="shared" si="955"/>
        <v/>
      </c>
      <c r="BV857" s="8" t="str">
        <f t="shared" si="956"/>
        <v/>
      </c>
      <c r="BW857" s="8" t="str">
        <f t="shared" si="957"/>
        <v/>
      </c>
      <c r="BX857" s="8" t="str">
        <f t="shared" si="958"/>
        <v/>
      </c>
      <c r="BY857" s="8" t="str">
        <f t="shared" si="959"/>
        <v/>
      </c>
      <c r="BZ857" s="8" t="str">
        <f t="shared" si="960"/>
        <v/>
      </c>
      <c r="CA857" s="8" t="str">
        <f t="shared" si="961"/>
        <v/>
      </c>
      <c r="CK857" s="8" t="s">
        <v>616</v>
      </c>
      <c r="CL857" s="8" t="s">
        <v>35</v>
      </c>
      <c r="DI857" s="8" t="s">
        <v>3959</v>
      </c>
    </row>
    <row r="858" spans="29:114" x14ac:dyDescent="0.2">
      <c r="AC858" s="8" t="s">
        <v>5166</v>
      </c>
      <c r="AE858" s="8" t="str">
        <f t="shared" si="913"/>
        <v/>
      </c>
      <c r="AF858" s="8" t="str">
        <f t="shared" si="914"/>
        <v/>
      </c>
      <c r="AG858" s="8" t="str">
        <f t="shared" si="915"/>
        <v/>
      </c>
      <c r="AH858" s="8" t="str">
        <f t="shared" si="916"/>
        <v/>
      </c>
      <c r="AI858" s="8" t="str">
        <f t="shared" si="917"/>
        <v/>
      </c>
      <c r="AJ858" s="8" t="str">
        <f t="shared" si="918"/>
        <v/>
      </c>
      <c r="AK858" s="8" t="str">
        <f t="shared" si="919"/>
        <v/>
      </c>
      <c r="AL858" s="8" t="str">
        <f t="shared" si="920"/>
        <v/>
      </c>
      <c r="AM858" s="8" t="str">
        <f t="shared" si="921"/>
        <v/>
      </c>
      <c r="AN858" s="8" t="str">
        <f t="shared" si="922"/>
        <v/>
      </c>
      <c r="AO858" s="8" t="str">
        <f t="shared" si="923"/>
        <v/>
      </c>
      <c r="AP858" s="8" t="str">
        <f t="shared" si="924"/>
        <v/>
      </c>
      <c r="AQ858" s="8" t="str">
        <f t="shared" si="925"/>
        <v/>
      </c>
      <c r="AR858" s="8" t="str">
        <f t="shared" si="926"/>
        <v/>
      </c>
      <c r="AS858" s="8" t="str">
        <f t="shared" si="927"/>
        <v/>
      </c>
      <c r="AT858" s="8" t="str">
        <f t="shared" si="928"/>
        <v/>
      </c>
      <c r="AU858" s="8" t="str">
        <f t="shared" si="929"/>
        <v/>
      </c>
      <c r="AV858" s="8" t="str">
        <f t="shared" si="930"/>
        <v/>
      </c>
      <c r="AW858" s="8" t="str">
        <f t="shared" si="931"/>
        <v/>
      </c>
      <c r="AX858" s="8" t="str">
        <f t="shared" si="932"/>
        <v/>
      </c>
      <c r="AY858" s="8" t="str">
        <f t="shared" si="933"/>
        <v/>
      </c>
      <c r="AZ858" s="8" t="str">
        <f t="shared" si="934"/>
        <v/>
      </c>
      <c r="BA858" s="8" t="str">
        <f t="shared" si="935"/>
        <v/>
      </c>
      <c r="BB858" s="8" t="str">
        <f t="shared" si="936"/>
        <v/>
      </c>
      <c r="BC858" s="8" t="str">
        <f t="shared" si="937"/>
        <v/>
      </c>
      <c r="BD858" s="8" t="str">
        <f t="shared" si="938"/>
        <v/>
      </c>
      <c r="BE858" s="8" t="str">
        <f t="shared" si="939"/>
        <v/>
      </c>
      <c r="BF858" s="8" t="str">
        <f t="shared" si="940"/>
        <v/>
      </c>
      <c r="BG858" s="8" t="str">
        <f t="shared" si="941"/>
        <v/>
      </c>
      <c r="BH858" s="8" t="str">
        <f t="shared" si="942"/>
        <v/>
      </c>
      <c r="BI858" s="8" t="str">
        <f t="shared" si="943"/>
        <v/>
      </c>
      <c r="BJ858" s="8" t="str">
        <f t="shared" si="944"/>
        <v/>
      </c>
      <c r="BK858" s="8" t="str">
        <f t="shared" si="945"/>
        <v/>
      </c>
      <c r="BL858" s="8" t="str">
        <f t="shared" si="946"/>
        <v/>
      </c>
      <c r="BM858" s="8" t="str">
        <f t="shared" si="947"/>
        <v/>
      </c>
      <c r="BN858" s="8" t="str">
        <f t="shared" si="948"/>
        <v/>
      </c>
      <c r="BO858" s="8" t="str">
        <f t="shared" si="949"/>
        <v/>
      </c>
      <c r="BP858" s="8" t="str">
        <f t="shared" si="950"/>
        <v/>
      </c>
      <c r="BQ858" s="8" t="str">
        <f t="shared" si="951"/>
        <v/>
      </c>
      <c r="BR858" s="8" t="str">
        <f t="shared" si="952"/>
        <v/>
      </c>
      <c r="BS858" s="8" t="str">
        <f t="shared" si="953"/>
        <v/>
      </c>
      <c r="BT858" s="8" t="str">
        <f t="shared" si="954"/>
        <v/>
      </c>
      <c r="BU858" s="8" t="str">
        <f t="shared" si="955"/>
        <v/>
      </c>
      <c r="BV858" s="8" t="str">
        <f t="shared" si="956"/>
        <v/>
      </c>
      <c r="BW858" s="8" t="str">
        <f t="shared" si="957"/>
        <v/>
      </c>
      <c r="BX858" s="8" t="str">
        <f t="shared" si="958"/>
        <v/>
      </c>
      <c r="BY858" s="8" t="str">
        <f t="shared" si="959"/>
        <v/>
      </c>
      <c r="BZ858" s="8" t="str">
        <f t="shared" si="960"/>
        <v/>
      </c>
      <c r="CA858" s="8" t="str">
        <f t="shared" si="961"/>
        <v/>
      </c>
      <c r="CK858" s="8" t="s">
        <v>617</v>
      </c>
      <c r="CL858" s="8" t="s">
        <v>40</v>
      </c>
      <c r="DI858" s="8" t="s">
        <v>3960</v>
      </c>
    </row>
    <row r="859" spans="29:114" x14ac:dyDescent="0.2">
      <c r="AC859" s="8" t="s">
        <v>5003</v>
      </c>
      <c r="AE859" s="8" t="str">
        <f t="shared" si="913"/>
        <v/>
      </c>
      <c r="AF859" s="8" t="str">
        <f t="shared" si="914"/>
        <v/>
      </c>
      <c r="AG859" s="8" t="str">
        <f t="shared" si="915"/>
        <v/>
      </c>
      <c r="AH859" s="8" t="str">
        <f t="shared" si="916"/>
        <v/>
      </c>
      <c r="AI859" s="8" t="str">
        <f t="shared" si="917"/>
        <v/>
      </c>
      <c r="AJ859" s="8" t="str">
        <f t="shared" si="918"/>
        <v/>
      </c>
      <c r="AK859" s="8" t="str">
        <f t="shared" si="919"/>
        <v/>
      </c>
      <c r="AL859" s="8" t="str">
        <f t="shared" si="920"/>
        <v/>
      </c>
      <c r="AM859" s="8" t="str">
        <f t="shared" si="921"/>
        <v/>
      </c>
      <c r="AN859" s="8" t="str">
        <f t="shared" si="922"/>
        <v/>
      </c>
      <c r="AO859" s="8" t="str">
        <f t="shared" si="923"/>
        <v/>
      </c>
      <c r="AP859" s="8" t="str">
        <f t="shared" si="924"/>
        <v/>
      </c>
      <c r="AQ859" s="8" t="str">
        <f t="shared" si="925"/>
        <v/>
      </c>
      <c r="AR859" s="8" t="str">
        <f t="shared" si="926"/>
        <v/>
      </c>
      <c r="AS859" s="8" t="str">
        <f t="shared" si="927"/>
        <v/>
      </c>
      <c r="AT859" s="8" t="str">
        <f t="shared" si="928"/>
        <v/>
      </c>
      <c r="AU859" s="8" t="str">
        <f t="shared" si="929"/>
        <v/>
      </c>
      <c r="AV859" s="8" t="str">
        <f t="shared" si="930"/>
        <v/>
      </c>
      <c r="AW859" s="8" t="str">
        <f t="shared" si="931"/>
        <v/>
      </c>
      <c r="AX859" s="8" t="str">
        <f t="shared" si="932"/>
        <v/>
      </c>
      <c r="AY859" s="8" t="str">
        <f t="shared" si="933"/>
        <v/>
      </c>
      <c r="AZ859" s="8" t="str">
        <f t="shared" si="934"/>
        <v/>
      </c>
      <c r="BA859" s="8" t="str">
        <f t="shared" si="935"/>
        <v/>
      </c>
      <c r="BB859" s="8" t="str">
        <f t="shared" si="936"/>
        <v/>
      </c>
      <c r="BC859" s="8" t="str">
        <f t="shared" si="937"/>
        <v/>
      </c>
      <c r="BD859" s="8" t="str">
        <f t="shared" si="938"/>
        <v/>
      </c>
      <c r="BE859" s="8" t="str">
        <f t="shared" si="939"/>
        <v/>
      </c>
      <c r="BF859" s="8" t="str">
        <f t="shared" si="940"/>
        <v/>
      </c>
      <c r="BG859" s="8" t="str">
        <f t="shared" si="941"/>
        <v/>
      </c>
      <c r="BH859" s="8" t="str">
        <f t="shared" si="942"/>
        <v/>
      </c>
      <c r="BI859" s="8" t="str">
        <f t="shared" si="943"/>
        <v/>
      </c>
      <c r="BJ859" s="8" t="str">
        <f t="shared" si="944"/>
        <v/>
      </c>
      <c r="BK859" s="8" t="str">
        <f t="shared" si="945"/>
        <v/>
      </c>
      <c r="BL859" s="8" t="str">
        <f t="shared" si="946"/>
        <v/>
      </c>
      <c r="BM859" s="8" t="str">
        <f t="shared" si="947"/>
        <v/>
      </c>
      <c r="BN859" s="8" t="str">
        <f t="shared" si="948"/>
        <v/>
      </c>
      <c r="BO859" s="8" t="str">
        <f t="shared" si="949"/>
        <v/>
      </c>
      <c r="BP859" s="8" t="str">
        <f t="shared" si="950"/>
        <v/>
      </c>
      <c r="BQ859" s="8" t="str">
        <f t="shared" si="951"/>
        <v/>
      </c>
      <c r="BR859" s="8" t="str">
        <f t="shared" si="952"/>
        <v/>
      </c>
      <c r="BS859" s="8" t="str">
        <f t="shared" si="953"/>
        <v/>
      </c>
      <c r="BT859" s="8" t="str">
        <f t="shared" si="954"/>
        <v/>
      </c>
      <c r="BU859" s="8" t="str">
        <f t="shared" si="955"/>
        <v/>
      </c>
      <c r="BV859" s="8" t="str">
        <f t="shared" si="956"/>
        <v/>
      </c>
      <c r="BW859" s="8" t="str">
        <f t="shared" si="957"/>
        <v/>
      </c>
      <c r="BX859" s="8" t="str">
        <f t="shared" si="958"/>
        <v/>
      </c>
      <c r="BY859" s="8" t="str">
        <f t="shared" si="959"/>
        <v/>
      </c>
      <c r="BZ859" s="8" t="str">
        <f t="shared" si="960"/>
        <v/>
      </c>
      <c r="CA859" s="8" t="str">
        <f t="shared" si="961"/>
        <v/>
      </c>
      <c r="CK859" s="8" t="s">
        <v>618</v>
      </c>
      <c r="CL859" s="8" t="s">
        <v>42</v>
      </c>
      <c r="DI859" s="8" t="s">
        <v>3961</v>
      </c>
    </row>
    <row r="860" spans="29:114" x14ac:dyDescent="0.2">
      <c r="AC860" s="8" t="s">
        <v>5167</v>
      </c>
      <c r="AE860" s="8" t="str">
        <f t="shared" si="913"/>
        <v/>
      </c>
      <c r="AF860" s="8" t="str">
        <f t="shared" si="914"/>
        <v/>
      </c>
      <c r="AG860" s="8" t="str">
        <f t="shared" si="915"/>
        <v/>
      </c>
      <c r="AH860" s="8" t="str">
        <f t="shared" si="916"/>
        <v/>
      </c>
      <c r="AI860" s="8" t="str">
        <f t="shared" si="917"/>
        <v/>
      </c>
      <c r="AJ860" s="8" t="str">
        <f t="shared" si="918"/>
        <v/>
      </c>
      <c r="AK860" s="8" t="str">
        <f t="shared" si="919"/>
        <v/>
      </c>
      <c r="AL860" s="8" t="str">
        <f t="shared" si="920"/>
        <v/>
      </c>
      <c r="AM860" s="8" t="str">
        <f t="shared" si="921"/>
        <v/>
      </c>
      <c r="AN860" s="8" t="str">
        <f t="shared" si="922"/>
        <v/>
      </c>
      <c r="AO860" s="8" t="str">
        <f t="shared" si="923"/>
        <v/>
      </c>
      <c r="AP860" s="8" t="str">
        <f t="shared" si="924"/>
        <v/>
      </c>
      <c r="AQ860" s="8" t="str">
        <f t="shared" si="925"/>
        <v/>
      </c>
      <c r="AR860" s="8" t="str">
        <f t="shared" si="926"/>
        <v/>
      </c>
      <c r="AS860" s="8" t="str">
        <f t="shared" si="927"/>
        <v/>
      </c>
      <c r="AT860" s="8" t="str">
        <f t="shared" si="928"/>
        <v/>
      </c>
      <c r="AU860" s="8" t="str">
        <f t="shared" si="929"/>
        <v/>
      </c>
      <c r="AV860" s="8" t="str">
        <f t="shared" si="930"/>
        <v/>
      </c>
      <c r="AW860" s="8" t="str">
        <f t="shared" si="931"/>
        <v/>
      </c>
      <c r="AX860" s="8" t="str">
        <f t="shared" si="932"/>
        <v/>
      </c>
      <c r="AY860" s="8" t="str">
        <f t="shared" si="933"/>
        <v/>
      </c>
      <c r="AZ860" s="8" t="str">
        <f t="shared" si="934"/>
        <v/>
      </c>
      <c r="BA860" s="8" t="str">
        <f t="shared" si="935"/>
        <v/>
      </c>
      <c r="BB860" s="8" t="str">
        <f t="shared" si="936"/>
        <v/>
      </c>
      <c r="BC860" s="8" t="str">
        <f t="shared" si="937"/>
        <v/>
      </c>
      <c r="BD860" s="8" t="str">
        <f t="shared" si="938"/>
        <v/>
      </c>
      <c r="BE860" s="8" t="str">
        <f t="shared" si="939"/>
        <v/>
      </c>
      <c r="BF860" s="8" t="str">
        <f t="shared" si="940"/>
        <v/>
      </c>
      <c r="BG860" s="8" t="str">
        <f t="shared" si="941"/>
        <v/>
      </c>
      <c r="BH860" s="8" t="str">
        <f t="shared" si="942"/>
        <v/>
      </c>
      <c r="BI860" s="8" t="str">
        <f t="shared" si="943"/>
        <v/>
      </c>
      <c r="BJ860" s="8" t="str">
        <f t="shared" si="944"/>
        <v/>
      </c>
      <c r="BK860" s="8" t="str">
        <f t="shared" si="945"/>
        <v/>
      </c>
      <c r="BL860" s="8" t="str">
        <f t="shared" si="946"/>
        <v/>
      </c>
      <c r="BM860" s="8" t="str">
        <f t="shared" si="947"/>
        <v/>
      </c>
      <c r="BN860" s="8" t="str">
        <f t="shared" si="948"/>
        <v/>
      </c>
      <c r="BO860" s="8" t="str">
        <f t="shared" si="949"/>
        <v/>
      </c>
      <c r="BP860" s="8" t="str">
        <f t="shared" si="950"/>
        <v/>
      </c>
      <c r="BQ860" s="8" t="str">
        <f t="shared" si="951"/>
        <v/>
      </c>
      <c r="BR860" s="8" t="str">
        <f t="shared" si="952"/>
        <v/>
      </c>
      <c r="BS860" s="8" t="str">
        <f t="shared" si="953"/>
        <v/>
      </c>
      <c r="BT860" s="8" t="str">
        <f t="shared" si="954"/>
        <v/>
      </c>
      <c r="BU860" s="8" t="str">
        <f t="shared" si="955"/>
        <v/>
      </c>
      <c r="BV860" s="8" t="str">
        <f t="shared" si="956"/>
        <v/>
      </c>
      <c r="BW860" s="8" t="str">
        <f t="shared" si="957"/>
        <v/>
      </c>
      <c r="BX860" s="8" t="str">
        <f t="shared" si="958"/>
        <v/>
      </c>
      <c r="BY860" s="8" t="str">
        <f t="shared" si="959"/>
        <v/>
      </c>
      <c r="BZ860" s="8" t="str">
        <f t="shared" si="960"/>
        <v/>
      </c>
      <c r="CA860" s="8" t="str">
        <f t="shared" si="961"/>
        <v/>
      </c>
      <c r="CK860" s="8" t="s">
        <v>619</v>
      </c>
      <c r="CL860" s="8" t="s">
        <v>35</v>
      </c>
      <c r="DI860" s="8" t="s">
        <v>3962</v>
      </c>
    </row>
    <row r="861" spans="29:114" x14ac:dyDescent="0.2">
      <c r="AC861" s="8" t="s">
        <v>5168</v>
      </c>
      <c r="AE861" s="8" t="str">
        <f t="shared" si="913"/>
        <v/>
      </c>
      <c r="AF861" s="8" t="str">
        <f t="shared" si="914"/>
        <v/>
      </c>
      <c r="AG861" s="8" t="str">
        <f t="shared" si="915"/>
        <v/>
      </c>
      <c r="AH861" s="8" t="str">
        <f t="shared" si="916"/>
        <v/>
      </c>
      <c r="AI861" s="8" t="str">
        <f t="shared" si="917"/>
        <v/>
      </c>
      <c r="AJ861" s="8" t="str">
        <f t="shared" si="918"/>
        <v/>
      </c>
      <c r="AK861" s="8" t="str">
        <f t="shared" si="919"/>
        <v/>
      </c>
      <c r="AL861" s="8" t="str">
        <f t="shared" si="920"/>
        <v/>
      </c>
      <c r="AM861" s="8" t="str">
        <f t="shared" si="921"/>
        <v/>
      </c>
      <c r="AN861" s="8" t="str">
        <f t="shared" si="922"/>
        <v/>
      </c>
      <c r="AO861" s="8" t="str">
        <f t="shared" si="923"/>
        <v/>
      </c>
      <c r="AP861" s="8" t="str">
        <f t="shared" si="924"/>
        <v/>
      </c>
      <c r="AQ861" s="8" t="str">
        <f t="shared" si="925"/>
        <v/>
      </c>
      <c r="AR861" s="8" t="str">
        <f t="shared" si="926"/>
        <v/>
      </c>
      <c r="AS861" s="8" t="str">
        <f t="shared" si="927"/>
        <v/>
      </c>
      <c r="AT861" s="8" t="str">
        <f t="shared" si="928"/>
        <v/>
      </c>
      <c r="AU861" s="8" t="str">
        <f t="shared" si="929"/>
        <v/>
      </c>
      <c r="AV861" s="8" t="str">
        <f t="shared" si="930"/>
        <v/>
      </c>
      <c r="AW861" s="8" t="str">
        <f t="shared" si="931"/>
        <v/>
      </c>
      <c r="AX861" s="8" t="str">
        <f t="shared" si="932"/>
        <v/>
      </c>
      <c r="AY861" s="8" t="str">
        <f t="shared" si="933"/>
        <v/>
      </c>
      <c r="AZ861" s="8" t="str">
        <f t="shared" si="934"/>
        <v/>
      </c>
      <c r="BA861" s="8" t="str">
        <f t="shared" si="935"/>
        <v/>
      </c>
      <c r="BB861" s="8" t="str">
        <f t="shared" si="936"/>
        <v/>
      </c>
      <c r="BC861" s="8" t="str">
        <f t="shared" si="937"/>
        <v/>
      </c>
      <c r="BD861" s="8" t="str">
        <f t="shared" si="938"/>
        <v/>
      </c>
      <c r="BE861" s="8" t="str">
        <f t="shared" si="939"/>
        <v/>
      </c>
      <c r="BF861" s="8" t="str">
        <f t="shared" si="940"/>
        <v/>
      </c>
      <c r="BG861" s="8" t="str">
        <f t="shared" si="941"/>
        <v/>
      </c>
      <c r="BH861" s="8" t="str">
        <f t="shared" si="942"/>
        <v/>
      </c>
      <c r="BI861" s="8" t="str">
        <f t="shared" si="943"/>
        <v/>
      </c>
      <c r="BJ861" s="8" t="str">
        <f t="shared" si="944"/>
        <v/>
      </c>
      <c r="BK861" s="8" t="str">
        <f t="shared" si="945"/>
        <v/>
      </c>
      <c r="BL861" s="8" t="str">
        <f t="shared" si="946"/>
        <v/>
      </c>
      <c r="BM861" s="8" t="str">
        <f t="shared" si="947"/>
        <v/>
      </c>
      <c r="BN861" s="8" t="str">
        <f t="shared" si="948"/>
        <v/>
      </c>
      <c r="BO861" s="8" t="str">
        <f t="shared" si="949"/>
        <v/>
      </c>
      <c r="BP861" s="8" t="str">
        <f t="shared" si="950"/>
        <v/>
      </c>
      <c r="BQ861" s="8" t="str">
        <f t="shared" si="951"/>
        <v/>
      </c>
      <c r="BR861" s="8" t="str">
        <f t="shared" si="952"/>
        <v/>
      </c>
      <c r="BS861" s="8" t="str">
        <f t="shared" si="953"/>
        <v/>
      </c>
      <c r="BT861" s="8" t="str">
        <f t="shared" si="954"/>
        <v/>
      </c>
      <c r="BU861" s="8" t="str">
        <f t="shared" si="955"/>
        <v/>
      </c>
      <c r="BV861" s="8" t="str">
        <f t="shared" si="956"/>
        <v/>
      </c>
      <c r="BW861" s="8" t="str">
        <f t="shared" si="957"/>
        <v/>
      </c>
      <c r="BX861" s="8" t="str">
        <f t="shared" si="958"/>
        <v/>
      </c>
      <c r="BY861" s="8" t="str">
        <f t="shared" si="959"/>
        <v/>
      </c>
      <c r="BZ861" s="8" t="str">
        <f t="shared" si="960"/>
        <v/>
      </c>
      <c r="CA861" s="8" t="str">
        <f t="shared" si="961"/>
        <v/>
      </c>
      <c r="CK861" s="8" t="s">
        <v>620</v>
      </c>
      <c r="CL861" s="8" t="s">
        <v>42</v>
      </c>
      <c r="DI861" s="8" t="s">
        <v>3963</v>
      </c>
    </row>
    <row r="862" spans="29:114" x14ac:dyDescent="0.2">
      <c r="AC862" s="8" t="s">
        <v>5272</v>
      </c>
      <c r="AE862" s="8" t="str">
        <f t="shared" si="913"/>
        <v/>
      </c>
      <c r="AF862" s="8" t="str">
        <f t="shared" si="914"/>
        <v/>
      </c>
      <c r="AG862" s="8" t="str">
        <f t="shared" si="915"/>
        <v/>
      </c>
      <c r="AH862" s="8" t="str">
        <f t="shared" si="916"/>
        <v/>
      </c>
      <c r="AI862" s="8" t="str">
        <f t="shared" si="917"/>
        <v/>
      </c>
      <c r="AJ862" s="8" t="str">
        <f t="shared" si="918"/>
        <v/>
      </c>
      <c r="AK862" s="8" t="str">
        <f t="shared" si="919"/>
        <v/>
      </c>
      <c r="AL862" s="8" t="str">
        <f t="shared" si="920"/>
        <v/>
      </c>
      <c r="AM862" s="8" t="str">
        <f t="shared" si="921"/>
        <v/>
      </c>
      <c r="AN862" s="8" t="str">
        <f t="shared" si="922"/>
        <v/>
      </c>
      <c r="AO862" s="8" t="str">
        <f t="shared" si="923"/>
        <v/>
      </c>
      <c r="AP862" s="8" t="str">
        <f t="shared" si="924"/>
        <v/>
      </c>
      <c r="AQ862" s="8" t="str">
        <f t="shared" si="925"/>
        <v/>
      </c>
      <c r="AR862" s="8" t="str">
        <f t="shared" si="926"/>
        <v/>
      </c>
      <c r="AS862" s="8" t="str">
        <f t="shared" si="927"/>
        <v/>
      </c>
      <c r="AT862" s="8" t="str">
        <f t="shared" si="928"/>
        <v/>
      </c>
      <c r="AU862" s="8" t="str">
        <f t="shared" si="929"/>
        <v/>
      </c>
      <c r="AV862" s="8" t="str">
        <f t="shared" si="930"/>
        <v/>
      </c>
      <c r="AW862" s="8" t="str">
        <f t="shared" si="931"/>
        <v/>
      </c>
      <c r="AX862" s="8" t="str">
        <f t="shared" si="932"/>
        <v/>
      </c>
      <c r="AY862" s="8" t="str">
        <f t="shared" si="933"/>
        <v/>
      </c>
      <c r="AZ862" s="8" t="str">
        <f t="shared" si="934"/>
        <v/>
      </c>
      <c r="BA862" s="8" t="str">
        <f t="shared" si="935"/>
        <v/>
      </c>
      <c r="BB862" s="8" t="str">
        <f t="shared" si="936"/>
        <v/>
      </c>
      <c r="BC862" s="8" t="str">
        <f t="shared" si="937"/>
        <v/>
      </c>
      <c r="BD862" s="8" t="str">
        <f t="shared" si="938"/>
        <v/>
      </c>
      <c r="BE862" s="8" t="str">
        <f t="shared" si="939"/>
        <v/>
      </c>
      <c r="BF862" s="8" t="str">
        <f t="shared" si="940"/>
        <v/>
      </c>
      <c r="BG862" s="8" t="str">
        <f t="shared" si="941"/>
        <v/>
      </c>
      <c r="BH862" s="8" t="str">
        <f t="shared" si="942"/>
        <v/>
      </c>
      <c r="BI862" s="8" t="str">
        <f t="shared" si="943"/>
        <v/>
      </c>
      <c r="BJ862" s="8" t="str">
        <f t="shared" si="944"/>
        <v/>
      </c>
      <c r="BK862" s="8" t="str">
        <f t="shared" si="945"/>
        <v/>
      </c>
      <c r="BL862" s="8" t="str">
        <f t="shared" si="946"/>
        <v/>
      </c>
      <c r="BM862" s="8" t="str">
        <f t="shared" si="947"/>
        <v/>
      </c>
      <c r="BN862" s="8" t="str">
        <f t="shared" si="948"/>
        <v/>
      </c>
      <c r="BO862" s="8" t="str">
        <f t="shared" si="949"/>
        <v/>
      </c>
      <c r="BP862" s="8" t="str">
        <f t="shared" si="950"/>
        <v/>
      </c>
      <c r="BQ862" s="8" t="str">
        <f t="shared" si="951"/>
        <v/>
      </c>
      <c r="BR862" s="8" t="str">
        <f t="shared" si="952"/>
        <v/>
      </c>
      <c r="BS862" s="8" t="str">
        <f t="shared" si="953"/>
        <v/>
      </c>
      <c r="BT862" s="8" t="str">
        <f t="shared" si="954"/>
        <v/>
      </c>
      <c r="BU862" s="8" t="str">
        <f t="shared" si="955"/>
        <v/>
      </c>
      <c r="BV862" s="8" t="str">
        <f t="shared" si="956"/>
        <v/>
      </c>
      <c r="BW862" s="8" t="str">
        <f t="shared" si="957"/>
        <v/>
      </c>
      <c r="BX862" s="8" t="str">
        <f t="shared" si="958"/>
        <v/>
      </c>
      <c r="BY862" s="8" t="str">
        <f t="shared" si="959"/>
        <v/>
      </c>
      <c r="BZ862" s="8" t="str">
        <f t="shared" si="960"/>
        <v/>
      </c>
      <c r="CA862" s="8" t="str">
        <f t="shared" si="961"/>
        <v/>
      </c>
      <c r="CK862" s="8" t="s">
        <v>621</v>
      </c>
      <c r="CL862" s="8" t="s">
        <v>42</v>
      </c>
      <c r="DI862" s="8" t="s">
        <v>3964</v>
      </c>
    </row>
    <row r="863" spans="29:114" x14ac:dyDescent="0.2">
      <c r="AC863" s="8" t="s">
        <v>5273</v>
      </c>
      <c r="AE863" s="8" t="str">
        <f t="shared" si="913"/>
        <v/>
      </c>
      <c r="AF863" s="8" t="str">
        <f t="shared" si="914"/>
        <v/>
      </c>
      <c r="AG863" s="8" t="str">
        <f t="shared" si="915"/>
        <v/>
      </c>
      <c r="AH863" s="8" t="str">
        <f t="shared" si="916"/>
        <v/>
      </c>
      <c r="AI863" s="8" t="str">
        <f t="shared" si="917"/>
        <v/>
      </c>
      <c r="AJ863" s="8" t="str">
        <f t="shared" si="918"/>
        <v/>
      </c>
      <c r="AK863" s="8" t="str">
        <f t="shared" si="919"/>
        <v/>
      </c>
      <c r="AL863" s="8" t="str">
        <f t="shared" si="920"/>
        <v/>
      </c>
      <c r="AM863" s="8" t="str">
        <f t="shared" si="921"/>
        <v/>
      </c>
      <c r="AN863" s="8" t="str">
        <f t="shared" si="922"/>
        <v/>
      </c>
      <c r="AO863" s="8" t="str">
        <f t="shared" si="923"/>
        <v/>
      </c>
      <c r="AP863" s="8" t="str">
        <f t="shared" si="924"/>
        <v/>
      </c>
      <c r="AQ863" s="8" t="str">
        <f t="shared" si="925"/>
        <v/>
      </c>
      <c r="AR863" s="8" t="str">
        <f t="shared" si="926"/>
        <v/>
      </c>
      <c r="AS863" s="8" t="str">
        <f t="shared" si="927"/>
        <v/>
      </c>
      <c r="AT863" s="8" t="str">
        <f t="shared" si="928"/>
        <v/>
      </c>
      <c r="AU863" s="8" t="str">
        <f t="shared" si="929"/>
        <v/>
      </c>
      <c r="AV863" s="8" t="str">
        <f t="shared" si="930"/>
        <v/>
      </c>
      <c r="AW863" s="8" t="str">
        <f t="shared" si="931"/>
        <v/>
      </c>
      <c r="AX863" s="8" t="str">
        <f t="shared" si="932"/>
        <v/>
      </c>
      <c r="AY863" s="8" t="str">
        <f t="shared" si="933"/>
        <v/>
      </c>
      <c r="AZ863" s="8" t="str">
        <f t="shared" si="934"/>
        <v/>
      </c>
      <c r="BA863" s="8" t="str">
        <f t="shared" si="935"/>
        <v/>
      </c>
      <c r="BB863" s="8" t="str">
        <f t="shared" si="936"/>
        <v/>
      </c>
      <c r="BC863" s="8" t="str">
        <f t="shared" si="937"/>
        <v/>
      </c>
      <c r="BD863" s="8" t="str">
        <f t="shared" si="938"/>
        <v/>
      </c>
      <c r="BE863" s="8" t="str">
        <f t="shared" si="939"/>
        <v/>
      </c>
      <c r="BF863" s="8" t="str">
        <f t="shared" si="940"/>
        <v/>
      </c>
      <c r="BG863" s="8" t="str">
        <f t="shared" si="941"/>
        <v/>
      </c>
      <c r="BH863" s="8" t="str">
        <f t="shared" si="942"/>
        <v/>
      </c>
      <c r="BI863" s="8" t="str">
        <f t="shared" si="943"/>
        <v/>
      </c>
      <c r="BJ863" s="8" t="str">
        <f t="shared" si="944"/>
        <v/>
      </c>
      <c r="BK863" s="8" t="str">
        <f t="shared" si="945"/>
        <v/>
      </c>
      <c r="BL863" s="8" t="str">
        <f t="shared" si="946"/>
        <v/>
      </c>
      <c r="BM863" s="8" t="str">
        <f t="shared" si="947"/>
        <v/>
      </c>
      <c r="BN863" s="8" t="str">
        <f t="shared" si="948"/>
        <v/>
      </c>
      <c r="BO863" s="8" t="str">
        <f t="shared" si="949"/>
        <v/>
      </c>
      <c r="BP863" s="8" t="str">
        <f t="shared" si="950"/>
        <v/>
      </c>
      <c r="BQ863" s="8" t="str">
        <f t="shared" si="951"/>
        <v/>
      </c>
      <c r="BR863" s="8" t="str">
        <f t="shared" si="952"/>
        <v/>
      </c>
      <c r="BS863" s="8" t="str">
        <f t="shared" si="953"/>
        <v/>
      </c>
      <c r="BT863" s="8" t="str">
        <f t="shared" si="954"/>
        <v/>
      </c>
      <c r="BU863" s="8" t="str">
        <f t="shared" si="955"/>
        <v/>
      </c>
      <c r="BV863" s="8" t="str">
        <f t="shared" si="956"/>
        <v/>
      </c>
      <c r="BW863" s="8" t="str">
        <f t="shared" si="957"/>
        <v/>
      </c>
      <c r="BX863" s="8" t="str">
        <f t="shared" si="958"/>
        <v/>
      </c>
      <c r="BY863" s="8" t="str">
        <f t="shared" si="959"/>
        <v/>
      </c>
      <c r="BZ863" s="8" t="str">
        <f t="shared" si="960"/>
        <v/>
      </c>
      <c r="CA863" s="8" t="str">
        <f t="shared" si="961"/>
        <v/>
      </c>
      <c r="CK863" s="8" t="s">
        <v>622</v>
      </c>
      <c r="CL863" s="8" t="s">
        <v>35</v>
      </c>
      <c r="DI863" s="8" t="s">
        <v>3965</v>
      </c>
      <c r="DJ863" s="8" t="s">
        <v>3185</v>
      </c>
    </row>
    <row r="864" spans="29:114" x14ac:dyDescent="0.2">
      <c r="AC864" s="8" t="s">
        <v>5379</v>
      </c>
      <c r="AE864" s="8" t="str">
        <f t="shared" si="913"/>
        <v/>
      </c>
      <c r="AF864" s="8" t="str">
        <f t="shared" si="914"/>
        <v/>
      </c>
      <c r="AG864" s="8" t="str">
        <f t="shared" si="915"/>
        <v/>
      </c>
      <c r="AH864" s="8" t="str">
        <f t="shared" si="916"/>
        <v/>
      </c>
      <c r="AI864" s="8" t="str">
        <f t="shared" si="917"/>
        <v/>
      </c>
      <c r="AJ864" s="8" t="str">
        <f t="shared" si="918"/>
        <v/>
      </c>
      <c r="AK864" s="8" t="str">
        <f t="shared" si="919"/>
        <v/>
      </c>
      <c r="AL864" s="8" t="str">
        <f t="shared" si="920"/>
        <v/>
      </c>
      <c r="AM864" s="8" t="str">
        <f t="shared" si="921"/>
        <v/>
      </c>
      <c r="AN864" s="8" t="str">
        <f t="shared" si="922"/>
        <v/>
      </c>
      <c r="AO864" s="8" t="str">
        <f t="shared" si="923"/>
        <v/>
      </c>
      <c r="AP864" s="8" t="str">
        <f t="shared" si="924"/>
        <v/>
      </c>
      <c r="AQ864" s="8" t="str">
        <f t="shared" si="925"/>
        <v/>
      </c>
      <c r="AR864" s="8" t="str">
        <f t="shared" si="926"/>
        <v/>
      </c>
      <c r="AS864" s="8" t="str">
        <f t="shared" si="927"/>
        <v/>
      </c>
      <c r="AT864" s="8" t="str">
        <f t="shared" si="928"/>
        <v/>
      </c>
      <c r="AU864" s="8" t="str">
        <f t="shared" si="929"/>
        <v/>
      </c>
      <c r="AV864" s="8" t="str">
        <f t="shared" si="930"/>
        <v/>
      </c>
      <c r="AW864" s="8" t="str">
        <f t="shared" si="931"/>
        <v/>
      </c>
      <c r="AX864" s="8" t="str">
        <f t="shared" si="932"/>
        <v/>
      </c>
      <c r="AY864" s="8" t="str">
        <f t="shared" si="933"/>
        <v/>
      </c>
      <c r="AZ864" s="8" t="str">
        <f t="shared" si="934"/>
        <v/>
      </c>
      <c r="BA864" s="8" t="str">
        <f t="shared" si="935"/>
        <v/>
      </c>
      <c r="BB864" s="8" t="str">
        <f t="shared" si="936"/>
        <v/>
      </c>
      <c r="BC864" s="8" t="str">
        <f t="shared" si="937"/>
        <v/>
      </c>
      <c r="BD864" s="8" t="str">
        <f t="shared" si="938"/>
        <v/>
      </c>
      <c r="BE864" s="8" t="str">
        <f t="shared" si="939"/>
        <v/>
      </c>
      <c r="BF864" s="8" t="str">
        <f t="shared" si="940"/>
        <v/>
      </c>
      <c r="BG864" s="8" t="str">
        <f t="shared" si="941"/>
        <v/>
      </c>
      <c r="BH864" s="8" t="str">
        <f t="shared" si="942"/>
        <v/>
      </c>
      <c r="BI864" s="8" t="str">
        <f t="shared" si="943"/>
        <v/>
      </c>
      <c r="BJ864" s="8" t="str">
        <f t="shared" si="944"/>
        <v/>
      </c>
      <c r="BK864" s="8" t="str">
        <f t="shared" si="945"/>
        <v/>
      </c>
      <c r="BL864" s="8" t="str">
        <f t="shared" si="946"/>
        <v/>
      </c>
      <c r="BM864" s="8" t="str">
        <f t="shared" si="947"/>
        <v/>
      </c>
      <c r="BN864" s="8" t="str">
        <f t="shared" si="948"/>
        <v/>
      </c>
      <c r="BO864" s="8" t="str">
        <f t="shared" si="949"/>
        <v/>
      </c>
      <c r="BP864" s="8" t="str">
        <f t="shared" si="950"/>
        <v/>
      </c>
      <c r="BQ864" s="8" t="str">
        <f t="shared" si="951"/>
        <v/>
      </c>
      <c r="BR864" s="8" t="str">
        <f t="shared" si="952"/>
        <v/>
      </c>
      <c r="BS864" s="8" t="str">
        <f t="shared" si="953"/>
        <v/>
      </c>
      <c r="BT864" s="8" t="str">
        <f t="shared" si="954"/>
        <v/>
      </c>
      <c r="BU864" s="8" t="str">
        <f t="shared" si="955"/>
        <v/>
      </c>
      <c r="BV864" s="8" t="str">
        <f t="shared" si="956"/>
        <v/>
      </c>
      <c r="BW864" s="8" t="str">
        <f t="shared" si="957"/>
        <v/>
      </c>
      <c r="BX864" s="8" t="str">
        <f t="shared" si="958"/>
        <v/>
      </c>
      <c r="BY864" s="8" t="str">
        <f t="shared" si="959"/>
        <v/>
      </c>
      <c r="BZ864" s="8" t="str">
        <f t="shared" si="960"/>
        <v/>
      </c>
      <c r="CA864" s="8" t="str">
        <f t="shared" si="961"/>
        <v/>
      </c>
      <c r="CK864" s="8" t="s">
        <v>623</v>
      </c>
      <c r="CL864" s="8" t="s">
        <v>42</v>
      </c>
      <c r="DI864" s="8" t="s">
        <v>3966</v>
      </c>
      <c r="DJ864" s="8" t="s">
        <v>3353</v>
      </c>
    </row>
    <row r="865" spans="29:114" x14ac:dyDescent="0.2">
      <c r="AC865" s="8" t="s">
        <v>5115</v>
      </c>
      <c r="AE865" s="8" t="str">
        <f t="shared" si="913"/>
        <v/>
      </c>
      <c r="AF865" s="8" t="str">
        <f t="shared" si="914"/>
        <v/>
      </c>
      <c r="AG865" s="8" t="str">
        <f t="shared" si="915"/>
        <v/>
      </c>
      <c r="AH865" s="8" t="str">
        <f t="shared" si="916"/>
        <v/>
      </c>
      <c r="AI865" s="8" t="str">
        <f t="shared" si="917"/>
        <v/>
      </c>
      <c r="AJ865" s="8" t="str">
        <f t="shared" si="918"/>
        <v/>
      </c>
      <c r="AK865" s="8" t="str">
        <f t="shared" si="919"/>
        <v/>
      </c>
      <c r="AL865" s="8" t="str">
        <f t="shared" si="920"/>
        <v/>
      </c>
      <c r="AM865" s="8" t="str">
        <f t="shared" si="921"/>
        <v/>
      </c>
      <c r="AN865" s="8" t="str">
        <f t="shared" si="922"/>
        <v/>
      </c>
      <c r="AO865" s="8" t="str">
        <f t="shared" si="923"/>
        <v/>
      </c>
      <c r="AP865" s="8" t="str">
        <f t="shared" si="924"/>
        <v/>
      </c>
      <c r="AQ865" s="8" t="str">
        <f t="shared" si="925"/>
        <v/>
      </c>
      <c r="AR865" s="8" t="str">
        <f t="shared" si="926"/>
        <v/>
      </c>
      <c r="AS865" s="8" t="str">
        <f t="shared" si="927"/>
        <v/>
      </c>
      <c r="AT865" s="8" t="str">
        <f t="shared" si="928"/>
        <v/>
      </c>
      <c r="AU865" s="8" t="str">
        <f t="shared" si="929"/>
        <v/>
      </c>
      <c r="AV865" s="8" t="str">
        <f t="shared" si="930"/>
        <v/>
      </c>
      <c r="AW865" s="8" t="str">
        <f t="shared" si="931"/>
        <v/>
      </c>
      <c r="AX865" s="8" t="str">
        <f t="shared" si="932"/>
        <v/>
      </c>
      <c r="AY865" s="8" t="str">
        <f t="shared" si="933"/>
        <v/>
      </c>
      <c r="AZ865" s="8" t="str">
        <f t="shared" si="934"/>
        <v/>
      </c>
      <c r="BA865" s="8" t="str">
        <f t="shared" si="935"/>
        <v/>
      </c>
      <c r="BB865" s="8" t="str">
        <f t="shared" si="936"/>
        <v/>
      </c>
      <c r="BC865" s="8" t="str">
        <f t="shared" si="937"/>
        <v/>
      </c>
      <c r="BD865" s="8" t="str">
        <f t="shared" si="938"/>
        <v/>
      </c>
      <c r="BE865" s="8" t="str">
        <f t="shared" si="939"/>
        <v/>
      </c>
      <c r="BF865" s="8" t="str">
        <f t="shared" si="940"/>
        <v/>
      </c>
      <c r="BG865" s="8" t="str">
        <f t="shared" si="941"/>
        <v/>
      </c>
      <c r="BH865" s="8" t="str">
        <f t="shared" si="942"/>
        <v/>
      </c>
      <c r="BI865" s="8" t="str">
        <f t="shared" si="943"/>
        <v/>
      </c>
      <c r="BJ865" s="8" t="str">
        <f t="shared" si="944"/>
        <v/>
      </c>
      <c r="BK865" s="8" t="str">
        <f t="shared" si="945"/>
        <v/>
      </c>
      <c r="BL865" s="8" t="str">
        <f t="shared" si="946"/>
        <v/>
      </c>
      <c r="BM865" s="8" t="str">
        <f t="shared" si="947"/>
        <v/>
      </c>
      <c r="BN865" s="8" t="str">
        <f t="shared" si="948"/>
        <v/>
      </c>
      <c r="BO865" s="8" t="str">
        <f t="shared" si="949"/>
        <v/>
      </c>
      <c r="BP865" s="8" t="str">
        <f t="shared" si="950"/>
        <v/>
      </c>
      <c r="BQ865" s="8" t="str">
        <f t="shared" si="951"/>
        <v/>
      </c>
      <c r="BR865" s="8" t="str">
        <f t="shared" si="952"/>
        <v/>
      </c>
      <c r="BS865" s="8" t="str">
        <f t="shared" si="953"/>
        <v/>
      </c>
      <c r="BT865" s="8" t="str">
        <f t="shared" si="954"/>
        <v/>
      </c>
      <c r="BU865" s="8" t="str">
        <f t="shared" si="955"/>
        <v/>
      </c>
      <c r="BV865" s="8" t="str">
        <f t="shared" si="956"/>
        <v/>
      </c>
      <c r="BW865" s="8" t="str">
        <f t="shared" si="957"/>
        <v/>
      </c>
      <c r="BX865" s="8" t="str">
        <f t="shared" si="958"/>
        <v/>
      </c>
      <c r="BY865" s="8" t="str">
        <f t="shared" si="959"/>
        <v/>
      </c>
      <c r="BZ865" s="8" t="str">
        <f t="shared" si="960"/>
        <v/>
      </c>
      <c r="CA865" s="8" t="str">
        <f t="shared" si="961"/>
        <v/>
      </c>
      <c r="CK865" s="8" t="s">
        <v>624</v>
      </c>
      <c r="CL865" s="8" t="s">
        <v>35</v>
      </c>
      <c r="DI865" s="8" t="s">
        <v>3967</v>
      </c>
      <c r="DJ865" s="8" t="s">
        <v>3288</v>
      </c>
    </row>
    <row r="866" spans="29:114" x14ac:dyDescent="0.2">
      <c r="AC866" s="8" t="s">
        <v>5116</v>
      </c>
      <c r="AE866" s="8" t="str">
        <f t="shared" si="913"/>
        <v/>
      </c>
      <c r="AF866" s="8" t="str">
        <f t="shared" si="914"/>
        <v/>
      </c>
      <c r="AG866" s="8" t="str">
        <f t="shared" si="915"/>
        <v/>
      </c>
      <c r="AH866" s="8" t="str">
        <f t="shared" si="916"/>
        <v/>
      </c>
      <c r="AI866" s="8" t="str">
        <f t="shared" si="917"/>
        <v/>
      </c>
      <c r="AJ866" s="8" t="str">
        <f t="shared" si="918"/>
        <v/>
      </c>
      <c r="AK866" s="8" t="str">
        <f t="shared" si="919"/>
        <v/>
      </c>
      <c r="AL866" s="8" t="str">
        <f t="shared" si="920"/>
        <v/>
      </c>
      <c r="AM866" s="8" t="str">
        <f t="shared" si="921"/>
        <v/>
      </c>
      <c r="AN866" s="8" t="str">
        <f t="shared" si="922"/>
        <v/>
      </c>
      <c r="AO866" s="8" t="str">
        <f t="shared" si="923"/>
        <v/>
      </c>
      <c r="AP866" s="8" t="str">
        <f t="shared" si="924"/>
        <v/>
      </c>
      <c r="AQ866" s="8" t="str">
        <f t="shared" si="925"/>
        <v/>
      </c>
      <c r="AR866" s="8" t="str">
        <f t="shared" si="926"/>
        <v/>
      </c>
      <c r="AS866" s="8" t="str">
        <f t="shared" si="927"/>
        <v/>
      </c>
      <c r="AT866" s="8" t="str">
        <f t="shared" si="928"/>
        <v/>
      </c>
      <c r="AU866" s="8" t="str">
        <f t="shared" si="929"/>
        <v/>
      </c>
      <c r="AV866" s="8" t="str">
        <f t="shared" si="930"/>
        <v/>
      </c>
      <c r="AW866" s="8" t="str">
        <f t="shared" si="931"/>
        <v/>
      </c>
      <c r="AX866" s="8" t="str">
        <f t="shared" si="932"/>
        <v/>
      </c>
      <c r="AY866" s="8" t="str">
        <f t="shared" si="933"/>
        <v/>
      </c>
      <c r="AZ866" s="8" t="str">
        <f t="shared" si="934"/>
        <v/>
      </c>
      <c r="BA866" s="8" t="str">
        <f t="shared" si="935"/>
        <v/>
      </c>
      <c r="BB866" s="8" t="str">
        <f t="shared" si="936"/>
        <v/>
      </c>
      <c r="BC866" s="8" t="str">
        <f t="shared" si="937"/>
        <v/>
      </c>
      <c r="BD866" s="8" t="str">
        <f t="shared" si="938"/>
        <v/>
      </c>
      <c r="BE866" s="8" t="str">
        <f t="shared" si="939"/>
        <v/>
      </c>
      <c r="BF866" s="8" t="str">
        <f t="shared" si="940"/>
        <v/>
      </c>
      <c r="BG866" s="8" t="str">
        <f t="shared" si="941"/>
        <v/>
      </c>
      <c r="BH866" s="8" t="str">
        <f t="shared" si="942"/>
        <v/>
      </c>
      <c r="BI866" s="8" t="str">
        <f t="shared" si="943"/>
        <v/>
      </c>
      <c r="BJ866" s="8" t="str">
        <f t="shared" si="944"/>
        <v/>
      </c>
      <c r="BK866" s="8" t="str">
        <f t="shared" si="945"/>
        <v/>
      </c>
      <c r="BL866" s="8" t="str">
        <f t="shared" si="946"/>
        <v/>
      </c>
      <c r="BM866" s="8" t="str">
        <f t="shared" si="947"/>
        <v/>
      </c>
      <c r="BN866" s="8" t="str">
        <f t="shared" si="948"/>
        <v/>
      </c>
      <c r="BO866" s="8" t="str">
        <f t="shared" si="949"/>
        <v/>
      </c>
      <c r="BP866" s="8" t="str">
        <f t="shared" si="950"/>
        <v/>
      </c>
      <c r="BQ866" s="8" t="str">
        <f t="shared" si="951"/>
        <v/>
      </c>
      <c r="BR866" s="8" t="str">
        <f t="shared" si="952"/>
        <v/>
      </c>
      <c r="BS866" s="8" t="str">
        <f t="shared" si="953"/>
        <v/>
      </c>
      <c r="BT866" s="8" t="str">
        <f t="shared" si="954"/>
        <v/>
      </c>
      <c r="BU866" s="8" t="str">
        <f t="shared" si="955"/>
        <v/>
      </c>
      <c r="BV866" s="8" t="str">
        <f t="shared" si="956"/>
        <v/>
      </c>
      <c r="BW866" s="8" t="str">
        <f t="shared" si="957"/>
        <v/>
      </c>
      <c r="BX866" s="8" t="str">
        <f t="shared" si="958"/>
        <v/>
      </c>
      <c r="BY866" s="8" t="str">
        <f t="shared" si="959"/>
        <v/>
      </c>
      <c r="BZ866" s="8" t="str">
        <f t="shared" si="960"/>
        <v/>
      </c>
      <c r="CA866" s="8" t="str">
        <f t="shared" si="961"/>
        <v/>
      </c>
      <c r="CK866" s="8" t="s">
        <v>625</v>
      </c>
      <c r="CL866" s="8" t="s">
        <v>40</v>
      </c>
      <c r="DI866" s="8" t="s">
        <v>3968</v>
      </c>
      <c r="DJ866" s="8" t="s">
        <v>3429</v>
      </c>
    </row>
    <row r="867" spans="29:114" x14ac:dyDescent="0.2">
      <c r="AC867" s="8" t="s">
        <v>5151</v>
      </c>
      <c r="AE867" s="8" t="str">
        <f t="shared" si="913"/>
        <v/>
      </c>
      <c r="AF867" s="8" t="str">
        <f t="shared" si="914"/>
        <v/>
      </c>
      <c r="AG867" s="8" t="str">
        <f t="shared" si="915"/>
        <v/>
      </c>
      <c r="AH867" s="8" t="str">
        <f t="shared" si="916"/>
        <v/>
      </c>
      <c r="AI867" s="8" t="str">
        <f t="shared" si="917"/>
        <v/>
      </c>
      <c r="AJ867" s="8" t="str">
        <f t="shared" si="918"/>
        <v/>
      </c>
      <c r="AK867" s="8" t="str">
        <f t="shared" si="919"/>
        <v/>
      </c>
      <c r="AL867" s="8" t="str">
        <f t="shared" si="920"/>
        <v/>
      </c>
      <c r="AM867" s="8" t="str">
        <f t="shared" si="921"/>
        <v/>
      </c>
      <c r="AN867" s="8" t="str">
        <f t="shared" si="922"/>
        <v/>
      </c>
      <c r="AO867" s="8" t="str">
        <f t="shared" si="923"/>
        <v/>
      </c>
      <c r="AP867" s="8" t="str">
        <f t="shared" si="924"/>
        <v/>
      </c>
      <c r="AQ867" s="8" t="str">
        <f t="shared" si="925"/>
        <v/>
      </c>
      <c r="AR867" s="8" t="str">
        <f t="shared" si="926"/>
        <v/>
      </c>
      <c r="AS867" s="8" t="str">
        <f t="shared" si="927"/>
        <v/>
      </c>
      <c r="AT867" s="8" t="str">
        <f t="shared" si="928"/>
        <v/>
      </c>
      <c r="AU867" s="8" t="str">
        <f t="shared" si="929"/>
        <v/>
      </c>
      <c r="AV867" s="8" t="str">
        <f t="shared" si="930"/>
        <v/>
      </c>
      <c r="AW867" s="8" t="str">
        <f t="shared" si="931"/>
        <v/>
      </c>
      <c r="AX867" s="8" t="str">
        <f t="shared" si="932"/>
        <v/>
      </c>
      <c r="AY867" s="8" t="str">
        <f t="shared" si="933"/>
        <v/>
      </c>
      <c r="AZ867" s="8" t="str">
        <f t="shared" si="934"/>
        <v/>
      </c>
      <c r="BA867" s="8" t="str">
        <f t="shared" si="935"/>
        <v/>
      </c>
      <c r="BB867" s="8" t="str">
        <f t="shared" si="936"/>
        <v/>
      </c>
      <c r="BC867" s="8" t="str">
        <f t="shared" si="937"/>
        <v/>
      </c>
      <c r="BD867" s="8" t="str">
        <f t="shared" si="938"/>
        <v/>
      </c>
      <c r="BE867" s="8" t="str">
        <f t="shared" si="939"/>
        <v/>
      </c>
      <c r="BF867" s="8" t="str">
        <f t="shared" si="940"/>
        <v/>
      </c>
      <c r="BG867" s="8" t="str">
        <f t="shared" si="941"/>
        <v/>
      </c>
      <c r="BH867" s="8" t="str">
        <f t="shared" si="942"/>
        <v/>
      </c>
      <c r="BI867" s="8" t="str">
        <f t="shared" si="943"/>
        <v/>
      </c>
      <c r="BJ867" s="8" t="str">
        <f t="shared" si="944"/>
        <v/>
      </c>
      <c r="BK867" s="8" t="str">
        <f t="shared" si="945"/>
        <v/>
      </c>
      <c r="BL867" s="8" t="str">
        <f t="shared" si="946"/>
        <v/>
      </c>
      <c r="BM867" s="8" t="str">
        <f t="shared" si="947"/>
        <v/>
      </c>
      <c r="BN867" s="8" t="str">
        <f t="shared" si="948"/>
        <v/>
      </c>
      <c r="BO867" s="8" t="str">
        <f t="shared" si="949"/>
        <v/>
      </c>
      <c r="BP867" s="8" t="str">
        <f t="shared" si="950"/>
        <v/>
      </c>
      <c r="BQ867" s="8" t="str">
        <f t="shared" si="951"/>
        <v/>
      </c>
      <c r="BR867" s="8" t="str">
        <f t="shared" si="952"/>
        <v/>
      </c>
      <c r="BS867" s="8" t="str">
        <f t="shared" si="953"/>
        <v/>
      </c>
      <c r="BT867" s="8" t="str">
        <f t="shared" si="954"/>
        <v/>
      </c>
      <c r="BU867" s="8" t="str">
        <f t="shared" si="955"/>
        <v/>
      </c>
      <c r="BV867" s="8" t="str">
        <f t="shared" si="956"/>
        <v/>
      </c>
      <c r="BW867" s="8" t="str">
        <f t="shared" si="957"/>
        <v/>
      </c>
      <c r="BX867" s="8" t="str">
        <f t="shared" si="958"/>
        <v/>
      </c>
      <c r="BY867" s="8" t="str">
        <f t="shared" si="959"/>
        <v/>
      </c>
      <c r="BZ867" s="8" t="str">
        <f t="shared" si="960"/>
        <v/>
      </c>
      <c r="CA867" s="8" t="str">
        <f t="shared" si="961"/>
        <v/>
      </c>
      <c r="CK867" s="8" t="s">
        <v>626</v>
      </c>
      <c r="CL867" s="8" t="s">
        <v>35</v>
      </c>
      <c r="DI867" s="8" t="s">
        <v>3969</v>
      </c>
      <c r="DJ867" s="8" t="s">
        <v>3290</v>
      </c>
    </row>
    <row r="868" spans="29:114" x14ac:dyDescent="0.2">
      <c r="AC868" s="8" t="s">
        <v>5673</v>
      </c>
      <c r="AE868" s="8" t="str">
        <f t="shared" si="913"/>
        <v/>
      </c>
      <c r="AF868" s="8" t="str">
        <f t="shared" si="914"/>
        <v/>
      </c>
      <c r="AG868" s="8" t="str">
        <f t="shared" si="915"/>
        <v/>
      </c>
      <c r="AH868" s="8" t="str">
        <f t="shared" si="916"/>
        <v/>
      </c>
      <c r="AI868" s="8" t="str">
        <f t="shared" si="917"/>
        <v/>
      </c>
      <c r="AJ868" s="8" t="str">
        <f t="shared" si="918"/>
        <v/>
      </c>
      <c r="AK868" s="8" t="str">
        <f t="shared" si="919"/>
        <v/>
      </c>
      <c r="AL868" s="8" t="str">
        <f t="shared" si="920"/>
        <v/>
      </c>
      <c r="AM868" s="8" t="str">
        <f t="shared" si="921"/>
        <v/>
      </c>
      <c r="AN868" s="8" t="str">
        <f t="shared" si="922"/>
        <v/>
      </c>
      <c r="AO868" s="8" t="str">
        <f t="shared" si="923"/>
        <v/>
      </c>
      <c r="AP868" s="8" t="str">
        <f t="shared" si="924"/>
        <v/>
      </c>
      <c r="AQ868" s="8" t="str">
        <f t="shared" si="925"/>
        <v/>
      </c>
      <c r="AR868" s="8" t="str">
        <f t="shared" si="926"/>
        <v/>
      </c>
      <c r="AS868" s="8" t="str">
        <f t="shared" si="927"/>
        <v/>
      </c>
      <c r="AT868" s="8" t="str">
        <f t="shared" si="928"/>
        <v/>
      </c>
      <c r="AU868" s="8" t="str">
        <f t="shared" si="929"/>
        <v/>
      </c>
      <c r="AV868" s="8" t="str">
        <f t="shared" si="930"/>
        <v/>
      </c>
      <c r="AW868" s="8" t="str">
        <f t="shared" si="931"/>
        <v/>
      </c>
      <c r="AX868" s="8" t="str">
        <f t="shared" si="932"/>
        <v/>
      </c>
      <c r="AY868" s="8" t="str">
        <f t="shared" si="933"/>
        <v/>
      </c>
      <c r="AZ868" s="8" t="str">
        <f t="shared" si="934"/>
        <v/>
      </c>
      <c r="BA868" s="8" t="str">
        <f t="shared" si="935"/>
        <v/>
      </c>
      <c r="BB868" s="8" t="str">
        <f t="shared" si="936"/>
        <v/>
      </c>
      <c r="BC868" s="8" t="str">
        <f t="shared" si="937"/>
        <v/>
      </c>
      <c r="BD868" s="8" t="str">
        <f t="shared" si="938"/>
        <v/>
      </c>
      <c r="BE868" s="8" t="str">
        <f t="shared" si="939"/>
        <v/>
      </c>
      <c r="BF868" s="8" t="str">
        <f t="shared" si="940"/>
        <v/>
      </c>
      <c r="BG868" s="8" t="str">
        <f t="shared" si="941"/>
        <v/>
      </c>
      <c r="BH868" s="8" t="str">
        <f t="shared" si="942"/>
        <v/>
      </c>
      <c r="BI868" s="8" t="str">
        <f t="shared" si="943"/>
        <v/>
      </c>
      <c r="BJ868" s="8" t="str">
        <f t="shared" si="944"/>
        <v/>
      </c>
      <c r="BK868" s="8" t="str">
        <f t="shared" si="945"/>
        <v/>
      </c>
      <c r="BL868" s="8" t="str">
        <f t="shared" si="946"/>
        <v/>
      </c>
      <c r="BM868" s="8" t="str">
        <f t="shared" si="947"/>
        <v/>
      </c>
      <c r="BN868" s="8" t="str">
        <f t="shared" si="948"/>
        <v/>
      </c>
      <c r="BO868" s="8" t="str">
        <f t="shared" si="949"/>
        <v/>
      </c>
      <c r="BP868" s="8" t="str">
        <f t="shared" si="950"/>
        <v/>
      </c>
      <c r="BQ868" s="8" t="str">
        <f t="shared" si="951"/>
        <v/>
      </c>
      <c r="BR868" s="8" t="str">
        <f t="shared" si="952"/>
        <v/>
      </c>
      <c r="BS868" s="8" t="str">
        <f t="shared" si="953"/>
        <v/>
      </c>
      <c r="BT868" s="8" t="str">
        <f t="shared" si="954"/>
        <v/>
      </c>
      <c r="BU868" s="8" t="str">
        <f t="shared" si="955"/>
        <v/>
      </c>
      <c r="BV868" s="8" t="str">
        <f t="shared" si="956"/>
        <v/>
      </c>
      <c r="BW868" s="8" t="str">
        <f t="shared" si="957"/>
        <v/>
      </c>
      <c r="BX868" s="8" t="str">
        <f t="shared" si="958"/>
        <v/>
      </c>
      <c r="BY868" s="8" t="str">
        <f t="shared" si="959"/>
        <v/>
      </c>
      <c r="BZ868" s="8" t="str">
        <f t="shared" si="960"/>
        <v/>
      </c>
      <c r="CA868" s="8" t="str">
        <f t="shared" si="961"/>
        <v/>
      </c>
      <c r="CK868" s="8" t="s">
        <v>627</v>
      </c>
      <c r="CL868" s="8" t="s">
        <v>33</v>
      </c>
      <c r="DI868" s="8" t="s">
        <v>3970</v>
      </c>
      <c r="DJ868" s="8" t="s">
        <v>3242</v>
      </c>
    </row>
    <row r="869" spans="29:114" x14ac:dyDescent="0.2">
      <c r="AC869" s="8" t="s">
        <v>5157</v>
      </c>
      <c r="AE869" s="8" t="str">
        <f t="shared" si="913"/>
        <v/>
      </c>
      <c r="AF869" s="8" t="str">
        <f t="shared" si="914"/>
        <v/>
      </c>
      <c r="AG869" s="8" t="str">
        <f t="shared" si="915"/>
        <v/>
      </c>
      <c r="AH869" s="8" t="str">
        <f t="shared" si="916"/>
        <v/>
      </c>
      <c r="AI869" s="8" t="str">
        <f t="shared" si="917"/>
        <v/>
      </c>
      <c r="AJ869" s="8" t="str">
        <f t="shared" si="918"/>
        <v/>
      </c>
      <c r="AK869" s="8" t="str">
        <f t="shared" si="919"/>
        <v/>
      </c>
      <c r="AL869" s="8" t="str">
        <f t="shared" si="920"/>
        <v/>
      </c>
      <c r="AM869" s="8" t="str">
        <f t="shared" si="921"/>
        <v/>
      </c>
      <c r="AN869" s="8" t="str">
        <f t="shared" si="922"/>
        <v/>
      </c>
      <c r="AO869" s="8" t="str">
        <f t="shared" si="923"/>
        <v/>
      </c>
      <c r="AP869" s="8" t="str">
        <f t="shared" si="924"/>
        <v/>
      </c>
      <c r="AQ869" s="8" t="str">
        <f t="shared" si="925"/>
        <v/>
      </c>
      <c r="AR869" s="8" t="str">
        <f t="shared" si="926"/>
        <v/>
      </c>
      <c r="AS869" s="8" t="str">
        <f t="shared" si="927"/>
        <v/>
      </c>
      <c r="AT869" s="8" t="str">
        <f t="shared" si="928"/>
        <v/>
      </c>
      <c r="AU869" s="8" t="str">
        <f t="shared" si="929"/>
        <v/>
      </c>
      <c r="AV869" s="8" t="str">
        <f t="shared" si="930"/>
        <v/>
      </c>
      <c r="AW869" s="8" t="str">
        <f t="shared" si="931"/>
        <v/>
      </c>
      <c r="AX869" s="8" t="str">
        <f t="shared" si="932"/>
        <v/>
      </c>
      <c r="AY869" s="8" t="str">
        <f t="shared" si="933"/>
        <v/>
      </c>
      <c r="AZ869" s="8" t="str">
        <f t="shared" si="934"/>
        <v/>
      </c>
      <c r="BA869" s="8" t="str">
        <f t="shared" si="935"/>
        <v/>
      </c>
      <c r="BB869" s="8" t="str">
        <f t="shared" si="936"/>
        <v/>
      </c>
      <c r="BC869" s="8" t="str">
        <f t="shared" si="937"/>
        <v/>
      </c>
      <c r="BD869" s="8" t="str">
        <f t="shared" si="938"/>
        <v/>
      </c>
      <c r="BE869" s="8" t="str">
        <f t="shared" si="939"/>
        <v/>
      </c>
      <c r="BF869" s="8" t="str">
        <f t="shared" si="940"/>
        <v/>
      </c>
      <c r="BG869" s="8" t="str">
        <f t="shared" si="941"/>
        <v/>
      </c>
      <c r="BH869" s="8" t="str">
        <f t="shared" si="942"/>
        <v/>
      </c>
      <c r="BI869" s="8" t="str">
        <f t="shared" si="943"/>
        <v/>
      </c>
      <c r="BJ869" s="8" t="str">
        <f t="shared" si="944"/>
        <v/>
      </c>
      <c r="BK869" s="8" t="str">
        <f t="shared" si="945"/>
        <v/>
      </c>
      <c r="BL869" s="8" t="str">
        <f t="shared" si="946"/>
        <v/>
      </c>
      <c r="BM869" s="8" t="str">
        <f t="shared" si="947"/>
        <v/>
      </c>
      <c r="BN869" s="8" t="str">
        <f t="shared" si="948"/>
        <v/>
      </c>
      <c r="BO869" s="8" t="str">
        <f t="shared" si="949"/>
        <v/>
      </c>
      <c r="BP869" s="8" t="str">
        <f t="shared" si="950"/>
        <v/>
      </c>
      <c r="BQ869" s="8" t="str">
        <f t="shared" si="951"/>
        <v/>
      </c>
      <c r="BR869" s="8" t="str">
        <f t="shared" si="952"/>
        <v/>
      </c>
      <c r="BS869" s="8" t="str">
        <f t="shared" si="953"/>
        <v/>
      </c>
      <c r="BT869" s="8" t="str">
        <f t="shared" si="954"/>
        <v/>
      </c>
      <c r="BU869" s="8" t="str">
        <f t="shared" si="955"/>
        <v/>
      </c>
      <c r="BV869" s="8" t="str">
        <f t="shared" si="956"/>
        <v/>
      </c>
      <c r="BW869" s="8" t="str">
        <f t="shared" si="957"/>
        <v/>
      </c>
      <c r="BX869" s="8" t="str">
        <f t="shared" si="958"/>
        <v/>
      </c>
      <c r="BY869" s="8" t="str">
        <f t="shared" si="959"/>
        <v/>
      </c>
      <c r="BZ869" s="8" t="str">
        <f t="shared" si="960"/>
        <v/>
      </c>
      <c r="CA869" s="8" t="str">
        <f t="shared" si="961"/>
        <v/>
      </c>
      <c r="CK869" s="8" t="s">
        <v>628</v>
      </c>
      <c r="CL869" s="8" t="s">
        <v>33</v>
      </c>
      <c r="DI869" s="8" t="s">
        <v>3971</v>
      </c>
      <c r="DJ869" s="8" t="s">
        <v>3163</v>
      </c>
    </row>
    <row r="870" spans="29:114" x14ac:dyDescent="0.2">
      <c r="AC870" s="8" t="s">
        <v>5158</v>
      </c>
      <c r="AE870" s="8" t="str">
        <f t="shared" si="913"/>
        <v/>
      </c>
      <c r="AF870" s="8" t="str">
        <f t="shared" si="914"/>
        <v/>
      </c>
      <c r="AG870" s="8" t="str">
        <f t="shared" si="915"/>
        <v/>
      </c>
      <c r="AH870" s="8" t="str">
        <f t="shared" si="916"/>
        <v/>
      </c>
      <c r="AI870" s="8" t="str">
        <f t="shared" si="917"/>
        <v/>
      </c>
      <c r="AJ870" s="8" t="str">
        <f t="shared" si="918"/>
        <v/>
      </c>
      <c r="AK870" s="8" t="str">
        <f t="shared" si="919"/>
        <v/>
      </c>
      <c r="AL870" s="8" t="str">
        <f t="shared" si="920"/>
        <v/>
      </c>
      <c r="AM870" s="8" t="str">
        <f t="shared" si="921"/>
        <v/>
      </c>
      <c r="AN870" s="8" t="str">
        <f t="shared" si="922"/>
        <v/>
      </c>
      <c r="AO870" s="8" t="str">
        <f t="shared" si="923"/>
        <v/>
      </c>
      <c r="AP870" s="8" t="str">
        <f t="shared" si="924"/>
        <v/>
      </c>
      <c r="AQ870" s="8" t="str">
        <f t="shared" si="925"/>
        <v/>
      </c>
      <c r="AR870" s="8" t="str">
        <f t="shared" si="926"/>
        <v/>
      </c>
      <c r="AS870" s="8" t="str">
        <f t="shared" si="927"/>
        <v/>
      </c>
      <c r="AT870" s="8" t="str">
        <f t="shared" si="928"/>
        <v/>
      </c>
      <c r="AU870" s="8" t="str">
        <f t="shared" si="929"/>
        <v/>
      </c>
      <c r="AV870" s="8" t="str">
        <f t="shared" si="930"/>
        <v/>
      </c>
      <c r="AW870" s="8" t="str">
        <f t="shared" si="931"/>
        <v/>
      </c>
      <c r="AX870" s="8" t="str">
        <f t="shared" si="932"/>
        <v/>
      </c>
      <c r="AY870" s="8" t="str">
        <f t="shared" si="933"/>
        <v/>
      </c>
      <c r="AZ870" s="8" t="str">
        <f t="shared" si="934"/>
        <v/>
      </c>
      <c r="BA870" s="8" t="str">
        <f t="shared" si="935"/>
        <v/>
      </c>
      <c r="BB870" s="8" t="str">
        <f t="shared" si="936"/>
        <v/>
      </c>
      <c r="BC870" s="8" t="str">
        <f t="shared" si="937"/>
        <v/>
      </c>
      <c r="BD870" s="8" t="str">
        <f t="shared" si="938"/>
        <v/>
      </c>
      <c r="BE870" s="8" t="str">
        <f t="shared" si="939"/>
        <v/>
      </c>
      <c r="BF870" s="8" t="str">
        <f t="shared" si="940"/>
        <v/>
      </c>
      <c r="BG870" s="8" t="str">
        <f t="shared" si="941"/>
        <v/>
      </c>
      <c r="BH870" s="8" t="str">
        <f t="shared" si="942"/>
        <v/>
      </c>
      <c r="BI870" s="8" t="str">
        <f t="shared" si="943"/>
        <v/>
      </c>
      <c r="BJ870" s="8" t="str">
        <f t="shared" si="944"/>
        <v/>
      </c>
      <c r="BK870" s="8" t="str">
        <f t="shared" si="945"/>
        <v/>
      </c>
      <c r="BL870" s="8" t="str">
        <f t="shared" si="946"/>
        <v/>
      </c>
      <c r="BM870" s="8" t="str">
        <f t="shared" si="947"/>
        <v/>
      </c>
      <c r="BN870" s="8" t="str">
        <f t="shared" si="948"/>
        <v/>
      </c>
      <c r="BO870" s="8" t="str">
        <f t="shared" si="949"/>
        <v/>
      </c>
      <c r="BP870" s="8" t="str">
        <f t="shared" si="950"/>
        <v/>
      </c>
      <c r="BQ870" s="8" t="str">
        <f t="shared" si="951"/>
        <v/>
      </c>
      <c r="BR870" s="8" t="str">
        <f t="shared" si="952"/>
        <v/>
      </c>
      <c r="BS870" s="8" t="str">
        <f t="shared" si="953"/>
        <v/>
      </c>
      <c r="BT870" s="8" t="str">
        <f t="shared" si="954"/>
        <v/>
      </c>
      <c r="BU870" s="8" t="str">
        <f t="shared" si="955"/>
        <v/>
      </c>
      <c r="BV870" s="8" t="str">
        <f t="shared" si="956"/>
        <v/>
      </c>
      <c r="BW870" s="8" t="str">
        <f t="shared" si="957"/>
        <v/>
      </c>
      <c r="BX870" s="8" t="str">
        <f t="shared" si="958"/>
        <v/>
      </c>
      <c r="BY870" s="8" t="str">
        <f t="shared" si="959"/>
        <v/>
      </c>
      <c r="BZ870" s="8" t="str">
        <f t="shared" si="960"/>
        <v/>
      </c>
      <c r="CA870" s="8" t="str">
        <f t="shared" si="961"/>
        <v/>
      </c>
      <c r="CK870" s="8" t="s">
        <v>6834</v>
      </c>
      <c r="CL870" s="8" t="s">
        <v>33</v>
      </c>
      <c r="DI870" s="8" t="s">
        <v>3972</v>
      </c>
      <c r="DJ870" s="8" t="s">
        <v>3333</v>
      </c>
    </row>
    <row r="871" spans="29:114" x14ac:dyDescent="0.2">
      <c r="AC871" s="8" t="s">
        <v>5706</v>
      </c>
      <c r="AE871" s="8" t="str">
        <f t="shared" si="913"/>
        <v/>
      </c>
      <c r="AF871" s="8" t="str">
        <f t="shared" si="914"/>
        <v/>
      </c>
      <c r="AG871" s="8" t="str">
        <f t="shared" si="915"/>
        <v/>
      </c>
      <c r="AH871" s="8" t="str">
        <f t="shared" si="916"/>
        <v/>
      </c>
      <c r="AI871" s="8" t="str">
        <f t="shared" si="917"/>
        <v/>
      </c>
      <c r="AJ871" s="8" t="str">
        <f t="shared" si="918"/>
        <v/>
      </c>
      <c r="AK871" s="8" t="str">
        <f t="shared" si="919"/>
        <v/>
      </c>
      <c r="AL871" s="8" t="str">
        <f t="shared" si="920"/>
        <v/>
      </c>
      <c r="AM871" s="8" t="str">
        <f t="shared" si="921"/>
        <v/>
      </c>
      <c r="AN871" s="8" t="str">
        <f t="shared" si="922"/>
        <v/>
      </c>
      <c r="AO871" s="8" t="str">
        <f t="shared" si="923"/>
        <v/>
      </c>
      <c r="AP871" s="8" t="str">
        <f t="shared" si="924"/>
        <v/>
      </c>
      <c r="AQ871" s="8" t="str">
        <f t="shared" si="925"/>
        <v/>
      </c>
      <c r="AR871" s="8" t="str">
        <f t="shared" si="926"/>
        <v/>
      </c>
      <c r="AS871" s="8" t="str">
        <f t="shared" si="927"/>
        <v/>
      </c>
      <c r="AT871" s="8" t="str">
        <f t="shared" si="928"/>
        <v/>
      </c>
      <c r="AU871" s="8" t="str">
        <f t="shared" si="929"/>
        <v/>
      </c>
      <c r="AV871" s="8" t="str">
        <f t="shared" si="930"/>
        <v/>
      </c>
      <c r="AW871" s="8" t="str">
        <f t="shared" si="931"/>
        <v/>
      </c>
      <c r="AX871" s="8" t="str">
        <f t="shared" si="932"/>
        <v/>
      </c>
      <c r="AY871" s="8" t="str">
        <f t="shared" si="933"/>
        <v/>
      </c>
      <c r="AZ871" s="8" t="str">
        <f t="shared" si="934"/>
        <v/>
      </c>
      <c r="BA871" s="8" t="str">
        <f t="shared" si="935"/>
        <v/>
      </c>
      <c r="BB871" s="8" t="str">
        <f t="shared" si="936"/>
        <v/>
      </c>
      <c r="BC871" s="8" t="str">
        <f t="shared" si="937"/>
        <v/>
      </c>
      <c r="BD871" s="8" t="str">
        <f t="shared" si="938"/>
        <v/>
      </c>
      <c r="BE871" s="8" t="str">
        <f t="shared" si="939"/>
        <v/>
      </c>
      <c r="BF871" s="8" t="str">
        <f t="shared" si="940"/>
        <v/>
      </c>
      <c r="BG871" s="8" t="str">
        <f t="shared" si="941"/>
        <v/>
      </c>
      <c r="BH871" s="8" t="str">
        <f t="shared" si="942"/>
        <v/>
      </c>
      <c r="BI871" s="8" t="str">
        <f t="shared" si="943"/>
        <v/>
      </c>
      <c r="BJ871" s="8" t="str">
        <f t="shared" si="944"/>
        <v/>
      </c>
      <c r="BK871" s="8" t="str">
        <f t="shared" si="945"/>
        <v/>
      </c>
      <c r="BL871" s="8" t="str">
        <f t="shared" si="946"/>
        <v/>
      </c>
      <c r="BM871" s="8" t="str">
        <f t="shared" si="947"/>
        <v/>
      </c>
      <c r="BN871" s="8" t="str">
        <f t="shared" si="948"/>
        <v/>
      </c>
      <c r="BO871" s="8" t="str">
        <f t="shared" si="949"/>
        <v/>
      </c>
      <c r="BP871" s="8" t="str">
        <f t="shared" si="950"/>
        <v/>
      </c>
      <c r="BQ871" s="8" t="str">
        <f t="shared" si="951"/>
        <v/>
      </c>
      <c r="BR871" s="8" t="str">
        <f t="shared" si="952"/>
        <v/>
      </c>
      <c r="BS871" s="8" t="str">
        <f t="shared" si="953"/>
        <v/>
      </c>
      <c r="BT871" s="8" t="str">
        <f t="shared" si="954"/>
        <v/>
      </c>
      <c r="BU871" s="8" t="str">
        <f t="shared" si="955"/>
        <v/>
      </c>
      <c r="BV871" s="8" t="str">
        <f t="shared" si="956"/>
        <v/>
      </c>
      <c r="BW871" s="8" t="str">
        <f t="shared" si="957"/>
        <v/>
      </c>
      <c r="BX871" s="8" t="str">
        <f t="shared" si="958"/>
        <v/>
      </c>
      <c r="BY871" s="8" t="str">
        <f t="shared" si="959"/>
        <v/>
      </c>
      <c r="BZ871" s="8" t="str">
        <f t="shared" si="960"/>
        <v/>
      </c>
      <c r="CA871" s="8" t="str">
        <f t="shared" si="961"/>
        <v/>
      </c>
      <c r="CK871" s="8" t="s">
        <v>6835</v>
      </c>
      <c r="CL871" s="8" t="s">
        <v>138</v>
      </c>
      <c r="DI871" s="8" t="s">
        <v>3973</v>
      </c>
      <c r="DJ871" s="8" t="s">
        <v>3248</v>
      </c>
    </row>
    <row r="872" spans="29:114" x14ac:dyDescent="0.2">
      <c r="AC872" s="8" t="s">
        <v>5707</v>
      </c>
      <c r="AE872" s="8" t="str">
        <f t="shared" si="913"/>
        <v/>
      </c>
      <c r="AF872" s="8" t="str">
        <f t="shared" si="914"/>
        <v/>
      </c>
      <c r="AG872" s="8" t="str">
        <f t="shared" si="915"/>
        <v/>
      </c>
      <c r="AH872" s="8" t="str">
        <f t="shared" si="916"/>
        <v/>
      </c>
      <c r="AI872" s="8" t="str">
        <f t="shared" si="917"/>
        <v/>
      </c>
      <c r="AJ872" s="8" t="str">
        <f t="shared" si="918"/>
        <v/>
      </c>
      <c r="AK872" s="8" t="str">
        <f t="shared" si="919"/>
        <v/>
      </c>
      <c r="AL872" s="8" t="str">
        <f t="shared" si="920"/>
        <v/>
      </c>
      <c r="AM872" s="8" t="str">
        <f t="shared" si="921"/>
        <v/>
      </c>
      <c r="AN872" s="8" t="str">
        <f t="shared" si="922"/>
        <v/>
      </c>
      <c r="AO872" s="8" t="str">
        <f t="shared" si="923"/>
        <v/>
      </c>
      <c r="AP872" s="8" t="str">
        <f t="shared" si="924"/>
        <v/>
      </c>
      <c r="AQ872" s="8" t="str">
        <f t="shared" si="925"/>
        <v/>
      </c>
      <c r="AR872" s="8" t="str">
        <f t="shared" si="926"/>
        <v/>
      </c>
      <c r="AS872" s="8" t="str">
        <f t="shared" si="927"/>
        <v/>
      </c>
      <c r="AT872" s="8" t="str">
        <f t="shared" si="928"/>
        <v/>
      </c>
      <c r="AU872" s="8" t="str">
        <f t="shared" si="929"/>
        <v/>
      </c>
      <c r="AV872" s="8" t="str">
        <f t="shared" si="930"/>
        <v/>
      </c>
      <c r="AW872" s="8" t="str">
        <f t="shared" si="931"/>
        <v/>
      </c>
      <c r="AX872" s="8" t="str">
        <f t="shared" si="932"/>
        <v/>
      </c>
      <c r="AY872" s="8" t="str">
        <f t="shared" si="933"/>
        <v/>
      </c>
      <c r="AZ872" s="8" t="str">
        <f t="shared" si="934"/>
        <v/>
      </c>
      <c r="BA872" s="8" t="str">
        <f t="shared" si="935"/>
        <v/>
      </c>
      <c r="BB872" s="8" t="str">
        <f t="shared" si="936"/>
        <v/>
      </c>
      <c r="BC872" s="8" t="str">
        <f t="shared" si="937"/>
        <v/>
      </c>
      <c r="BD872" s="8" t="str">
        <f t="shared" si="938"/>
        <v/>
      </c>
      <c r="BE872" s="8" t="str">
        <f t="shared" si="939"/>
        <v/>
      </c>
      <c r="BF872" s="8" t="str">
        <f t="shared" si="940"/>
        <v/>
      </c>
      <c r="BG872" s="8" t="str">
        <f t="shared" si="941"/>
        <v/>
      </c>
      <c r="BH872" s="8" t="str">
        <f t="shared" si="942"/>
        <v/>
      </c>
      <c r="BI872" s="8" t="str">
        <f t="shared" si="943"/>
        <v/>
      </c>
      <c r="BJ872" s="8" t="str">
        <f t="shared" si="944"/>
        <v/>
      </c>
      <c r="BK872" s="8" t="str">
        <f t="shared" si="945"/>
        <v/>
      </c>
      <c r="BL872" s="8" t="str">
        <f t="shared" si="946"/>
        <v/>
      </c>
      <c r="BM872" s="8" t="str">
        <f t="shared" si="947"/>
        <v/>
      </c>
      <c r="BN872" s="8" t="str">
        <f t="shared" si="948"/>
        <v/>
      </c>
      <c r="BO872" s="8" t="str">
        <f t="shared" si="949"/>
        <v/>
      </c>
      <c r="BP872" s="8" t="str">
        <f t="shared" si="950"/>
        <v/>
      </c>
      <c r="BQ872" s="8" t="str">
        <f t="shared" si="951"/>
        <v/>
      </c>
      <c r="BR872" s="8" t="str">
        <f t="shared" si="952"/>
        <v/>
      </c>
      <c r="BS872" s="8" t="str">
        <f t="shared" si="953"/>
        <v/>
      </c>
      <c r="BT872" s="8" t="str">
        <f t="shared" si="954"/>
        <v/>
      </c>
      <c r="BU872" s="8" t="str">
        <f t="shared" si="955"/>
        <v/>
      </c>
      <c r="BV872" s="8" t="str">
        <f t="shared" si="956"/>
        <v/>
      </c>
      <c r="BW872" s="8" t="str">
        <f t="shared" si="957"/>
        <v/>
      </c>
      <c r="BX872" s="8" t="str">
        <f t="shared" si="958"/>
        <v/>
      </c>
      <c r="BY872" s="8" t="str">
        <f t="shared" si="959"/>
        <v/>
      </c>
      <c r="BZ872" s="8" t="str">
        <f t="shared" si="960"/>
        <v/>
      </c>
      <c r="CA872" s="8" t="str">
        <f t="shared" si="961"/>
        <v/>
      </c>
      <c r="CK872" s="8" t="s">
        <v>6836</v>
      </c>
      <c r="CL872" s="8" t="s">
        <v>138</v>
      </c>
      <c r="DI872" s="8" t="s">
        <v>3974</v>
      </c>
    </row>
    <row r="873" spans="29:114" x14ac:dyDescent="0.2">
      <c r="AC873" s="8" t="s">
        <v>5323</v>
      </c>
      <c r="AE873" s="8" t="str">
        <f t="shared" si="913"/>
        <v/>
      </c>
      <c r="AF873" s="8" t="str">
        <f t="shared" si="914"/>
        <v/>
      </c>
      <c r="AG873" s="8" t="str">
        <f t="shared" si="915"/>
        <v/>
      </c>
      <c r="AH873" s="8" t="str">
        <f t="shared" si="916"/>
        <v/>
      </c>
      <c r="AI873" s="8" t="str">
        <f t="shared" si="917"/>
        <v/>
      </c>
      <c r="AJ873" s="8" t="str">
        <f t="shared" si="918"/>
        <v/>
      </c>
      <c r="AK873" s="8" t="str">
        <f t="shared" si="919"/>
        <v/>
      </c>
      <c r="AL873" s="8" t="str">
        <f t="shared" si="920"/>
        <v/>
      </c>
      <c r="AM873" s="8" t="str">
        <f t="shared" si="921"/>
        <v/>
      </c>
      <c r="AN873" s="8" t="str">
        <f t="shared" si="922"/>
        <v/>
      </c>
      <c r="AO873" s="8" t="str">
        <f t="shared" si="923"/>
        <v/>
      </c>
      <c r="AP873" s="8" t="str">
        <f t="shared" si="924"/>
        <v/>
      </c>
      <c r="AQ873" s="8" t="str">
        <f t="shared" si="925"/>
        <v/>
      </c>
      <c r="AR873" s="8" t="str">
        <f t="shared" si="926"/>
        <v/>
      </c>
      <c r="AS873" s="8" t="str">
        <f t="shared" si="927"/>
        <v/>
      </c>
      <c r="AT873" s="8" t="str">
        <f t="shared" si="928"/>
        <v/>
      </c>
      <c r="AU873" s="8" t="str">
        <f t="shared" si="929"/>
        <v/>
      </c>
      <c r="AV873" s="8" t="str">
        <f t="shared" si="930"/>
        <v/>
      </c>
      <c r="AW873" s="8" t="str">
        <f t="shared" si="931"/>
        <v/>
      </c>
      <c r="AX873" s="8" t="str">
        <f t="shared" si="932"/>
        <v/>
      </c>
      <c r="AY873" s="8" t="str">
        <f t="shared" si="933"/>
        <v/>
      </c>
      <c r="AZ873" s="8" t="str">
        <f t="shared" si="934"/>
        <v/>
      </c>
      <c r="BA873" s="8" t="str">
        <f t="shared" si="935"/>
        <v/>
      </c>
      <c r="BB873" s="8" t="str">
        <f t="shared" si="936"/>
        <v/>
      </c>
      <c r="BC873" s="8" t="str">
        <f t="shared" si="937"/>
        <v/>
      </c>
      <c r="BD873" s="8" t="str">
        <f t="shared" si="938"/>
        <v/>
      </c>
      <c r="BE873" s="8" t="str">
        <f t="shared" si="939"/>
        <v/>
      </c>
      <c r="BF873" s="8" t="str">
        <f t="shared" si="940"/>
        <v/>
      </c>
      <c r="BG873" s="8" t="str">
        <f t="shared" si="941"/>
        <v/>
      </c>
      <c r="BH873" s="8" t="str">
        <f t="shared" si="942"/>
        <v/>
      </c>
      <c r="BI873" s="8" t="str">
        <f t="shared" si="943"/>
        <v/>
      </c>
      <c r="BJ873" s="8" t="str">
        <f t="shared" si="944"/>
        <v/>
      </c>
      <c r="BK873" s="8" t="str">
        <f t="shared" si="945"/>
        <v/>
      </c>
      <c r="BL873" s="8" t="str">
        <f t="shared" si="946"/>
        <v/>
      </c>
      <c r="BM873" s="8" t="str">
        <f t="shared" si="947"/>
        <v/>
      </c>
      <c r="BN873" s="8" t="str">
        <f t="shared" si="948"/>
        <v/>
      </c>
      <c r="BO873" s="8" t="str">
        <f t="shared" si="949"/>
        <v/>
      </c>
      <c r="BP873" s="8" t="str">
        <f t="shared" si="950"/>
        <v/>
      </c>
      <c r="BQ873" s="8" t="str">
        <f t="shared" si="951"/>
        <v/>
      </c>
      <c r="BR873" s="8" t="str">
        <f t="shared" si="952"/>
        <v/>
      </c>
      <c r="BS873" s="8" t="str">
        <f t="shared" si="953"/>
        <v/>
      </c>
      <c r="BT873" s="8" t="str">
        <f t="shared" si="954"/>
        <v/>
      </c>
      <c r="BU873" s="8" t="str">
        <f t="shared" si="955"/>
        <v/>
      </c>
      <c r="BV873" s="8" t="str">
        <f t="shared" si="956"/>
        <v/>
      </c>
      <c r="BW873" s="8" t="str">
        <f t="shared" si="957"/>
        <v/>
      </c>
      <c r="BX873" s="8" t="str">
        <f t="shared" si="958"/>
        <v/>
      </c>
      <c r="BY873" s="8" t="str">
        <f t="shared" si="959"/>
        <v/>
      </c>
      <c r="BZ873" s="8" t="str">
        <f t="shared" si="960"/>
        <v/>
      </c>
      <c r="CA873" s="8" t="str">
        <f t="shared" si="961"/>
        <v/>
      </c>
      <c r="CK873" s="8" t="s">
        <v>6837</v>
      </c>
      <c r="CL873" s="8" t="s">
        <v>6575</v>
      </c>
      <c r="DI873" s="8" t="s">
        <v>3975</v>
      </c>
    </row>
    <row r="874" spans="29:114" x14ac:dyDescent="0.2">
      <c r="AC874" s="8" t="s">
        <v>5318</v>
      </c>
      <c r="AE874" s="8" t="str">
        <f t="shared" si="913"/>
        <v/>
      </c>
      <c r="AF874" s="8" t="str">
        <f t="shared" si="914"/>
        <v/>
      </c>
      <c r="AG874" s="8" t="str">
        <f t="shared" si="915"/>
        <v/>
      </c>
      <c r="AH874" s="8" t="str">
        <f t="shared" si="916"/>
        <v/>
      </c>
      <c r="AI874" s="8" t="str">
        <f t="shared" si="917"/>
        <v/>
      </c>
      <c r="AJ874" s="8" t="str">
        <f t="shared" si="918"/>
        <v/>
      </c>
      <c r="AK874" s="8" t="str">
        <f t="shared" si="919"/>
        <v/>
      </c>
      <c r="AL874" s="8" t="str">
        <f t="shared" si="920"/>
        <v/>
      </c>
      <c r="AM874" s="8" t="str">
        <f t="shared" si="921"/>
        <v/>
      </c>
      <c r="AN874" s="8" t="str">
        <f t="shared" si="922"/>
        <v/>
      </c>
      <c r="AO874" s="8" t="str">
        <f t="shared" si="923"/>
        <v/>
      </c>
      <c r="AP874" s="8" t="str">
        <f t="shared" si="924"/>
        <v/>
      </c>
      <c r="AQ874" s="8" t="str">
        <f t="shared" si="925"/>
        <v/>
      </c>
      <c r="AR874" s="8" t="str">
        <f t="shared" si="926"/>
        <v/>
      </c>
      <c r="AS874" s="8" t="str">
        <f t="shared" si="927"/>
        <v/>
      </c>
      <c r="AT874" s="8" t="str">
        <f t="shared" si="928"/>
        <v/>
      </c>
      <c r="AU874" s="8" t="str">
        <f t="shared" si="929"/>
        <v/>
      </c>
      <c r="AV874" s="8" t="str">
        <f t="shared" si="930"/>
        <v/>
      </c>
      <c r="AW874" s="8" t="str">
        <f t="shared" si="931"/>
        <v/>
      </c>
      <c r="AX874" s="8" t="str">
        <f t="shared" si="932"/>
        <v/>
      </c>
      <c r="AY874" s="8" t="str">
        <f t="shared" si="933"/>
        <v/>
      </c>
      <c r="AZ874" s="8" t="str">
        <f t="shared" si="934"/>
        <v/>
      </c>
      <c r="BA874" s="8" t="str">
        <f t="shared" si="935"/>
        <v/>
      </c>
      <c r="BB874" s="8" t="str">
        <f t="shared" si="936"/>
        <v/>
      </c>
      <c r="BC874" s="8" t="str">
        <f t="shared" si="937"/>
        <v/>
      </c>
      <c r="BD874" s="8" t="str">
        <f t="shared" si="938"/>
        <v/>
      </c>
      <c r="BE874" s="8" t="str">
        <f t="shared" si="939"/>
        <v/>
      </c>
      <c r="BF874" s="8" t="str">
        <f t="shared" si="940"/>
        <v/>
      </c>
      <c r="BG874" s="8" t="str">
        <f t="shared" si="941"/>
        <v/>
      </c>
      <c r="BH874" s="8" t="str">
        <f t="shared" si="942"/>
        <v/>
      </c>
      <c r="BI874" s="8" t="str">
        <f t="shared" si="943"/>
        <v/>
      </c>
      <c r="BJ874" s="8" t="str">
        <f t="shared" si="944"/>
        <v/>
      </c>
      <c r="BK874" s="8" t="str">
        <f t="shared" si="945"/>
        <v/>
      </c>
      <c r="BL874" s="8" t="str">
        <f t="shared" si="946"/>
        <v/>
      </c>
      <c r="BM874" s="8" t="str">
        <f t="shared" si="947"/>
        <v/>
      </c>
      <c r="BN874" s="8" t="str">
        <f t="shared" si="948"/>
        <v/>
      </c>
      <c r="BO874" s="8" t="str">
        <f t="shared" si="949"/>
        <v/>
      </c>
      <c r="BP874" s="8" t="str">
        <f t="shared" si="950"/>
        <v/>
      </c>
      <c r="BQ874" s="8" t="str">
        <f t="shared" si="951"/>
        <v/>
      </c>
      <c r="BR874" s="8" t="str">
        <f t="shared" si="952"/>
        <v/>
      </c>
      <c r="BS874" s="8" t="str">
        <f t="shared" si="953"/>
        <v/>
      </c>
      <c r="BT874" s="8" t="str">
        <f t="shared" si="954"/>
        <v/>
      </c>
      <c r="BU874" s="8" t="str">
        <f t="shared" si="955"/>
        <v/>
      </c>
      <c r="BV874" s="8" t="str">
        <f t="shared" si="956"/>
        <v/>
      </c>
      <c r="BW874" s="8" t="str">
        <f t="shared" si="957"/>
        <v/>
      </c>
      <c r="BX874" s="8" t="str">
        <f t="shared" si="958"/>
        <v/>
      </c>
      <c r="BY874" s="8" t="str">
        <f t="shared" si="959"/>
        <v/>
      </c>
      <c r="BZ874" s="8" t="str">
        <f t="shared" si="960"/>
        <v/>
      </c>
      <c r="CA874" s="8" t="str">
        <f t="shared" si="961"/>
        <v/>
      </c>
      <c r="CK874" s="8" t="s">
        <v>629</v>
      </c>
      <c r="CL874" s="8" t="s">
        <v>33</v>
      </c>
      <c r="DI874" s="8" t="s">
        <v>3976</v>
      </c>
    </row>
    <row r="875" spans="29:114" x14ac:dyDescent="0.2">
      <c r="AC875" s="8" t="s">
        <v>5319</v>
      </c>
      <c r="AE875" s="8" t="str">
        <f t="shared" si="913"/>
        <v/>
      </c>
      <c r="AF875" s="8" t="str">
        <f t="shared" si="914"/>
        <v/>
      </c>
      <c r="AG875" s="8" t="str">
        <f t="shared" si="915"/>
        <v/>
      </c>
      <c r="AH875" s="8" t="str">
        <f t="shared" si="916"/>
        <v/>
      </c>
      <c r="AI875" s="8" t="str">
        <f t="shared" si="917"/>
        <v/>
      </c>
      <c r="AJ875" s="8" t="str">
        <f t="shared" si="918"/>
        <v/>
      </c>
      <c r="AK875" s="8" t="str">
        <f t="shared" si="919"/>
        <v/>
      </c>
      <c r="AL875" s="8" t="str">
        <f t="shared" si="920"/>
        <v/>
      </c>
      <c r="AM875" s="8" t="str">
        <f t="shared" si="921"/>
        <v/>
      </c>
      <c r="AN875" s="8" t="str">
        <f t="shared" si="922"/>
        <v/>
      </c>
      <c r="AO875" s="8" t="str">
        <f t="shared" si="923"/>
        <v/>
      </c>
      <c r="AP875" s="8" t="str">
        <f t="shared" si="924"/>
        <v/>
      </c>
      <c r="AQ875" s="8" t="str">
        <f t="shared" si="925"/>
        <v/>
      </c>
      <c r="AR875" s="8" t="str">
        <f t="shared" si="926"/>
        <v/>
      </c>
      <c r="AS875" s="8" t="str">
        <f t="shared" si="927"/>
        <v/>
      </c>
      <c r="AT875" s="8" t="str">
        <f t="shared" si="928"/>
        <v/>
      </c>
      <c r="AU875" s="8" t="str">
        <f t="shared" si="929"/>
        <v/>
      </c>
      <c r="AV875" s="8" t="str">
        <f t="shared" si="930"/>
        <v/>
      </c>
      <c r="AW875" s="8" t="str">
        <f t="shared" si="931"/>
        <v/>
      </c>
      <c r="AX875" s="8" t="str">
        <f t="shared" si="932"/>
        <v/>
      </c>
      <c r="AY875" s="8" t="str">
        <f t="shared" si="933"/>
        <v/>
      </c>
      <c r="AZ875" s="8" t="str">
        <f t="shared" si="934"/>
        <v/>
      </c>
      <c r="BA875" s="8" t="str">
        <f t="shared" si="935"/>
        <v/>
      </c>
      <c r="BB875" s="8" t="str">
        <f t="shared" si="936"/>
        <v/>
      </c>
      <c r="BC875" s="8" t="str">
        <f t="shared" si="937"/>
        <v/>
      </c>
      <c r="BD875" s="8" t="str">
        <f t="shared" si="938"/>
        <v/>
      </c>
      <c r="BE875" s="8" t="str">
        <f t="shared" si="939"/>
        <v/>
      </c>
      <c r="BF875" s="8" t="str">
        <f t="shared" si="940"/>
        <v/>
      </c>
      <c r="BG875" s="8" t="str">
        <f t="shared" si="941"/>
        <v/>
      </c>
      <c r="BH875" s="8" t="str">
        <f t="shared" si="942"/>
        <v/>
      </c>
      <c r="BI875" s="8" t="str">
        <f t="shared" si="943"/>
        <v/>
      </c>
      <c r="BJ875" s="8" t="str">
        <f t="shared" si="944"/>
        <v/>
      </c>
      <c r="BK875" s="8" t="str">
        <f t="shared" si="945"/>
        <v/>
      </c>
      <c r="BL875" s="8" t="str">
        <f t="shared" si="946"/>
        <v/>
      </c>
      <c r="BM875" s="8" t="str">
        <f t="shared" si="947"/>
        <v/>
      </c>
      <c r="BN875" s="8" t="str">
        <f t="shared" si="948"/>
        <v/>
      </c>
      <c r="BO875" s="8" t="str">
        <f t="shared" si="949"/>
        <v/>
      </c>
      <c r="BP875" s="8" t="str">
        <f t="shared" si="950"/>
        <v/>
      </c>
      <c r="BQ875" s="8" t="str">
        <f t="shared" si="951"/>
        <v/>
      </c>
      <c r="BR875" s="8" t="str">
        <f t="shared" si="952"/>
        <v/>
      </c>
      <c r="BS875" s="8" t="str">
        <f t="shared" si="953"/>
        <v/>
      </c>
      <c r="BT875" s="8" t="str">
        <f t="shared" si="954"/>
        <v/>
      </c>
      <c r="BU875" s="8" t="str">
        <f t="shared" si="955"/>
        <v/>
      </c>
      <c r="BV875" s="8" t="str">
        <f t="shared" si="956"/>
        <v/>
      </c>
      <c r="BW875" s="8" t="str">
        <f t="shared" si="957"/>
        <v/>
      </c>
      <c r="BX875" s="8" t="str">
        <f t="shared" si="958"/>
        <v/>
      </c>
      <c r="BY875" s="8" t="str">
        <f t="shared" si="959"/>
        <v/>
      </c>
      <c r="BZ875" s="8" t="str">
        <f t="shared" si="960"/>
        <v/>
      </c>
      <c r="CA875" s="8" t="str">
        <f t="shared" si="961"/>
        <v/>
      </c>
      <c r="CK875" s="8" t="s">
        <v>630</v>
      </c>
      <c r="CL875" s="8" t="s">
        <v>33</v>
      </c>
      <c r="DI875" s="8" t="s">
        <v>3977</v>
      </c>
    </row>
    <row r="876" spans="29:114" x14ac:dyDescent="0.2">
      <c r="AC876" s="8" t="s">
        <v>5322</v>
      </c>
      <c r="AE876" s="8" t="str">
        <f t="shared" si="913"/>
        <v/>
      </c>
      <c r="AF876" s="8" t="str">
        <f t="shared" si="914"/>
        <v/>
      </c>
      <c r="AG876" s="8" t="str">
        <f t="shared" si="915"/>
        <v/>
      </c>
      <c r="AH876" s="8" t="str">
        <f t="shared" si="916"/>
        <v/>
      </c>
      <c r="AI876" s="8" t="str">
        <f t="shared" si="917"/>
        <v/>
      </c>
      <c r="AJ876" s="8" t="str">
        <f t="shared" si="918"/>
        <v/>
      </c>
      <c r="AK876" s="8" t="str">
        <f t="shared" si="919"/>
        <v/>
      </c>
      <c r="AL876" s="8" t="str">
        <f t="shared" si="920"/>
        <v/>
      </c>
      <c r="AM876" s="8" t="str">
        <f t="shared" si="921"/>
        <v/>
      </c>
      <c r="AN876" s="8" t="str">
        <f t="shared" si="922"/>
        <v/>
      </c>
      <c r="AO876" s="8" t="str">
        <f t="shared" si="923"/>
        <v/>
      </c>
      <c r="AP876" s="8" t="str">
        <f t="shared" si="924"/>
        <v/>
      </c>
      <c r="AQ876" s="8" t="str">
        <f t="shared" si="925"/>
        <v/>
      </c>
      <c r="AR876" s="8" t="str">
        <f t="shared" si="926"/>
        <v/>
      </c>
      <c r="AS876" s="8" t="str">
        <f t="shared" si="927"/>
        <v/>
      </c>
      <c r="AT876" s="8" t="str">
        <f t="shared" si="928"/>
        <v/>
      </c>
      <c r="AU876" s="8" t="str">
        <f t="shared" si="929"/>
        <v/>
      </c>
      <c r="AV876" s="8" t="str">
        <f t="shared" si="930"/>
        <v/>
      </c>
      <c r="AW876" s="8" t="str">
        <f t="shared" si="931"/>
        <v/>
      </c>
      <c r="AX876" s="8" t="str">
        <f t="shared" si="932"/>
        <v/>
      </c>
      <c r="AY876" s="8" t="str">
        <f t="shared" si="933"/>
        <v/>
      </c>
      <c r="AZ876" s="8" t="str">
        <f t="shared" si="934"/>
        <v/>
      </c>
      <c r="BA876" s="8" t="str">
        <f t="shared" si="935"/>
        <v/>
      </c>
      <c r="BB876" s="8" t="str">
        <f t="shared" si="936"/>
        <v/>
      </c>
      <c r="BC876" s="8" t="str">
        <f t="shared" si="937"/>
        <v/>
      </c>
      <c r="BD876" s="8" t="str">
        <f t="shared" si="938"/>
        <v/>
      </c>
      <c r="BE876" s="8" t="str">
        <f t="shared" si="939"/>
        <v/>
      </c>
      <c r="BF876" s="8" t="str">
        <f t="shared" si="940"/>
        <v/>
      </c>
      <c r="BG876" s="8" t="str">
        <f t="shared" si="941"/>
        <v/>
      </c>
      <c r="BH876" s="8" t="str">
        <f t="shared" si="942"/>
        <v/>
      </c>
      <c r="BI876" s="8" t="str">
        <f t="shared" si="943"/>
        <v/>
      </c>
      <c r="BJ876" s="8" t="str">
        <f t="shared" si="944"/>
        <v/>
      </c>
      <c r="BK876" s="8" t="str">
        <f t="shared" si="945"/>
        <v/>
      </c>
      <c r="BL876" s="8" t="str">
        <f t="shared" si="946"/>
        <v/>
      </c>
      <c r="BM876" s="8" t="str">
        <f t="shared" si="947"/>
        <v/>
      </c>
      <c r="BN876" s="8" t="str">
        <f t="shared" si="948"/>
        <v/>
      </c>
      <c r="BO876" s="8" t="str">
        <f t="shared" si="949"/>
        <v/>
      </c>
      <c r="BP876" s="8" t="str">
        <f t="shared" si="950"/>
        <v/>
      </c>
      <c r="BQ876" s="8" t="str">
        <f t="shared" si="951"/>
        <v/>
      </c>
      <c r="BR876" s="8" t="str">
        <f t="shared" si="952"/>
        <v/>
      </c>
      <c r="BS876" s="8" t="str">
        <f t="shared" si="953"/>
        <v/>
      </c>
      <c r="BT876" s="8" t="str">
        <f t="shared" si="954"/>
        <v/>
      </c>
      <c r="BU876" s="8" t="str">
        <f t="shared" si="955"/>
        <v/>
      </c>
      <c r="BV876" s="8" t="str">
        <f t="shared" si="956"/>
        <v/>
      </c>
      <c r="BW876" s="8" t="str">
        <f t="shared" si="957"/>
        <v/>
      </c>
      <c r="BX876" s="8" t="str">
        <f t="shared" si="958"/>
        <v/>
      </c>
      <c r="BY876" s="8" t="str">
        <f t="shared" si="959"/>
        <v/>
      </c>
      <c r="BZ876" s="8" t="str">
        <f t="shared" si="960"/>
        <v/>
      </c>
      <c r="CA876" s="8" t="str">
        <f t="shared" si="961"/>
        <v/>
      </c>
      <c r="CK876" s="8" t="s">
        <v>6838</v>
      </c>
      <c r="CL876" s="8" t="s">
        <v>50</v>
      </c>
      <c r="DI876" s="8" t="s">
        <v>3978</v>
      </c>
    </row>
    <row r="877" spans="29:114" x14ac:dyDescent="0.2">
      <c r="AC877" s="8" t="s">
        <v>5320</v>
      </c>
      <c r="AE877" s="8" t="str">
        <f t="shared" si="913"/>
        <v/>
      </c>
      <c r="AF877" s="8" t="str">
        <f t="shared" si="914"/>
        <v/>
      </c>
      <c r="AG877" s="8" t="str">
        <f t="shared" si="915"/>
        <v/>
      </c>
      <c r="AH877" s="8" t="str">
        <f t="shared" si="916"/>
        <v/>
      </c>
      <c r="AI877" s="8" t="str">
        <f t="shared" si="917"/>
        <v/>
      </c>
      <c r="AJ877" s="8" t="str">
        <f t="shared" si="918"/>
        <v/>
      </c>
      <c r="AK877" s="8" t="str">
        <f t="shared" si="919"/>
        <v/>
      </c>
      <c r="AL877" s="8" t="str">
        <f t="shared" si="920"/>
        <v/>
      </c>
      <c r="AM877" s="8" t="str">
        <f t="shared" si="921"/>
        <v/>
      </c>
      <c r="AN877" s="8" t="str">
        <f t="shared" si="922"/>
        <v/>
      </c>
      <c r="AO877" s="8" t="str">
        <f t="shared" si="923"/>
        <v/>
      </c>
      <c r="AP877" s="8" t="str">
        <f t="shared" si="924"/>
        <v/>
      </c>
      <c r="AQ877" s="8" t="str">
        <f t="shared" si="925"/>
        <v/>
      </c>
      <c r="AR877" s="8" t="str">
        <f t="shared" si="926"/>
        <v/>
      </c>
      <c r="AS877" s="8" t="str">
        <f t="shared" si="927"/>
        <v/>
      </c>
      <c r="AT877" s="8" t="str">
        <f t="shared" si="928"/>
        <v/>
      </c>
      <c r="AU877" s="8" t="str">
        <f t="shared" si="929"/>
        <v/>
      </c>
      <c r="AV877" s="8" t="str">
        <f t="shared" si="930"/>
        <v/>
      </c>
      <c r="AW877" s="8" t="str">
        <f t="shared" si="931"/>
        <v/>
      </c>
      <c r="AX877" s="8" t="str">
        <f t="shared" si="932"/>
        <v/>
      </c>
      <c r="AY877" s="8" t="str">
        <f t="shared" si="933"/>
        <v/>
      </c>
      <c r="AZ877" s="8" t="str">
        <f t="shared" si="934"/>
        <v/>
      </c>
      <c r="BA877" s="8" t="str">
        <f t="shared" si="935"/>
        <v/>
      </c>
      <c r="BB877" s="8" t="str">
        <f t="shared" si="936"/>
        <v/>
      </c>
      <c r="BC877" s="8" t="str">
        <f t="shared" si="937"/>
        <v/>
      </c>
      <c r="BD877" s="8" t="str">
        <f t="shared" si="938"/>
        <v/>
      </c>
      <c r="BE877" s="8" t="str">
        <f t="shared" si="939"/>
        <v/>
      </c>
      <c r="BF877" s="8" t="str">
        <f t="shared" si="940"/>
        <v/>
      </c>
      <c r="BG877" s="8" t="str">
        <f t="shared" si="941"/>
        <v/>
      </c>
      <c r="BH877" s="8" t="str">
        <f t="shared" si="942"/>
        <v/>
      </c>
      <c r="BI877" s="8" t="str">
        <f t="shared" si="943"/>
        <v/>
      </c>
      <c r="BJ877" s="8" t="str">
        <f t="shared" si="944"/>
        <v/>
      </c>
      <c r="BK877" s="8" t="str">
        <f t="shared" si="945"/>
        <v/>
      </c>
      <c r="BL877" s="8" t="str">
        <f t="shared" si="946"/>
        <v/>
      </c>
      <c r="BM877" s="8" t="str">
        <f t="shared" si="947"/>
        <v/>
      </c>
      <c r="BN877" s="8" t="str">
        <f t="shared" si="948"/>
        <v/>
      </c>
      <c r="BO877" s="8" t="str">
        <f t="shared" si="949"/>
        <v/>
      </c>
      <c r="BP877" s="8" t="str">
        <f t="shared" si="950"/>
        <v/>
      </c>
      <c r="BQ877" s="8" t="str">
        <f t="shared" si="951"/>
        <v/>
      </c>
      <c r="BR877" s="8" t="str">
        <f t="shared" si="952"/>
        <v/>
      </c>
      <c r="BS877" s="8" t="str">
        <f t="shared" si="953"/>
        <v/>
      </c>
      <c r="BT877" s="8" t="str">
        <f t="shared" si="954"/>
        <v/>
      </c>
      <c r="BU877" s="8" t="str">
        <f t="shared" si="955"/>
        <v/>
      </c>
      <c r="BV877" s="8" t="str">
        <f t="shared" si="956"/>
        <v/>
      </c>
      <c r="BW877" s="8" t="str">
        <f t="shared" si="957"/>
        <v/>
      </c>
      <c r="BX877" s="8" t="str">
        <f t="shared" si="958"/>
        <v/>
      </c>
      <c r="BY877" s="8" t="str">
        <f t="shared" si="959"/>
        <v/>
      </c>
      <c r="BZ877" s="8" t="str">
        <f t="shared" si="960"/>
        <v/>
      </c>
      <c r="CA877" s="8" t="str">
        <f t="shared" si="961"/>
        <v/>
      </c>
      <c r="CK877" s="8" t="s">
        <v>631</v>
      </c>
      <c r="CL877" s="8" t="s">
        <v>52</v>
      </c>
      <c r="DI877" s="8" t="s">
        <v>3979</v>
      </c>
    </row>
    <row r="878" spans="29:114" x14ac:dyDescent="0.2">
      <c r="AC878" s="8" t="s">
        <v>5321</v>
      </c>
      <c r="AE878" s="8" t="str">
        <f t="shared" si="913"/>
        <v/>
      </c>
      <c r="AF878" s="8" t="str">
        <f t="shared" si="914"/>
        <v/>
      </c>
      <c r="AG878" s="8" t="str">
        <f t="shared" si="915"/>
        <v/>
      </c>
      <c r="AH878" s="8" t="str">
        <f t="shared" si="916"/>
        <v/>
      </c>
      <c r="AI878" s="8" t="str">
        <f t="shared" si="917"/>
        <v/>
      </c>
      <c r="AJ878" s="8" t="str">
        <f t="shared" si="918"/>
        <v/>
      </c>
      <c r="AK878" s="8" t="str">
        <f t="shared" si="919"/>
        <v/>
      </c>
      <c r="AL878" s="8" t="str">
        <f t="shared" si="920"/>
        <v/>
      </c>
      <c r="AM878" s="8" t="str">
        <f t="shared" si="921"/>
        <v/>
      </c>
      <c r="AN878" s="8" t="str">
        <f t="shared" si="922"/>
        <v/>
      </c>
      <c r="AO878" s="8" t="str">
        <f t="shared" si="923"/>
        <v/>
      </c>
      <c r="AP878" s="8" t="str">
        <f t="shared" si="924"/>
        <v/>
      </c>
      <c r="AQ878" s="8" t="str">
        <f t="shared" si="925"/>
        <v/>
      </c>
      <c r="AR878" s="8" t="str">
        <f t="shared" si="926"/>
        <v/>
      </c>
      <c r="AS878" s="8" t="str">
        <f t="shared" si="927"/>
        <v/>
      </c>
      <c r="AT878" s="8" t="str">
        <f t="shared" si="928"/>
        <v/>
      </c>
      <c r="AU878" s="8" t="str">
        <f t="shared" si="929"/>
        <v/>
      </c>
      <c r="AV878" s="8" t="str">
        <f t="shared" si="930"/>
        <v/>
      </c>
      <c r="AW878" s="8" t="str">
        <f t="shared" si="931"/>
        <v/>
      </c>
      <c r="AX878" s="8" t="str">
        <f t="shared" si="932"/>
        <v/>
      </c>
      <c r="AY878" s="8" t="str">
        <f t="shared" si="933"/>
        <v/>
      </c>
      <c r="AZ878" s="8" t="str">
        <f t="shared" si="934"/>
        <v/>
      </c>
      <c r="BA878" s="8" t="str">
        <f t="shared" si="935"/>
        <v/>
      </c>
      <c r="BB878" s="8" t="str">
        <f t="shared" si="936"/>
        <v/>
      </c>
      <c r="BC878" s="8" t="str">
        <f t="shared" si="937"/>
        <v/>
      </c>
      <c r="BD878" s="8" t="str">
        <f t="shared" si="938"/>
        <v/>
      </c>
      <c r="BE878" s="8" t="str">
        <f t="shared" si="939"/>
        <v/>
      </c>
      <c r="BF878" s="8" t="str">
        <f t="shared" si="940"/>
        <v/>
      </c>
      <c r="BG878" s="8" t="str">
        <f t="shared" si="941"/>
        <v/>
      </c>
      <c r="BH878" s="8" t="str">
        <f t="shared" si="942"/>
        <v/>
      </c>
      <c r="BI878" s="8" t="str">
        <f t="shared" si="943"/>
        <v/>
      </c>
      <c r="BJ878" s="8" t="str">
        <f t="shared" si="944"/>
        <v/>
      </c>
      <c r="BK878" s="8" t="str">
        <f t="shared" si="945"/>
        <v/>
      </c>
      <c r="BL878" s="8" t="str">
        <f t="shared" si="946"/>
        <v/>
      </c>
      <c r="BM878" s="8" t="str">
        <f t="shared" si="947"/>
        <v/>
      </c>
      <c r="BN878" s="8" t="str">
        <f t="shared" si="948"/>
        <v/>
      </c>
      <c r="BO878" s="8" t="str">
        <f t="shared" si="949"/>
        <v/>
      </c>
      <c r="BP878" s="8" t="str">
        <f t="shared" si="950"/>
        <v/>
      </c>
      <c r="BQ878" s="8" t="str">
        <f t="shared" si="951"/>
        <v/>
      </c>
      <c r="BR878" s="8" t="str">
        <f t="shared" si="952"/>
        <v/>
      </c>
      <c r="BS878" s="8" t="str">
        <f t="shared" si="953"/>
        <v/>
      </c>
      <c r="BT878" s="8" t="str">
        <f t="shared" si="954"/>
        <v/>
      </c>
      <c r="BU878" s="8" t="str">
        <f t="shared" si="955"/>
        <v/>
      </c>
      <c r="BV878" s="8" t="str">
        <f t="shared" si="956"/>
        <v/>
      </c>
      <c r="BW878" s="8" t="str">
        <f t="shared" si="957"/>
        <v/>
      </c>
      <c r="BX878" s="8" t="str">
        <f t="shared" si="958"/>
        <v/>
      </c>
      <c r="BY878" s="8" t="str">
        <f t="shared" si="959"/>
        <v/>
      </c>
      <c r="BZ878" s="8" t="str">
        <f t="shared" si="960"/>
        <v/>
      </c>
      <c r="CA878" s="8" t="str">
        <f t="shared" si="961"/>
        <v/>
      </c>
      <c r="CK878" s="8" t="s">
        <v>632</v>
      </c>
      <c r="CL878" s="8" t="s">
        <v>31</v>
      </c>
      <c r="DI878" s="8" t="s">
        <v>3980</v>
      </c>
    </row>
    <row r="879" spans="29:114" x14ac:dyDescent="0.2">
      <c r="AC879" s="8" t="s">
        <v>5324</v>
      </c>
      <c r="AE879" s="8" t="str">
        <f t="shared" si="913"/>
        <v/>
      </c>
      <c r="AF879" s="8" t="str">
        <f t="shared" si="914"/>
        <v/>
      </c>
      <c r="AG879" s="8" t="str">
        <f t="shared" si="915"/>
        <v/>
      </c>
      <c r="AH879" s="8" t="str">
        <f t="shared" si="916"/>
        <v/>
      </c>
      <c r="AI879" s="8" t="str">
        <f t="shared" si="917"/>
        <v/>
      </c>
      <c r="AJ879" s="8" t="str">
        <f t="shared" si="918"/>
        <v/>
      </c>
      <c r="AK879" s="8" t="str">
        <f t="shared" si="919"/>
        <v/>
      </c>
      <c r="AL879" s="8" t="str">
        <f t="shared" si="920"/>
        <v/>
      </c>
      <c r="AM879" s="8" t="str">
        <f t="shared" si="921"/>
        <v/>
      </c>
      <c r="AN879" s="8" t="str">
        <f t="shared" si="922"/>
        <v/>
      </c>
      <c r="AO879" s="8" t="str">
        <f t="shared" si="923"/>
        <v/>
      </c>
      <c r="AP879" s="8" t="str">
        <f t="shared" si="924"/>
        <v/>
      </c>
      <c r="AQ879" s="8" t="str">
        <f t="shared" si="925"/>
        <v/>
      </c>
      <c r="AR879" s="8" t="str">
        <f t="shared" si="926"/>
        <v/>
      </c>
      <c r="AS879" s="8" t="str">
        <f t="shared" si="927"/>
        <v/>
      </c>
      <c r="AT879" s="8" t="str">
        <f t="shared" si="928"/>
        <v/>
      </c>
      <c r="AU879" s="8" t="str">
        <f t="shared" si="929"/>
        <v/>
      </c>
      <c r="AV879" s="8" t="str">
        <f t="shared" si="930"/>
        <v/>
      </c>
      <c r="AW879" s="8" t="str">
        <f t="shared" si="931"/>
        <v/>
      </c>
      <c r="AX879" s="8" t="str">
        <f t="shared" si="932"/>
        <v/>
      </c>
      <c r="AY879" s="8" t="str">
        <f t="shared" si="933"/>
        <v/>
      </c>
      <c r="AZ879" s="8" t="str">
        <f t="shared" si="934"/>
        <v/>
      </c>
      <c r="BA879" s="8" t="str">
        <f t="shared" si="935"/>
        <v/>
      </c>
      <c r="BB879" s="8" t="str">
        <f t="shared" si="936"/>
        <v/>
      </c>
      <c r="BC879" s="8" t="str">
        <f t="shared" si="937"/>
        <v/>
      </c>
      <c r="BD879" s="8" t="str">
        <f t="shared" si="938"/>
        <v/>
      </c>
      <c r="BE879" s="8" t="str">
        <f t="shared" si="939"/>
        <v/>
      </c>
      <c r="BF879" s="8" t="str">
        <f t="shared" si="940"/>
        <v/>
      </c>
      <c r="BG879" s="8" t="str">
        <f t="shared" si="941"/>
        <v/>
      </c>
      <c r="BH879" s="8" t="str">
        <f t="shared" si="942"/>
        <v/>
      </c>
      <c r="BI879" s="8" t="str">
        <f t="shared" si="943"/>
        <v/>
      </c>
      <c r="BJ879" s="8" t="str">
        <f t="shared" si="944"/>
        <v/>
      </c>
      <c r="BK879" s="8" t="str">
        <f t="shared" si="945"/>
        <v/>
      </c>
      <c r="BL879" s="8" t="str">
        <f t="shared" si="946"/>
        <v/>
      </c>
      <c r="BM879" s="8" t="str">
        <f t="shared" si="947"/>
        <v/>
      </c>
      <c r="BN879" s="8" t="str">
        <f t="shared" si="948"/>
        <v/>
      </c>
      <c r="BO879" s="8" t="str">
        <f t="shared" si="949"/>
        <v/>
      </c>
      <c r="BP879" s="8" t="str">
        <f t="shared" si="950"/>
        <v/>
      </c>
      <c r="BQ879" s="8" t="str">
        <f t="shared" si="951"/>
        <v/>
      </c>
      <c r="BR879" s="8" t="str">
        <f t="shared" si="952"/>
        <v/>
      </c>
      <c r="BS879" s="8" t="str">
        <f t="shared" si="953"/>
        <v/>
      </c>
      <c r="BT879" s="8" t="str">
        <f t="shared" si="954"/>
        <v/>
      </c>
      <c r="BU879" s="8" t="str">
        <f t="shared" si="955"/>
        <v/>
      </c>
      <c r="BV879" s="8" t="str">
        <f t="shared" si="956"/>
        <v/>
      </c>
      <c r="BW879" s="8" t="str">
        <f t="shared" si="957"/>
        <v/>
      </c>
      <c r="BX879" s="8" t="str">
        <f t="shared" si="958"/>
        <v/>
      </c>
      <c r="BY879" s="8" t="str">
        <f t="shared" si="959"/>
        <v/>
      </c>
      <c r="BZ879" s="8" t="str">
        <f t="shared" si="960"/>
        <v/>
      </c>
      <c r="CA879" s="8" t="str">
        <f t="shared" si="961"/>
        <v/>
      </c>
      <c r="CK879" s="8" t="s">
        <v>633</v>
      </c>
      <c r="CL879" s="8" t="s">
        <v>32</v>
      </c>
      <c r="DI879" s="8" t="s">
        <v>3981</v>
      </c>
    </row>
    <row r="880" spans="29:114" x14ac:dyDescent="0.2">
      <c r="AC880" s="8" t="s">
        <v>4929</v>
      </c>
      <c r="AE880" s="8" t="str">
        <f t="shared" si="913"/>
        <v/>
      </c>
      <c r="AF880" s="8" t="str">
        <f t="shared" si="914"/>
        <v/>
      </c>
      <c r="AG880" s="8" t="str">
        <f t="shared" si="915"/>
        <v/>
      </c>
      <c r="AH880" s="8" t="str">
        <f t="shared" si="916"/>
        <v/>
      </c>
      <c r="AI880" s="8" t="str">
        <f t="shared" si="917"/>
        <v/>
      </c>
      <c r="AJ880" s="8" t="str">
        <f t="shared" si="918"/>
        <v/>
      </c>
      <c r="AK880" s="8" t="str">
        <f t="shared" si="919"/>
        <v/>
      </c>
      <c r="AL880" s="8" t="str">
        <f t="shared" si="920"/>
        <v/>
      </c>
      <c r="AM880" s="8" t="str">
        <f t="shared" si="921"/>
        <v/>
      </c>
      <c r="AN880" s="8" t="str">
        <f t="shared" si="922"/>
        <v/>
      </c>
      <c r="AO880" s="8" t="str">
        <f t="shared" si="923"/>
        <v/>
      </c>
      <c r="AP880" s="8" t="str">
        <f t="shared" si="924"/>
        <v/>
      </c>
      <c r="AQ880" s="8" t="str">
        <f t="shared" si="925"/>
        <v/>
      </c>
      <c r="AR880" s="8" t="str">
        <f t="shared" si="926"/>
        <v/>
      </c>
      <c r="AS880" s="8" t="str">
        <f t="shared" si="927"/>
        <v/>
      </c>
      <c r="AT880" s="8" t="str">
        <f t="shared" si="928"/>
        <v/>
      </c>
      <c r="AU880" s="8" t="str">
        <f t="shared" si="929"/>
        <v/>
      </c>
      <c r="AV880" s="8" t="str">
        <f t="shared" si="930"/>
        <v/>
      </c>
      <c r="AW880" s="8" t="str">
        <f t="shared" si="931"/>
        <v/>
      </c>
      <c r="AX880" s="8" t="str">
        <f t="shared" si="932"/>
        <v/>
      </c>
      <c r="AY880" s="8" t="str">
        <f t="shared" si="933"/>
        <v/>
      </c>
      <c r="AZ880" s="8" t="str">
        <f t="shared" si="934"/>
        <v/>
      </c>
      <c r="BA880" s="8" t="str">
        <f t="shared" si="935"/>
        <v/>
      </c>
      <c r="BB880" s="8" t="str">
        <f t="shared" si="936"/>
        <v/>
      </c>
      <c r="BC880" s="8" t="str">
        <f t="shared" si="937"/>
        <v/>
      </c>
      <c r="BD880" s="8" t="str">
        <f t="shared" si="938"/>
        <v/>
      </c>
      <c r="BE880" s="8" t="str">
        <f t="shared" si="939"/>
        <v/>
      </c>
      <c r="BF880" s="8" t="str">
        <f t="shared" si="940"/>
        <v/>
      </c>
      <c r="BG880" s="8" t="str">
        <f t="shared" si="941"/>
        <v/>
      </c>
      <c r="BH880" s="8" t="str">
        <f t="shared" si="942"/>
        <v/>
      </c>
      <c r="BI880" s="8" t="str">
        <f t="shared" si="943"/>
        <v/>
      </c>
      <c r="BJ880" s="8" t="str">
        <f t="shared" si="944"/>
        <v/>
      </c>
      <c r="BK880" s="8" t="str">
        <f t="shared" si="945"/>
        <v/>
      </c>
      <c r="BL880" s="8" t="str">
        <f t="shared" si="946"/>
        <v/>
      </c>
      <c r="BM880" s="8" t="str">
        <f t="shared" si="947"/>
        <v/>
      </c>
      <c r="BN880" s="8" t="str">
        <f t="shared" si="948"/>
        <v/>
      </c>
      <c r="BO880" s="8" t="str">
        <f t="shared" si="949"/>
        <v/>
      </c>
      <c r="BP880" s="8" t="str">
        <f t="shared" si="950"/>
        <v/>
      </c>
      <c r="BQ880" s="8" t="str">
        <f t="shared" si="951"/>
        <v/>
      </c>
      <c r="BR880" s="8" t="str">
        <f t="shared" si="952"/>
        <v/>
      </c>
      <c r="BS880" s="8" t="str">
        <f t="shared" si="953"/>
        <v/>
      </c>
      <c r="BT880" s="8" t="str">
        <f t="shared" si="954"/>
        <v/>
      </c>
      <c r="BU880" s="8" t="str">
        <f t="shared" si="955"/>
        <v/>
      </c>
      <c r="BV880" s="8" t="str">
        <f t="shared" si="956"/>
        <v/>
      </c>
      <c r="BW880" s="8" t="str">
        <f t="shared" si="957"/>
        <v/>
      </c>
      <c r="BX880" s="8" t="str">
        <f t="shared" si="958"/>
        <v/>
      </c>
      <c r="BY880" s="8" t="str">
        <f t="shared" si="959"/>
        <v/>
      </c>
      <c r="BZ880" s="8" t="str">
        <f t="shared" si="960"/>
        <v/>
      </c>
      <c r="CA880" s="8" t="str">
        <f t="shared" si="961"/>
        <v/>
      </c>
      <c r="CK880" s="8" t="s">
        <v>634</v>
      </c>
      <c r="CL880" s="8" t="s">
        <v>55</v>
      </c>
      <c r="DI880" s="8" t="s">
        <v>3982</v>
      </c>
    </row>
    <row r="881" spans="29:114" x14ac:dyDescent="0.2">
      <c r="AC881" s="8" t="s">
        <v>5777</v>
      </c>
      <c r="AE881" s="8" t="str">
        <f t="shared" si="913"/>
        <v/>
      </c>
      <c r="AF881" s="8" t="str">
        <f t="shared" si="914"/>
        <v/>
      </c>
      <c r="AG881" s="8" t="str">
        <f t="shared" si="915"/>
        <v/>
      </c>
      <c r="AH881" s="8" t="str">
        <f t="shared" si="916"/>
        <v/>
      </c>
      <c r="AI881" s="8" t="str">
        <f t="shared" si="917"/>
        <v/>
      </c>
      <c r="AJ881" s="8" t="str">
        <f t="shared" si="918"/>
        <v/>
      </c>
      <c r="AK881" s="8" t="str">
        <f t="shared" si="919"/>
        <v/>
      </c>
      <c r="AL881" s="8" t="str">
        <f t="shared" si="920"/>
        <v/>
      </c>
      <c r="AM881" s="8" t="str">
        <f t="shared" si="921"/>
        <v/>
      </c>
      <c r="AN881" s="8" t="str">
        <f t="shared" si="922"/>
        <v/>
      </c>
      <c r="AO881" s="8" t="str">
        <f t="shared" si="923"/>
        <v/>
      </c>
      <c r="AP881" s="8" t="str">
        <f t="shared" si="924"/>
        <v/>
      </c>
      <c r="AQ881" s="8" t="str">
        <f t="shared" si="925"/>
        <v/>
      </c>
      <c r="AR881" s="8" t="str">
        <f t="shared" si="926"/>
        <v/>
      </c>
      <c r="AS881" s="8" t="str">
        <f t="shared" si="927"/>
        <v/>
      </c>
      <c r="AT881" s="8" t="str">
        <f t="shared" si="928"/>
        <v/>
      </c>
      <c r="AU881" s="8" t="str">
        <f t="shared" si="929"/>
        <v/>
      </c>
      <c r="AV881" s="8" t="str">
        <f t="shared" si="930"/>
        <v/>
      </c>
      <c r="AW881" s="8" t="str">
        <f t="shared" si="931"/>
        <v/>
      </c>
      <c r="AX881" s="8" t="str">
        <f t="shared" si="932"/>
        <v/>
      </c>
      <c r="AY881" s="8" t="str">
        <f t="shared" si="933"/>
        <v/>
      </c>
      <c r="AZ881" s="8" t="str">
        <f t="shared" si="934"/>
        <v/>
      </c>
      <c r="BA881" s="8" t="str">
        <f t="shared" si="935"/>
        <v/>
      </c>
      <c r="BB881" s="8" t="str">
        <f t="shared" si="936"/>
        <v/>
      </c>
      <c r="BC881" s="8" t="str">
        <f t="shared" si="937"/>
        <v/>
      </c>
      <c r="BD881" s="8" t="str">
        <f t="shared" si="938"/>
        <v/>
      </c>
      <c r="BE881" s="8" t="str">
        <f t="shared" si="939"/>
        <v/>
      </c>
      <c r="BF881" s="8" t="str">
        <f t="shared" si="940"/>
        <v/>
      </c>
      <c r="BG881" s="8" t="str">
        <f t="shared" si="941"/>
        <v/>
      </c>
      <c r="BH881" s="8" t="str">
        <f t="shared" si="942"/>
        <v/>
      </c>
      <c r="BI881" s="8" t="str">
        <f t="shared" si="943"/>
        <v/>
      </c>
      <c r="BJ881" s="8" t="str">
        <f t="shared" si="944"/>
        <v/>
      </c>
      <c r="BK881" s="8" t="str">
        <f t="shared" si="945"/>
        <v/>
      </c>
      <c r="BL881" s="8" t="str">
        <f t="shared" si="946"/>
        <v/>
      </c>
      <c r="BM881" s="8" t="str">
        <f t="shared" si="947"/>
        <v/>
      </c>
      <c r="BN881" s="8" t="str">
        <f t="shared" si="948"/>
        <v/>
      </c>
      <c r="BO881" s="8" t="str">
        <f t="shared" si="949"/>
        <v/>
      </c>
      <c r="BP881" s="8" t="str">
        <f t="shared" si="950"/>
        <v/>
      </c>
      <c r="BQ881" s="8" t="str">
        <f t="shared" si="951"/>
        <v/>
      </c>
      <c r="BR881" s="8" t="str">
        <f t="shared" si="952"/>
        <v/>
      </c>
      <c r="BS881" s="8" t="str">
        <f t="shared" si="953"/>
        <v/>
      </c>
      <c r="BT881" s="8" t="str">
        <f t="shared" si="954"/>
        <v/>
      </c>
      <c r="BU881" s="8" t="str">
        <f t="shared" si="955"/>
        <v/>
      </c>
      <c r="BV881" s="8" t="str">
        <f t="shared" si="956"/>
        <v/>
      </c>
      <c r="BW881" s="8" t="str">
        <f t="shared" si="957"/>
        <v/>
      </c>
      <c r="BX881" s="8" t="str">
        <f t="shared" si="958"/>
        <v/>
      </c>
      <c r="BY881" s="8" t="str">
        <f t="shared" si="959"/>
        <v/>
      </c>
      <c r="BZ881" s="8" t="str">
        <f t="shared" si="960"/>
        <v/>
      </c>
      <c r="CA881" s="8" t="str">
        <f t="shared" si="961"/>
        <v/>
      </c>
      <c r="CK881" s="8" t="s">
        <v>635</v>
      </c>
      <c r="CL881" s="8" t="s">
        <v>35</v>
      </c>
      <c r="DI881" s="8" t="s">
        <v>3983</v>
      </c>
    </row>
    <row r="882" spans="29:114" x14ac:dyDescent="0.2">
      <c r="AC882" s="8" t="s">
        <v>4974</v>
      </c>
      <c r="AE882" s="8" t="str">
        <f t="shared" si="913"/>
        <v/>
      </c>
      <c r="AF882" s="8" t="str">
        <f t="shared" si="914"/>
        <v/>
      </c>
      <c r="AG882" s="8" t="str">
        <f t="shared" si="915"/>
        <v/>
      </c>
      <c r="AH882" s="8" t="str">
        <f t="shared" si="916"/>
        <v/>
      </c>
      <c r="AI882" s="8" t="str">
        <f t="shared" si="917"/>
        <v/>
      </c>
      <c r="AJ882" s="8" t="str">
        <f t="shared" si="918"/>
        <v/>
      </c>
      <c r="AK882" s="8" t="str">
        <f t="shared" si="919"/>
        <v/>
      </c>
      <c r="AL882" s="8" t="str">
        <f t="shared" si="920"/>
        <v/>
      </c>
      <c r="AM882" s="8" t="str">
        <f t="shared" si="921"/>
        <v/>
      </c>
      <c r="AN882" s="8" t="str">
        <f t="shared" si="922"/>
        <v/>
      </c>
      <c r="AO882" s="8" t="str">
        <f t="shared" si="923"/>
        <v/>
      </c>
      <c r="AP882" s="8" t="str">
        <f t="shared" si="924"/>
        <v/>
      </c>
      <c r="AQ882" s="8" t="str">
        <f t="shared" si="925"/>
        <v/>
      </c>
      <c r="AR882" s="8" t="str">
        <f t="shared" si="926"/>
        <v/>
      </c>
      <c r="AS882" s="8" t="str">
        <f t="shared" si="927"/>
        <v/>
      </c>
      <c r="AT882" s="8" t="str">
        <f t="shared" si="928"/>
        <v/>
      </c>
      <c r="AU882" s="8" t="str">
        <f t="shared" si="929"/>
        <v/>
      </c>
      <c r="AV882" s="8" t="str">
        <f t="shared" si="930"/>
        <v/>
      </c>
      <c r="AW882" s="8" t="str">
        <f t="shared" si="931"/>
        <v/>
      </c>
      <c r="AX882" s="8" t="str">
        <f t="shared" si="932"/>
        <v/>
      </c>
      <c r="AY882" s="8" t="str">
        <f t="shared" si="933"/>
        <v/>
      </c>
      <c r="AZ882" s="8" t="str">
        <f t="shared" si="934"/>
        <v/>
      </c>
      <c r="BA882" s="8" t="str">
        <f t="shared" si="935"/>
        <v/>
      </c>
      <c r="BB882" s="8" t="str">
        <f t="shared" si="936"/>
        <v/>
      </c>
      <c r="BC882" s="8" t="str">
        <f t="shared" si="937"/>
        <v/>
      </c>
      <c r="BD882" s="8" t="str">
        <f t="shared" si="938"/>
        <v/>
      </c>
      <c r="BE882" s="8" t="str">
        <f t="shared" si="939"/>
        <v/>
      </c>
      <c r="BF882" s="8" t="str">
        <f t="shared" si="940"/>
        <v/>
      </c>
      <c r="BG882" s="8" t="str">
        <f t="shared" si="941"/>
        <v/>
      </c>
      <c r="BH882" s="8" t="str">
        <f t="shared" si="942"/>
        <v/>
      </c>
      <c r="BI882" s="8" t="str">
        <f t="shared" si="943"/>
        <v/>
      </c>
      <c r="BJ882" s="8" t="str">
        <f t="shared" si="944"/>
        <v/>
      </c>
      <c r="BK882" s="8" t="str">
        <f t="shared" si="945"/>
        <v/>
      </c>
      <c r="BL882" s="8" t="str">
        <f t="shared" si="946"/>
        <v/>
      </c>
      <c r="BM882" s="8" t="str">
        <f t="shared" si="947"/>
        <v/>
      </c>
      <c r="BN882" s="8" t="str">
        <f t="shared" si="948"/>
        <v/>
      </c>
      <c r="BO882" s="8" t="str">
        <f t="shared" si="949"/>
        <v/>
      </c>
      <c r="BP882" s="8" t="str">
        <f t="shared" si="950"/>
        <v/>
      </c>
      <c r="BQ882" s="8" t="str">
        <f t="shared" si="951"/>
        <v/>
      </c>
      <c r="BR882" s="8" t="str">
        <f t="shared" si="952"/>
        <v/>
      </c>
      <c r="BS882" s="8" t="str">
        <f t="shared" si="953"/>
        <v/>
      </c>
      <c r="BT882" s="8" t="str">
        <f t="shared" si="954"/>
        <v/>
      </c>
      <c r="BU882" s="8" t="str">
        <f t="shared" si="955"/>
        <v/>
      </c>
      <c r="BV882" s="8" t="str">
        <f t="shared" si="956"/>
        <v/>
      </c>
      <c r="BW882" s="8" t="str">
        <f t="shared" si="957"/>
        <v/>
      </c>
      <c r="BX882" s="8" t="str">
        <f t="shared" si="958"/>
        <v/>
      </c>
      <c r="BY882" s="8" t="str">
        <f t="shared" si="959"/>
        <v/>
      </c>
      <c r="BZ882" s="8" t="str">
        <f t="shared" si="960"/>
        <v/>
      </c>
      <c r="CA882" s="8" t="str">
        <f t="shared" si="961"/>
        <v/>
      </c>
      <c r="CK882" s="8" t="s">
        <v>636</v>
      </c>
      <c r="CL882" s="8" t="s">
        <v>31</v>
      </c>
      <c r="DI882" s="8" t="s">
        <v>3984</v>
      </c>
    </row>
    <row r="883" spans="29:114" x14ac:dyDescent="0.2">
      <c r="AC883" s="8" t="s">
        <v>5829</v>
      </c>
      <c r="AE883" s="8" t="str">
        <f t="shared" si="913"/>
        <v/>
      </c>
      <c r="AF883" s="8" t="str">
        <f t="shared" si="914"/>
        <v/>
      </c>
      <c r="AG883" s="8" t="str">
        <f t="shared" si="915"/>
        <v/>
      </c>
      <c r="AH883" s="8" t="str">
        <f t="shared" si="916"/>
        <v/>
      </c>
      <c r="AI883" s="8" t="str">
        <f t="shared" si="917"/>
        <v/>
      </c>
      <c r="AJ883" s="8" t="str">
        <f t="shared" si="918"/>
        <v/>
      </c>
      <c r="AK883" s="8" t="str">
        <f t="shared" si="919"/>
        <v/>
      </c>
      <c r="AL883" s="8" t="str">
        <f t="shared" si="920"/>
        <v/>
      </c>
      <c r="AM883" s="8" t="str">
        <f t="shared" si="921"/>
        <v/>
      </c>
      <c r="AN883" s="8" t="str">
        <f t="shared" si="922"/>
        <v/>
      </c>
      <c r="AO883" s="8" t="str">
        <f t="shared" si="923"/>
        <v/>
      </c>
      <c r="AP883" s="8" t="str">
        <f t="shared" si="924"/>
        <v/>
      </c>
      <c r="AQ883" s="8" t="str">
        <f t="shared" si="925"/>
        <v/>
      </c>
      <c r="AR883" s="8" t="str">
        <f t="shared" si="926"/>
        <v/>
      </c>
      <c r="AS883" s="8" t="str">
        <f t="shared" si="927"/>
        <v/>
      </c>
      <c r="AT883" s="8" t="str">
        <f t="shared" si="928"/>
        <v/>
      </c>
      <c r="AU883" s="8" t="str">
        <f t="shared" si="929"/>
        <v/>
      </c>
      <c r="AV883" s="8" t="str">
        <f t="shared" si="930"/>
        <v/>
      </c>
      <c r="AW883" s="8" t="str">
        <f t="shared" si="931"/>
        <v/>
      </c>
      <c r="AX883" s="8" t="str">
        <f t="shared" si="932"/>
        <v/>
      </c>
      <c r="AY883" s="8" t="str">
        <f t="shared" si="933"/>
        <v/>
      </c>
      <c r="AZ883" s="8" t="str">
        <f t="shared" si="934"/>
        <v/>
      </c>
      <c r="BA883" s="8" t="str">
        <f t="shared" si="935"/>
        <v/>
      </c>
      <c r="BB883" s="8" t="str">
        <f t="shared" si="936"/>
        <v/>
      </c>
      <c r="BC883" s="8" t="str">
        <f t="shared" si="937"/>
        <v/>
      </c>
      <c r="BD883" s="8" t="str">
        <f t="shared" si="938"/>
        <v/>
      </c>
      <c r="BE883" s="8" t="str">
        <f t="shared" si="939"/>
        <v/>
      </c>
      <c r="BF883" s="8" t="str">
        <f t="shared" si="940"/>
        <v/>
      </c>
      <c r="BG883" s="8" t="str">
        <f t="shared" si="941"/>
        <v/>
      </c>
      <c r="BH883" s="8" t="str">
        <f t="shared" si="942"/>
        <v/>
      </c>
      <c r="BI883" s="8" t="str">
        <f t="shared" si="943"/>
        <v/>
      </c>
      <c r="BJ883" s="8" t="str">
        <f t="shared" si="944"/>
        <v/>
      </c>
      <c r="BK883" s="8" t="str">
        <f t="shared" si="945"/>
        <v/>
      </c>
      <c r="BL883" s="8" t="str">
        <f t="shared" si="946"/>
        <v/>
      </c>
      <c r="BM883" s="8" t="str">
        <f t="shared" si="947"/>
        <v/>
      </c>
      <c r="BN883" s="8" t="str">
        <f t="shared" si="948"/>
        <v/>
      </c>
      <c r="BO883" s="8" t="str">
        <f t="shared" si="949"/>
        <v/>
      </c>
      <c r="BP883" s="8" t="str">
        <f t="shared" si="950"/>
        <v/>
      </c>
      <c r="BQ883" s="8" t="str">
        <f t="shared" si="951"/>
        <v/>
      </c>
      <c r="BR883" s="8" t="str">
        <f t="shared" si="952"/>
        <v/>
      </c>
      <c r="BS883" s="8" t="str">
        <f t="shared" si="953"/>
        <v/>
      </c>
      <c r="BT883" s="8" t="str">
        <f t="shared" si="954"/>
        <v/>
      </c>
      <c r="BU883" s="8" t="str">
        <f t="shared" si="955"/>
        <v/>
      </c>
      <c r="BV883" s="8" t="str">
        <f t="shared" si="956"/>
        <v/>
      </c>
      <c r="BW883" s="8" t="str">
        <f t="shared" si="957"/>
        <v/>
      </c>
      <c r="BX883" s="8" t="str">
        <f t="shared" si="958"/>
        <v/>
      </c>
      <c r="BY883" s="8" t="str">
        <f t="shared" si="959"/>
        <v/>
      </c>
      <c r="BZ883" s="8" t="str">
        <f t="shared" si="960"/>
        <v/>
      </c>
      <c r="CA883" s="8" t="str">
        <f t="shared" si="961"/>
        <v/>
      </c>
      <c r="CK883" s="8" t="s">
        <v>637</v>
      </c>
      <c r="CL883" s="8" t="s">
        <v>4900</v>
      </c>
      <c r="DI883" s="8" t="s">
        <v>3985</v>
      </c>
    </row>
    <row r="884" spans="29:114" x14ac:dyDescent="0.2">
      <c r="AC884" s="8" t="s">
        <v>5594</v>
      </c>
      <c r="AE884" s="8" t="str">
        <f t="shared" si="913"/>
        <v/>
      </c>
      <c r="AF884" s="8" t="str">
        <f t="shared" si="914"/>
        <v/>
      </c>
      <c r="AG884" s="8" t="str">
        <f t="shared" si="915"/>
        <v/>
      </c>
      <c r="AH884" s="8" t="str">
        <f t="shared" si="916"/>
        <v/>
      </c>
      <c r="AI884" s="8" t="str">
        <f t="shared" si="917"/>
        <v/>
      </c>
      <c r="AJ884" s="8" t="str">
        <f t="shared" si="918"/>
        <v/>
      </c>
      <c r="AK884" s="8" t="str">
        <f t="shared" si="919"/>
        <v/>
      </c>
      <c r="AL884" s="8" t="str">
        <f t="shared" si="920"/>
        <v/>
      </c>
      <c r="AM884" s="8" t="str">
        <f t="shared" si="921"/>
        <v/>
      </c>
      <c r="AN884" s="8" t="str">
        <f t="shared" si="922"/>
        <v/>
      </c>
      <c r="AO884" s="8" t="str">
        <f t="shared" si="923"/>
        <v/>
      </c>
      <c r="AP884" s="8" t="str">
        <f t="shared" si="924"/>
        <v/>
      </c>
      <c r="AQ884" s="8" t="str">
        <f t="shared" si="925"/>
        <v/>
      </c>
      <c r="AR884" s="8" t="str">
        <f t="shared" si="926"/>
        <v/>
      </c>
      <c r="AS884" s="8" t="str">
        <f t="shared" si="927"/>
        <v/>
      </c>
      <c r="AT884" s="8" t="str">
        <f t="shared" si="928"/>
        <v/>
      </c>
      <c r="AU884" s="8" t="str">
        <f t="shared" si="929"/>
        <v/>
      </c>
      <c r="AV884" s="8" t="str">
        <f t="shared" si="930"/>
        <v/>
      </c>
      <c r="AW884" s="8" t="str">
        <f t="shared" si="931"/>
        <v/>
      </c>
      <c r="AX884" s="8" t="str">
        <f t="shared" si="932"/>
        <v/>
      </c>
      <c r="AY884" s="8" t="str">
        <f t="shared" si="933"/>
        <v/>
      </c>
      <c r="AZ884" s="8" t="str">
        <f t="shared" si="934"/>
        <v/>
      </c>
      <c r="BA884" s="8" t="str">
        <f t="shared" si="935"/>
        <v/>
      </c>
      <c r="BB884" s="8" t="str">
        <f t="shared" si="936"/>
        <v/>
      </c>
      <c r="BC884" s="8" t="str">
        <f t="shared" si="937"/>
        <v/>
      </c>
      <c r="BD884" s="8" t="str">
        <f t="shared" si="938"/>
        <v/>
      </c>
      <c r="BE884" s="8" t="str">
        <f t="shared" si="939"/>
        <v/>
      </c>
      <c r="BF884" s="8" t="str">
        <f t="shared" si="940"/>
        <v/>
      </c>
      <c r="BG884" s="8" t="str">
        <f t="shared" si="941"/>
        <v/>
      </c>
      <c r="BH884" s="8" t="str">
        <f t="shared" si="942"/>
        <v/>
      </c>
      <c r="BI884" s="8" t="str">
        <f t="shared" si="943"/>
        <v/>
      </c>
      <c r="BJ884" s="8" t="str">
        <f t="shared" si="944"/>
        <v/>
      </c>
      <c r="BK884" s="8" t="str">
        <f t="shared" si="945"/>
        <v/>
      </c>
      <c r="BL884" s="8" t="str">
        <f t="shared" si="946"/>
        <v/>
      </c>
      <c r="BM884" s="8" t="str">
        <f t="shared" si="947"/>
        <v/>
      </c>
      <c r="BN884" s="8" t="str">
        <f t="shared" si="948"/>
        <v/>
      </c>
      <c r="BO884" s="8" t="str">
        <f t="shared" si="949"/>
        <v/>
      </c>
      <c r="BP884" s="8" t="str">
        <f t="shared" si="950"/>
        <v/>
      </c>
      <c r="BQ884" s="8" t="str">
        <f t="shared" si="951"/>
        <v/>
      </c>
      <c r="BR884" s="8" t="str">
        <f t="shared" si="952"/>
        <v/>
      </c>
      <c r="BS884" s="8" t="str">
        <f t="shared" si="953"/>
        <v/>
      </c>
      <c r="BT884" s="8" t="str">
        <f t="shared" si="954"/>
        <v/>
      </c>
      <c r="BU884" s="8" t="str">
        <f t="shared" si="955"/>
        <v/>
      </c>
      <c r="BV884" s="8" t="str">
        <f t="shared" si="956"/>
        <v/>
      </c>
      <c r="BW884" s="8" t="str">
        <f t="shared" si="957"/>
        <v/>
      </c>
      <c r="BX884" s="8" t="str">
        <f t="shared" si="958"/>
        <v/>
      </c>
      <c r="BY884" s="8" t="str">
        <f t="shared" si="959"/>
        <v/>
      </c>
      <c r="BZ884" s="8" t="str">
        <f t="shared" si="960"/>
        <v/>
      </c>
      <c r="CA884" s="8" t="str">
        <f t="shared" si="961"/>
        <v/>
      </c>
      <c r="CK884" s="8" t="s">
        <v>638</v>
      </c>
      <c r="CL884" s="8" t="s">
        <v>50</v>
      </c>
      <c r="DI884" s="8" t="s">
        <v>3986</v>
      </c>
      <c r="DJ884" s="8" t="s">
        <v>3163</v>
      </c>
    </row>
    <row r="885" spans="29:114" x14ac:dyDescent="0.2">
      <c r="AC885" s="8" t="s">
        <v>5595</v>
      </c>
      <c r="AE885" s="8" t="str">
        <f t="shared" si="913"/>
        <v/>
      </c>
      <c r="AF885" s="8" t="str">
        <f t="shared" si="914"/>
        <v/>
      </c>
      <c r="AG885" s="8" t="str">
        <f t="shared" si="915"/>
        <v/>
      </c>
      <c r="AH885" s="8" t="str">
        <f t="shared" si="916"/>
        <v/>
      </c>
      <c r="AI885" s="8" t="str">
        <f t="shared" si="917"/>
        <v/>
      </c>
      <c r="AJ885" s="8" t="str">
        <f t="shared" si="918"/>
        <v/>
      </c>
      <c r="AK885" s="8" t="str">
        <f t="shared" si="919"/>
        <v/>
      </c>
      <c r="AL885" s="8" t="str">
        <f t="shared" si="920"/>
        <v/>
      </c>
      <c r="AM885" s="8" t="str">
        <f t="shared" si="921"/>
        <v/>
      </c>
      <c r="AN885" s="8" t="str">
        <f t="shared" si="922"/>
        <v/>
      </c>
      <c r="AO885" s="8" t="str">
        <f t="shared" si="923"/>
        <v/>
      </c>
      <c r="AP885" s="8" t="str">
        <f t="shared" si="924"/>
        <v/>
      </c>
      <c r="AQ885" s="8" t="str">
        <f t="shared" si="925"/>
        <v/>
      </c>
      <c r="AR885" s="8" t="str">
        <f t="shared" si="926"/>
        <v/>
      </c>
      <c r="AS885" s="8" t="str">
        <f t="shared" si="927"/>
        <v/>
      </c>
      <c r="AT885" s="8" t="str">
        <f t="shared" si="928"/>
        <v/>
      </c>
      <c r="AU885" s="8" t="str">
        <f t="shared" si="929"/>
        <v/>
      </c>
      <c r="AV885" s="8" t="str">
        <f t="shared" si="930"/>
        <v/>
      </c>
      <c r="AW885" s="8" t="str">
        <f t="shared" si="931"/>
        <v/>
      </c>
      <c r="AX885" s="8" t="str">
        <f t="shared" si="932"/>
        <v/>
      </c>
      <c r="AY885" s="8" t="str">
        <f t="shared" si="933"/>
        <v/>
      </c>
      <c r="AZ885" s="8" t="str">
        <f t="shared" si="934"/>
        <v/>
      </c>
      <c r="BA885" s="8" t="str">
        <f t="shared" si="935"/>
        <v/>
      </c>
      <c r="BB885" s="8" t="str">
        <f t="shared" si="936"/>
        <v/>
      </c>
      <c r="BC885" s="8" t="str">
        <f t="shared" si="937"/>
        <v/>
      </c>
      <c r="BD885" s="8" t="str">
        <f t="shared" si="938"/>
        <v/>
      </c>
      <c r="BE885" s="8" t="str">
        <f t="shared" si="939"/>
        <v/>
      </c>
      <c r="BF885" s="8" t="str">
        <f t="shared" si="940"/>
        <v/>
      </c>
      <c r="BG885" s="8" t="str">
        <f t="shared" si="941"/>
        <v/>
      </c>
      <c r="BH885" s="8" t="str">
        <f t="shared" si="942"/>
        <v/>
      </c>
      <c r="BI885" s="8" t="str">
        <f t="shared" si="943"/>
        <v/>
      </c>
      <c r="BJ885" s="8" t="str">
        <f t="shared" si="944"/>
        <v/>
      </c>
      <c r="BK885" s="8" t="str">
        <f t="shared" si="945"/>
        <v/>
      </c>
      <c r="BL885" s="8" t="str">
        <f t="shared" si="946"/>
        <v/>
      </c>
      <c r="BM885" s="8" t="str">
        <f t="shared" si="947"/>
        <v/>
      </c>
      <c r="BN885" s="8" t="str">
        <f t="shared" si="948"/>
        <v/>
      </c>
      <c r="BO885" s="8" t="str">
        <f t="shared" si="949"/>
        <v/>
      </c>
      <c r="BP885" s="8" t="str">
        <f t="shared" si="950"/>
        <v/>
      </c>
      <c r="BQ885" s="8" t="str">
        <f t="shared" si="951"/>
        <v/>
      </c>
      <c r="BR885" s="8" t="str">
        <f t="shared" si="952"/>
        <v/>
      </c>
      <c r="BS885" s="8" t="str">
        <f t="shared" si="953"/>
        <v/>
      </c>
      <c r="BT885" s="8" t="str">
        <f t="shared" si="954"/>
        <v/>
      </c>
      <c r="BU885" s="8" t="str">
        <f t="shared" si="955"/>
        <v/>
      </c>
      <c r="BV885" s="8" t="str">
        <f t="shared" si="956"/>
        <v/>
      </c>
      <c r="BW885" s="8" t="str">
        <f t="shared" si="957"/>
        <v/>
      </c>
      <c r="BX885" s="8" t="str">
        <f t="shared" si="958"/>
        <v/>
      </c>
      <c r="BY885" s="8" t="str">
        <f t="shared" si="959"/>
        <v/>
      </c>
      <c r="BZ885" s="8" t="str">
        <f t="shared" si="960"/>
        <v/>
      </c>
      <c r="CA885" s="8" t="str">
        <f t="shared" si="961"/>
        <v/>
      </c>
      <c r="CK885" s="8" t="s">
        <v>639</v>
      </c>
      <c r="CL885" s="8" t="s">
        <v>52</v>
      </c>
      <c r="DI885" s="8" t="s">
        <v>3987</v>
      </c>
      <c r="DJ885" s="8" t="s">
        <v>3271</v>
      </c>
    </row>
    <row r="886" spans="29:114" x14ac:dyDescent="0.2">
      <c r="AC886" s="8" t="s">
        <v>5596</v>
      </c>
      <c r="AE886" s="8" t="str">
        <f t="shared" si="913"/>
        <v/>
      </c>
      <c r="AF886" s="8" t="str">
        <f t="shared" si="914"/>
        <v/>
      </c>
      <c r="AG886" s="8" t="str">
        <f t="shared" si="915"/>
        <v/>
      </c>
      <c r="AH886" s="8" t="str">
        <f t="shared" si="916"/>
        <v/>
      </c>
      <c r="AI886" s="8" t="str">
        <f t="shared" si="917"/>
        <v/>
      </c>
      <c r="AJ886" s="8" t="str">
        <f t="shared" si="918"/>
        <v/>
      </c>
      <c r="AK886" s="8" t="str">
        <f t="shared" si="919"/>
        <v/>
      </c>
      <c r="AL886" s="8" t="str">
        <f t="shared" si="920"/>
        <v/>
      </c>
      <c r="AM886" s="8" t="str">
        <f t="shared" si="921"/>
        <v/>
      </c>
      <c r="AN886" s="8" t="str">
        <f t="shared" si="922"/>
        <v/>
      </c>
      <c r="AO886" s="8" t="str">
        <f t="shared" si="923"/>
        <v/>
      </c>
      <c r="AP886" s="8" t="str">
        <f t="shared" si="924"/>
        <v/>
      </c>
      <c r="AQ886" s="8" t="str">
        <f t="shared" si="925"/>
        <v/>
      </c>
      <c r="AR886" s="8" t="str">
        <f t="shared" si="926"/>
        <v/>
      </c>
      <c r="AS886" s="8" t="str">
        <f t="shared" si="927"/>
        <v/>
      </c>
      <c r="AT886" s="8" t="str">
        <f t="shared" si="928"/>
        <v/>
      </c>
      <c r="AU886" s="8" t="str">
        <f t="shared" si="929"/>
        <v/>
      </c>
      <c r="AV886" s="8" t="str">
        <f t="shared" si="930"/>
        <v/>
      </c>
      <c r="AW886" s="8" t="str">
        <f t="shared" si="931"/>
        <v/>
      </c>
      <c r="AX886" s="8" t="str">
        <f t="shared" si="932"/>
        <v/>
      </c>
      <c r="AY886" s="8" t="str">
        <f t="shared" si="933"/>
        <v/>
      </c>
      <c r="AZ886" s="8" t="str">
        <f t="shared" si="934"/>
        <v/>
      </c>
      <c r="BA886" s="8" t="str">
        <f t="shared" si="935"/>
        <v/>
      </c>
      <c r="BB886" s="8" t="str">
        <f t="shared" si="936"/>
        <v/>
      </c>
      <c r="BC886" s="8" t="str">
        <f t="shared" si="937"/>
        <v/>
      </c>
      <c r="BD886" s="8" t="str">
        <f t="shared" si="938"/>
        <v/>
      </c>
      <c r="BE886" s="8" t="str">
        <f t="shared" si="939"/>
        <v/>
      </c>
      <c r="BF886" s="8" t="str">
        <f t="shared" si="940"/>
        <v/>
      </c>
      <c r="BG886" s="8" t="str">
        <f t="shared" si="941"/>
        <v/>
      </c>
      <c r="BH886" s="8" t="str">
        <f t="shared" si="942"/>
        <v/>
      </c>
      <c r="BI886" s="8" t="str">
        <f t="shared" si="943"/>
        <v/>
      </c>
      <c r="BJ886" s="8" t="str">
        <f t="shared" si="944"/>
        <v/>
      </c>
      <c r="BK886" s="8" t="str">
        <f t="shared" si="945"/>
        <v/>
      </c>
      <c r="BL886" s="8" t="str">
        <f t="shared" si="946"/>
        <v/>
      </c>
      <c r="BM886" s="8" t="str">
        <f t="shared" si="947"/>
        <v/>
      </c>
      <c r="BN886" s="8" t="str">
        <f t="shared" si="948"/>
        <v/>
      </c>
      <c r="BO886" s="8" t="str">
        <f t="shared" si="949"/>
        <v/>
      </c>
      <c r="BP886" s="8" t="str">
        <f t="shared" si="950"/>
        <v/>
      </c>
      <c r="BQ886" s="8" t="str">
        <f t="shared" si="951"/>
        <v/>
      </c>
      <c r="BR886" s="8" t="str">
        <f t="shared" si="952"/>
        <v/>
      </c>
      <c r="BS886" s="8" t="str">
        <f t="shared" si="953"/>
        <v/>
      </c>
      <c r="BT886" s="8" t="str">
        <f t="shared" si="954"/>
        <v/>
      </c>
      <c r="BU886" s="8" t="str">
        <f t="shared" si="955"/>
        <v/>
      </c>
      <c r="BV886" s="8" t="str">
        <f t="shared" si="956"/>
        <v/>
      </c>
      <c r="BW886" s="8" t="str">
        <f t="shared" si="957"/>
        <v/>
      </c>
      <c r="BX886" s="8" t="str">
        <f t="shared" si="958"/>
        <v/>
      </c>
      <c r="BY886" s="8" t="str">
        <f t="shared" si="959"/>
        <v/>
      </c>
      <c r="BZ886" s="8" t="str">
        <f t="shared" si="960"/>
        <v/>
      </c>
      <c r="CA886" s="8" t="str">
        <f t="shared" si="961"/>
        <v/>
      </c>
      <c r="CK886" s="8" t="s">
        <v>640</v>
      </c>
      <c r="CL886" s="8" t="s">
        <v>55</v>
      </c>
      <c r="DI886" s="8" t="s">
        <v>3988</v>
      </c>
      <c r="DJ886" s="8" t="s">
        <v>3190</v>
      </c>
    </row>
    <row r="887" spans="29:114" x14ac:dyDescent="0.2">
      <c r="AC887" s="8" t="s">
        <v>5598</v>
      </c>
      <c r="AE887" s="8" t="str">
        <f t="shared" si="913"/>
        <v/>
      </c>
      <c r="AF887" s="8" t="str">
        <f t="shared" si="914"/>
        <v/>
      </c>
      <c r="AG887" s="8" t="str">
        <f t="shared" si="915"/>
        <v/>
      </c>
      <c r="AH887" s="8" t="str">
        <f t="shared" si="916"/>
        <v/>
      </c>
      <c r="AI887" s="8" t="str">
        <f t="shared" si="917"/>
        <v/>
      </c>
      <c r="AJ887" s="8" t="str">
        <f t="shared" si="918"/>
        <v/>
      </c>
      <c r="AK887" s="8" t="str">
        <f t="shared" si="919"/>
        <v/>
      </c>
      <c r="AL887" s="8" t="str">
        <f t="shared" si="920"/>
        <v/>
      </c>
      <c r="AM887" s="8" t="str">
        <f t="shared" si="921"/>
        <v/>
      </c>
      <c r="AN887" s="8" t="str">
        <f t="shared" si="922"/>
        <v/>
      </c>
      <c r="AO887" s="8" t="str">
        <f t="shared" si="923"/>
        <v/>
      </c>
      <c r="AP887" s="8" t="str">
        <f t="shared" si="924"/>
        <v/>
      </c>
      <c r="AQ887" s="8" t="str">
        <f t="shared" si="925"/>
        <v/>
      </c>
      <c r="AR887" s="8" t="str">
        <f t="shared" si="926"/>
        <v/>
      </c>
      <c r="AS887" s="8" t="str">
        <f t="shared" si="927"/>
        <v/>
      </c>
      <c r="AT887" s="8" t="str">
        <f t="shared" si="928"/>
        <v/>
      </c>
      <c r="AU887" s="8" t="str">
        <f t="shared" si="929"/>
        <v/>
      </c>
      <c r="AV887" s="8" t="str">
        <f t="shared" si="930"/>
        <v/>
      </c>
      <c r="AW887" s="8" t="str">
        <f t="shared" si="931"/>
        <v/>
      </c>
      <c r="AX887" s="8" t="str">
        <f t="shared" si="932"/>
        <v/>
      </c>
      <c r="AY887" s="8" t="str">
        <f t="shared" si="933"/>
        <v/>
      </c>
      <c r="AZ887" s="8" t="str">
        <f t="shared" si="934"/>
        <v/>
      </c>
      <c r="BA887" s="8" t="str">
        <f t="shared" si="935"/>
        <v/>
      </c>
      <c r="BB887" s="8" t="str">
        <f t="shared" si="936"/>
        <v/>
      </c>
      <c r="BC887" s="8" t="str">
        <f t="shared" si="937"/>
        <v/>
      </c>
      <c r="BD887" s="8" t="str">
        <f t="shared" si="938"/>
        <v/>
      </c>
      <c r="BE887" s="8" t="str">
        <f t="shared" si="939"/>
        <v/>
      </c>
      <c r="BF887" s="8" t="str">
        <f t="shared" si="940"/>
        <v/>
      </c>
      <c r="BG887" s="8" t="str">
        <f t="shared" si="941"/>
        <v/>
      </c>
      <c r="BH887" s="8" t="str">
        <f t="shared" si="942"/>
        <v/>
      </c>
      <c r="BI887" s="8" t="str">
        <f t="shared" si="943"/>
        <v/>
      </c>
      <c r="BJ887" s="8" t="str">
        <f t="shared" si="944"/>
        <v/>
      </c>
      <c r="BK887" s="8" t="str">
        <f t="shared" si="945"/>
        <v/>
      </c>
      <c r="BL887" s="8" t="str">
        <f t="shared" si="946"/>
        <v/>
      </c>
      <c r="BM887" s="8" t="str">
        <f t="shared" si="947"/>
        <v/>
      </c>
      <c r="BN887" s="8" t="str">
        <f t="shared" si="948"/>
        <v/>
      </c>
      <c r="BO887" s="8" t="str">
        <f t="shared" si="949"/>
        <v/>
      </c>
      <c r="BP887" s="8" t="str">
        <f t="shared" si="950"/>
        <v/>
      </c>
      <c r="BQ887" s="8" t="str">
        <f t="shared" si="951"/>
        <v/>
      </c>
      <c r="BR887" s="8" t="str">
        <f t="shared" si="952"/>
        <v/>
      </c>
      <c r="BS887" s="8" t="str">
        <f t="shared" si="953"/>
        <v/>
      </c>
      <c r="BT887" s="8" t="str">
        <f t="shared" si="954"/>
        <v/>
      </c>
      <c r="BU887" s="8" t="str">
        <f t="shared" si="955"/>
        <v/>
      </c>
      <c r="BV887" s="8" t="str">
        <f t="shared" si="956"/>
        <v/>
      </c>
      <c r="BW887" s="8" t="str">
        <f t="shared" si="957"/>
        <v/>
      </c>
      <c r="BX887" s="8" t="str">
        <f t="shared" si="958"/>
        <v/>
      </c>
      <c r="BY887" s="8" t="str">
        <f t="shared" si="959"/>
        <v/>
      </c>
      <c r="BZ887" s="8" t="str">
        <f t="shared" si="960"/>
        <v/>
      </c>
      <c r="CA887" s="8" t="str">
        <f t="shared" si="961"/>
        <v/>
      </c>
      <c r="CK887" s="8" t="s">
        <v>641</v>
      </c>
      <c r="CL887" s="8" t="s">
        <v>35</v>
      </c>
      <c r="DI887" s="8" t="s">
        <v>3989</v>
      </c>
    </row>
    <row r="888" spans="29:114" x14ac:dyDescent="0.2">
      <c r="AC888" s="8" t="s">
        <v>5597</v>
      </c>
      <c r="AE888" s="8" t="str">
        <f t="shared" si="913"/>
        <v/>
      </c>
      <c r="AF888" s="8" t="str">
        <f t="shared" si="914"/>
        <v/>
      </c>
      <c r="AG888" s="8" t="str">
        <f t="shared" si="915"/>
        <v/>
      </c>
      <c r="AH888" s="8" t="str">
        <f t="shared" si="916"/>
        <v/>
      </c>
      <c r="AI888" s="8" t="str">
        <f t="shared" si="917"/>
        <v/>
      </c>
      <c r="AJ888" s="8" t="str">
        <f t="shared" si="918"/>
        <v/>
      </c>
      <c r="AK888" s="8" t="str">
        <f t="shared" si="919"/>
        <v/>
      </c>
      <c r="AL888" s="8" t="str">
        <f t="shared" si="920"/>
        <v/>
      </c>
      <c r="AM888" s="8" t="str">
        <f t="shared" si="921"/>
        <v/>
      </c>
      <c r="AN888" s="8" t="str">
        <f t="shared" si="922"/>
        <v/>
      </c>
      <c r="AO888" s="8" t="str">
        <f t="shared" si="923"/>
        <v/>
      </c>
      <c r="AP888" s="8" t="str">
        <f t="shared" si="924"/>
        <v/>
      </c>
      <c r="AQ888" s="8" t="str">
        <f t="shared" si="925"/>
        <v/>
      </c>
      <c r="AR888" s="8" t="str">
        <f t="shared" si="926"/>
        <v/>
      </c>
      <c r="AS888" s="8" t="str">
        <f t="shared" si="927"/>
        <v/>
      </c>
      <c r="AT888" s="8" t="str">
        <f t="shared" si="928"/>
        <v/>
      </c>
      <c r="AU888" s="8" t="str">
        <f t="shared" si="929"/>
        <v/>
      </c>
      <c r="AV888" s="8" t="str">
        <f t="shared" si="930"/>
        <v/>
      </c>
      <c r="AW888" s="8" t="str">
        <f t="shared" si="931"/>
        <v/>
      </c>
      <c r="AX888" s="8" t="str">
        <f t="shared" si="932"/>
        <v/>
      </c>
      <c r="AY888" s="8" t="str">
        <f t="shared" si="933"/>
        <v/>
      </c>
      <c r="AZ888" s="8" t="str">
        <f t="shared" si="934"/>
        <v/>
      </c>
      <c r="BA888" s="8" t="str">
        <f t="shared" si="935"/>
        <v/>
      </c>
      <c r="BB888" s="8" t="str">
        <f t="shared" si="936"/>
        <v/>
      </c>
      <c r="BC888" s="8" t="str">
        <f t="shared" si="937"/>
        <v/>
      </c>
      <c r="BD888" s="8" t="str">
        <f t="shared" si="938"/>
        <v/>
      </c>
      <c r="BE888" s="8" t="str">
        <f t="shared" si="939"/>
        <v/>
      </c>
      <c r="BF888" s="8" t="str">
        <f t="shared" si="940"/>
        <v/>
      </c>
      <c r="BG888" s="8" t="str">
        <f t="shared" si="941"/>
        <v/>
      </c>
      <c r="BH888" s="8" t="str">
        <f t="shared" si="942"/>
        <v/>
      </c>
      <c r="BI888" s="8" t="str">
        <f t="shared" si="943"/>
        <v/>
      </c>
      <c r="BJ888" s="8" t="str">
        <f t="shared" si="944"/>
        <v/>
      </c>
      <c r="BK888" s="8" t="str">
        <f t="shared" si="945"/>
        <v/>
      </c>
      <c r="BL888" s="8" t="str">
        <f t="shared" si="946"/>
        <v/>
      </c>
      <c r="BM888" s="8" t="str">
        <f t="shared" si="947"/>
        <v/>
      </c>
      <c r="BN888" s="8" t="str">
        <f t="shared" si="948"/>
        <v/>
      </c>
      <c r="BO888" s="8" t="str">
        <f t="shared" si="949"/>
        <v/>
      </c>
      <c r="BP888" s="8" t="str">
        <f t="shared" si="950"/>
        <v/>
      </c>
      <c r="BQ888" s="8" t="str">
        <f t="shared" si="951"/>
        <v/>
      </c>
      <c r="BR888" s="8" t="str">
        <f t="shared" si="952"/>
        <v/>
      </c>
      <c r="BS888" s="8" t="str">
        <f t="shared" si="953"/>
        <v/>
      </c>
      <c r="BT888" s="8" t="str">
        <f t="shared" si="954"/>
        <v/>
      </c>
      <c r="BU888" s="8" t="str">
        <f t="shared" si="955"/>
        <v/>
      </c>
      <c r="BV888" s="8" t="str">
        <f t="shared" si="956"/>
        <v/>
      </c>
      <c r="BW888" s="8" t="str">
        <f t="shared" si="957"/>
        <v/>
      </c>
      <c r="BX888" s="8" t="str">
        <f t="shared" si="958"/>
        <v/>
      </c>
      <c r="BY888" s="8" t="str">
        <f t="shared" si="959"/>
        <v/>
      </c>
      <c r="BZ888" s="8" t="str">
        <f t="shared" si="960"/>
        <v/>
      </c>
      <c r="CA888" s="8" t="str">
        <f t="shared" si="961"/>
        <v/>
      </c>
      <c r="CK888" s="8" t="s">
        <v>642</v>
      </c>
      <c r="CL888" s="8" t="s">
        <v>58</v>
      </c>
      <c r="DI888" s="8" t="s">
        <v>3990</v>
      </c>
    </row>
    <row r="889" spans="29:114" x14ac:dyDescent="0.2">
      <c r="AC889" s="8" t="s">
        <v>5830</v>
      </c>
      <c r="AE889" s="8" t="str">
        <f t="shared" si="913"/>
        <v/>
      </c>
      <c r="AF889" s="8" t="str">
        <f t="shared" si="914"/>
        <v/>
      </c>
      <c r="AG889" s="8" t="str">
        <f t="shared" si="915"/>
        <v/>
      </c>
      <c r="AH889" s="8" t="str">
        <f t="shared" si="916"/>
        <v/>
      </c>
      <c r="AI889" s="8" t="str">
        <f t="shared" si="917"/>
        <v/>
      </c>
      <c r="AJ889" s="8" t="str">
        <f t="shared" si="918"/>
        <v/>
      </c>
      <c r="AK889" s="8" t="str">
        <f t="shared" si="919"/>
        <v/>
      </c>
      <c r="AL889" s="8" t="str">
        <f t="shared" si="920"/>
        <v/>
      </c>
      <c r="AM889" s="8" t="str">
        <f t="shared" si="921"/>
        <v/>
      </c>
      <c r="AN889" s="8" t="str">
        <f t="shared" si="922"/>
        <v/>
      </c>
      <c r="AO889" s="8" t="str">
        <f t="shared" si="923"/>
        <v/>
      </c>
      <c r="AP889" s="8" t="str">
        <f t="shared" si="924"/>
        <v/>
      </c>
      <c r="AQ889" s="8" t="str">
        <f t="shared" si="925"/>
        <v/>
      </c>
      <c r="AR889" s="8" t="str">
        <f t="shared" si="926"/>
        <v/>
      </c>
      <c r="AS889" s="8" t="str">
        <f t="shared" si="927"/>
        <v/>
      </c>
      <c r="AT889" s="8" t="str">
        <f t="shared" si="928"/>
        <v/>
      </c>
      <c r="AU889" s="8" t="str">
        <f t="shared" si="929"/>
        <v/>
      </c>
      <c r="AV889" s="8" t="str">
        <f t="shared" si="930"/>
        <v/>
      </c>
      <c r="AW889" s="8" t="str">
        <f t="shared" si="931"/>
        <v/>
      </c>
      <c r="AX889" s="8" t="str">
        <f t="shared" si="932"/>
        <v/>
      </c>
      <c r="AY889" s="8" t="str">
        <f t="shared" si="933"/>
        <v/>
      </c>
      <c r="AZ889" s="8" t="str">
        <f t="shared" si="934"/>
        <v/>
      </c>
      <c r="BA889" s="8" t="str">
        <f t="shared" si="935"/>
        <v/>
      </c>
      <c r="BB889" s="8" t="str">
        <f t="shared" si="936"/>
        <v/>
      </c>
      <c r="BC889" s="8" t="str">
        <f t="shared" si="937"/>
        <v/>
      </c>
      <c r="BD889" s="8" t="str">
        <f t="shared" si="938"/>
        <v/>
      </c>
      <c r="BE889" s="8" t="str">
        <f t="shared" si="939"/>
        <v/>
      </c>
      <c r="BF889" s="8" t="str">
        <f t="shared" si="940"/>
        <v/>
      </c>
      <c r="BG889" s="8" t="str">
        <f t="shared" si="941"/>
        <v/>
      </c>
      <c r="BH889" s="8" t="str">
        <f t="shared" si="942"/>
        <v/>
      </c>
      <c r="BI889" s="8" t="str">
        <f t="shared" si="943"/>
        <v/>
      </c>
      <c r="BJ889" s="8" t="str">
        <f t="shared" si="944"/>
        <v/>
      </c>
      <c r="BK889" s="8" t="str">
        <f t="shared" si="945"/>
        <v/>
      </c>
      <c r="BL889" s="8" t="str">
        <f t="shared" si="946"/>
        <v/>
      </c>
      <c r="BM889" s="8" t="str">
        <f t="shared" si="947"/>
        <v/>
      </c>
      <c r="BN889" s="8" t="str">
        <f t="shared" si="948"/>
        <v/>
      </c>
      <c r="BO889" s="8" t="str">
        <f t="shared" si="949"/>
        <v/>
      </c>
      <c r="BP889" s="8" t="str">
        <f t="shared" si="950"/>
        <v/>
      </c>
      <c r="BQ889" s="8" t="str">
        <f t="shared" si="951"/>
        <v/>
      </c>
      <c r="BR889" s="8" t="str">
        <f t="shared" si="952"/>
        <v/>
      </c>
      <c r="BS889" s="8" t="str">
        <f t="shared" si="953"/>
        <v/>
      </c>
      <c r="BT889" s="8" t="str">
        <f t="shared" si="954"/>
        <v/>
      </c>
      <c r="BU889" s="8" t="str">
        <f t="shared" si="955"/>
        <v/>
      </c>
      <c r="BV889" s="8" t="str">
        <f t="shared" si="956"/>
        <v/>
      </c>
      <c r="BW889" s="8" t="str">
        <f t="shared" si="957"/>
        <v/>
      </c>
      <c r="BX889" s="8" t="str">
        <f t="shared" si="958"/>
        <v/>
      </c>
      <c r="BY889" s="8" t="str">
        <f t="shared" si="959"/>
        <v/>
      </c>
      <c r="BZ889" s="8" t="str">
        <f t="shared" si="960"/>
        <v/>
      </c>
      <c r="CA889" s="8" t="str">
        <f t="shared" si="961"/>
        <v/>
      </c>
      <c r="CK889" s="8" t="s">
        <v>643</v>
      </c>
      <c r="CL889" s="8" t="s">
        <v>60</v>
      </c>
      <c r="DI889" s="8" t="s">
        <v>3991</v>
      </c>
    </row>
    <row r="890" spans="29:114" x14ac:dyDescent="0.2">
      <c r="AC890" s="8" t="s">
        <v>4962</v>
      </c>
      <c r="AE890" s="8" t="str">
        <f t="shared" si="913"/>
        <v/>
      </c>
      <c r="AF890" s="8" t="str">
        <f t="shared" si="914"/>
        <v/>
      </c>
      <c r="AG890" s="8" t="str">
        <f t="shared" si="915"/>
        <v/>
      </c>
      <c r="AH890" s="8" t="str">
        <f t="shared" si="916"/>
        <v/>
      </c>
      <c r="AI890" s="8" t="str">
        <f t="shared" si="917"/>
        <v/>
      </c>
      <c r="AJ890" s="8" t="str">
        <f t="shared" si="918"/>
        <v/>
      </c>
      <c r="AK890" s="8" t="str">
        <f t="shared" si="919"/>
        <v/>
      </c>
      <c r="AL890" s="8" t="str">
        <f t="shared" si="920"/>
        <v/>
      </c>
      <c r="AM890" s="8" t="str">
        <f t="shared" si="921"/>
        <v/>
      </c>
      <c r="AN890" s="8" t="str">
        <f t="shared" si="922"/>
        <v/>
      </c>
      <c r="AO890" s="8" t="str">
        <f t="shared" si="923"/>
        <v/>
      </c>
      <c r="AP890" s="8" t="str">
        <f t="shared" si="924"/>
        <v/>
      </c>
      <c r="AQ890" s="8" t="str">
        <f t="shared" si="925"/>
        <v/>
      </c>
      <c r="AR890" s="8" t="str">
        <f t="shared" si="926"/>
        <v/>
      </c>
      <c r="AS890" s="8" t="str">
        <f t="shared" si="927"/>
        <v/>
      </c>
      <c r="AT890" s="8" t="str">
        <f t="shared" si="928"/>
        <v/>
      </c>
      <c r="AU890" s="8" t="str">
        <f t="shared" si="929"/>
        <v/>
      </c>
      <c r="AV890" s="8" t="str">
        <f t="shared" si="930"/>
        <v/>
      </c>
      <c r="AW890" s="8" t="str">
        <f t="shared" si="931"/>
        <v/>
      </c>
      <c r="AX890" s="8" t="str">
        <f t="shared" si="932"/>
        <v/>
      </c>
      <c r="AY890" s="8" t="str">
        <f t="shared" si="933"/>
        <v/>
      </c>
      <c r="AZ890" s="8" t="str">
        <f t="shared" si="934"/>
        <v/>
      </c>
      <c r="BA890" s="8" t="str">
        <f t="shared" si="935"/>
        <v/>
      </c>
      <c r="BB890" s="8" t="str">
        <f t="shared" si="936"/>
        <v/>
      </c>
      <c r="BC890" s="8" t="str">
        <f t="shared" si="937"/>
        <v/>
      </c>
      <c r="BD890" s="8" t="str">
        <f t="shared" si="938"/>
        <v/>
      </c>
      <c r="BE890" s="8" t="str">
        <f t="shared" si="939"/>
        <v/>
      </c>
      <c r="BF890" s="8" t="str">
        <f t="shared" si="940"/>
        <v/>
      </c>
      <c r="BG890" s="8" t="str">
        <f t="shared" si="941"/>
        <v/>
      </c>
      <c r="BH890" s="8" t="str">
        <f t="shared" si="942"/>
        <v/>
      </c>
      <c r="BI890" s="8" t="str">
        <f t="shared" si="943"/>
        <v/>
      </c>
      <c r="BJ890" s="8" t="str">
        <f t="shared" si="944"/>
        <v/>
      </c>
      <c r="BK890" s="8" t="str">
        <f t="shared" si="945"/>
        <v/>
      </c>
      <c r="BL890" s="8" t="str">
        <f t="shared" si="946"/>
        <v/>
      </c>
      <c r="BM890" s="8" t="str">
        <f t="shared" si="947"/>
        <v/>
      </c>
      <c r="BN890" s="8" t="str">
        <f t="shared" si="948"/>
        <v/>
      </c>
      <c r="BO890" s="8" t="str">
        <f t="shared" si="949"/>
        <v/>
      </c>
      <c r="BP890" s="8" t="str">
        <f t="shared" si="950"/>
        <v/>
      </c>
      <c r="BQ890" s="8" t="str">
        <f t="shared" si="951"/>
        <v/>
      </c>
      <c r="BR890" s="8" t="str">
        <f t="shared" si="952"/>
        <v/>
      </c>
      <c r="BS890" s="8" t="str">
        <f t="shared" si="953"/>
        <v/>
      </c>
      <c r="BT890" s="8" t="str">
        <f t="shared" si="954"/>
        <v/>
      </c>
      <c r="BU890" s="8" t="str">
        <f t="shared" si="955"/>
        <v/>
      </c>
      <c r="BV890" s="8" t="str">
        <f t="shared" si="956"/>
        <v/>
      </c>
      <c r="BW890" s="8" t="str">
        <f t="shared" si="957"/>
        <v/>
      </c>
      <c r="BX890" s="8" t="str">
        <f t="shared" si="958"/>
        <v/>
      </c>
      <c r="BY890" s="8" t="str">
        <f t="shared" si="959"/>
        <v/>
      </c>
      <c r="BZ890" s="8" t="str">
        <f t="shared" si="960"/>
        <v/>
      </c>
      <c r="CA890" s="8" t="str">
        <f t="shared" si="961"/>
        <v/>
      </c>
      <c r="CK890" s="8" t="s">
        <v>644</v>
      </c>
      <c r="CL890" s="8" t="s">
        <v>44</v>
      </c>
      <c r="DI890" s="8" t="s">
        <v>3992</v>
      </c>
    </row>
    <row r="891" spans="29:114" x14ac:dyDescent="0.2">
      <c r="AC891" s="8" t="s">
        <v>5380</v>
      </c>
      <c r="AE891" s="8" t="str">
        <f t="shared" si="913"/>
        <v/>
      </c>
      <c r="AF891" s="8" t="str">
        <f t="shared" si="914"/>
        <v/>
      </c>
      <c r="AG891" s="8" t="str">
        <f t="shared" si="915"/>
        <v/>
      </c>
      <c r="AH891" s="8" t="str">
        <f t="shared" si="916"/>
        <v/>
      </c>
      <c r="AI891" s="8" t="str">
        <f t="shared" si="917"/>
        <v/>
      </c>
      <c r="AJ891" s="8" t="str">
        <f t="shared" si="918"/>
        <v/>
      </c>
      <c r="AK891" s="8" t="str">
        <f t="shared" si="919"/>
        <v/>
      </c>
      <c r="AL891" s="8" t="str">
        <f t="shared" si="920"/>
        <v/>
      </c>
      <c r="AM891" s="8" t="str">
        <f t="shared" si="921"/>
        <v/>
      </c>
      <c r="AN891" s="8" t="str">
        <f t="shared" si="922"/>
        <v/>
      </c>
      <c r="AO891" s="8" t="str">
        <f t="shared" si="923"/>
        <v/>
      </c>
      <c r="AP891" s="8" t="str">
        <f t="shared" si="924"/>
        <v/>
      </c>
      <c r="AQ891" s="8" t="str">
        <f t="shared" si="925"/>
        <v/>
      </c>
      <c r="AR891" s="8" t="str">
        <f t="shared" si="926"/>
        <v/>
      </c>
      <c r="AS891" s="8" t="str">
        <f t="shared" si="927"/>
        <v/>
      </c>
      <c r="AT891" s="8" t="str">
        <f t="shared" si="928"/>
        <v/>
      </c>
      <c r="AU891" s="8" t="str">
        <f t="shared" si="929"/>
        <v/>
      </c>
      <c r="AV891" s="8" t="str">
        <f t="shared" si="930"/>
        <v/>
      </c>
      <c r="AW891" s="8" t="str">
        <f t="shared" si="931"/>
        <v/>
      </c>
      <c r="AX891" s="8" t="str">
        <f t="shared" si="932"/>
        <v/>
      </c>
      <c r="AY891" s="8" t="str">
        <f t="shared" si="933"/>
        <v/>
      </c>
      <c r="AZ891" s="8" t="str">
        <f t="shared" si="934"/>
        <v/>
      </c>
      <c r="BA891" s="8" t="str">
        <f t="shared" si="935"/>
        <v/>
      </c>
      <c r="BB891" s="8" t="str">
        <f t="shared" si="936"/>
        <v/>
      </c>
      <c r="BC891" s="8" t="str">
        <f t="shared" si="937"/>
        <v/>
      </c>
      <c r="BD891" s="8" t="str">
        <f t="shared" si="938"/>
        <v/>
      </c>
      <c r="BE891" s="8" t="str">
        <f t="shared" si="939"/>
        <v/>
      </c>
      <c r="BF891" s="8" t="str">
        <f t="shared" si="940"/>
        <v/>
      </c>
      <c r="BG891" s="8" t="str">
        <f t="shared" si="941"/>
        <v/>
      </c>
      <c r="BH891" s="8" t="str">
        <f t="shared" si="942"/>
        <v/>
      </c>
      <c r="BI891" s="8" t="str">
        <f t="shared" si="943"/>
        <v/>
      </c>
      <c r="BJ891" s="8" t="str">
        <f t="shared" si="944"/>
        <v/>
      </c>
      <c r="BK891" s="8" t="str">
        <f t="shared" si="945"/>
        <v/>
      </c>
      <c r="BL891" s="8" t="str">
        <f t="shared" si="946"/>
        <v/>
      </c>
      <c r="BM891" s="8" t="str">
        <f t="shared" si="947"/>
        <v/>
      </c>
      <c r="BN891" s="8" t="str">
        <f t="shared" si="948"/>
        <v/>
      </c>
      <c r="BO891" s="8" t="str">
        <f t="shared" si="949"/>
        <v/>
      </c>
      <c r="BP891" s="8" t="str">
        <f t="shared" si="950"/>
        <v/>
      </c>
      <c r="BQ891" s="8" t="str">
        <f t="shared" si="951"/>
        <v/>
      </c>
      <c r="BR891" s="8" t="str">
        <f t="shared" si="952"/>
        <v/>
      </c>
      <c r="BS891" s="8" t="str">
        <f t="shared" si="953"/>
        <v/>
      </c>
      <c r="BT891" s="8" t="str">
        <f t="shared" si="954"/>
        <v/>
      </c>
      <c r="BU891" s="8" t="str">
        <f t="shared" si="955"/>
        <v/>
      </c>
      <c r="BV891" s="8" t="str">
        <f t="shared" si="956"/>
        <v/>
      </c>
      <c r="BW891" s="8" t="str">
        <f t="shared" si="957"/>
        <v/>
      </c>
      <c r="BX891" s="8" t="str">
        <f t="shared" si="958"/>
        <v/>
      </c>
      <c r="BY891" s="8" t="str">
        <f t="shared" si="959"/>
        <v/>
      </c>
      <c r="BZ891" s="8" t="str">
        <f t="shared" si="960"/>
        <v/>
      </c>
      <c r="CA891" s="8" t="str">
        <f t="shared" si="961"/>
        <v/>
      </c>
      <c r="CK891" s="8" t="s">
        <v>645</v>
      </c>
      <c r="CL891" s="8" t="s">
        <v>32</v>
      </c>
      <c r="DI891" s="8" t="s">
        <v>3993</v>
      </c>
    </row>
    <row r="892" spans="29:114" x14ac:dyDescent="0.2">
      <c r="AC892" s="8" t="s">
        <v>5069</v>
      </c>
      <c r="AE892" s="8" t="str">
        <f t="shared" si="913"/>
        <v/>
      </c>
      <c r="AF892" s="8" t="str">
        <f t="shared" si="914"/>
        <v/>
      </c>
      <c r="AG892" s="8" t="str">
        <f t="shared" si="915"/>
        <v/>
      </c>
      <c r="AH892" s="8" t="str">
        <f t="shared" si="916"/>
        <v/>
      </c>
      <c r="AI892" s="8" t="str">
        <f t="shared" si="917"/>
        <v/>
      </c>
      <c r="AJ892" s="8" t="str">
        <f t="shared" si="918"/>
        <v/>
      </c>
      <c r="AK892" s="8" t="str">
        <f t="shared" si="919"/>
        <v/>
      </c>
      <c r="AL892" s="8" t="str">
        <f t="shared" si="920"/>
        <v/>
      </c>
      <c r="AM892" s="8" t="str">
        <f t="shared" si="921"/>
        <v/>
      </c>
      <c r="AN892" s="8" t="str">
        <f t="shared" si="922"/>
        <v/>
      </c>
      <c r="AO892" s="8" t="str">
        <f t="shared" si="923"/>
        <v/>
      </c>
      <c r="AP892" s="8" t="str">
        <f t="shared" si="924"/>
        <v/>
      </c>
      <c r="AQ892" s="8" t="str">
        <f t="shared" si="925"/>
        <v/>
      </c>
      <c r="AR892" s="8" t="str">
        <f t="shared" si="926"/>
        <v/>
      </c>
      <c r="AS892" s="8" t="str">
        <f t="shared" si="927"/>
        <v/>
      </c>
      <c r="AT892" s="8" t="str">
        <f t="shared" si="928"/>
        <v/>
      </c>
      <c r="AU892" s="8" t="str">
        <f t="shared" si="929"/>
        <v/>
      </c>
      <c r="AV892" s="8" t="str">
        <f t="shared" si="930"/>
        <v/>
      </c>
      <c r="AW892" s="8" t="str">
        <f t="shared" si="931"/>
        <v/>
      </c>
      <c r="AX892" s="8" t="str">
        <f t="shared" si="932"/>
        <v/>
      </c>
      <c r="AY892" s="8" t="str">
        <f t="shared" si="933"/>
        <v/>
      </c>
      <c r="AZ892" s="8" t="str">
        <f t="shared" si="934"/>
        <v/>
      </c>
      <c r="BA892" s="8" t="str">
        <f t="shared" si="935"/>
        <v/>
      </c>
      <c r="BB892" s="8" t="str">
        <f t="shared" si="936"/>
        <v/>
      </c>
      <c r="BC892" s="8" t="str">
        <f t="shared" si="937"/>
        <v/>
      </c>
      <c r="BD892" s="8" t="str">
        <f t="shared" si="938"/>
        <v/>
      </c>
      <c r="BE892" s="8" t="str">
        <f t="shared" si="939"/>
        <v/>
      </c>
      <c r="BF892" s="8" t="str">
        <f t="shared" si="940"/>
        <v/>
      </c>
      <c r="BG892" s="8" t="str">
        <f t="shared" si="941"/>
        <v/>
      </c>
      <c r="BH892" s="8" t="str">
        <f t="shared" si="942"/>
        <v/>
      </c>
      <c r="BI892" s="8" t="str">
        <f t="shared" si="943"/>
        <v/>
      </c>
      <c r="BJ892" s="8" t="str">
        <f t="shared" si="944"/>
        <v/>
      </c>
      <c r="BK892" s="8" t="str">
        <f t="shared" si="945"/>
        <v/>
      </c>
      <c r="BL892" s="8" t="str">
        <f t="shared" si="946"/>
        <v/>
      </c>
      <c r="BM892" s="8" t="str">
        <f t="shared" si="947"/>
        <v/>
      </c>
      <c r="BN892" s="8" t="str">
        <f t="shared" si="948"/>
        <v/>
      </c>
      <c r="BO892" s="8" t="str">
        <f t="shared" si="949"/>
        <v/>
      </c>
      <c r="BP892" s="8" t="str">
        <f t="shared" si="950"/>
        <v/>
      </c>
      <c r="BQ892" s="8" t="str">
        <f t="shared" si="951"/>
        <v/>
      </c>
      <c r="BR892" s="8" t="str">
        <f t="shared" si="952"/>
        <v/>
      </c>
      <c r="BS892" s="8" t="str">
        <f t="shared" si="953"/>
        <v/>
      </c>
      <c r="BT892" s="8" t="str">
        <f t="shared" si="954"/>
        <v/>
      </c>
      <c r="BU892" s="8" t="str">
        <f t="shared" si="955"/>
        <v/>
      </c>
      <c r="BV892" s="8" t="str">
        <f t="shared" si="956"/>
        <v/>
      </c>
      <c r="BW892" s="8" t="str">
        <f t="shared" si="957"/>
        <v/>
      </c>
      <c r="BX892" s="8" t="str">
        <f t="shared" si="958"/>
        <v/>
      </c>
      <c r="BY892" s="8" t="str">
        <f t="shared" si="959"/>
        <v/>
      </c>
      <c r="BZ892" s="8" t="str">
        <f t="shared" si="960"/>
        <v/>
      </c>
      <c r="CA892" s="8" t="str">
        <f t="shared" si="961"/>
        <v/>
      </c>
      <c r="CK892" s="8" t="s">
        <v>6839</v>
      </c>
      <c r="CL892" s="8" t="s">
        <v>50</v>
      </c>
      <c r="DI892" s="8" t="s">
        <v>3994</v>
      </c>
    </row>
    <row r="893" spans="29:114" x14ac:dyDescent="0.2">
      <c r="AC893" s="8" t="s">
        <v>5304</v>
      </c>
      <c r="AE893" s="8" t="str">
        <f t="shared" si="913"/>
        <v/>
      </c>
      <c r="AF893" s="8" t="str">
        <f t="shared" si="914"/>
        <v/>
      </c>
      <c r="AG893" s="8" t="str">
        <f t="shared" si="915"/>
        <v/>
      </c>
      <c r="AH893" s="8" t="str">
        <f t="shared" si="916"/>
        <v/>
      </c>
      <c r="AI893" s="8" t="str">
        <f t="shared" si="917"/>
        <v/>
      </c>
      <c r="AJ893" s="8" t="str">
        <f t="shared" si="918"/>
        <v/>
      </c>
      <c r="AK893" s="8" t="str">
        <f t="shared" si="919"/>
        <v/>
      </c>
      <c r="AL893" s="8" t="str">
        <f t="shared" si="920"/>
        <v/>
      </c>
      <c r="AM893" s="8" t="str">
        <f t="shared" si="921"/>
        <v/>
      </c>
      <c r="AN893" s="8" t="str">
        <f t="shared" si="922"/>
        <v/>
      </c>
      <c r="AO893" s="8" t="str">
        <f t="shared" si="923"/>
        <v/>
      </c>
      <c r="AP893" s="8" t="str">
        <f t="shared" si="924"/>
        <v/>
      </c>
      <c r="AQ893" s="8" t="str">
        <f t="shared" si="925"/>
        <v/>
      </c>
      <c r="AR893" s="8" t="str">
        <f t="shared" si="926"/>
        <v/>
      </c>
      <c r="AS893" s="8" t="str">
        <f t="shared" si="927"/>
        <v/>
      </c>
      <c r="AT893" s="8" t="str">
        <f t="shared" si="928"/>
        <v/>
      </c>
      <c r="AU893" s="8" t="str">
        <f t="shared" si="929"/>
        <v/>
      </c>
      <c r="AV893" s="8" t="str">
        <f t="shared" si="930"/>
        <v/>
      </c>
      <c r="AW893" s="8" t="str">
        <f t="shared" si="931"/>
        <v/>
      </c>
      <c r="AX893" s="8" t="str">
        <f t="shared" si="932"/>
        <v/>
      </c>
      <c r="AY893" s="8" t="str">
        <f t="shared" si="933"/>
        <v/>
      </c>
      <c r="AZ893" s="8" t="str">
        <f t="shared" si="934"/>
        <v/>
      </c>
      <c r="BA893" s="8" t="str">
        <f t="shared" si="935"/>
        <v/>
      </c>
      <c r="BB893" s="8" t="str">
        <f t="shared" si="936"/>
        <v/>
      </c>
      <c r="BC893" s="8" t="str">
        <f t="shared" si="937"/>
        <v/>
      </c>
      <c r="BD893" s="8" t="str">
        <f t="shared" si="938"/>
        <v/>
      </c>
      <c r="BE893" s="8" t="str">
        <f t="shared" si="939"/>
        <v/>
      </c>
      <c r="BF893" s="8" t="str">
        <f t="shared" si="940"/>
        <v/>
      </c>
      <c r="BG893" s="8" t="str">
        <f t="shared" si="941"/>
        <v/>
      </c>
      <c r="BH893" s="8" t="str">
        <f t="shared" si="942"/>
        <v/>
      </c>
      <c r="BI893" s="8" t="str">
        <f t="shared" si="943"/>
        <v/>
      </c>
      <c r="BJ893" s="8" t="str">
        <f t="shared" si="944"/>
        <v/>
      </c>
      <c r="BK893" s="8" t="str">
        <f t="shared" si="945"/>
        <v/>
      </c>
      <c r="BL893" s="8" t="str">
        <f t="shared" si="946"/>
        <v/>
      </c>
      <c r="BM893" s="8" t="str">
        <f t="shared" si="947"/>
        <v/>
      </c>
      <c r="BN893" s="8" t="str">
        <f t="shared" si="948"/>
        <v/>
      </c>
      <c r="BO893" s="8" t="str">
        <f t="shared" si="949"/>
        <v/>
      </c>
      <c r="BP893" s="8" t="str">
        <f t="shared" si="950"/>
        <v/>
      </c>
      <c r="BQ893" s="8" t="str">
        <f t="shared" si="951"/>
        <v/>
      </c>
      <c r="BR893" s="8" t="str">
        <f t="shared" si="952"/>
        <v/>
      </c>
      <c r="BS893" s="8" t="str">
        <f t="shared" si="953"/>
        <v/>
      </c>
      <c r="BT893" s="8" t="str">
        <f t="shared" si="954"/>
        <v/>
      </c>
      <c r="BU893" s="8" t="str">
        <f t="shared" si="955"/>
        <v/>
      </c>
      <c r="BV893" s="8" t="str">
        <f t="shared" si="956"/>
        <v/>
      </c>
      <c r="BW893" s="8" t="str">
        <f t="shared" si="957"/>
        <v/>
      </c>
      <c r="BX893" s="8" t="str">
        <f t="shared" si="958"/>
        <v/>
      </c>
      <c r="BY893" s="8" t="str">
        <f t="shared" si="959"/>
        <v/>
      </c>
      <c r="BZ893" s="8" t="str">
        <f t="shared" si="960"/>
        <v/>
      </c>
      <c r="CA893" s="8" t="str">
        <f t="shared" si="961"/>
        <v/>
      </c>
      <c r="CK893" s="8" t="s">
        <v>646</v>
      </c>
      <c r="CL893" s="8" t="s">
        <v>52</v>
      </c>
      <c r="DI893" s="8" t="s">
        <v>3995</v>
      </c>
    </row>
    <row r="894" spans="29:114" x14ac:dyDescent="0.2">
      <c r="AC894" s="8" t="s">
        <v>5539</v>
      </c>
      <c r="AE894" s="8" t="str">
        <f t="shared" si="913"/>
        <v/>
      </c>
      <c r="AF894" s="8" t="str">
        <f t="shared" si="914"/>
        <v/>
      </c>
      <c r="AG894" s="8" t="str">
        <f t="shared" si="915"/>
        <v/>
      </c>
      <c r="AH894" s="8" t="str">
        <f t="shared" si="916"/>
        <v/>
      </c>
      <c r="AI894" s="8" t="str">
        <f t="shared" si="917"/>
        <v/>
      </c>
      <c r="AJ894" s="8" t="str">
        <f t="shared" si="918"/>
        <v/>
      </c>
      <c r="AK894" s="8" t="str">
        <f t="shared" si="919"/>
        <v/>
      </c>
      <c r="AL894" s="8" t="str">
        <f t="shared" si="920"/>
        <v/>
      </c>
      <c r="AM894" s="8" t="str">
        <f t="shared" si="921"/>
        <v/>
      </c>
      <c r="AN894" s="8" t="str">
        <f t="shared" si="922"/>
        <v/>
      </c>
      <c r="AO894" s="8" t="str">
        <f t="shared" si="923"/>
        <v/>
      </c>
      <c r="AP894" s="8" t="str">
        <f t="shared" si="924"/>
        <v/>
      </c>
      <c r="AQ894" s="8" t="str">
        <f t="shared" si="925"/>
        <v/>
      </c>
      <c r="AR894" s="8" t="str">
        <f t="shared" si="926"/>
        <v/>
      </c>
      <c r="AS894" s="8" t="str">
        <f t="shared" si="927"/>
        <v/>
      </c>
      <c r="AT894" s="8" t="str">
        <f t="shared" si="928"/>
        <v/>
      </c>
      <c r="AU894" s="8" t="str">
        <f t="shared" si="929"/>
        <v/>
      </c>
      <c r="AV894" s="8" t="str">
        <f t="shared" si="930"/>
        <v/>
      </c>
      <c r="AW894" s="8" t="str">
        <f t="shared" si="931"/>
        <v/>
      </c>
      <c r="AX894" s="8" t="str">
        <f t="shared" si="932"/>
        <v/>
      </c>
      <c r="AY894" s="8" t="str">
        <f t="shared" si="933"/>
        <v/>
      </c>
      <c r="AZ894" s="8" t="str">
        <f t="shared" si="934"/>
        <v/>
      </c>
      <c r="BA894" s="8" t="str">
        <f t="shared" si="935"/>
        <v/>
      </c>
      <c r="BB894" s="8" t="str">
        <f t="shared" si="936"/>
        <v/>
      </c>
      <c r="BC894" s="8" t="str">
        <f t="shared" si="937"/>
        <v/>
      </c>
      <c r="BD894" s="8" t="str">
        <f t="shared" si="938"/>
        <v/>
      </c>
      <c r="BE894" s="8" t="str">
        <f t="shared" si="939"/>
        <v/>
      </c>
      <c r="BF894" s="8" t="str">
        <f t="shared" si="940"/>
        <v/>
      </c>
      <c r="BG894" s="8" t="str">
        <f t="shared" si="941"/>
        <v/>
      </c>
      <c r="BH894" s="8" t="str">
        <f t="shared" si="942"/>
        <v/>
      </c>
      <c r="BI894" s="8" t="str">
        <f t="shared" si="943"/>
        <v/>
      </c>
      <c r="BJ894" s="8" t="str">
        <f t="shared" si="944"/>
        <v/>
      </c>
      <c r="BK894" s="8" t="str">
        <f t="shared" si="945"/>
        <v/>
      </c>
      <c r="BL894" s="8" t="str">
        <f t="shared" si="946"/>
        <v/>
      </c>
      <c r="BM894" s="8" t="str">
        <f t="shared" si="947"/>
        <v/>
      </c>
      <c r="BN894" s="8" t="str">
        <f t="shared" si="948"/>
        <v/>
      </c>
      <c r="BO894" s="8" t="str">
        <f t="shared" si="949"/>
        <v/>
      </c>
      <c r="BP894" s="8" t="str">
        <f t="shared" si="950"/>
        <v/>
      </c>
      <c r="BQ894" s="8" t="str">
        <f t="shared" si="951"/>
        <v/>
      </c>
      <c r="BR894" s="8" t="str">
        <f t="shared" si="952"/>
        <v/>
      </c>
      <c r="BS894" s="8" t="str">
        <f t="shared" si="953"/>
        <v/>
      </c>
      <c r="BT894" s="8" t="str">
        <f t="shared" si="954"/>
        <v/>
      </c>
      <c r="BU894" s="8" t="str">
        <f t="shared" si="955"/>
        <v/>
      </c>
      <c r="BV894" s="8" t="str">
        <f t="shared" si="956"/>
        <v/>
      </c>
      <c r="BW894" s="8" t="str">
        <f t="shared" si="957"/>
        <v/>
      </c>
      <c r="BX894" s="8" t="str">
        <f t="shared" si="958"/>
        <v/>
      </c>
      <c r="BY894" s="8" t="str">
        <f t="shared" si="959"/>
        <v/>
      </c>
      <c r="BZ894" s="8" t="str">
        <f t="shared" si="960"/>
        <v/>
      </c>
      <c r="CA894" s="8" t="str">
        <f t="shared" si="961"/>
        <v/>
      </c>
      <c r="CK894" s="8" t="s">
        <v>647</v>
      </c>
      <c r="CL894" s="8" t="s">
        <v>140</v>
      </c>
      <c r="DI894" s="8" t="s">
        <v>3996</v>
      </c>
    </row>
    <row r="895" spans="29:114" x14ac:dyDescent="0.2">
      <c r="AC895" s="8" t="s">
        <v>5018</v>
      </c>
      <c r="AE895" s="8" t="str">
        <f t="shared" si="913"/>
        <v/>
      </c>
      <c r="AF895" s="8" t="str">
        <f t="shared" si="914"/>
        <v/>
      </c>
      <c r="AG895" s="8" t="str">
        <f t="shared" si="915"/>
        <v/>
      </c>
      <c r="AH895" s="8" t="str">
        <f t="shared" si="916"/>
        <v/>
      </c>
      <c r="AI895" s="8" t="str">
        <f t="shared" si="917"/>
        <v/>
      </c>
      <c r="AJ895" s="8" t="str">
        <f t="shared" si="918"/>
        <v/>
      </c>
      <c r="AK895" s="8" t="str">
        <f t="shared" si="919"/>
        <v/>
      </c>
      <c r="AL895" s="8" t="str">
        <f t="shared" si="920"/>
        <v/>
      </c>
      <c r="AM895" s="8" t="str">
        <f t="shared" si="921"/>
        <v/>
      </c>
      <c r="AN895" s="8" t="str">
        <f t="shared" si="922"/>
        <v/>
      </c>
      <c r="AO895" s="8" t="str">
        <f t="shared" si="923"/>
        <v/>
      </c>
      <c r="AP895" s="8" t="str">
        <f t="shared" si="924"/>
        <v/>
      </c>
      <c r="AQ895" s="8" t="str">
        <f t="shared" si="925"/>
        <v/>
      </c>
      <c r="AR895" s="8" t="str">
        <f t="shared" si="926"/>
        <v/>
      </c>
      <c r="AS895" s="8" t="str">
        <f t="shared" si="927"/>
        <v/>
      </c>
      <c r="AT895" s="8" t="str">
        <f t="shared" si="928"/>
        <v/>
      </c>
      <c r="AU895" s="8" t="str">
        <f t="shared" si="929"/>
        <v/>
      </c>
      <c r="AV895" s="8" t="str">
        <f t="shared" si="930"/>
        <v/>
      </c>
      <c r="AW895" s="8" t="str">
        <f t="shared" si="931"/>
        <v/>
      </c>
      <c r="AX895" s="8" t="str">
        <f t="shared" si="932"/>
        <v/>
      </c>
      <c r="AY895" s="8" t="str">
        <f t="shared" si="933"/>
        <v/>
      </c>
      <c r="AZ895" s="8" t="str">
        <f t="shared" si="934"/>
        <v/>
      </c>
      <c r="BA895" s="8" t="str">
        <f t="shared" si="935"/>
        <v/>
      </c>
      <c r="BB895" s="8" t="str">
        <f t="shared" si="936"/>
        <v/>
      </c>
      <c r="BC895" s="8" t="str">
        <f t="shared" si="937"/>
        <v/>
      </c>
      <c r="BD895" s="8" t="str">
        <f t="shared" si="938"/>
        <v/>
      </c>
      <c r="BE895" s="8" t="str">
        <f t="shared" si="939"/>
        <v/>
      </c>
      <c r="BF895" s="8" t="str">
        <f t="shared" si="940"/>
        <v/>
      </c>
      <c r="BG895" s="8" t="str">
        <f t="shared" si="941"/>
        <v/>
      </c>
      <c r="BH895" s="8" t="str">
        <f t="shared" si="942"/>
        <v/>
      </c>
      <c r="BI895" s="8" t="str">
        <f t="shared" si="943"/>
        <v/>
      </c>
      <c r="BJ895" s="8" t="str">
        <f t="shared" si="944"/>
        <v/>
      </c>
      <c r="BK895" s="8" t="str">
        <f t="shared" si="945"/>
        <v/>
      </c>
      <c r="BL895" s="8" t="str">
        <f t="shared" si="946"/>
        <v/>
      </c>
      <c r="BM895" s="8" t="str">
        <f t="shared" si="947"/>
        <v/>
      </c>
      <c r="BN895" s="8" t="str">
        <f t="shared" si="948"/>
        <v/>
      </c>
      <c r="BO895" s="8" t="str">
        <f t="shared" si="949"/>
        <v/>
      </c>
      <c r="BP895" s="8" t="str">
        <f t="shared" si="950"/>
        <v/>
      </c>
      <c r="BQ895" s="8" t="str">
        <f t="shared" si="951"/>
        <v/>
      </c>
      <c r="BR895" s="8" t="str">
        <f t="shared" si="952"/>
        <v/>
      </c>
      <c r="BS895" s="8" t="str">
        <f t="shared" si="953"/>
        <v/>
      </c>
      <c r="BT895" s="8" t="str">
        <f t="shared" si="954"/>
        <v/>
      </c>
      <c r="BU895" s="8" t="str">
        <f t="shared" si="955"/>
        <v/>
      </c>
      <c r="BV895" s="8" t="str">
        <f t="shared" si="956"/>
        <v/>
      </c>
      <c r="BW895" s="8" t="str">
        <f t="shared" si="957"/>
        <v/>
      </c>
      <c r="BX895" s="8" t="str">
        <f t="shared" si="958"/>
        <v/>
      </c>
      <c r="BY895" s="8" t="str">
        <f t="shared" si="959"/>
        <v/>
      </c>
      <c r="BZ895" s="8" t="str">
        <f t="shared" si="960"/>
        <v/>
      </c>
      <c r="CA895" s="8" t="str">
        <f t="shared" si="961"/>
        <v/>
      </c>
      <c r="CK895" s="8" t="s">
        <v>648</v>
      </c>
      <c r="CL895" s="8" t="s">
        <v>48</v>
      </c>
      <c r="DI895" s="8" t="s">
        <v>3997</v>
      </c>
    </row>
    <row r="896" spans="29:114" x14ac:dyDescent="0.2">
      <c r="AC896" s="8" t="s">
        <v>5169</v>
      </c>
      <c r="AE896" s="8" t="str">
        <f t="shared" si="913"/>
        <v/>
      </c>
      <c r="AF896" s="8" t="str">
        <f t="shared" si="914"/>
        <v/>
      </c>
      <c r="AG896" s="8" t="str">
        <f t="shared" si="915"/>
        <v/>
      </c>
      <c r="AH896" s="8" t="str">
        <f t="shared" si="916"/>
        <v/>
      </c>
      <c r="AI896" s="8" t="str">
        <f t="shared" si="917"/>
        <v/>
      </c>
      <c r="AJ896" s="8" t="str">
        <f t="shared" si="918"/>
        <v/>
      </c>
      <c r="AK896" s="8" t="str">
        <f t="shared" si="919"/>
        <v/>
      </c>
      <c r="AL896" s="8" t="str">
        <f t="shared" si="920"/>
        <v/>
      </c>
      <c r="AM896" s="8" t="str">
        <f t="shared" si="921"/>
        <v/>
      </c>
      <c r="AN896" s="8" t="str">
        <f t="shared" si="922"/>
        <v/>
      </c>
      <c r="AO896" s="8" t="str">
        <f t="shared" si="923"/>
        <v/>
      </c>
      <c r="AP896" s="8" t="str">
        <f t="shared" si="924"/>
        <v/>
      </c>
      <c r="AQ896" s="8" t="str">
        <f t="shared" si="925"/>
        <v/>
      </c>
      <c r="AR896" s="8" t="str">
        <f t="shared" si="926"/>
        <v/>
      </c>
      <c r="AS896" s="8" t="str">
        <f t="shared" si="927"/>
        <v/>
      </c>
      <c r="AT896" s="8" t="str">
        <f t="shared" si="928"/>
        <v/>
      </c>
      <c r="AU896" s="8" t="str">
        <f t="shared" si="929"/>
        <v/>
      </c>
      <c r="AV896" s="8" t="str">
        <f t="shared" si="930"/>
        <v/>
      </c>
      <c r="AW896" s="8" t="str">
        <f t="shared" si="931"/>
        <v/>
      </c>
      <c r="AX896" s="8" t="str">
        <f t="shared" si="932"/>
        <v/>
      </c>
      <c r="AY896" s="8" t="str">
        <f t="shared" si="933"/>
        <v/>
      </c>
      <c r="AZ896" s="8" t="str">
        <f t="shared" si="934"/>
        <v/>
      </c>
      <c r="BA896" s="8" t="str">
        <f t="shared" si="935"/>
        <v/>
      </c>
      <c r="BB896" s="8" t="str">
        <f t="shared" si="936"/>
        <v/>
      </c>
      <c r="BC896" s="8" t="str">
        <f t="shared" si="937"/>
        <v/>
      </c>
      <c r="BD896" s="8" t="str">
        <f t="shared" si="938"/>
        <v/>
      </c>
      <c r="BE896" s="8" t="str">
        <f t="shared" si="939"/>
        <v/>
      </c>
      <c r="BF896" s="8" t="str">
        <f t="shared" si="940"/>
        <v/>
      </c>
      <c r="BG896" s="8" t="str">
        <f t="shared" si="941"/>
        <v/>
      </c>
      <c r="BH896" s="8" t="str">
        <f t="shared" si="942"/>
        <v/>
      </c>
      <c r="BI896" s="8" t="str">
        <f t="shared" si="943"/>
        <v/>
      </c>
      <c r="BJ896" s="8" t="str">
        <f t="shared" si="944"/>
        <v/>
      </c>
      <c r="BK896" s="8" t="str">
        <f t="shared" si="945"/>
        <v/>
      </c>
      <c r="BL896" s="8" t="str">
        <f t="shared" si="946"/>
        <v/>
      </c>
      <c r="BM896" s="8" t="str">
        <f t="shared" si="947"/>
        <v/>
      </c>
      <c r="BN896" s="8" t="str">
        <f t="shared" si="948"/>
        <v/>
      </c>
      <c r="BO896" s="8" t="str">
        <f t="shared" si="949"/>
        <v/>
      </c>
      <c r="BP896" s="8" t="str">
        <f t="shared" si="950"/>
        <v/>
      </c>
      <c r="BQ896" s="8" t="str">
        <f t="shared" si="951"/>
        <v/>
      </c>
      <c r="BR896" s="8" t="str">
        <f t="shared" si="952"/>
        <v/>
      </c>
      <c r="BS896" s="8" t="str">
        <f t="shared" si="953"/>
        <v/>
      </c>
      <c r="BT896" s="8" t="str">
        <f t="shared" si="954"/>
        <v/>
      </c>
      <c r="BU896" s="8" t="str">
        <f t="shared" si="955"/>
        <v/>
      </c>
      <c r="BV896" s="8" t="str">
        <f t="shared" si="956"/>
        <v/>
      </c>
      <c r="BW896" s="8" t="str">
        <f t="shared" si="957"/>
        <v/>
      </c>
      <c r="BX896" s="8" t="str">
        <f t="shared" si="958"/>
        <v/>
      </c>
      <c r="BY896" s="8" t="str">
        <f t="shared" si="959"/>
        <v/>
      </c>
      <c r="BZ896" s="8" t="str">
        <f t="shared" si="960"/>
        <v/>
      </c>
      <c r="CA896" s="8" t="str">
        <f t="shared" si="961"/>
        <v/>
      </c>
      <c r="CK896" s="8" t="s">
        <v>649</v>
      </c>
      <c r="CL896" s="8" t="s">
        <v>172</v>
      </c>
      <c r="DI896" s="8" t="s">
        <v>3998</v>
      </c>
    </row>
    <row r="897" spans="29:114" x14ac:dyDescent="0.2">
      <c r="AC897" s="8" t="s">
        <v>5170</v>
      </c>
      <c r="AE897" s="8" t="str">
        <f t="shared" si="913"/>
        <v/>
      </c>
      <c r="AF897" s="8" t="str">
        <f t="shared" si="914"/>
        <v/>
      </c>
      <c r="AG897" s="8" t="str">
        <f t="shared" si="915"/>
        <v/>
      </c>
      <c r="AH897" s="8" t="str">
        <f t="shared" si="916"/>
        <v/>
      </c>
      <c r="AI897" s="8" t="str">
        <f t="shared" si="917"/>
        <v/>
      </c>
      <c r="AJ897" s="8" t="str">
        <f t="shared" si="918"/>
        <v/>
      </c>
      <c r="AK897" s="8" t="str">
        <f t="shared" si="919"/>
        <v/>
      </c>
      <c r="AL897" s="8" t="str">
        <f t="shared" si="920"/>
        <v/>
      </c>
      <c r="AM897" s="8" t="str">
        <f t="shared" si="921"/>
        <v/>
      </c>
      <c r="AN897" s="8" t="str">
        <f t="shared" si="922"/>
        <v/>
      </c>
      <c r="AO897" s="8" t="str">
        <f t="shared" si="923"/>
        <v/>
      </c>
      <c r="AP897" s="8" t="str">
        <f t="shared" si="924"/>
        <v/>
      </c>
      <c r="AQ897" s="8" t="str">
        <f t="shared" si="925"/>
        <v/>
      </c>
      <c r="AR897" s="8" t="str">
        <f t="shared" si="926"/>
        <v/>
      </c>
      <c r="AS897" s="8" t="str">
        <f t="shared" si="927"/>
        <v/>
      </c>
      <c r="AT897" s="8" t="str">
        <f t="shared" si="928"/>
        <v/>
      </c>
      <c r="AU897" s="8" t="str">
        <f t="shared" si="929"/>
        <v/>
      </c>
      <c r="AV897" s="8" t="str">
        <f t="shared" si="930"/>
        <v/>
      </c>
      <c r="AW897" s="8" t="str">
        <f t="shared" si="931"/>
        <v/>
      </c>
      <c r="AX897" s="8" t="str">
        <f t="shared" si="932"/>
        <v/>
      </c>
      <c r="AY897" s="8" t="str">
        <f t="shared" si="933"/>
        <v/>
      </c>
      <c r="AZ897" s="8" t="str">
        <f t="shared" si="934"/>
        <v/>
      </c>
      <c r="BA897" s="8" t="str">
        <f t="shared" si="935"/>
        <v/>
      </c>
      <c r="BB897" s="8" t="str">
        <f t="shared" si="936"/>
        <v/>
      </c>
      <c r="BC897" s="8" t="str">
        <f t="shared" si="937"/>
        <v/>
      </c>
      <c r="BD897" s="8" t="str">
        <f t="shared" si="938"/>
        <v/>
      </c>
      <c r="BE897" s="8" t="str">
        <f t="shared" si="939"/>
        <v/>
      </c>
      <c r="BF897" s="8" t="str">
        <f t="shared" si="940"/>
        <v/>
      </c>
      <c r="BG897" s="8" t="str">
        <f t="shared" si="941"/>
        <v/>
      </c>
      <c r="BH897" s="8" t="str">
        <f t="shared" si="942"/>
        <v/>
      </c>
      <c r="BI897" s="8" t="str">
        <f t="shared" si="943"/>
        <v/>
      </c>
      <c r="BJ897" s="8" t="str">
        <f t="shared" si="944"/>
        <v/>
      </c>
      <c r="BK897" s="8" t="str">
        <f t="shared" si="945"/>
        <v/>
      </c>
      <c r="BL897" s="8" t="str">
        <f t="shared" si="946"/>
        <v/>
      </c>
      <c r="BM897" s="8" t="str">
        <f t="shared" si="947"/>
        <v/>
      </c>
      <c r="BN897" s="8" t="str">
        <f t="shared" si="948"/>
        <v/>
      </c>
      <c r="BO897" s="8" t="str">
        <f t="shared" si="949"/>
        <v/>
      </c>
      <c r="BP897" s="8" t="str">
        <f t="shared" si="950"/>
        <v/>
      </c>
      <c r="BQ897" s="8" t="str">
        <f t="shared" si="951"/>
        <v/>
      </c>
      <c r="BR897" s="8" t="str">
        <f t="shared" si="952"/>
        <v/>
      </c>
      <c r="BS897" s="8" t="str">
        <f t="shared" si="953"/>
        <v/>
      </c>
      <c r="BT897" s="8" t="str">
        <f t="shared" si="954"/>
        <v/>
      </c>
      <c r="BU897" s="8" t="str">
        <f t="shared" si="955"/>
        <v/>
      </c>
      <c r="BV897" s="8" t="str">
        <f t="shared" si="956"/>
        <v/>
      </c>
      <c r="BW897" s="8" t="str">
        <f t="shared" si="957"/>
        <v/>
      </c>
      <c r="BX897" s="8" t="str">
        <f t="shared" si="958"/>
        <v/>
      </c>
      <c r="BY897" s="8" t="str">
        <f t="shared" si="959"/>
        <v/>
      </c>
      <c r="BZ897" s="8" t="str">
        <f t="shared" si="960"/>
        <v/>
      </c>
      <c r="CA897" s="8" t="str">
        <f t="shared" si="961"/>
        <v/>
      </c>
      <c r="CK897" s="8" t="s">
        <v>650</v>
      </c>
      <c r="CL897" s="8" t="s">
        <v>36</v>
      </c>
      <c r="DI897" s="8" t="s">
        <v>3999</v>
      </c>
    </row>
    <row r="898" spans="29:114" x14ac:dyDescent="0.2">
      <c r="AC898" s="8" t="s">
        <v>5766</v>
      </c>
      <c r="AE898" s="8" t="str">
        <f t="shared" si="913"/>
        <v/>
      </c>
      <c r="AF898" s="8" t="str">
        <f t="shared" si="914"/>
        <v/>
      </c>
      <c r="AG898" s="8" t="str">
        <f t="shared" si="915"/>
        <v/>
      </c>
      <c r="AH898" s="8" t="str">
        <f t="shared" si="916"/>
        <v/>
      </c>
      <c r="AI898" s="8" t="str">
        <f t="shared" si="917"/>
        <v/>
      </c>
      <c r="AJ898" s="8" t="str">
        <f t="shared" si="918"/>
        <v/>
      </c>
      <c r="AK898" s="8" t="str">
        <f t="shared" si="919"/>
        <v/>
      </c>
      <c r="AL898" s="8" t="str">
        <f t="shared" si="920"/>
        <v/>
      </c>
      <c r="AM898" s="8" t="str">
        <f t="shared" si="921"/>
        <v/>
      </c>
      <c r="AN898" s="8" t="str">
        <f t="shared" si="922"/>
        <v/>
      </c>
      <c r="AO898" s="8" t="str">
        <f t="shared" si="923"/>
        <v/>
      </c>
      <c r="AP898" s="8" t="str">
        <f t="shared" si="924"/>
        <v/>
      </c>
      <c r="AQ898" s="8" t="str">
        <f t="shared" si="925"/>
        <v/>
      </c>
      <c r="AR898" s="8" t="str">
        <f t="shared" si="926"/>
        <v/>
      </c>
      <c r="AS898" s="8" t="str">
        <f t="shared" si="927"/>
        <v/>
      </c>
      <c r="AT898" s="8" t="str">
        <f t="shared" si="928"/>
        <v/>
      </c>
      <c r="AU898" s="8" t="str">
        <f t="shared" si="929"/>
        <v/>
      </c>
      <c r="AV898" s="8" t="str">
        <f t="shared" si="930"/>
        <v/>
      </c>
      <c r="AW898" s="8" t="str">
        <f t="shared" si="931"/>
        <v/>
      </c>
      <c r="AX898" s="8" t="str">
        <f t="shared" si="932"/>
        <v/>
      </c>
      <c r="AY898" s="8" t="str">
        <f t="shared" si="933"/>
        <v/>
      </c>
      <c r="AZ898" s="8" t="str">
        <f t="shared" si="934"/>
        <v/>
      </c>
      <c r="BA898" s="8" t="str">
        <f t="shared" si="935"/>
        <v/>
      </c>
      <c r="BB898" s="8" t="str">
        <f t="shared" si="936"/>
        <v/>
      </c>
      <c r="BC898" s="8" t="str">
        <f t="shared" si="937"/>
        <v/>
      </c>
      <c r="BD898" s="8" t="str">
        <f t="shared" si="938"/>
        <v/>
      </c>
      <c r="BE898" s="8" t="str">
        <f t="shared" si="939"/>
        <v/>
      </c>
      <c r="BF898" s="8" t="str">
        <f t="shared" si="940"/>
        <v/>
      </c>
      <c r="BG898" s="8" t="str">
        <f t="shared" si="941"/>
        <v/>
      </c>
      <c r="BH898" s="8" t="str">
        <f t="shared" si="942"/>
        <v/>
      </c>
      <c r="BI898" s="8" t="str">
        <f t="shared" si="943"/>
        <v/>
      </c>
      <c r="BJ898" s="8" t="str">
        <f t="shared" si="944"/>
        <v/>
      </c>
      <c r="BK898" s="8" t="str">
        <f t="shared" si="945"/>
        <v/>
      </c>
      <c r="BL898" s="8" t="str">
        <f t="shared" si="946"/>
        <v/>
      </c>
      <c r="BM898" s="8" t="str">
        <f t="shared" si="947"/>
        <v/>
      </c>
      <c r="BN898" s="8" t="str">
        <f t="shared" si="948"/>
        <v/>
      </c>
      <c r="BO898" s="8" t="str">
        <f t="shared" si="949"/>
        <v/>
      </c>
      <c r="BP898" s="8" t="str">
        <f t="shared" si="950"/>
        <v/>
      </c>
      <c r="BQ898" s="8" t="str">
        <f t="shared" si="951"/>
        <v/>
      </c>
      <c r="BR898" s="8" t="str">
        <f t="shared" si="952"/>
        <v/>
      </c>
      <c r="BS898" s="8" t="str">
        <f t="shared" si="953"/>
        <v/>
      </c>
      <c r="BT898" s="8" t="str">
        <f t="shared" si="954"/>
        <v/>
      </c>
      <c r="BU898" s="8" t="str">
        <f t="shared" si="955"/>
        <v/>
      </c>
      <c r="BV898" s="8" t="str">
        <f t="shared" si="956"/>
        <v/>
      </c>
      <c r="BW898" s="8" t="str">
        <f t="shared" si="957"/>
        <v/>
      </c>
      <c r="BX898" s="8" t="str">
        <f t="shared" si="958"/>
        <v/>
      </c>
      <c r="BY898" s="8" t="str">
        <f t="shared" si="959"/>
        <v/>
      </c>
      <c r="BZ898" s="8" t="str">
        <f t="shared" si="960"/>
        <v/>
      </c>
      <c r="CA898" s="8" t="str">
        <f t="shared" si="961"/>
        <v/>
      </c>
      <c r="CK898" s="8" t="s">
        <v>651</v>
      </c>
      <c r="CL898" s="8" t="s">
        <v>167</v>
      </c>
      <c r="DI898" s="8" t="s">
        <v>4000</v>
      </c>
    </row>
    <row r="899" spans="29:114" x14ac:dyDescent="0.2">
      <c r="AC899" s="8" t="s">
        <v>5767</v>
      </c>
      <c r="AE899" s="8" t="str">
        <f t="shared" si="913"/>
        <v/>
      </c>
      <c r="AF899" s="8" t="str">
        <f t="shared" si="914"/>
        <v/>
      </c>
      <c r="AG899" s="8" t="str">
        <f t="shared" si="915"/>
        <v/>
      </c>
      <c r="AH899" s="8" t="str">
        <f t="shared" si="916"/>
        <v/>
      </c>
      <c r="AI899" s="8" t="str">
        <f t="shared" si="917"/>
        <v/>
      </c>
      <c r="AJ899" s="8" t="str">
        <f t="shared" si="918"/>
        <v/>
      </c>
      <c r="AK899" s="8" t="str">
        <f t="shared" si="919"/>
        <v/>
      </c>
      <c r="AL899" s="8" t="str">
        <f t="shared" si="920"/>
        <v/>
      </c>
      <c r="AM899" s="8" t="str">
        <f t="shared" si="921"/>
        <v/>
      </c>
      <c r="AN899" s="8" t="str">
        <f t="shared" si="922"/>
        <v/>
      </c>
      <c r="AO899" s="8" t="str">
        <f t="shared" si="923"/>
        <v/>
      </c>
      <c r="AP899" s="8" t="str">
        <f t="shared" si="924"/>
        <v/>
      </c>
      <c r="AQ899" s="8" t="str">
        <f t="shared" si="925"/>
        <v/>
      </c>
      <c r="AR899" s="8" t="str">
        <f t="shared" si="926"/>
        <v/>
      </c>
      <c r="AS899" s="8" t="str">
        <f t="shared" si="927"/>
        <v/>
      </c>
      <c r="AT899" s="8" t="str">
        <f t="shared" si="928"/>
        <v/>
      </c>
      <c r="AU899" s="8" t="str">
        <f t="shared" si="929"/>
        <v/>
      </c>
      <c r="AV899" s="8" t="str">
        <f t="shared" si="930"/>
        <v/>
      </c>
      <c r="AW899" s="8" t="str">
        <f t="shared" si="931"/>
        <v/>
      </c>
      <c r="AX899" s="8" t="str">
        <f t="shared" si="932"/>
        <v/>
      </c>
      <c r="AY899" s="8" t="str">
        <f t="shared" si="933"/>
        <v/>
      </c>
      <c r="AZ899" s="8" t="str">
        <f t="shared" si="934"/>
        <v/>
      </c>
      <c r="BA899" s="8" t="str">
        <f t="shared" si="935"/>
        <v/>
      </c>
      <c r="BB899" s="8" t="str">
        <f t="shared" si="936"/>
        <v/>
      </c>
      <c r="BC899" s="8" t="str">
        <f t="shared" si="937"/>
        <v/>
      </c>
      <c r="BD899" s="8" t="str">
        <f t="shared" si="938"/>
        <v/>
      </c>
      <c r="BE899" s="8" t="str">
        <f t="shared" si="939"/>
        <v/>
      </c>
      <c r="BF899" s="8" t="str">
        <f t="shared" si="940"/>
        <v/>
      </c>
      <c r="BG899" s="8" t="str">
        <f t="shared" si="941"/>
        <v/>
      </c>
      <c r="BH899" s="8" t="str">
        <f t="shared" si="942"/>
        <v/>
      </c>
      <c r="BI899" s="8" t="str">
        <f t="shared" si="943"/>
        <v/>
      </c>
      <c r="BJ899" s="8" t="str">
        <f t="shared" si="944"/>
        <v/>
      </c>
      <c r="BK899" s="8" t="str">
        <f t="shared" si="945"/>
        <v/>
      </c>
      <c r="BL899" s="8" t="str">
        <f t="shared" si="946"/>
        <v/>
      </c>
      <c r="BM899" s="8" t="str">
        <f t="shared" si="947"/>
        <v/>
      </c>
      <c r="BN899" s="8" t="str">
        <f t="shared" si="948"/>
        <v/>
      </c>
      <c r="BO899" s="8" t="str">
        <f t="shared" si="949"/>
        <v/>
      </c>
      <c r="BP899" s="8" t="str">
        <f t="shared" si="950"/>
        <v/>
      </c>
      <c r="BQ899" s="8" t="str">
        <f t="shared" si="951"/>
        <v/>
      </c>
      <c r="BR899" s="8" t="str">
        <f t="shared" si="952"/>
        <v/>
      </c>
      <c r="BS899" s="8" t="str">
        <f t="shared" si="953"/>
        <v/>
      </c>
      <c r="BT899" s="8" t="str">
        <f t="shared" si="954"/>
        <v/>
      </c>
      <c r="BU899" s="8" t="str">
        <f t="shared" si="955"/>
        <v/>
      </c>
      <c r="BV899" s="8" t="str">
        <f t="shared" si="956"/>
        <v/>
      </c>
      <c r="BW899" s="8" t="str">
        <f t="shared" si="957"/>
        <v/>
      </c>
      <c r="BX899" s="8" t="str">
        <f t="shared" si="958"/>
        <v/>
      </c>
      <c r="BY899" s="8" t="str">
        <f t="shared" si="959"/>
        <v/>
      </c>
      <c r="BZ899" s="8" t="str">
        <f t="shared" si="960"/>
        <v/>
      </c>
      <c r="CA899" s="8" t="str">
        <f t="shared" si="961"/>
        <v/>
      </c>
      <c r="CK899" s="8" t="s">
        <v>652</v>
      </c>
      <c r="CL899" s="8" t="s">
        <v>33</v>
      </c>
      <c r="DI899" s="8" t="s">
        <v>4001</v>
      </c>
    </row>
    <row r="900" spans="29:114" x14ac:dyDescent="0.2">
      <c r="AC900" s="8" t="s">
        <v>5117</v>
      </c>
      <c r="AE900" s="8" t="str">
        <f t="shared" si="913"/>
        <v/>
      </c>
      <c r="AF900" s="8" t="str">
        <f t="shared" si="914"/>
        <v/>
      </c>
      <c r="AG900" s="8" t="str">
        <f t="shared" si="915"/>
        <v/>
      </c>
      <c r="AH900" s="8" t="str">
        <f t="shared" si="916"/>
        <v/>
      </c>
      <c r="AI900" s="8" t="str">
        <f t="shared" si="917"/>
        <v/>
      </c>
      <c r="AJ900" s="8" t="str">
        <f t="shared" si="918"/>
        <v/>
      </c>
      <c r="AK900" s="8" t="str">
        <f t="shared" si="919"/>
        <v/>
      </c>
      <c r="AL900" s="8" t="str">
        <f t="shared" si="920"/>
        <v/>
      </c>
      <c r="AM900" s="8" t="str">
        <f t="shared" si="921"/>
        <v/>
      </c>
      <c r="AN900" s="8" t="str">
        <f t="shared" si="922"/>
        <v/>
      </c>
      <c r="AO900" s="8" t="str">
        <f t="shared" si="923"/>
        <v/>
      </c>
      <c r="AP900" s="8" t="str">
        <f t="shared" si="924"/>
        <v/>
      </c>
      <c r="AQ900" s="8" t="str">
        <f t="shared" si="925"/>
        <v/>
      </c>
      <c r="AR900" s="8" t="str">
        <f t="shared" si="926"/>
        <v/>
      </c>
      <c r="AS900" s="8" t="str">
        <f t="shared" si="927"/>
        <v/>
      </c>
      <c r="AT900" s="8" t="str">
        <f t="shared" si="928"/>
        <v/>
      </c>
      <c r="AU900" s="8" t="str">
        <f t="shared" si="929"/>
        <v/>
      </c>
      <c r="AV900" s="8" t="str">
        <f t="shared" si="930"/>
        <v/>
      </c>
      <c r="AW900" s="8" t="str">
        <f t="shared" si="931"/>
        <v/>
      </c>
      <c r="AX900" s="8" t="str">
        <f t="shared" si="932"/>
        <v/>
      </c>
      <c r="AY900" s="8" t="str">
        <f t="shared" si="933"/>
        <v/>
      </c>
      <c r="AZ900" s="8" t="str">
        <f t="shared" si="934"/>
        <v/>
      </c>
      <c r="BA900" s="8" t="str">
        <f t="shared" si="935"/>
        <v/>
      </c>
      <c r="BB900" s="8" t="str">
        <f t="shared" si="936"/>
        <v/>
      </c>
      <c r="BC900" s="8" t="str">
        <f t="shared" si="937"/>
        <v/>
      </c>
      <c r="BD900" s="8" t="str">
        <f t="shared" si="938"/>
        <v/>
      </c>
      <c r="BE900" s="8" t="str">
        <f t="shared" si="939"/>
        <v/>
      </c>
      <c r="BF900" s="8" t="str">
        <f t="shared" si="940"/>
        <v/>
      </c>
      <c r="BG900" s="8" t="str">
        <f t="shared" si="941"/>
        <v/>
      </c>
      <c r="BH900" s="8" t="str">
        <f t="shared" si="942"/>
        <v/>
      </c>
      <c r="BI900" s="8" t="str">
        <f t="shared" si="943"/>
        <v/>
      </c>
      <c r="BJ900" s="8" t="str">
        <f t="shared" si="944"/>
        <v/>
      </c>
      <c r="BK900" s="8" t="str">
        <f t="shared" si="945"/>
        <v/>
      </c>
      <c r="BL900" s="8" t="str">
        <f t="shared" si="946"/>
        <v/>
      </c>
      <c r="BM900" s="8" t="str">
        <f t="shared" si="947"/>
        <v/>
      </c>
      <c r="BN900" s="8" t="str">
        <f t="shared" si="948"/>
        <v/>
      </c>
      <c r="BO900" s="8" t="str">
        <f t="shared" si="949"/>
        <v/>
      </c>
      <c r="BP900" s="8" t="str">
        <f t="shared" si="950"/>
        <v/>
      </c>
      <c r="BQ900" s="8" t="str">
        <f t="shared" si="951"/>
        <v/>
      </c>
      <c r="BR900" s="8" t="str">
        <f t="shared" si="952"/>
        <v/>
      </c>
      <c r="BS900" s="8" t="str">
        <f t="shared" si="953"/>
        <v/>
      </c>
      <c r="BT900" s="8" t="str">
        <f t="shared" si="954"/>
        <v/>
      </c>
      <c r="BU900" s="8" t="str">
        <f t="shared" si="955"/>
        <v/>
      </c>
      <c r="BV900" s="8" t="str">
        <f t="shared" si="956"/>
        <v/>
      </c>
      <c r="BW900" s="8" t="str">
        <f t="shared" si="957"/>
        <v/>
      </c>
      <c r="BX900" s="8" t="str">
        <f t="shared" si="958"/>
        <v/>
      </c>
      <c r="BY900" s="8" t="str">
        <f t="shared" si="959"/>
        <v/>
      </c>
      <c r="BZ900" s="8" t="str">
        <f t="shared" si="960"/>
        <v/>
      </c>
      <c r="CA900" s="8" t="str">
        <f t="shared" si="961"/>
        <v/>
      </c>
      <c r="CK900" s="8" t="s">
        <v>653</v>
      </c>
      <c r="CL900" s="8" t="s">
        <v>58</v>
      </c>
      <c r="DI900" s="8" t="s">
        <v>4002</v>
      </c>
    </row>
    <row r="901" spans="29:114" x14ac:dyDescent="0.2">
      <c r="AC901" s="8" t="s">
        <v>4997</v>
      </c>
      <c r="AE901" s="8" t="str">
        <f t="shared" si="913"/>
        <v/>
      </c>
      <c r="AF901" s="8" t="str">
        <f t="shared" si="914"/>
        <v/>
      </c>
      <c r="AG901" s="8" t="str">
        <f t="shared" si="915"/>
        <v/>
      </c>
      <c r="AH901" s="8" t="str">
        <f t="shared" si="916"/>
        <v/>
      </c>
      <c r="AI901" s="8" t="str">
        <f t="shared" si="917"/>
        <v/>
      </c>
      <c r="AJ901" s="8" t="str">
        <f t="shared" si="918"/>
        <v/>
      </c>
      <c r="AK901" s="8" t="str">
        <f t="shared" si="919"/>
        <v/>
      </c>
      <c r="AL901" s="8" t="str">
        <f t="shared" si="920"/>
        <v/>
      </c>
      <c r="AM901" s="8" t="str">
        <f t="shared" si="921"/>
        <v/>
      </c>
      <c r="AN901" s="8" t="str">
        <f t="shared" si="922"/>
        <v/>
      </c>
      <c r="AO901" s="8" t="str">
        <f t="shared" si="923"/>
        <v/>
      </c>
      <c r="AP901" s="8" t="str">
        <f t="shared" si="924"/>
        <v/>
      </c>
      <c r="AQ901" s="8" t="str">
        <f t="shared" si="925"/>
        <v/>
      </c>
      <c r="AR901" s="8" t="str">
        <f t="shared" si="926"/>
        <v/>
      </c>
      <c r="AS901" s="8" t="str">
        <f t="shared" si="927"/>
        <v/>
      </c>
      <c r="AT901" s="8" t="str">
        <f t="shared" si="928"/>
        <v/>
      </c>
      <c r="AU901" s="8" t="str">
        <f t="shared" si="929"/>
        <v/>
      </c>
      <c r="AV901" s="8" t="str">
        <f t="shared" si="930"/>
        <v/>
      </c>
      <c r="AW901" s="8" t="str">
        <f t="shared" si="931"/>
        <v/>
      </c>
      <c r="AX901" s="8" t="str">
        <f t="shared" si="932"/>
        <v/>
      </c>
      <c r="AY901" s="8" t="str">
        <f t="shared" si="933"/>
        <v/>
      </c>
      <c r="AZ901" s="8" t="str">
        <f t="shared" si="934"/>
        <v/>
      </c>
      <c r="BA901" s="8" t="str">
        <f t="shared" si="935"/>
        <v/>
      </c>
      <c r="BB901" s="8" t="str">
        <f t="shared" si="936"/>
        <v/>
      </c>
      <c r="BC901" s="8" t="str">
        <f t="shared" si="937"/>
        <v/>
      </c>
      <c r="BD901" s="8" t="str">
        <f t="shared" si="938"/>
        <v/>
      </c>
      <c r="BE901" s="8" t="str">
        <f t="shared" si="939"/>
        <v/>
      </c>
      <c r="BF901" s="8" t="str">
        <f t="shared" si="940"/>
        <v/>
      </c>
      <c r="BG901" s="8" t="str">
        <f t="shared" si="941"/>
        <v/>
      </c>
      <c r="BH901" s="8" t="str">
        <f t="shared" si="942"/>
        <v/>
      </c>
      <c r="BI901" s="8" t="str">
        <f t="shared" si="943"/>
        <v/>
      </c>
      <c r="BJ901" s="8" t="str">
        <f t="shared" si="944"/>
        <v/>
      </c>
      <c r="BK901" s="8" t="str">
        <f t="shared" si="945"/>
        <v/>
      </c>
      <c r="BL901" s="8" t="str">
        <f t="shared" si="946"/>
        <v/>
      </c>
      <c r="BM901" s="8" t="str">
        <f t="shared" si="947"/>
        <v/>
      </c>
      <c r="BN901" s="8" t="str">
        <f t="shared" si="948"/>
        <v/>
      </c>
      <c r="BO901" s="8" t="str">
        <f t="shared" si="949"/>
        <v/>
      </c>
      <c r="BP901" s="8" t="str">
        <f t="shared" si="950"/>
        <v/>
      </c>
      <c r="BQ901" s="8" t="str">
        <f t="shared" si="951"/>
        <v/>
      </c>
      <c r="BR901" s="8" t="str">
        <f t="shared" si="952"/>
        <v/>
      </c>
      <c r="BS901" s="8" t="str">
        <f t="shared" si="953"/>
        <v/>
      </c>
      <c r="BT901" s="8" t="str">
        <f t="shared" si="954"/>
        <v/>
      </c>
      <c r="BU901" s="8" t="str">
        <f t="shared" si="955"/>
        <v/>
      </c>
      <c r="BV901" s="8" t="str">
        <f t="shared" si="956"/>
        <v/>
      </c>
      <c r="BW901" s="8" t="str">
        <f t="shared" si="957"/>
        <v/>
      </c>
      <c r="BX901" s="8" t="str">
        <f t="shared" si="958"/>
        <v/>
      </c>
      <c r="BY901" s="8" t="str">
        <f t="shared" si="959"/>
        <v/>
      </c>
      <c r="BZ901" s="8" t="str">
        <f t="shared" si="960"/>
        <v/>
      </c>
      <c r="CA901" s="8" t="str">
        <f t="shared" si="961"/>
        <v/>
      </c>
      <c r="CK901" s="8" t="s">
        <v>654</v>
      </c>
      <c r="CL901" s="8" t="s">
        <v>182</v>
      </c>
      <c r="DI901" s="8" t="s">
        <v>4003</v>
      </c>
    </row>
    <row r="902" spans="29:114" x14ac:dyDescent="0.2">
      <c r="AC902" s="8" t="s">
        <v>4998</v>
      </c>
      <c r="AE902" s="8" t="str">
        <f t="shared" si="913"/>
        <v/>
      </c>
      <c r="AF902" s="8" t="str">
        <f t="shared" si="914"/>
        <v/>
      </c>
      <c r="AG902" s="8" t="str">
        <f t="shared" si="915"/>
        <v/>
      </c>
      <c r="AH902" s="8" t="str">
        <f t="shared" si="916"/>
        <v/>
      </c>
      <c r="AI902" s="8" t="str">
        <f t="shared" si="917"/>
        <v/>
      </c>
      <c r="AJ902" s="8" t="str">
        <f t="shared" si="918"/>
        <v/>
      </c>
      <c r="AK902" s="8" t="str">
        <f t="shared" si="919"/>
        <v/>
      </c>
      <c r="AL902" s="8" t="str">
        <f t="shared" si="920"/>
        <v/>
      </c>
      <c r="AM902" s="8" t="str">
        <f t="shared" si="921"/>
        <v/>
      </c>
      <c r="AN902" s="8" t="str">
        <f t="shared" si="922"/>
        <v/>
      </c>
      <c r="AO902" s="8" t="str">
        <f t="shared" si="923"/>
        <v/>
      </c>
      <c r="AP902" s="8" t="str">
        <f t="shared" si="924"/>
        <v/>
      </c>
      <c r="AQ902" s="8" t="str">
        <f t="shared" si="925"/>
        <v/>
      </c>
      <c r="AR902" s="8" t="str">
        <f t="shared" si="926"/>
        <v/>
      </c>
      <c r="AS902" s="8" t="str">
        <f t="shared" si="927"/>
        <v/>
      </c>
      <c r="AT902" s="8" t="str">
        <f t="shared" si="928"/>
        <v/>
      </c>
      <c r="AU902" s="8" t="str">
        <f t="shared" si="929"/>
        <v/>
      </c>
      <c r="AV902" s="8" t="str">
        <f t="shared" si="930"/>
        <v/>
      </c>
      <c r="AW902" s="8" t="str">
        <f t="shared" si="931"/>
        <v/>
      </c>
      <c r="AX902" s="8" t="str">
        <f t="shared" si="932"/>
        <v/>
      </c>
      <c r="AY902" s="8" t="str">
        <f t="shared" si="933"/>
        <v/>
      </c>
      <c r="AZ902" s="8" t="str">
        <f t="shared" si="934"/>
        <v/>
      </c>
      <c r="BA902" s="8" t="str">
        <f t="shared" si="935"/>
        <v/>
      </c>
      <c r="BB902" s="8" t="str">
        <f t="shared" si="936"/>
        <v/>
      </c>
      <c r="BC902" s="8" t="str">
        <f t="shared" si="937"/>
        <v/>
      </c>
      <c r="BD902" s="8" t="str">
        <f t="shared" si="938"/>
        <v/>
      </c>
      <c r="BE902" s="8" t="str">
        <f t="shared" si="939"/>
        <v/>
      </c>
      <c r="BF902" s="8" t="str">
        <f t="shared" si="940"/>
        <v/>
      </c>
      <c r="BG902" s="8" t="str">
        <f t="shared" si="941"/>
        <v/>
      </c>
      <c r="BH902" s="8" t="str">
        <f t="shared" si="942"/>
        <v/>
      </c>
      <c r="BI902" s="8" t="str">
        <f t="shared" si="943"/>
        <v/>
      </c>
      <c r="BJ902" s="8" t="str">
        <f t="shared" si="944"/>
        <v/>
      </c>
      <c r="BK902" s="8" t="str">
        <f t="shared" si="945"/>
        <v/>
      </c>
      <c r="BL902" s="8" t="str">
        <f t="shared" si="946"/>
        <v/>
      </c>
      <c r="BM902" s="8" t="str">
        <f t="shared" si="947"/>
        <v/>
      </c>
      <c r="BN902" s="8" t="str">
        <f t="shared" si="948"/>
        <v/>
      </c>
      <c r="BO902" s="8" t="str">
        <f t="shared" si="949"/>
        <v/>
      </c>
      <c r="BP902" s="8" t="str">
        <f t="shared" si="950"/>
        <v/>
      </c>
      <c r="BQ902" s="8" t="str">
        <f t="shared" si="951"/>
        <v/>
      </c>
      <c r="BR902" s="8" t="str">
        <f t="shared" si="952"/>
        <v/>
      </c>
      <c r="BS902" s="8" t="str">
        <f t="shared" si="953"/>
        <v/>
      </c>
      <c r="BT902" s="8" t="str">
        <f t="shared" si="954"/>
        <v/>
      </c>
      <c r="BU902" s="8" t="str">
        <f t="shared" si="955"/>
        <v/>
      </c>
      <c r="BV902" s="8" t="str">
        <f t="shared" si="956"/>
        <v/>
      </c>
      <c r="BW902" s="8" t="str">
        <f t="shared" si="957"/>
        <v/>
      </c>
      <c r="BX902" s="8" t="str">
        <f t="shared" si="958"/>
        <v/>
      </c>
      <c r="BY902" s="8" t="str">
        <f t="shared" si="959"/>
        <v/>
      </c>
      <c r="BZ902" s="8" t="str">
        <f t="shared" si="960"/>
        <v/>
      </c>
      <c r="CA902" s="8" t="str">
        <f t="shared" si="961"/>
        <v/>
      </c>
      <c r="CK902" s="8" t="s">
        <v>655</v>
      </c>
      <c r="CL902" s="8" t="s">
        <v>170</v>
      </c>
      <c r="DI902" s="8" t="s">
        <v>4004</v>
      </c>
    </row>
    <row r="903" spans="29:114" x14ac:dyDescent="0.2">
      <c r="AC903" s="8" t="s">
        <v>5118</v>
      </c>
      <c r="AE903" s="8" t="str">
        <f t="shared" si="913"/>
        <v/>
      </c>
      <c r="AF903" s="8" t="str">
        <f t="shared" si="914"/>
        <v/>
      </c>
      <c r="AG903" s="8" t="str">
        <f t="shared" si="915"/>
        <v/>
      </c>
      <c r="AH903" s="8" t="str">
        <f t="shared" si="916"/>
        <v/>
      </c>
      <c r="AI903" s="8" t="str">
        <f t="shared" si="917"/>
        <v/>
      </c>
      <c r="AJ903" s="8" t="str">
        <f t="shared" si="918"/>
        <v/>
      </c>
      <c r="AK903" s="8" t="str">
        <f t="shared" si="919"/>
        <v/>
      </c>
      <c r="AL903" s="8" t="str">
        <f t="shared" si="920"/>
        <v/>
      </c>
      <c r="AM903" s="8" t="str">
        <f t="shared" si="921"/>
        <v/>
      </c>
      <c r="AN903" s="8" t="str">
        <f t="shared" si="922"/>
        <v/>
      </c>
      <c r="AO903" s="8" t="str">
        <f t="shared" si="923"/>
        <v/>
      </c>
      <c r="AP903" s="8" t="str">
        <f t="shared" si="924"/>
        <v/>
      </c>
      <c r="AQ903" s="8" t="str">
        <f t="shared" si="925"/>
        <v/>
      </c>
      <c r="AR903" s="8" t="str">
        <f t="shared" si="926"/>
        <v/>
      </c>
      <c r="AS903" s="8" t="str">
        <f t="shared" si="927"/>
        <v/>
      </c>
      <c r="AT903" s="8" t="str">
        <f t="shared" si="928"/>
        <v/>
      </c>
      <c r="AU903" s="8" t="str">
        <f t="shared" si="929"/>
        <v/>
      </c>
      <c r="AV903" s="8" t="str">
        <f t="shared" si="930"/>
        <v/>
      </c>
      <c r="AW903" s="8" t="str">
        <f t="shared" si="931"/>
        <v/>
      </c>
      <c r="AX903" s="8" t="str">
        <f t="shared" si="932"/>
        <v/>
      </c>
      <c r="AY903" s="8" t="str">
        <f t="shared" si="933"/>
        <v/>
      </c>
      <c r="AZ903" s="8" t="str">
        <f t="shared" si="934"/>
        <v/>
      </c>
      <c r="BA903" s="8" t="str">
        <f t="shared" si="935"/>
        <v/>
      </c>
      <c r="BB903" s="8" t="str">
        <f t="shared" si="936"/>
        <v/>
      </c>
      <c r="BC903" s="8" t="str">
        <f t="shared" si="937"/>
        <v/>
      </c>
      <c r="BD903" s="8" t="str">
        <f t="shared" si="938"/>
        <v/>
      </c>
      <c r="BE903" s="8" t="str">
        <f t="shared" si="939"/>
        <v/>
      </c>
      <c r="BF903" s="8" t="str">
        <f t="shared" si="940"/>
        <v/>
      </c>
      <c r="BG903" s="8" t="str">
        <f t="shared" si="941"/>
        <v/>
      </c>
      <c r="BH903" s="8" t="str">
        <f t="shared" si="942"/>
        <v/>
      </c>
      <c r="BI903" s="8" t="str">
        <f t="shared" si="943"/>
        <v/>
      </c>
      <c r="BJ903" s="8" t="str">
        <f t="shared" si="944"/>
        <v/>
      </c>
      <c r="BK903" s="8" t="str">
        <f t="shared" si="945"/>
        <v/>
      </c>
      <c r="BL903" s="8" t="str">
        <f t="shared" si="946"/>
        <v/>
      </c>
      <c r="BM903" s="8" t="str">
        <f t="shared" si="947"/>
        <v/>
      </c>
      <c r="BN903" s="8" t="str">
        <f t="shared" si="948"/>
        <v/>
      </c>
      <c r="BO903" s="8" t="str">
        <f t="shared" si="949"/>
        <v/>
      </c>
      <c r="BP903" s="8" t="str">
        <f t="shared" si="950"/>
        <v/>
      </c>
      <c r="BQ903" s="8" t="str">
        <f t="shared" si="951"/>
        <v/>
      </c>
      <c r="BR903" s="8" t="str">
        <f t="shared" si="952"/>
        <v/>
      </c>
      <c r="BS903" s="8" t="str">
        <f t="shared" si="953"/>
        <v/>
      </c>
      <c r="BT903" s="8" t="str">
        <f t="shared" si="954"/>
        <v/>
      </c>
      <c r="BU903" s="8" t="str">
        <f t="shared" si="955"/>
        <v/>
      </c>
      <c r="BV903" s="8" t="str">
        <f t="shared" si="956"/>
        <v/>
      </c>
      <c r="BW903" s="8" t="str">
        <f t="shared" si="957"/>
        <v/>
      </c>
      <c r="BX903" s="8" t="str">
        <f t="shared" si="958"/>
        <v/>
      </c>
      <c r="BY903" s="8" t="str">
        <f t="shared" si="959"/>
        <v/>
      </c>
      <c r="BZ903" s="8" t="str">
        <f t="shared" si="960"/>
        <v/>
      </c>
      <c r="CA903" s="8" t="str">
        <f t="shared" si="961"/>
        <v/>
      </c>
      <c r="CK903" s="8" t="s">
        <v>656</v>
      </c>
      <c r="CL903" s="8" t="s">
        <v>33</v>
      </c>
      <c r="DI903" s="8" t="s">
        <v>4005</v>
      </c>
    </row>
    <row r="904" spans="29:114" x14ac:dyDescent="0.2">
      <c r="AC904" s="8" t="s">
        <v>5503</v>
      </c>
      <c r="AE904" s="8" t="str">
        <f t="shared" si="913"/>
        <v/>
      </c>
      <c r="AF904" s="8" t="str">
        <f t="shared" si="914"/>
        <v/>
      </c>
      <c r="AG904" s="8" t="str">
        <f t="shared" si="915"/>
        <v/>
      </c>
      <c r="AH904" s="8" t="str">
        <f t="shared" si="916"/>
        <v/>
      </c>
      <c r="AI904" s="8" t="str">
        <f t="shared" si="917"/>
        <v/>
      </c>
      <c r="AJ904" s="8" t="str">
        <f t="shared" si="918"/>
        <v/>
      </c>
      <c r="AK904" s="8" t="str">
        <f t="shared" si="919"/>
        <v/>
      </c>
      <c r="AL904" s="8" t="str">
        <f t="shared" si="920"/>
        <v/>
      </c>
      <c r="AM904" s="8" t="str">
        <f t="shared" si="921"/>
        <v/>
      </c>
      <c r="AN904" s="8" t="str">
        <f t="shared" si="922"/>
        <v/>
      </c>
      <c r="AO904" s="8" t="str">
        <f t="shared" si="923"/>
        <v/>
      </c>
      <c r="AP904" s="8" t="str">
        <f t="shared" si="924"/>
        <v/>
      </c>
      <c r="AQ904" s="8" t="str">
        <f t="shared" si="925"/>
        <v/>
      </c>
      <c r="AR904" s="8" t="str">
        <f t="shared" si="926"/>
        <v/>
      </c>
      <c r="AS904" s="8" t="str">
        <f t="shared" si="927"/>
        <v/>
      </c>
      <c r="AT904" s="8" t="str">
        <f t="shared" si="928"/>
        <v/>
      </c>
      <c r="AU904" s="8" t="str">
        <f t="shared" si="929"/>
        <v/>
      </c>
      <c r="AV904" s="8" t="str">
        <f t="shared" si="930"/>
        <v/>
      </c>
      <c r="AW904" s="8" t="str">
        <f t="shared" si="931"/>
        <v/>
      </c>
      <c r="AX904" s="8" t="str">
        <f t="shared" si="932"/>
        <v/>
      </c>
      <c r="AY904" s="8" t="str">
        <f t="shared" si="933"/>
        <v/>
      </c>
      <c r="AZ904" s="8" t="str">
        <f t="shared" si="934"/>
        <v/>
      </c>
      <c r="BA904" s="8" t="str">
        <f t="shared" si="935"/>
        <v/>
      </c>
      <c r="BB904" s="8" t="str">
        <f t="shared" si="936"/>
        <v/>
      </c>
      <c r="BC904" s="8" t="str">
        <f t="shared" si="937"/>
        <v/>
      </c>
      <c r="BD904" s="8" t="str">
        <f t="shared" si="938"/>
        <v/>
      </c>
      <c r="BE904" s="8" t="str">
        <f t="shared" si="939"/>
        <v/>
      </c>
      <c r="BF904" s="8" t="str">
        <f t="shared" si="940"/>
        <v/>
      </c>
      <c r="BG904" s="8" t="str">
        <f t="shared" si="941"/>
        <v/>
      </c>
      <c r="BH904" s="8" t="str">
        <f t="shared" si="942"/>
        <v/>
      </c>
      <c r="BI904" s="8" t="str">
        <f t="shared" si="943"/>
        <v/>
      </c>
      <c r="BJ904" s="8" t="str">
        <f t="shared" si="944"/>
        <v/>
      </c>
      <c r="BK904" s="8" t="str">
        <f t="shared" si="945"/>
        <v/>
      </c>
      <c r="BL904" s="8" t="str">
        <f t="shared" si="946"/>
        <v/>
      </c>
      <c r="BM904" s="8" t="str">
        <f t="shared" si="947"/>
        <v/>
      </c>
      <c r="BN904" s="8" t="str">
        <f t="shared" si="948"/>
        <v/>
      </c>
      <c r="BO904" s="8" t="str">
        <f t="shared" si="949"/>
        <v/>
      </c>
      <c r="BP904" s="8" t="str">
        <f t="shared" si="950"/>
        <v/>
      </c>
      <c r="BQ904" s="8" t="str">
        <f t="shared" si="951"/>
        <v/>
      </c>
      <c r="BR904" s="8" t="str">
        <f t="shared" si="952"/>
        <v/>
      </c>
      <c r="BS904" s="8" t="str">
        <f t="shared" si="953"/>
        <v/>
      </c>
      <c r="BT904" s="8" t="str">
        <f t="shared" si="954"/>
        <v/>
      </c>
      <c r="BU904" s="8" t="str">
        <f t="shared" si="955"/>
        <v/>
      </c>
      <c r="BV904" s="8" t="str">
        <f t="shared" si="956"/>
        <v/>
      </c>
      <c r="BW904" s="8" t="str">
        <f t="shared" si="957"/>
        <v/>
      </c>
      <c r="BX904" s="8" t="str">
        <f t="shared" si="958"/>
        <v/>
      </c>
      <c r="BY904" s="8" t="str">
        <f t="shared" si="959"/>
        <v/>
      </c>
      <c r="BZ904" s="8" t="str">
        <f t="shared" si="960"/>
        <v/>
      </c>
      <c r="CA904" s="8" t="str">
        <f t="shared" si="961"/>
        <v/>
      </c>
      <c r="CK904" s="8" t="s">
        <v>6840</v>
      </c>
      <c r="CL904" s="8" t="s">
        <v>33</v>
      </c>
      <c r="DI904" s="8" t="s">
        <v>4006</v>
      </c>
    </row>
    <row r="905" spans="29:114" x14ac:dyDescent="0.2">
      <c r="AC905" s="8" t="s">
        <v>5502</v>
      </c>
      <c r="AE905" s="8" t="str">
        <f t="shared" si="913"/>
        <v/>
      </c>
      <c r="AF905" s="8" t="str">
        <f t="shared" si="914"/>
        <v/>
      </c>
      <c r="AG905" s="8" t="str">
        <f t="shared" si="915"/>
        <v/>
      </c>
      <c r="AH905" s="8" t="str">
        <f t="shared" si="916"/>
        <v/>
      </c>
      <c r="AI905" s="8" t="str">
        <f t="shared" si="917"/>
        <v/>
      </c>
      <c r="AJ905" s="8" t="str">
        <f t="shared" si="918"/>
        <v/>
      </c>
      <c r="AK905" s="8" t="str">
        <f t="shared" si="919"/>
        <v/>
      </c>
      <c r="AL905" s="8" t="str">
        <f t="shared" si="920"/>
        <v/>
      </c>
      <c r="AM905" s="8" t="str">
        <f t="shared" si="921"/>
        <v/>
      </c>
      <c r="AN905" s="8" t="str">
        <f t="shared" si="922"/>
        <v/>
      </c>
      <c r="AO905" s="8" t="str">
        <f t="shared" si="923"/>
        <v/>
      </c>
      <c r="AP905" s="8" t="str">
        <f t="shared" si="924"/>
        <v/>
      </c>
      <c r="AQ905" s="8" t="str">
        <f t="shared" si="925"/>
        <v/>
      </c>
      <c r="AR905" s="8" t="str">
        <f t="shared" si="926"/>
        <v/>
      </c>
      <c r="AS905" s="8" t="str">
        <f t="shared" si="927"/>
        <v/>
      </c>
      <c r="AT905" s="8" t="str">
        <f t="shared" si="928"/>
        <v/>
      </c>
      <c r="AU905" s="8" t="str">
        <f t="shared" si="929"/>
        <v/>
      </c>
      <c r="AV905" s="8" t="str">
        <f t="shared" si="930"/>
        <v/>
      </c>
      <c r="AW905" s="8" t="str">
        <f t="shared" si="931"/>
        <v/>
      </c>
      <c r="AX905" s="8" t="str">
        <f t="shared" si="932"/>
        <v/>
      </c>
      <c r="AY905" s="8" t="str">
        <f t="shared" si="933"/>
        <v/>
      </c>
      <c r="AZ905" s="8" t="str">
        <f t="shared" si="934"/>
        <v/>
      </c>
      <c r="BA905" s="8" t="str">
        <f t="shared" si="935"/>
        <v/>
      </c>
      <c r="BB905" s="8" t="str">
        <f t="shared" si="936"/>
        <v/>
      </c>
      <c r="BC905" s="8" t="str">
        <f t="shared" si="937"/>
        <v/>
      </c>
      <c r="BD905" s="8" t="str">
        <f t="shared" si="938"/>
        <v/>
      </c>
      <c r="BE905" s="8" t="str">
        <f t="shared" si="939"/>
        <v/>
      </c>
      <c r="BF905" s="8" t="str">
        <f t="shared" si="940"/>
        <v/>
      </c>
      <c r="BG905" s="8" t="str">
        <f t="shared" si="941"/>
        <v/>
      </c>
      <c r="BH905" s="8" t="str">
        <f t="shared" si="942"/>
        <v/>
      </c>
      <c r="BI905" s="8" t="str">
        <f t="shared" si="943"/>
        <v/>
      </c>
      <c r="BJ905" s="8" t="str">
        <f t="shared" si="944"/>
        <v/>
      </c>
      <c r="BK905" s="8" t="str">
        <f t="shared" si="945"/>
        <v/>
      </c>
      <c r="BL905" s="8" t="str">
        <f t="shared" si="946"/>
        <v/>
      </c>
      <c r="BM905" s="8" t="str">
        <f t="shared" si="947"/>
        <v/>
      </c>
      <c r="BN905" s="8" t="str">
        <f t="shared" si="948"/>
        <v/>
      </c>
      <c r="BO905" s="8" t="str">
        <f t="shared" si="949"/>
        <v/>
      </c>
      <c r="BP905" s="8" t="str">
        <f t="shared" si="950"/>
        <v/>
      </c>
      <c r="BQ905" s="8" t="str">
        <f t="shared" si="951"/>
        <v/>
      </c>
      <c r="BR905" s="8" t="str">
        <f t="shared" si="952"/>
        <v/>
      </c>
      <c r="BS905" s="8" t="str">
        <f t="shared" si="953"/>
        <v/>
      </c>
      <c r="BT905" s="8" t="str">
        <f t="shared" si="954"/>
        <v/>
      </c>
      <c r="BU905" s="8" t="str">
        <f t="shared" si="955"/>
        <v/>
      </c>
      <c r="BV905" s="8" t="str">
        <f t="shared" si="956"/>
        <v/>
      </c>
      <c r="BW905" s="8" t="str">
        <f t="shared" si="957"/>
        <v/>
      </c>
      <c r="BX905" s="8" t="str">
        <f t="shared" si="958"/>
        <v/>
      </c>
      <c r="BY905" s="8" t="str">
        <f t="shared" si="959"/>
        <v/>
      </c>
      <c r="BZ905" s="8" t="str">
        <f t="shared" si="960"/>
        <v/>
      </c>
      <c r="CA905" s="8" t="str">
        <f t="shared" si="961"/>
        <v/>
      </c>
      <c r="CK905" s="8" t="s">
        <v>6841</v>
      </c>
      <c r="CL905" s="8" t="s">
        <v>33</v>
      </c>
      <c r="DI905" s="8" t="s">
        <v>6195</v>
      </c>
      <c r="DJ905" s="8" t="s">
        <v>3163</v>
      </c>
    </row>
    <row r="906" spans="29:114" x14ac:dyDescent="0.2">
      <c r="AC906" s="8" t="s">
        <v>5504</v>
      </c>
      <c r="AE906" s="8" t="str">
        <f t="shared" si="913"/>
        <v/>
      </c>
      <c r="AF906" s="8" t="str">
        <f t="shared" si="914"/>
        <v/>
      </c>
      <c r="AG906" s="8" t="str">
        <f t="shared" si="915"/>
        <v/>
      </c>
      <c r="AH906" s="8" t="str">
        <f t="shared" si="916"/>
        <v/>
      </c>
      <c r="AI906" s="8" t="str">
        <f t="shared" si="917"/>
        <v/>
      </c>
      <c r="AJ906" s="8" t="str">
        <f t="shared" si="918"/>
        <v/>
      </c>
      <c r="AK906" s="8" t="str">
        <f t="shared" si="919"/>
        <v/>
      </c>
      <c r="AL906" s="8" t="str">
        <f t="shared" si="920"/>
        <v/>
      </c>
      <c r="AM906" s="8" t="str">
        <f t="shared" si="921"/>
        <v/>
      </c>
      <c r="AN906" s="8" t="str">
        <f t="shared" si="922"/>
        <v/>
      </c>
      <c r="AO906" s="8" t="str">
        <f t="shared" si="923"/>
        <v/>
      </c>
      <c r="AP906" s="8" t="str">
        <f t="shared" si="924"/>
        <v/>
      </c>
      <c r="AQ906" s="8" t="str">
        <f t="shared" si="925"/>
        <v/>
      </c>
      <c r="AR906" s="8" t="str">
        <f t="shared" si="926"/>
        <v/>
      </c>
      <c r="AS906" s="8" t="str">
        <f t="shared" si="927"/>
        <v/>
      </c>
      <c r="AT906" s="8" t="str">
        <f t="shared" si="928"/>
        <v/>
      </c>
      <c r="AU906" s="8" t="str">
        <f t="shared" si="929"/>
        <v/>
      </c>
      <c r="AV906" s="8" t="str">
        <f t="shared" si="930"/>
        <v/>
      </c>
      <c r="AW906" s="8" t="str">
        <f t="shared" si="931"/>
        <v/>
      </c>
      <c r="AX906" s="8" t="str">
        <f t="shared" si="932"/>
        <v/>
      </c>
      <c r="AY906" s="8" t="str">
        <f t="shared" si="933"/>
        <v/>
      </c>
      <c r="AZ906" s="8" t="str">
        <f t="shared" si="934"/>
        <v/>
      </c>
      <c r="BA906" s="8" t="str">
        <f t="shared" si="935"/>
        <v/>
      </c>
      <c r="BB906" s="8" t="str">
        <f t="shared" si="936"/>
        <v/>
      </c>
      <c r="BC906" s="8" t="str">
        <f t="shared" si="937"/>
        <v/>
      </c>
      <c r="BD906" s="8" t="str">
        <f t="shared" si="938"/>
        <v/>
      </c>
      <c r="BE906" s="8" t="str">
        <f t="shared" si="939"/>
        <v/>
      </c>
      <c r="BF906" s="8" t="str">
        <f t="shared" si="940"/>
        <v/>
      </c>
      <c r="BG906" s="8" t="str">
        <f t="shared" si="941"/>
        <v/>
      </c>
      <c r="BH906" s="8" t="str">
        <f t="shared" si="942"/>
        <v/>
      </c>
      <c r="BI906" s="8" t="str">
        <f t="shared" si="943"/>
        <v/>
      </c>
      <c r="BJ906" s="8" t="str">
        <f t="shared" si="944"/>
        <v/>
      </c>
      <c r="BK906" s="8" t="str">
        <f t="shared" si="945"/>
        <v/>
      </c>
      <c r="BL906" s="8" t="str">
        <f t="shared" si="946"/>
        <v/>
      </c>
      <c r="BM906" s="8" t="str">
        <f t="shared" si="947"/>
        <v/>
      </c>
      <c r="BN906" s="8" t="str">
        <f t="shared" si="948"/>
        <v/>
      </c>
      <c r="BO906" s="8" t="str">
        <f t="shared" si="949"/>
        <v/>
      </c>
      <c r="BP906" s="8" t="str">
        <f t="shared" si="950"/>
        <v/>
      </c>
      <c r="BQ906" s="8" t="str">
        <f t="shared" si="951"/>
        <v/>
      </c>
      <c r="BR906" s="8" t="str">
        <f t="shared" si="952"/>
        <v/>
      </c>
      <c r="BS906" s="8" t="str">
        <f t="shared" si="953"/>
        <v/>
      </c>
      <c r="BT906" s="8" t="str">
        <f t="shared" si="954"/>
        <v/>
      </c>
      <c r="BU906" s="8" t="str">
        <f t="shared" si="955"/>
        <v/>
      </c>
      <c r="BV906" s="8" t="str">
        <f t="shared" si="956"/>
        <v/>
      </c>
      <c r="BW906" s="8" t="str">
        <f t="shared" si="957"/>
        <v/>
      </c>
      <c r="BX906" s="8" t="str">
        <f t="shared" si="958"/>
        <v/>
      </c>
      <c r="BY906" s="8" t="str">
        <f t="shared" si="959"/>
        <v/>
      </c>
      <c r="BZ906" s="8" t="str">
        <f t="shared" si="960"/>
        <v/>
      </c>
      <c r="CA906" s="8" t="str">
        <f t="shared" si="961"/>
        <v/>
      </c>
      <c r="CK906" s="8" t="s">
        <v>657</v>
      </c>
      <c r="CL906" s="8" t="s">
        <v>36</v>
      </c>
      <c r="DI906" s="8" t="s">
        <v>6196</v>
      </c>
      <c r="DJ906" s="8" t="s">
        <v>3271</v>
      </c>
    </row>
    <row r="907" spans="29:114" x14ac:dyDescent="0.2">
      <c r="AC907" s="8" t="s">
        <v>5505</v>
      </c>
      <c r="AE907" s="8" t="str">
        <f t="shared" si="913"/>
        <v/>
      </c>
      <c r="AF907" s="8" t="str">
        <f t="shared" si="914"/>
        <v/>
      </c>
      <c r="AG907" s="8" t="str">
        <f t="shared" si="915"/>
        <v/>
      </c>
      <c r="AH907" s="8" t="str">
        <f t="shared" si="916"/>
        <v/>
      </c>
      <c r="AI907" s="8" t="str">
        <f t="shared" si="917"/>
        <v/>
      </c>
      <c r="AJ907" s="8" t="str">
        <f t="shared" si="918"/>
        <v/>
      </c>
      <c r="AK907" s="8" t="str">
        <f t="shared" si="919"/>
        <v/>
      </c>
      <c r="AL907" s="8" t="str">
        <f t="shared" si="920"/>
        <v/>
      </c>
      <c r="AM907" s="8" t="str">
        <f t="shared" si="921"/>
        <v/>
      </c>
      <c r="AN907" s="8" t="str">
        <f t="shared" si="922"/>
        <v/>
      </c>
      <c r="AO907" s="8" t="str">
        <f t="shared" si="923"/>
        <v/>
      </c>
      <c r="AP907" s="8" t="str">
        <f t="shared" si="924"/>
        <v/>
      </c>
      <c r="AQ907" s="8" t="str">
        <f t="shared" si="925"/>
        <v/>
      </c>
      <c r="AR907" s="8" t="str">
        <f t="shared" si="926"/>
        <v/>
      </c>
      <c r="AS907" s="8" t="str">
        <f t="shared" si="927"/>
        <v/>
      </c>
      <c r="AT907" s="8" t="str">
        <f t="shared" si="928"/>
        <v/>
      </c>
      <c r="AU907" s="8" t="str">
        <f t="shared" si="929"/>
        <v/>
      </c>
      <c r="AV907" s="8" t="str">
        <f t="shared" si="930"/>
        <v/>
      </c>
      <c r="AW907" s="8" t="str">
        <f t="shared" si="931"/>
        <v/>
      </c>
      <c r="AX907" s="8" t="str">
        <f t="shared" si="932"/>
        <v/>
      </c>
      <c r="AY907" s="8" t="str">
        <f t="shared" si="933"/>
        <v/>
      </c>
      <c r="AZ907" s="8" t="str">
        <f t="shared" si="934"/>
        <v/>
      </c>
      <c r="BA907" s="8" t="str">
        <f t="shared" si="935"/>
        <v/>
      </c>
      <c r="BB907" s="8" t="str">
        <f t="shared" si="936"/>
        <v/>
      </c>
      <c r="BC907" s="8" t="str">
        <f t="shared" si="937"/>
        <v/>
      </c>
      <c r="BD907" s="8" t="str">
        <f t="shared" si="938"/>
        <v/>
      </c>
      <c r="BE907" s="8" t="str">
        <f t="shared" si="939"/>
        <v/>
      </c>
      <c r="BF907" s="8" t="str">
        <f t="shared" si="940"/>
        <v/>
      </c>
      <c r="BG907" s="8" t="str">
        <f t="shared" si="941"/>
        <v/>
      </c>
      <c r="BH907" s="8" t="str">
        <f t="shared" si="942"/>
        <v/>
      </c>
      <c r="BI907" s="8" t="str">
        <f t="shared" si="943"/>
        <v/>
      </c>
      <c r="BJ907" s="8" t="str">
        <f t="shared" si="944"/>
        <v/>
      </c>
      <c r="BK907" s="8" t="str">
        <f t="shared" si="945"/>
        <v/>
      </c>
      <c r="BL907" s="8" t="str">
        <f t="shared" si="946"/>
        <v/>
      </c>
      <c r="BM907" s="8" t="str">
        <f t="shared" si="947"/>
        <v/>
      </c>
      <c r="BN907" s="8" t="str">
        <f t="shared" si="948"/>
        <v/>
      </c>
      <c r="BO907" s="8" t="str">
        <f t="shared" si="949"/>
        <v/>
      </c>
      <c r="BP907" s="8" t="str">
        <f t="shared" si="950"/>
        <v/>
      </c>
      <c r="BQ907" s="8" t="str">
        <f t="shared" si="951"/>
        <v/>
      </c>
      <c r="BR907" s="8" t="str">
        <f t="shared" si="952"/>
        <v/>
      </c>
      <c r="BS907" s="8" t="str">
        <f t="shared" si="953"/>
        <v/>
      </c>
      <c r="BT907" s="8" t="str">
        <f t="shared" si="954"/>
        <v/>
      </c>
      <c r="BU907" s="8" t="str">
        <f t="shared" si="955"/>
        <v/>
      </c>
      <c r="BV907" s="8" t="str">
        <f t="shared" si="956"/>
        <v/>
      </c>
      <c r="BW907" s="8" t="str">
        <f t="shared" si="957"/>
        <v/>
      </c>
      <c r="BX907" s="8" t="str">
        <f t="shared" si="958"/>
        <v/>
      </c>
      <c r="BY907" s="8" t="str">
        <f t="shared" si="959"/>
        <v/>
      </c>
      <c r="BZ907" s="8" t="str">
        <f t="shared" si="960"/>
        <v/>
      </c>
      <c r="CA907" s="8" t="str">
        <f t="shared" si="961"/>
        <v/>
      </c>
      <c r="CK907" s="8" t="s">
        <v>658</v>
      </c>
      <c r="CL907" s="8" t="s">
        <v>36</v>
      </c>
      <c r="DI907" s="8" t="s">
        <v>6197</v>
      </c>
      <c r="DJ907" s="8" t="s">
        <v>3190</v>
      </c>
    </row>
    <row r="908" spans="29:114" x14ac:dyDescent="0.2">
      <c r="AC908" s="8" t="s">
        <v>5506</v>
      </c>
      <c r="AE908" s="8" t="str">
        <f t="shared" si="913"/>
        <v/>
      </c>
      <c r="AF908" s="8" t="str">
        <f t="shared" si="914"/>
        <v/>
      </c>
      <c r="AG908" s="8" t="str">
        <f t="shared" si="915"/>
        <v/>
      </c>
      <c r="AH908" s="8" t="str">
        <f t="shared" si="916"/>
        <v/>
      </c>
      <c r="AI908" s="8" t="str">
        <f t="shared" si="917"/>
        <v/>
      </c>
      <c r="AJ908" s="8" t="str">
        <f t="shared" si="918"/>
        <v/>
      </c>
      <c r="AK908" s="8" t="str">
        <f t="shared" si="919"/>
        <v/>
      </c>
      <c r="AL908" s="8" t="str">
        <f t="shared" si="920"/>
        <v/>
      </c>
      <c r="AM908" s="8" t="str">
        <f t="shared" si="921"/>
        <v/>
      </c>
      <c r="AN908" s="8" t="str">
        <f t="shared" si="922"/>
        <v/>
      </c>
      <c r="AO908" s="8" t="str">
        <f t="shared" si="923"/>
        <v/>
      </c>
      <c r="AP908" s="8" t="str">
        <f t="shared" si="924"/>
        <v/>
      </c>
      <c r="AQ908" s="8" t="str">
        <f t="shared" si="925"/>
        <v/>
      </c>
      <c r="AR908" s="8" t="str">
        <f t="shared" si="926"/>
        <v/>
      </c>
      <c r="AS908" s="8" t="str">
        <f t="shared" si="927"/>
        <v/>
      </c>
      <c r="AT908" s="8" t="str">
        <f t="shared" si="928"/>
        <v/>
      </c>
      <c r="AU908" s="8" t="str">
        <f t="shared" si="929"/>
        <v/>
      </c>
      <c r="AV908" s="8" t="str">
        <f t="shared" si="930"/>
        <v/>
      </c>
      <c r="AW908" s="8" t="str">
        <f t="shared" si="931"/>
        <v/>
      </c>
      <c r="AX908" s="8" t="str">
        <f t="shared" si="932"/>
        <v/>
      </c>
      <c r="AY908" s="8" t="str">
        <f t="shared" si="933"/>
        <v/>
      </c>
      <c r="AZ908" s="8" t="str">
        <f t="shared" si="934"/>
        <v/>
      </c>
      <c r="BA908" s="8" t="str">
        <f t="shared" si="935"/>
        <v/>
      </c>
      <c r="BB908" s="8" t="str">
        <f t="shared" si="936"/>
        <v/>
      </c>
      <c r="BC908" s="8" t="str">
        <f t="shared" si="937"/>
        <v/>
      </c>
      <c r="BD908" s="8" t="str">
        <f t="shared" si="938"/>
        <v/>
      </c>
      <c r="BE908" s="8" t="str">
        <f t="shared" si="939"/>
        <v/>
      </c>
      <c r="BF908" s="8" t="str">
        <f t="shared" si="940"/>
        <v/>
      </c>
      <c r="BG908" s="8" t="str">
        <f t="shared" si="941"/>
        <v/>
      </c>
      <c r="BH908" s="8" t="str">
        <f t="shared" si="942"/>
        <v/>
      </c>
      <c r="BI908" s="8" t="str">
        <f t="shared" si="943"/>
        <v/>
      </c>
      <c r="BJ908" s="8" t="str">
        <f t="shared" si="944"/>
        <v/>
      </c>
      <c r="BK908" s="8" t="str">
        <f t="shared" si="945"/>
        <v/>
      </c>
      <c r="BL908" s="8" t="str">
        <f t="shared" si="946"/>
        <v/>
      </c>
      <c r="BM908" s="8" t="str">
        <f t="shared" si="947"/>
        <v/>
      </c>
      <c r="BN908" s="8" t="str">
        <f t="shared" si="948"/>
        <v/>
      </c>
      <c r="BO908" s="8" t="str">
        <f t="shared" si="949"/>
        <v/>
      </c>
      <c r="BP908" s="8" t="str">
        <f t="shared" si="950"/>
        <v/>
      </c>
      <c r="BQ908" s="8" t="str">
        <f t="shared" si="951"/>
        <v/>
      </c>
      <c r="BR908" s="8" t="str">
        <f t="shared" si="952"/>
        <v/>
      </c>
      <c r="BS908" s="8" t="str">
        <f t="shared" si="953"/>
        <v/>
      </c>
      <c r="BT908" s="8" t="str">
        <f t="shared" si="954"/>
        <v/>
      </c>
      <c r="BU908" s="8" t="str">
        <f t="shared" si="955"/>
        <v/>
      </c>
      <c r="BV908" s="8" t="str">
        <f t="shared" si="956"/>
        <v/>
      </c>
      <c r="BW908" s="8" t="str">
        <f t="shared" si="957"/>
        <v/>
      </c>
      <c r="BX908" s="8" t="str">
        <f t="shared" si="958"/>
        <v/>
      </c>
      <c r="BY908" s="8" t="str">
        <f t="shared" si="959"/>
        <v/>
      </c>
      <c r="BZ908" s="8" t="str">
        <f t="shared" si="960"/>
        <v/>
      </c>
      <c r="CA908" s="8" t="str">
        <f t="shared" si="961"/>
        <v/>
      </c>
      <c r="CK908" s="8" t="s">
        <v>659</v>
      </c>
      <c r="CL908" s="8" t="s">
        <v>443</v>
      </c>
      <c r="DI908" s="8" t="s">
        <v>6198</v>
      </c>
    </row>
    <row r="909" spans="29:114" x14ac:dyDescent="0.2">
      <c r="AC909" s="8" t="s">
        <v>5669</v>
      </c>
      <c r="AE909" s="8" t="str">
        <f t="shared" si="913"/>
        <v/>
      </c>
      <c r="AF909" s="8" t="str">
        <f t="shared" si="914"/>
        <v/>
      </c>
      <c r="AG909" s="8" t="str">
        <f t="shared" si="915"/>
        <v/>
      </c>
      <c r="AH909" s="8" t="str">
        <f t="shared" si="916"/>
        <v/>
      </c>
      <c r="AI909" s="8" t="str">
        <f t="shared" si="917"/>
        <v/>
      </c>
      <c r="AJ909" s="8" t="str">
        <f t="shared" si="918"/>
        <v/>
      </c>
      <c r="AK909" s="8" t="str">
        <f t="shared" si="919"/>
        <v/>
      </c>
      <c r="AL909" s="8" t="str">
        <f t="shared" si="920"/>
        <v/>
      </c>
      <c r="AM909" s="8" t="str">
        <f t="shared" si="921"/>
        <v/>
      </c>
      <c r="AN909" s="8" t="str">
        <f t="shared" si="922"/>
        <v/>
      </c>
      <c r="AO909" s="8" t="str">
        <f t="shared" si="923"/>
        <v/>
      </c>
      <c r="AP909" s="8" t="str">
        <f t="shared" si="924"/>
        <v/>
      </c>
      <c r="AQ909" s="8" t="str">
        <f t="shared" si="925"/>
        <v/>
      </c>
      <c r="AR909" s="8" t="str">
        <f t="shared" si="926"/>
        <v/>
      </c>
      <c r="AS909" s="8" t="str">
        <f t="shared" si="927"/>
        <v/>
      </c>
      <c r="AT909" s="8" t="str">
        <f t="shared" si="928"/>
        <v/>
      </c>
      <c r="AU909" s="8" t="str">
        <f t="shared" si="929"/>
        <v/>
      </c>
      <c r="AV909" s="8" t="str">
        <f t="shared" si="930"/>
        <v/>
      </c>
      <c r="AW909" s="8" t="str">
        <f t="shared" si="931"/>
        <v/>
      </c>
      <c r="AX909" s="8" t="str">
        <f t="shared" si="932"/>
        <v/>
      </c>
      <c r="AY909" s="8" t="str">
        <f t="shared" si="933"/>
        <v/>
      </c>
      <c r="AZ909" s="8" t="str">
        <f t="shared" si="934"/>
        <v/>
      </c>
      <c r="BA909" s="8" t="str">
        <f t="shared" si="935"/>
        <v/>
      </c>
      <c r="BB909" s="8" t="str">
        <f t="shared" si="936"/>
        <v/>
      </c>
      <c r="BC909" s="8" t="str">
        <f t="shared" si="937"/>
        <v/>
      </c>
      <c r="BD909" s="8" t="str">
        <f t="shared" si="938"/>
        <v/>
      </c>
      <c r="BE909" s="8" t="str">
        <f t="shared" si="939"/>
        <v/>
      </c>
      <c r="BF909" s="8" t="str">
        <f t="shared" si="940"/>
        <v/>
      </c>
      <c r="BG909" s="8" t="str">
        <f t="shared" si="941"/>
        <v/>
      </c>
      <c r="BH909" s="8" t="str">
        <f t="shared" si="942"/>
        <v/>
      </c>
      <c r="BI909" s="8" t="str">
        <f t="shared" si="943"/>
        <v/>
      </c>
      <c r="BJ909" s="8" t="str">
        <f t="shared" si="944"/>
        <v/>
      </c>
      <c r="BK909" s="8" t="str">
        <f t="shared" si="945"/>
        <v/>
      </c>
      <c r="BL909" s="8" t="str">
        <f t="shared" si="946"/>
        <v/>
      </c>
      <c r="BM909" s="8" t="str">
        <f t="shared" si="947"/>
        <v/>
      </c>
      <c r="BN909" s="8" t="str">
        <f t="shared" si="948"/>
        <v/>
      </c>
      <c r="BO909" s="8" t="str">
        <f t="shared" si="949"/>
        <v/>
      </c>
      <c r="BP909" s="8" t="str">
        <f t="shared" si="950"/>
        <v/>
      </c>
      <c r="BQ909" s="8" t="str">
        <f t="shared" si="951"/>
        <v/>
      </c>
      <c r="BR909" s="8" t="str">
        <f t="shared" si="952"/>
        <v/>
      </c>
      <c r="BS909" s="8" t="str">
        <f t="shared" si="953"/>
        <v/>
      </c>
      <c r="BT909" s="8" t="str">
        <f t="shared" si="954"/>
        <v/>
      </c>
      <c r="BU909" s="8" t="str">
        <f t="shared" si="955"/>
        <v/>
      </c>
      <c r="BV909" s="8" t="str">
        <f t="shared" si="956"/>
        <v/>
      </c>
      <c r="BW909" s="8" t="str">
        <f t="shared" si="957"/>
        <v/>
      </c>
      <c r="BX909" s="8" t="str">
        <f t="shared" si="958"/>
        <v/>
      </c>
      <c r="BY909" s="8" t="str">
        <f t="shared" si="959"/>
        <v/>
      </c>
      <c r="BZ909" s="8" t="str">
        <f t="shared" si="960"/>
        <v/>
      </c>
      <c r="CA909" s="8" t="str">
        <f t="shared" si="961"/>
        <v/>
      </c>
      <c r="CK909" s="8" t="s">
        <v>660</v>
      </c>
      <c r="CL909" s="8" t="s">
        <v>167</v>
      </c>
      <c r="DI909" s="8" t="s">
        <v>6199</v>
      </c>
    </row>
    <row r="910" spans="29:114" x14ac:dyDescent="0.2">
      <c r="AC910" s="8" t="s">
        <v>5507</v>
      </c>
      <c r="AE910" s="8" t="str">
        <f t="shared" si="913"/>
        <v/>
      </c>
      <c r="AF910" s="8" t="str">
        <f t="shared" si="914"/>
        <v/>
      </c>
      <c r="AG910" s="8" t="str">
        <f t="shared" si="915"/>
        <v/>
      </c>
      <c r="AH910" s="8" t="str">
        <f t="shared" si="916"/>
        <v/>
      </c>
      <c r="AI910" s="8" t="str">
        <f t="shared" si="917"/>
        <v/>
      </c>
      <c r="AJ910" s="8" t="str">
        <f t="shared" si="918"/>
        <v/>
      </c>
      <c r="AK910" s="8" t="str">
        <f t="shared" si="919"/>
        <v/>
      </c>
      <c r="AL910" s="8" t="str">
        <f t="shared" si="920"/>
        <v/>
      </c>
      <c r="AM910" s="8" t="str">
        <f t="shared" si="921"/>
        <v/>
      </c>
      <c r="AN910" s="8" t="str">
        <f t="shared" si="922"/>
        <v/>
      </c>
      <c r="AO910" s="8" t="str">
        <f t="shared" si="923"/>
        <v/>
      </c>
      <c r="AP910" s="8" t="str">
        <f t="shared" si="924"/>
        <v/>
      </c>
      <c r="AQ910" s="8" t="str">
        <f t="shared" si="925"/>
        <v/>
      </c>
      <c r="AR910" s="8" t="str">
        <f t="shared" si="926"/>
        <v/>
      </c>
      <c r="AS910" s="8" t="str">
        <f t="shared" si="927"/>
        <v/>
      </c>
      <c r="AT910" s="8" t="str">
        <f t="shared" si="928"/>
        <v/>
      </c>
      <c r="AU910" s="8" t="str">
        <f t="shared" si="929"/>
        <v/>
      </c>
      <c r="AV910" s="8" t="str">
        <f t="shared" si="930"/>
        <v/>
      </c>
      <c r="AW910" s="8" t="str">
        <f t="shared" si="931"/>
        <v/>
      </c>
      <c r="AX910" s="8" t="str">
        <f t="shared" si="932"/>
        <v/>
      </c>
      <c r="AY910" s="8" t="str">
        <f t="shared" si="933"/>
        <v/>
      </c>
      <c r="AZ910" s="8" t="str">
        <f t="shared" si="934"/>
        <v/>
      </c>
      <c r="BA910" s="8" t="str">
        <f t="shared" si="935"/>
        <v/>
      </c>
      <c r="BB910" s="8" t="str">
        <f t="shared" si="936"/>
        <v/>
      </c>
      <c r="BC910" s="8" t="str">
        <f t="shared" si="937"/>
        <v/>
      </c>
      <c r="BD910" s="8" t="str">
        <f t="shared" si="938"/>
        <v/>
      </c>
      <c r="BE910" s="8" t="str">
        <f t="shared" si="939"/>
        <v/>
      </c>
      <c r="BF910" s="8" t="str">
        <f t="shared" si="940"/>
        <v/>
      </c>
      <c r="BG910" s="8" t="str">
        <f t="shared" si="941"/>
        <v/>
      </c>
      <c r="BH910" s="8" t="str">
        <f t="shared" si="942"/>
        <v/>
      </c>
      <c r="BI910" s="8" t="str">
        <f t="shared" si="943"/>
        <v/>
      </c>
      <c r="BJ910" s="8" t="str">
        <f t="shared" si="944"/>
        <v/>
      </c>
      <c r="BK910" s="8" t="str">
        <f t="shared" si="945"/>
        <v/>
      </c>
      <c r="BL910" s="8" t="str">
        <f t="shared" si="946"/>
        <v/>
      </c>
      <c r="BM910" s="8" t="str">
        <f t="shared" si="947"/>
        <v/>
      </c>
      <c r="BN910" s="8" t="str">
        <f t="shared" si="948"/>
        <v/>
      </c>
      <c r="BO910" s="8" t="str">
        <f t="shared" si="949"/>
        <v/>
      </c>
      <c r="BP910" s="8" t="str">
        <f t="shared" si="950"/>
        <v/>
      </c>
      <c r="BQ910" s="8" t="str">
        <f t="shared" si="951"/>
        <v/>
      </c>
      <c r="BR910" s="8" t="str">
        <f t="shared" si="952"/>
        <v/>
      </c>
      <c r="BS910" s="8" t="str">
        <f t="shared" si="953"/>
        <v/>
      </c>
      <c r="BT910" s="8" t="str">
        <f t="shared" si="954"/>
        <v/>
      </c>
      <c r="BU910" s="8" t="str">
        <f t="shared" si="955"/>
        <v/>
      </c>
      <c r="BV910" s="8" t="str">
        <f t="shared" si="956"/>
        <v/>
      </c>
      <c r="BW910" s="8" t="str">
        <f t="shared" si="957"/>
        <v/>
      </c>
      <c r="BX910" s="8" t="str">
        <f t="shared" si="958"/>
        <v/>
      </c>
      <c r="BY910" s="8" t="str">
        <f t="shared" si="959"/>
        <v/>
      </c>
      <c r="BZ910" s="8" t="str">
        <f t="shared" si="960"/>
        <v/>
      </c>
      <c r="CA910" s="8" t="str">
        <f t="shared" si="961"/>
        <v/>
      </c>
      <c r="CK910" s="8" t="s">
        <v>661</v>
      </c>
      <c r="CL910" s="8" t="s">
        <v>316</v>
      </c>
      <c r="DI910" s="8" t="s">
        <v>6200</v>
      </c>
    </row>
    <row r="911" spans="29:114" x14ac:dyDescent="0.2">
      <c r="AC911" s="8" t="s">
        <v>5260</v>
      </c>
      <c r="AE911" s="8" t="str">
        <f t="shared" si="913"/>
        <v/>
      </c>
      <c r="AF911" s="8" t="str">
        <f t="shared" si="914"/>
        <v/>
      </c>
      <c r="AG911" s="8" t="str">
        <f t="shared" si="915"/>
        <v/>
      </c>
      <c r="AH911" s="8" t="str">
        <f t="shared" si="916"/>
        <v/>
      </c>
      <c r="AI911" s="8" t="str">
        <f t="shared" si="917"/>
        <v/>
      </c>
      <c r="AJ911" s="8" t="str">
        <f t="shared" si="918"/>
        <v/>
      </c>
      <c r="AK911" s="8" t="str">
        <f t="shared" si="919"/>
        <v/>
      </c>
      <c r="AL911" s="8" t="str">
        <f t="shared" si="920"/>
        <v/>
      </c>
      <c r="AM911" s="8" t="str">
        <f t="shared" si="921"/>
        <v/>
      </c>
      <c r="AN911" s="8" t="str">
        <f t="shared" si="922"/>
        <v/>
      </c>
      <c r="AO911" s="8" t="str">
        <f t="shared" si="923"/>
        <v/>
      </c>
      <c r="AP911" s="8" t="str">
        <f t="shared" si="924"/>
        <v/>
      </c>
      <c r="AQ911" s="8" t="str">
        <f t="shared" si="925"/>
        <v/>
      </c>
      <c r="AR911" s="8" t="str">
        <f t="shared" si="926"/>
        <v/>
      </c>
      <c r="AS911" s="8" t="str">
        <f t="shared" si="927"/>
        <v/>
      </c>
      <c r="AT911" s="8" t="str">
        <f t="shared" si="928"/>
        <v/>
      </c>
      <c r="AU911" s="8" t="str">
        <f t="shared" si="929"/>
        <v/>
      </c>
      <c r="AV911" s="8" t="str">
        <f t="shared" si="930"/>
        <v/>
      </c>
      <c r="AW911" s="8" t="str">
        <f t="shared" si="931"/>
        <v/>
      </c>
      <c r="AX911" s="8" t="str">
        <f t="shared" si="932"/>
        <v/>
      </c>
      <c r="AY911" s="8" t="str">
        <f t="shared" si="933"/>
        <v/>
      </c>
      <c r="AZ911" s="8" t="str">
        <f t="shared" si="934"/>
        <v/>
      </c>
      <c r="BA911" s="8" t="str">
        <f t="shared" si="935"/>
        <v/>
      </c>
      <c r="BB911" s="8" t="str">
        <f t="shared" si="936"/>
        <v/>
      </c>
      <c r="BC911" s="8" t="str">
        <f t="shared" si="937"/>
        <v/>
      </c>
      <c r="BD911" s="8" t="str">
        <f t="shared" si="938"/>
        <v/>
      </c>
      <c r="BE911" s="8" t="str">
        <f t="shared" si="939"/>
        <v/>
      </c>
      <c r="BF911" s="8" t="str">
        <f t="shared" si="940"/>
        <v/>
      </c>
      <c r="BG911" s="8" t="str">
        <f t="shared" si="941"/>
        <v/>
      </c>
      <c r="BH911" s="8" t="str">
        <f t="shared" si="942"/>
        <v/>
      </c>
      <c r="BI911" s="8" t="str">
        <f t="shared" si="943"/>
        <v/>
      </c>
      <c r="BJ911" s="8" t="str">
        <f t="shared" si="944"/>
        <v/>
      </c>
      <c r="BK911" s="8" t="str">
        <f t="shared" si="945"/>
        <v/>
      </c>
      <c r="BL911" s="8" t="str">
        <f t="shared" si="946"/>
        <v/>
      </c>
      <c r="BM911" s="8" t="str">
        <f t="shared" si="947"/>
        <v/>
      </c>
      <c r="BN911" s="8" t="str">
        <f t="shared" si="948"/>
        <v/>
      </c>
      <c r="BO911" s="8" t="str">
        <f t="shared" si="949"/>
        <v/>
      </c>
      <c r="BP911" s="8" t="str">
        <f t="shared" si="950"/>
        <v/>
      </c>
      <c r="BQ911" s="8" t="str">
        <f t="shared" si="951"/>
        <v/>
      </c>
      <c r="BR911" s="8" t="str">
        <f t="shared" si="952"/>
        <v/>
      </c>
      <c r="BS911" s="8" t="str">
        <f t="shared" si="953"/>
        <v/>
      </c>
      <c r="BT911" s="8" t="str">
        <f t="shared" si="954"/>
        <v/>
      </c>
      <c r="BU911" s="8" t="str">
        <f t="shared" si="955"/>
        <v/>
      </c>
      <c r="BV911" s="8" t="str">
        <f t="shared" si="956"/>
        <v/>
      </c>
      <c r="BW911" s="8" t="str">
        <f t="shared" si="957"/>
        <v/>
      </c>
      <c r="BX911" s="8" t="str">
        <f t="shared" si="958"/>
        <v/>
      </c>
      <c r="BY911" s="8" t="str">
        <f t="shared" si="959"/>
        <v/>
      </c>
      <c r="BZ911" s="8" t="str">
        <f t="shared" si="960"/>
        <v/>
      </c>
      <c r="CA911" s="8" t="str">
        <f t="shared" si="961"/>
        <v/>
      </c>
      <c r="CK911" s="8" t="s">
        <v>662</v>
      </c>
      <c r="CL911" s="8" t="s">
        <v>318</v>
      </c>
      <c r="DI911" s="8" t="s">
        <v>6201</v>
      </c>
    </row>
    <row r="912" spans="29:114" x14ac:dyDescent="0.2">
      <c r="AC912" s="8" t="s">
        <v>5279</v>
      </c>
      <c r="AE912" s="8" t="str">
        <f t="shared" ref="AE912:AE929" si="962">IF($H$2=$AA$3,$AC912,"")</f>
        <v/>
      </c>
      <c r="AF912" s="8" t="str">
        <f t="shared" ref="AF912:AF929" si="963">IF($H$3=$AA$3,$AC912,"")</f>
        <v/>
      </c>
      <c r="AG912" s="8" t="str">
        <f t="shared" ref="AG912:AG929" si="964">IF($H$4=$AA$3,$AC912,"")</f>
        <v/>
      </c>
      <c r="AH912" s="8" t="str">
        <f t="shared" ref="AH912:AH929" si="965">IF($H$5=$AA$3,$AC912,"")</f>
        <v/>
      </c>
      <c r="AI912" s="8" t="str">
        <f t="shared" ref="AI912:AI929" si="966">IF($H$6=$AA$3,$AC912,"")</f>
        <v/>
      </c>
      <c r="AJ912" s="8" t="str">
        <f t="shared" ref="AJ912:AJ929" si="967">IF($H$7=$AA$3,$AC912,"")</f>
        <v/>
      </c>
      <c r="AK912" s="8" t="str">
        <f t="shared" ref="AK912:AK929" si="968">IF($H$8=$AA$3,$AC912,"")</f>
        <v/>
      </c>
      <c r="AL912" s="8" t="str">
        <f t="shared" ref="AL912:AL929" si="969">IF($H$9=$AA$3,$AC912,"")</f>
        <v/>
      </c>
      <c r="AM912" s="8" t="str">
        <f t="shared" ref="AM912:AM929" si="970">IF($H$10=$AA$3,$AC912,"")</f>
        <v/>
      </c>
      <c r="AN912" s="8" t="str">
        <f t="shared" ref="AN912:AN929" si="971">IF($H$11=$AA$3,$AC912,"")</f>
        <v/>
      </c>
      <c r="AO912" s="8" t="str">
        <f t="shared" ref="AO912:AO929" si="972">IF($H$12=$AA$3,$AC912,"")</f>
        <v/>
      </c>
      <c r="AP912" s="8" t="str">
        <f t="shared" ref="AP912:AP929" si="973">IF($H$13=$AA$3,$AC912,"")</f>
        <v/>
      </c>
      <c r="AQ912" s="8" t="str">
        <f t="shared" ref="AQ912:AQ929" si="974">IF($H$14=$AA$3,$AC912,"")</f>
        <v/>
      </c>
      <c r="AR912" s="8" t="str">
        <f t="shared" ref="AR912:AR929" si="975">IF($H$15=$AA$3,$AC912,"")</f>
        <v/>
      </c>
      <c r="AS912" s="8" t="str">
        <f t="shared" ref="AS912:AS929" si="976">IF($H$16=$AA$3,$AC912,"")</f>
        <v/>
      </c>
      <c r="AT912" s="8" t="str">
        <f t="shared" ref="AT912:AT929" si="977">IF($H$17=$AA$3,$AC912,"")</f>
        <v/>
      </c>
      <c r="AU912" s="8" t="str">
        <f t="shared" ref="AU912:AU929" si="978">IF($H$18=$AA$3,$AC912,"")</f>
        <v/>
      </c>
      <c r="AV912" s="8" t="str">
        <f t="shared" ref="AV912:AV929" si="979">IF($H$19=$AA$3,$AC912,"")</f>
        <v/>
      </c>
      <c r="AW912" s="8" t="str">
        <f t="shared" ref="AW912:AW929" si="980">IF($H$20=$AA$3,$AC912,"")</f>
        <v/>
      </c>
      <c r="AX912" s="8" t="str">
        <f t="shared" ref="AX912:AX929" si="981">IF($H$21=$AA$3,$AC912,"")</f>
        <v/>
      </c>
      <c r="AY912" s="8" t="str">
        <f t="shared" ref="AY912:AY929" si="982">IF($H$22=$AA$3,$AC912,"")</f>
        <v/>
      </c>
      <c r="AZ912" s="8" t="str">
        <f t="shared" ref="AZ912:AZ929" si="983">IF($H$23=$AA$3,$AC912,"")</f>
        <v/>
      </c>
      <c r="BA912" s="8" t="str">
        <f t="shared" ref="BA912:BA929" si="984">IF($H$24=$AA$3,$AC912,"")</f>
        <v/>
      </c>
      <c r="BB912" s="8" t="str">
        <f t="shared" ref="BB912:BB929" si="985">IF($H$25=$AA$3,$AC912,"")</f>
        <v/>
      </c>
      <c r="BC912" s="8" t="str">
        <f t="shared" ref="BC912:BC929" si="986">IF($H$26=$AA$3,$AC912,"")</f>
        <v/>
      </c>
      <c r="BD912" s="8" t="str">
        <f t="shared" ref="BD912:BD929" si="987">IF($H$27=$AA$3,$AC912,"")</f>
        <v/>
      </c>
      <c r="BE912" s="8" t="str">
        <f t="shared" ref="BE912:BE929" si="988">IF($H$28=$AA$3,$AC912,"")</f>
        <v/>
      </c>
      <c r="BF912" s="8" t="str">
        <f t="shared" ref="BF912:BF929" si="989">IF($H$29=$AA$3,$AC912,"")</f>
        <v/>
      </c>
      <c r="BG912" s="8" t="str">
        <f t="shared" ref="BG912:BG929" si="990">IF($H$30=$AA$3,$AC912,"")</f>
        <v/>
      </c>
      <c r="BH912" s="8" t="str">
        <f t="shared" ref="BH912:BH929" si="991">IF($H$31=$AA$3,$AC912,"")</f>
        <v/>
      </c>
      <c r="BI912" s="8" t="str">
        <f t="shared" ref="BI912:BI929" si="992">IF($H$32=$AA$3,$AC912,"")</f>
        <v/>
      </c>
      <c r="BJ912" s="8" t="str">
        <f t="shared" ref="BJ912:BJ929" si="993">IF($H$33=$AA$3,$AC912,"")</f>
        <v/>
      </c>
      <c r="BK912" s="8" t="str">
        <f t="shared" ref="BK912:BK929" si="994">IF($H$34=$AA$3,$AC912,"")</f>
        <v/>
      </c>
      <c r="BL912" s="8" t="str">
        <f t="shared" ref="BL912:BL929" si="995">IF($H$35=$AA$3,$AC912,"")</f>
        <v/>
      </c>
      <c r="BM912" s="8" t="str">
        <f t="shared" ref="BM912:BM929" si="996">IF($H$36=$AA$3,$AC912,"")</f>
        <v/>
      </c>
      <c r="BN912" s="8" t="str">
        <f t="shared" ref="BN912:BN929" si="997">IF($H$37=$AA$3,$AC912,"")</f>
        <v/>
      </c>
      <c r="BO912" s="8" t="str">
        <f t="shared" ref="BO912:BO929" si="998">IF($H$38=$AA$3,$AC912,"")</f>
        <v/>
      </c>
      <c r="BP912" s="8" t="str">
        <f t="shared" ref="BP912:BP929" si="999">IF($H$39=$AA$3,$AC912,"")</f>
        <v/>
      </c>
      <c r="BQ912" s="8" t="str">
        <f t="shared" ref="BQ912:BQ929" si="1000">IF($H$40=$AA$3,$AC912,"")</f>
        <v/>
      </c>
      <c r="BR912" s="8" t="str">
        <f t="shared" ref="BR912:BR929" si="1001">IF($H$41=$AA$3,$AC912,"")</f>
        <v/>
      </c>
      <c r="BS912" s="8" t="str">
        <f t="shared" ref="BS912:BS929" si="1002">IF($H$42=$AA$3,$AC912,"")</f>
        <v/>
      </c>
      <c r="BT912" s="8" t="str">
        <f t="shared" ref="BT912:BT929" si="1003">IF($H$43=$AA$3,$AC912,"")</f>
        <v/>
      </c>
      <c r="BU912" s="8" t="str">
        <f t="shared" ref="BU912:BU929" si="1004">IF($H$44=$AA$3,$AC912,"")</f>
        <v/>
      </c>
      <c r="BV912" s="8" t="str">
        <f t="shared" ref="BV912:BV929" si="1005">IF($H$45=$AA$3,$AC912,"")</f>
        <v/>
      </c>
      <c r="BW912" s="8" t="str">
        <f t="shared" ref="BW912:BW929" si="1006">IF($H$46=$AA$3,$AC912,"")</f>
        <v/>
      </c>
      <c r="BX912" s="8" t="str">
        <f t="shared" ref="BX912:BX929" si="1007">IF($H$47=$AA$3,$AC912,"")</f>
        <v/>
      </c>
      <c r="BY912" s="8" t="str">
        <f t="shared" ref="BY912:BY929" si="1008">IF($H$48=$AA$3,$AC912,"")</f>
        <v/>
      </c>
      <c r="BZ912" s="8" t="str">
        <f t="shared" ref="BZ912:BZ929" si="1009">IF($H$49=$AA$3,$AC912,"")</f>
        <v/>
      </c>
      <c r="CA912" s="8" t="str">
        <f t="shared" ref="CA912:CA929" si="1010">IF($H$50=$AA$3,$AC912,"")</f>
        <v/>
      </c>
      <c r="CK912" s="8" t="s">
        <v>663</v>
      </c>
      <c r="CL912" s="8" t="s">
        <v>33</v>
      </c>
      <c r="DI912" s="8" t="s">
        <v>6202</v>
      </c>
    </row>
    <row r="913" spans="29:113" x14ac:dyDescent="0.2">
      <c r="AC913" s="8" t="s">
        <v>5152</v>
      </c>
      <c r="AE913" s="8" t="str">
        <f t="shared" si="962"/>
        <v/>
      </c>
      <c r="AF913" s="8" t="str">
        <f t="shared" si="963"/>
        <v/>
      </c>
      <c r="AG913" s="8" t="str">
        <f t="shared" si="964"/>
        <v/>
      </c>
      <c r="AH913" s="8" t="str">
        <f t="shared" si="965"/>
        <v/>
      </c>
      <c r="AI913" s="8" t="str">
        <f t="shared" si="966"/>
        <v/>
      </c>
      <c r="AJ913" s="8" t="str">
        <f t="shared" si="967"/>
        <v/>
      </c>
      <c r="AK913" s="8" t="str">
        <f t="shared" si="968"/>
        <v/>
      </c>
      <c r="AL913" s="8" t="str">
        <f t="shared" si="969"/>
        <v/>
      </c>
      <c r="AM913" s="8" t="str">
        <f t="shared" si="970"/>
        <v/>
      </c>
      <c r="AN913" s="8" t="str">
        <f t="shared" si="971"/>
        <v/>
      </c>
      <c r="AO913" s="8" t="str">
        <f t="shared" si="972"/>
        <v/>
      </c>
      <c r="AP913" s="8" t="str">
        <f t="shared" si="973"/>
        <v/>
      </c>
      <c r="AQ913" s="8" t="str">
        <f t="shared" si="974"/>
        <v/>
      </c>
      <c r="AR913" s="8" t="str">
        <f t="shared" si="975"/>
        <v/>
      </c>
      <c r="AS913" s="8" t="str">
        <f t="shared" si="976"/>
        <v/>
      </c>
      <c r="AT913" s="8" t="str">
        <f t="shared" si="977"/>
        <v/>
      </c>
      <c r="AU913" s="8" t="str">
        <f t="shared" si="978"/>
        <v/>
      </c>
      <c r="AV913" s="8" t="str">
        <f t="shared" si="979"/>
        <v/>
      </c>
      <c r="AW913" s="8" t="str">
        <f t="shared" si="980"/>
        <v/>
      </c>
      <c r="AX913" s="8" t="str">
        <f t="shared" si="981"/>
        <v/>
      </c>
      <c r="AY913" s="8" t="str">
        <f t="shared" si="982"/>
        <v/>
      </c>
      <c r="AZ913" s="8" t="str">
        <f t="shared" si="983"/>
        <v/>
      </c>
      <c r="BA913" s="8" t="str">
        <f t="shared" si="984"/>
        <v/>
      </c>
      <c r="BB913" s="8" t="str">
        <f t="shared" si="985"/>
        <v/>
      </c>
      <c r="BC913" s="8" t="str">
        <f t="shared" si="986"/>
        <v/>
      </c>
      <c r="BD913" s="8" t="str">
        <f t="shared" si="987"/>
        <v/>
      </c>
      <c r="BE913" s="8" t="str">
        <f t="shared" si="988"/>
        <v/>
      </c>
      <c r="BF913" s="8" t="str">
        <f t="shared" si="989"/>
        <v/>
      </c>
      <c r="BG913" s="8" t="str">
        <f t="shared" si="990"/>
        <v/>
      </c>
      <c r="BH913" s="8" t="str">
        <f t="shared" si="991"/>
        <v/>
      </c>
      <c r="BI913" s="8" t="str">
        <f t="shared" si="992"/>
        <v/>
      </c>
      <c r="BJ913" s="8" t="str">
        <f t="shared" si="993"/>
        <v/>
      </c>
      <c r="BK913" s="8" t="str">
        <f t="shared" si="994"/>
        <v/>
      </c>
      <c r="BL913" s="8" t="str">
        <f t="shared" si="995"/>
        <v/>
      </c>
      <c r="BM913" s="8" t="str">
        <f t="shared" si="996"/>
        <v/>
      </c>
      <c r="BN913" s="8" t="str">
        <f t="shared" si="997"/>
        <v/>
      </c>
      <c r="BO913" s="8" t="str">
        <f t="shared" si="998"/>
        <v/>
      </c>
      <c r="BP913" s="8" t="str">
        <f t="shared" si="999"/>
        <v/>
      </c>
      <c r="BQ913" s="8" t="str">
        <f t="shared" si="1000"/>
        <v/>
      </c>
      <c r="BR913" s="8" t="str">
        <f t="shared" si="1001"/>
        <v/>
      </c>
      <c r="BS913" s="8" t="str">
        <f t="shared" si="1002"/>
        <v/>
      </c>
      <c r="BT913" s="8" t="str">
        <f t="shared" si="1003"/>
        <v/>
      </c>
      <c r="BU913" s="8" t="str">
        <f t="shared" si="1004"/>
        <v/>
      </c>
      <c r="BV913" s="8" t="str">
        <f t="shared" si="1005"/>
        <v/>
      </c>
      <c r="BW913" s="8" t="str">
        <f t="shared" si="1006"/>
        <v/>
      </c>
      <c r="BX913" s="8" t="str">
        <f t="shared" si="1007"/>
        <v/>
      </c>
      <c r="BY913" s="8" t="str">
        <f t="shared" si="1008"/>
        <v/>
      </c>
      <c r="BZ913" s="8" t="str">
        <f t="shared" si="1009"/>
        <v/>
      </c>
      <c r="CA913" s="8" t="str">
        <f t="shared" si="1010"/>
        <v/>
      </c>
      <c r="CK913" s="8" t="s">
        <v>664</v>
      </c>
      <c r="CL913" s="8" t="s">
        <v>35</v>
      </c>
      <c r="DI913" s="8" t="s">
        <v>6203</v>
      </c>
    </row>
    <row r="914" spans="29:113" x14ac:dyDescent="0.2">
      <c r="AC914" s="8" t="s">
        <v>5153</v>
      </c>
      <c r="AE914" s="8" t="str">
        <f t="shared" si="962"/>
        <v/>
      </c>
      <c r="AF914" s="8" t="str">
        <f t="shared" si="963"/>
        <v/>
      </c>
      <c r="AG914" s="8" t="str">
        <f t="shared" si="964"/>
        <v/>
      </c>
      <c r="AH914" s="8" t="str">
        <f t="shared" si="965"/>
        <v/>
      </c>
      <c r="AI914" s="8" t="str">
        <f t="shared" si="966"/>
        <v/>
      </c>
      <c r="AJ914" s="8" t="str">
        <f t="shared" si="967"/>
        <v/>
      </c>
      <c r="AK914" s="8" t="str">
        <f t="shared" si="968"/>
        <v/>
      </c>
      <c r="AL914" s="8" t="str">
        <f t="shared" si="969"/>
        <v/>
      </c>
      <c r="AM914" s="8" t="str">
        <f t="shared" si="970"/>
        <v/>
      </c>
      <c r="AN914" s="8" t="str">
        <f t="shared" si="971"/>
        <v/>
      </c>
      <c r="AO914" s="8" t="str">
        <f t="shared" si="972"/>
        <v/>
      </c>
      <c r="AP914" s="8" t="str">
        <f t="shared" si="973"/>
        <v/>
      </c>
      <c r="AQ914" s="8" t="str">
        <f t="shared" si="974"/>
        <v/>
      </c>
      <c r="AR914" s="8" t="str">
        <f t="shared" si="975"/>
        <v/>
      </c>
      <c r="AS914" s="8" t="str">
        <f t="shared" si="976"/>
        <v/>
      </c>
      <c r="AT914" s="8" t="str">
        <f t="shared" si="977"/>
        <v/>
      </c>
      <c r="AU914" s="8" t="str">
        <f t="shared" si="978"/>
        <v/>
      </c>
      <c r="AV914" s="8" t="str">
        <f t="shared" si="979"/>
        <v/>
      </c>
      <c r="AW914" s="8" t="str">
        <f t="shared" si="980"/>
        <v/>
      </c>
      <c r="AX914" s="8" t="str">
        <f t="shared" si="981"/>
        <v/>
      </c>
      <c r="AY914" s="8" t="str">
        <f t="shared" si="982"/>
        <v/>
      </c>
      <c r="AZ914" s="8" t="str">
        <f t="shared" si="983"/>
        <v/>
      </c>
      <c r="BA914" s="8" t="str">
        <f t="shared" si="984"/>
        <v/>
      </c>
      <c r="BB914" s="8" t="str">
        <f t="shared" si="985"/>
        <v/>
      </c>
      <c r="BC914" s="8" t="str">
        <f t="shared" si="986"/>
        <v/>
      </c>
      <c r="BD914" s="8" t="str">
        <f t="shared" si="987"/>
        <v/>
      </c>
      <c r="BE914" s="8" t="str">
        <f t="shared" si="988"/>
        <v/>
      </c>
      <c r="BF914" s="8" t="str">
        <f t="shared" si="989"/>
        <v/>
      </c>
      <c r="BG914" s="8" t="str">
        <f t="shared" si="990"/>
        <v/>
      </c>
      <c r="BH914" s="8" t="str">
        <f t="shared" si="991"/>
        <v/>
      </c>
      <c r="BI914" s="8" t="str">
        <f t="shared" si="992"/>
        <v/>
      </c>
      <c r="BJ914" s="8" t="str">
        <f t="shared" si="993"/>
        <v/>
      </c>
      <c r="BK914" s="8" t="str">
        <f t="shared" si="994"/>
        <v/>
      </c>
      <c r="BL914" s="8" t="str">
        <f t="shared" si="995"/>
        <v/>
      </c>
      <c r="BM914" s="8" t="str">
        <f t="shared" si="996"/>
        <v/>
      </c>
      <c r="BN914" s="8" t="str">
        <f t="shared" si="997"/>
        <v/>
      </c>
      <c r="BO914" s="8" t="str">
        <f t="shared" si="998"/>
        <v/>
      </c>
      <c r="BP914" s="8" t="str">
        <f t="shared" si="999"/>
        <v/>
      </c>
      <c r="BQ914" s="8" t="str">
        <f t="shared" si="1000"/>
        <v/>
      </c>
      <c r="BR914" s="8" t="str">
        <f t="shared" si="1001"/>
        <v/>
      </c>
      <c r="BS914" s="8" t="str">
        <f t="shared" si="1002"/>
        <v/>
      </c>
      <c r="BT914" s="8" t="str">
        <f t="shared" si="1003"/>
        <v/>
      </c>
      <c r="BU914" s="8" t="str">
        <f t="shared" si="1004"/>
        <v/>
      </c>
      <c r="BV914" s="8" t="str">
        <f t="shared" si="1005"/>
        <v/>
      </c>
      <c r="BW914" s="8" t="str">
        <f t="shared" si="1006"/>
        <v/>
      </c>
      <c r="BX914" s="8" t="str">
        <f t="shared" si="1007"/>
        <v/>
      </c>
      <c r="BY914" s="8" t="str">
        <f t="shared" si="1008"/>
        <v/>
      </c>
      <c r="BZ914" s="8" t="str">
        <f t="shared" si="1009"/>
        <v/>
      </c>
      <c r="CA914" s="8" t="str">
        <f t="shared" si="1010"/>
        <v/>
      </c>
      <c r="CK914" s="8" t="s">
        <v>665</v>
      </c>
      <c r="CL914" s="8" t="s">
        <v>31</v>
      </c>
      <c r="DI914" s="8" t="s">
        <v>6204</v>
      </c>
    </row>
    <row r="915" spans="29:113" x14ac:dyDescent="0.2">
      <c r="AC915" s="8" t="s">
        <v>5675</v>
      </c>
      <c r="AE915" s="8" t="str">
        <f t="shared" si="962"/>
        <v/>
      </c>
      <c r="AF915" s="8" t="str">
        <f t="shared" si="963"/>
        <v/>
      </c>
      <c r="AG915" s="8" t="str">
        <f t="shared" si="964"/>
        <v/>
      </c>
      <c r="AH915" s="8" t="str">
        <f t="shared" si="965"/>
        <v/>
      </c>
      <c r="AI915" s="8" t="str">
        <f t="shared" si="966"/>
        <v/>
      </c>
      <c r="AJ915" s="8" t="str">
        <f t="shared" si="967"/>
        <v/>
      </c>
      <c r="AK915" s="8" t="str">
        <f t="shared" si="968"/>
        <v/>
      </c>
      <c r="AL915" s="8" t="str">
        <f t="shared" si="969"/>
        <v/>
      </c>
      <c r="AM915" s="8" t="str">
        <f t="shared" si="970"/>
        <v/>
      </c>
      <c r="AN915" s="8" t="str">
        <f t="shared" si="971"/>
        <v/>
      </c>
      <c r="AO915" s="8" t="str">
        <f t="shared" si="972"/>
        <v/>
      </c>
      <c r="AP915" s="8" t="str">
        <f t="shared" si="973"/>
        <v/>
      </c>
      <c r="AQ915" s="8" t="str">
        <f t="shared" si="974"/>
        <v/>
      </c>
      <c r="AR915" s="8" t="str">
        <f t="shared" si="975"/>
        <v/>
      </c>
      <c r="AS915" s="8" t="str">
        <f t="shared" si="976"/>
        <v/>
      </c>
      <c r="AT915" s="8" t="str">
        <f t="shared" si="977"/>
        <v/>
      </c>
      <c r="AU915" s="8" t="str">
        <f t="shared" si="978"/>
        <v/>
      </c>
      <c r="AV915" s="8" t="str">
        <f t="shared" si="979"/>
        <v/>
      </c>
      <c r="AW915" s="8" t="str">
        <f t="shared" si="980"/>
        <v/>
      </c>
      <c r="AX915" s="8" t="str">
        <f t="shared" si="981"/>
        <v/>
      </c>
      <c r="AY915" s="8" t="str">
        <f t="shared" si="982"/>
        <v/>
      </c>
      <c r="AZ915" s="8" t="str">
        <f t="shared" si="983"/>
        <v/>
      </c>
      <c r="BA915" s="8" t="str">
        <f t="shared" si="984"/>
        <v/>
      </c>
      <c r="BB915" s="8" t="str">
        <f t="shared" si="985"/>
        <v/>
      </c>
      <c r="BC915" s="8" t="str">
        <f t="shared" si="986"/>
        <v/>
      </c>
      <c r="BD915" s="8" t="str">
        <f t="shared" si="987"/>
        <v/>
      </c>
      <c r="BE915" s="8" t="str">
        <f t="shared" si="988"/>
        <v/>
      </c>
      <c r="BF915" s="8" t="str">
        <f t="shared" si="989"/>
        <v/>
      </c>
      <c r="BG915" s="8" t="str">
        <f t="shared" si="990"/>
        <v/>
      </c>
      <c r="BH915" s="8" t="str">
        <f t="shared" si="991"/>
        <v/>
      </c>
      <c r="BI915" s="8" t="str">
        <f t="shared" si="992"/>
        <v/>
      </c>
      <c r="BJ915" s="8" t="str">
        <f t="shared" si="993"/>
        <v/>
      </c>
      <c r="BK915" s="8" t="str">
        <f t="shared" si="994"/>
        <v/>
      </c>
      <c r="BL915" s="8" t="str">
        <f t="shared" si="995"/>
        <v/>
      </c>
      <c r="BM915" s="8" t="str">
        <f t="shared" si="996"/>
        <v/>
      </c>
      <c r="BN915" s="8" t="str">
        <f t="shared" si="997"/>
        <v/>
      </c>
      <c r="BO915" s="8" t="str">
        <f t="shared" si="998"/>
        <v/>
      </c>
      <c r="BP915" s="8" t="str">
        <f t="shared" si="999"/>
        <v/>
      </c>
      <c r="BQ915" s="8" t="str">
        <f t="shared" si="1000"/>
        <v/>
      </c>
      <c r="BR915" s="8" t="str">
        <f t="shared" si="1001"/>
        <v/>
      </c>
      <c r="BS915" s="8" t="str">
        <f t="shared" si="1002"/>
        <v/>
      </c>
      <c r="BT915" s="8" t="str">
        <f t="shared" si="1003"/>
        <v/>
      </c>
      <c r="BU915" s="8" t="str">
        <f t="shared" si="1004"/>
        <v/>
      </c>
      <c r="BV915" s="8" t="str">
        <f t="shared" si="1005"/>
        <v/>
      </c>
      <c r="BW915" s="8" t="str">
        <f t="shared" si="1006"/>
        <v/>
      </c>
      <c r="BX915" s="8" t="str">
        <f t="shared" si="1007"/>
        <v/>
      </c>
      <c r="BY915" s="8" t="str">
        <f t="shared" si="1008"/>
        <v/>
      </c>
      <c r="BZ915" s="8" t="str">
        <f t="shared" si="1009"/>
        <v/>
      </c>
      <c r="CA915" s="8" t="str">
        <f t="shared" si="1010"/>
        <v/>
      </c>
      <c r="CK915" s="8" t="s">
        <v>666</v>
      </c>
      <c r="CL915" s="8" t="s">
        <v>33</v>
      </c>
      <c r="DI915" s="8" t="s">
        <v>6205</v>
      </c>
    </row>
    <row r="916" spans="29:113" x14ac:dyDescent="0.2">
      <c r="AC916" s="8" t="s">
        <v>5070</v>
      </c>
      <c r="AE916" s="8" t="str">
        <f t="shared" si="962"/>
        <v/>
      </c>
      <c r="AF916" s="8" t="str">
        <f t="shared" si="963"/>
        <v/>
      </c>
      <c r="AG916" s="8" t="str">
        <f t="shared" si="964"/>
        <v/>
      </c>
      <c r="AH916" s="8" t="str">
        <f t="shared" si="965"/>
        <v/>
      </c>
      <c r="AI916" s="8" t="str">
        <f t="shared" si="966"/>
        <v/>
      </c>
      <c r="AJ916" s="8" t="str">
        <f t="shared" si="967"/>
        <v/>
      </c>
      <c r="AK916" s="8" t="str">
        <f t="shared" si="968"/>
        <v/>
      </c>
      <c r="AL916" s="8" t="str">
        <f t="shared" si="969"/>
        <v/>
      </c>
      <c r="AM916" s="8" t="str">
        <f t="shared" si="970"/>
        <v/>
      </c>
      <c r="AN916" s="8" t="str">
        <f t="shared" si="971"/>
        <v/>
      </c>
      <c r="AO916" s="8" t="str">
        <f t="shared" si="972"/>
        <v/>
      </c>
      <c r="AP916" s="8" t="str">
        <f t="shared" si="973"/>
        <v/>
      </c>
      <c r="AQ916" s="8" t="str">
        <f t="shared" si="974"/>
        <v/>
      </c>
      <c r="AR916" s="8" t="str">
        <f t="shared" si="975"/>
        <v/>
      </c>
      <c r="AS916" s="8" t="str">
        <f t="shared" si="976"/>
        <v/>
      </c>
      <c r="AT916" s="8" t="str">
        <f t="shared" si="977"/>
        <v/>
      </c>
      <c r="AU916" s="8" t="str">
        <f t="shared" si="978"/>
        <v/>
      </c>
      <c r="AV916" s="8" t="str">
        <f t="shared" si="979"/>
        <v/>
      </c>
      <c r="AW916" s="8" t="str">
        <f t="shared" si="980"/>
        <v/>
      </c>
      <c r="AX916" s="8" t="str">
        <f t="shared" si="981"/>
        <v/>
      </c>
      <c r="AY916" s="8" t="str">
        <f t="shared" si="982"/>
        <v/>
      </c>
      <c r="AZ916" s="8" t="str">
        <f t="shared" si="983"/>
        <v/>
      </c>
      <c r="BA916" s="8" t="str">
        <f t="shared" si="984"/>
        <v/>
      </c>
      <c r="BB916" s="8" t="str">
        <f t="shared" si="985"/>
        <v/>
      </c>
      <c r="BC916" s="8" t="str">
        <f t="shared" si="986"/>
        <v/>
      </c>
      <c r="BD916" s="8" t="str">
        <f t="shared" si="987"/>
        <v/>
      </c>
      <c r="BE916" s="8" t="str">
        <f t="shared" si="988"/>
        <v/>
      </c>
      <c r="BF916" s="8" t="str">
        <f t="shared" si="989"/>
        <v/>
      </c>
      <c r="BG916" s="8" t="str">
        <f t="shared" si="990"/>
        <v/>
      </c>
      <c r="BH916" s="8" t="str">
        <f t="shared" si="991"/>
        <v/>
      </c>
      <c r="BI916" s="8" t="str">
        <f t="shared" si="992"/>
        <v/>
      </c>
      <c r="BJ916" s="8" t="str">
        <f t="shared" si="993"/>
        <v/>
      </c>
      <c r="BK916" s="8" t="str">
        <f t="shared" si="994"/>
        <v/>
      </c>
      <c r="BL916" s="8" t="str">
        <f t="shared" si="995"/>
        <v/>
      </c>
      <c r="BM916" s="8" t="str">
        <f t="shared" si="996"/>
        <v/>
      </c>
      <c r="BN916" s="8" t="str">
        <f t="shared" si="997"/>
        <v/>
      </c>
      <c r="BO916" s="8" t="str">
        <f t="shared" si="998"/>
        <v/>
      </c>
      <c r="BP916" s="8" t="str">
        <f t="shared" si="999"/>
        <v/>
      </c>
      <c r="BQ916" s="8" t="str">
        <f t="shared" si="1000"/>
        <v/>
      </c>
      <c r="BR916" s="8" t="str">
        <f t="shared" si="1001"/>
        <v/>
      </c>
      <c r="BS916" s="8" t="str">
        <f t="shared" si="1002"/>
        <v/>
      </c>
      <c r="BT916" s="8" t="str">
        <f t="shared" si="1003"/>
        <v/>
      </c>
      <c r="BU916" s="8" t="str">
        <f t="shared" si="1004"/>
        <v/>
      </c>
      <c r="BV916" s="8" t="str">
        <f t="shared" si="1005"/>
        <v/>
      </c>
      <c r="BW916" s="8" t="str">
        <f t="shared" si="1006"/>
        <v/>
      </c>
      <c r="BX916" s="8" t="str">
        <f t="shared" si="1007"/>
        <v/>
      </c>
      <c r="BY916" s="8" t="str">
        <f t="shared" si="1008"/>
        <v/>
      </c>
      <c r="BZ916" s="8" t="str">
        <f t="shared" si="1009"/>
        <v/>
      </c>
      <c r="CA916" s="8" t="str">
        <f t="shared" si="1010"/>
        <v/>
      </c>
      <c r="CK916" s="8" t="s">
        <v>6842</v>
      </c>
      <c r="CL916" s="8" t="s">
        <v>35</v>
      </c>
      <c r="DI916" s="8" t="s">
        <v>6206</v>
      </c>
    </row>
    <row r="917" spans="29:113" x14ac:dyDescent="0.2">
      <c r="AC917" s="8" t="s">
        <v>5071</v>
      </c>
      <c r="AE917" s="8" t="str">
        <f t="shared" si="962"/>
        <v/>
      </c>
      <c r="AF917" s="8" t="str">
        <f t="shared" si="963"/>
        <v/>
      </c>
      <c r="AG917" s="8" t="str">
        <f t="shared" si="964"/>
        <v/>
      </c>
      <c r="AH917" s="8" t="str">
        <f t="shared" si="965"/>
        <v/>
      </c>
      <c r="AI917" s="8" t="str">
        <f t="shared" si="966"/>
        <v/>
      </c>
      <c r="AJ917" s="8" t="str">
        <f t="shared" si="967"/>
        <v/>
      </c>
      <c r="AK917" s="8" t="str">
        <f t="shared" si="968"/>
        <v/>
      </c>
      <c r="AL917" s="8" t="str">
        <f t="shared" si="969"/>
        <v/>
      </c>
      <c r="AM917" s="8" t="str">
        <f t="shared" si="970"/>
        <v/>
      </c>
      <c r="AN917" s="8" t="str">
        <f t="shared" si="971"/>
        <v/>
      </c>
      <c r="AO917" s="8" t="str">
        <f t="shared" si="972"/>
        <v/>
      </c>
      <c r="AP917" s="8" t="str">
        <f t="shared" si="973"/>
        <v/>
      </c>
      <c r="AQ917" s="8" t="str">
        <f t="shared" si="974"/>
        <v/>
      </c>
      <c r="AR917" s="8" t="str">
        <f t="shared" si="975"/>
        <v/>
      </c>
      <c r="AS917" s="8" t="str">
        <f t="shared" si="976"/>
        <v/>
      </c>
      <c r="AT917" s="8" t="str">
        <f t="shared" si="977"/>
        <v/>
      </c>
      <c r="AU917" s="8" t="str">
        <f t="shared" si="978"/>
        <v/>
      </c>
      <c r="AV917" s="8" t="str">
        <f t="shared" si="979"/>
        <v/>
      </c>
      <c r="AW917" s="8" t="str">
        <f t="shared" si="980"/>
        <v/>
      </c>
      <c r="AX917" s="8" t="str">
        <f t="shared" si="981"/>
        <v/>
      </c>
      <c r="AY917" s="8" t="str">
        <f t="shared" si="982"/>
        <v/>
      </c>
      <c r="AZ917" s="8" t="str">
        <f t="shared" si="983"/>
        <v/>
      </c>
      <c r="BA917" s="8" t="str">
        <f t="shared" si="984"/>
        <v/>
      </c>
      <c r="BB917" s="8" t="str">
        <f t="shared" si="985"/>
        <v/>
      </c>
      <c r="BC917" s="8" t="str">
        <f t="shared" si="986"/>
        <v/>
      </c>
      <c r="BD917" s="8" t="str">
        <f t="shared" si="987"/>
        <v/>
      </c>
      <c r="BE917" s="8" t="str">
        <f t="shared" si="988"/>
        <v/>
      </c>
      <c r="BF917" s="8" t="str">
        <f t="shared" si="989"/>
        <v/>
      </c>
      <c r="BG917" s="8" t="str">
        <f t="shared" si="990"/>
        <v/>
      </c>
      <c r="BH917" s="8" t="str">
        <f t="shared" si="991"/>
        <v/>
      </c>
      <c r="BI917" s="8" t="str">
        <f t="shared" si="992"/>
        <v/>
      </c>
      <c r="BJ917" s="8" t="str">
        <f t="shared" si="993"/>
        <v/>
      </c>
      <c r="BK917" s="8" t="str">
        <f t="shared" si="994"/>
        <v/>
      </c>
      <c r="BL917" s="8" t="str">
        <f t="shared" si="995"/>
        <v/>
      </c>
      <c r="BM917" s="8" t="str">
        <f t="shared" si="996"/>
        <v/>
      </c>
      <c r="BN917" s="8" t="str">
        <f t="shared" si="997"/>
        <v/>
      </c>
      <c r="BO917" s="8" t="str">
        <f t="shared" si="998"/>
        <v/>
      </c>
      <c r="BP917" s="8" t="str">
        <f t="shared" si="999"/>
        <v/>
      </c>
      <c r="BQ917" s="8" t="str">
        <f t="shared" si="1000"/>
        <v/>
      </c>
      <c r="BR917" s="8" t="str">
        <f t="shared" si="1001"/>
        <v/>
      </c>
      <c r="BS917" s="8" t="str">
        <f t="shared" si="1002"/>
        <v/>
      </c>
      <c r="BT917" s="8" t="str">
        <f t="shared" si="1003"/>
        <v/>
      </c>
      <c r="BU917" s="8" t="str">
        <f t="shared" si="1004"/>
        <v/>
      </c>
      <c r="BV917" s="8" t="str">
        <f t="shared" si="1005"/>
        <v/>
      </c>
      <c r="BW917" s="8" t="str">
        <f t="shared" si="1006"/>
        <v/>
      </c>
      <c r="BX917" s="8" t="str">
        <f t="shared" si="1007"/>
        <v/>
      </c>
      <c r="BY917" s="8" t="str">
        <f t="shared" si="1008"/>
        <v/>
      </c>
      <c r="BZ917" s="8" t="str">
        <f t="shared" si="1009"/>
        <v/>
      </c>
      <c r="CA917" s="8" t="str">
        <f t="shared" si="1010"/>
        <v/>
      </c>
      <c r="CK917" s="8" t="s">
        <v>667</v>
      </c>
      <c r="CL917" s="8" t="s">
        <v>32</v>
      </c>
      <c r="DI917" s="8" t="s">
        <v>6207</v>
      </c>
    </row>
    <row r="918" spans="29:113" x14ac:dyDescent="0.2">
      <c r="AC918" s="8" t="s">
        <v>5072</v>
      </c>
      <c r="AE918" s="8" t="str">
        <f t="shared" si="962"/>
        <v/>
      </c>
      <c r="AF918" s="8" t="str">
        <f t="shared" si="963"/>
        <v/>
      </c>
      <c r="AG918" s="8" t="str">
        <f t="shared" si="964"/>
        <v/>
      </c>
      <c r="AH918" s="8" t="str">
        <f t="shared" si="965"/>
        <v/>
      </c>
      <c r="AI918" s="8" t="str">
        <f t="shared" si="966"/>
        <v/>
      </c>
      <c r="AJ918" s="8" t="str">
        <f t="shared" si="967"/>
        <v/>
      </c>
      <c r="AK918" s="8" t="str">
        <f t="shared" si="968"/>
        <v/>
      </c>
      <c r="AL918" s="8" t="str">
        <f t="shared" si="969"/>
        <v/>
      </c>
      <c r="AM918" s="8" t="str">
        <f t="shared" si="970"/>
        <v/>
      </c>
      <c r="AN918" s="8" t="str">
        <f t="shared" si="971"/>
        <v/>
      </c>
      <c r="AO918" s="8" t="str">
        <f t="shared" si="972"/>
        <v/>
      </c>
      <c r="AP918" s="8" t="str">
        <f t="shared" si="973"/>
        <v/>
      </c>
      <c r="AQ918" s="8" t="str">
        <f t="shared" si="974"/>
        <v/>
      </c>
      <c r="AR918" s="8" t="str">
        <f t="shared" si="975"/>
        <v/>
      </c>
      <c r="AS918" s="8" t="str">
        <f t="shared" si="976"/>
        <v/>
      </c>
      <c r="AT918" s="8" t="str">
        <f t="shared" si="977"/>
        <v/>
      </c>
      <c r="AU918" s="8" t="str">
        <f t="shared" si="978"/>
        <v/>
      </c>
      <c r="AV918" s="8" t="str">
        <f t="shared" si="979"/>
        <v/>
      </c>
      <c r="AW918" s="8" t="str">
        <f t="shared" si="980"/>
        <v/>
      </c>
      <c r="AX918" s="8" t="str">
        <f t="shared" si="981"/>
        <v/>
      </c>
      <c r="AY918" s="8" t="str">
        <f t="shared" si="982"/>
        <v/>
      </c>
      <c r="AZ918" s="8" t="str">
        <f t="shared" si="983"/>
        <v/>
      </c>
      <c r="BA918" s="8" t="str">
        <f t="shared" si="984"/>
        <v/>
      </c>
      <c r="BB918" s="8" t="str">
        <f t="shared" si="985"/>
        <v/>
      </c>
      <c r="BC918" s="8" t="str">
        <f t="shared" si="986"/>
        <v/>
      </c>
      <c r="BD918" s="8" t="str">
        <f t="shared" si="987"/>
        <v/>
      </c>
      <c r="BE918" s="8" t="str">
        <f t="shared" si="988"/>
        <v/>
      </c>
      <c r="BF918" s="8" t="str">
        <f t="shared" si="989"/>
        <v/>
      </c>
      <c r="BG918" s="8" t="str">
        <f t="shared" si="990"/>
        <v/>
      </c>
      <c r="BH918" s="8" t="str">
        <f t="shared" si="991"/>
        <v/>
      </c>
      <c r="BI918" s="8" t="str">
        <f t="shared" si="992"/>
        <v/>
      </c>
      <c r="BJ918" s="8" t="str">
        <f t="shared" si="993"/>
        <v/>
      </c>
      <c r="BK918" s="8" t="str">
        <f t="shared" si="994"/>
        <v/>
      </c>
      <c r="BL918" s="8" t="str">
        <f t="shared" si="995"/>
        <v/>
      </c>
      <c r="BM918" s="8" t="str">
        <f t="shared" si="996"/>
        <v/>
      </c>
      <c r="BN918" s="8" t="str">
        <f t="shared" si="997"/>
        <v/>
      </c>
      <c r="BO918" s="8" t="str">
        <f t="shared" si="998"/>
        <v/>
      </c>
      <c r="BP918" s="8" t="str">
        <f t="shared" si="999"/>
        <v/>
      </c>
      <c r="BQ918" s="8" t="str">
        <f t="shared" si="1000"/>
        <v/>
      </c>
      <c r="BR918" s="8" t="str">
        <f t="shared" si="1001"/>
        <v/>
      </c>
      <c r="BS918" s="8" t="str">
        <f t="shared" si="1002"/>
        <v/>
      </c>
      <c r="BT918" s="8" t="str">
        <f t="shared" si="1003"/>
        <v/>
      </c>
      <c r="BU918" s="8" t="str">
        <f t="shared" si="1004"/>
        <v/>
      </c>
      <c r="BV918" s="8" t="str">
        <f t="shared" si="1005"/>
        <v/>
      </c>
      <c r="BW918" s="8" t="str">
        <f t="shared" si="1006"/>
        <v/>
      </c>
      <c r="BX918" s="8" t="str">
        <f t="shared" si="1007"/>
        <v/>
      </c>
      <c r="BY918" s="8" t="str">
        <f t="shared" si="1008"/>
        <v/>
      </c>
      <c r="BZ918" s="8" t="str">
        <f t="shared" si="1009"/>
        <v/>
      </c>
      <c r="CA918" s="8" t="str">
        <f t="shared" si="1010"/>
        <v/>
      </c>
      <c r="CK918" s="8" t="s">
        <v>6843</v>
      </c>
      <c r="CL918" s="8" t="s">
        <v>140</v>
      </c>
      <c r="DI918" s="8" t="s">
        <v>6208</v>
      </c>
    </row>
    <row r="919" spans="29:113" x14ac:dyDescent="0.2">
      <c r="AC919" s="8" t="s">
        <v>4930</v>
      </c>
      <c r="AE919" s="8" t="str">
        <f t="shared" si="962"/>
        <v/>
      </c>
      <c r="AF919" s="8" t="str">
        <f t="shared" si="963"/>
        <v/>
      </c>
      <c r="AG919" s="8" t="str">
        <f t="shared" si="964"/>
        <v/>
      </c>
      <c r="AH919" s="8" t="str">
        <f t="shared" si="965"/>
        <v/>
      </c>
      <c r="AI919" s="8" t="str">
        <f t="shared" si="966"/>
        <v/>
      </c>
      <c r="AJ919" s="8" t="str">
        <f t="shared" si="967"/>
        <v/>
      </c>
      <c r="AK919" s="8" t="str">
        <f t="shared" si="968"/>
        <v/>
      </c>
      <c r="AL919" s="8" t="str">
        <f t="shared" si="969"/>
        <v/>
      </c>
      <c r="AM919" s="8" t="str">
        <f t="shared" si="970"/>
        <v/>
      </c>
      <c r="AN919" s="8" t="str">
        <f t="shared" si="971"/>
        <v/>
      </c>
      <c r="AO919" s="8" t="str">
        <f t="shared" si="972"/>
        <v/>
      </c>
      <c r="AP919" s="8" t="str">
        <f t="shared" si="973"/>
        <v/>
      </c>
      <c r="AQ919" s="8" t="str">
        <f t="shared" si="974"/>
        <v/>
      </c>
      <c r="AR919" s="8" t="str">
        <f t="shared" si="975"/>
        <v/>
      </c>
      <c r="AS919" s="8" t="str">
        <f t="shared" si="976"/>
        <v/>
      </c>
      <c r="AT919" s="8" t="str">
        <f t="shared" si="977"/>
        <v/>
      </c>
      <c r="AU919" s="8" t="str">
        <f t="shared" si="978"/>
        <v/>
      </c>
      <c r="AV919" s="8" t="str">
        <f t="shared" si="979"/>
        <v/>
      </c>
      <c r="AW919" s="8" t="str">
        <f t="shared" si="980"/>
        <v/>
      </c>
      <c r="AX919" s="8" t="str">
        <f t="shared" si="981"/>
        <v/>
      </c>
      <c r="AY919" s="8" t="str">
        <f t="shared" si="982"/>
        <v/>
      </c>
      <c r="AZ919" s="8" t="str">
        <f t="shared" si="983"/>
        <v/>
      </c>
      <c r="BA919" s="8" t="str">
        <f t="shared" si="984"/>
        <v/>
      </c>
      <c r="BB919" s="8" t="str">
        <f t="shared" si="985"/>
        <v/>
      </c>
      <c r="BC919" s="8" t="str">
        <f t="shared" si="986"/>
        <v/>
      </c>
      <c r="BD919" s="8" t="str">
        <f t="shared" si="987"/>
        <v/>
      </c>
      <c r="BE919" s="8" t="str">
        <f t="shared" si="988"/>
        <v/>
      </c>
      <c r="BF919" s="8" t="str">
        <f t="shared" si="989"/>
        <v/>
      </c>
      <c r="BG919" s="8" t="str">
        <f t="shared" si="990"/>
        <v/>
      </c>
      <c r="BH919" s="8" t="str">
        <f t="shared" si="991"/>
        <v/>
      </c>
      <c r="BI919" s="8" t="str">
        <f t="shared" si="992"/>
        <v/>
      </c>
      <c r="BJ919" s="8" t="str">
        <f t="shared" si="993"/>
        <v/>
      </c>
      <c r="BK919" s="8" t="str">
        <f t="shared" si="994"/>
        <v/>
      </c>
      <c r="BL919" s="8" t="str">
        <f t="shared" si="995"/>
        <v/>
      </c>
      <c r="BM919" s="8" t="str">
        <f t="shared" si="996"/>
        <v/>
      </c>
      <c r="BN919" s="8" t="str">
        <f t="shared" si="997"/>
        <v/>
      </c>
      <c r="BO919" s="8" t="str">
        <f t="shared" si="998"/>
        <v/>
      </c>
      <c r="BP919" s="8" t="str">
        <f t="shared" si="999"/>
        <v/>
      </c>
      <c r="BQ919" s="8" t="str">
        <f t="shared" si="1000"/>
        <v/>
      </c>
      <c r="BR919" s="8" t="str">
        <f t="shared" si="1001"/>
        <v/>
      </c>
      <c r="BS919" s="8" t="str">
        <f t="shared" si="1002"/>
        <v/>
      </c>
      <c r="BT919" s="8" t="str">
        <f t="shared" si="1003"/>
        <v/>
      </c>
      <c r="BU919" s="8" t="str">
        <f t="shared" si="1004"/>
        <v/>
      </c>
      <c r="BV919" s="8" t="str">
        <f t="shared" si="1005"/>
        <v/>
      </c>
      <c r="BW919" s="8" t="str">
        <f t="shared" si="1006"/>
        <v/>
      </c>
      <c r="BX919" s="8" t="str">
        <f t="shared" si="1007"/>
        <v/>
      </c>
      <c r="BY919" s="8" t="str">
        <f t="shared" si="1008"/>
        <v/>
      </c>
      <c r="BZ919" s="8" t="str">
        <f t="shared" si="1009"/>
        <v/>
      </c>
      <c r="CA919" s="8" t="str">
        <f t="shared" si="1010"/>
        <v/>
      </c>
      <c r="CK919" s="8" t="s">
        <v>6844</v>
      </c>
      <c r="CL919" s="8" t="s">
        <v>6543</v>
      </c>
      <c r="DI919" s="8" t="s">
        <v>6209</v>
      </c>
    </row>
    <row r="920" spans="29:113" x14ac:dyDescent="0.2">
      <c r="AC920" s="8" t="s">
        <v>4983</v>
      </c>
      <c r="AE920" s="8" t="str">
        <f t="shared" si="962"/>
        <v/>
      </c>
      <c r="AF920" s="8" t="str">
        <f t="shared" si="963"/>
        <v/>
      </c>
      <c r="AG920" s="8" t="str">
        <f t="shared" si="964"/>
        <v/>
      </c>
      <c r="AH920" s="8" t="str">
        <f t="shared" si="965"/>
        <v/>
      </c>
      <c r="AI920" s="8" t="str">
        <f t="shared" si="966"/>
        <v/>
      </c>
      <c r="AJ920" s="8" t="str">
        <f t="shared" si="967"/>
        <v/>
      </c>
      <c r="AK920" s="8" t="str">
        <f t="shared" si="968"/>
        <v/>
      </c>
      <c r="AL920" s="8" t="str">
        <f t="shared" si="969"/>
        <v/>
      </c>
      <c r="AM920" s="8" t="str">
        <f t="shared" si="970"/>
        <v/>
      </c>
      <c r="AN920" s="8" t="str">
        <f t="shared" si="971"/>
        <v/>
      </c>
      <c r="AO920" s="8" t="str">
        <f t="shared" si="972"/>
        <v/>
      </c>
      <c r="AP920" s="8" t="str">
        <f t="shared" si="973"/>
        <v/>
      </c>
      <c r="AQ920" s="8" t="str">
        <f t="shared" si="974"/>
        <v/>
      </c>
      <c r="AR920" s="8" t="str">
        <f t="shared" si="975"/>
        <v/>
      </c>
      <c r="AS920" s="8" t="str">
        <f t="shared" si="976"/>
        <v/>
      </c>
      <c r="AT920" s="8" t="str">
        <f t="shared" si="977"/>
        <v/>
      </c>
      <c r="AU920" s="8" t="str">
        <f t="shared" si="978"/>
        <v/>
      </c>
      <c r="AV920" s="8" t="str">
        <f t="shared" si="979"/>
        <v/>
      </c>
      <c r="AW920" s="8" t="str">
        <f t="shared" si="980"/>
        <v/>
      </c>
      <c r="AX920" s="8" t="str">
        <f t="shared" si="981"/>
        <v/>
      </c>
      <c r="AY920" s="8" t="str">
        <f t="shared" si="982"/>
        <v/>
      </c>
      <c r="AZ920" s="8" t="str">
        <f t="shared" si="983"/>
        <v/>
      </c>
      <c r="BA920" s="8" t="str">
        <f t="shared" si="984"/>
        <v/>
      </c>
      <c r="BB920" s="8" t="str">
        <f t="shared" si="985"/>
        <v/>
      </c>
      <c r="BC920" s="8" t="str">
        <f t="shared" si="986"/>
        <v/>
      </c>
      <c r="BD920" s="8" t="str">
        <f t="shared" si="987"/>
        <v/>
      </c>
      <c r="BE920" s="8" t="str">
        <f t="shared" si="988"/>
        <v/>
      </c>
      <c r="BF920" s="8" t="str">
        <f t="shared" si="989"/>
        <v/>
      </c>
      <c r="BG920" s="8" t="str">
        <f t="shared" si="990"/>
        <v/>
      </c>
      <c r="BH920" s="8" t="str">
        <f t="shared" si="991"/>
        <v/>
      </c>
      <c r="BI920" s="8" t="str">
        <f t="shared" si="992"/>
        <v/>
      </c>
      <c r="BJ920" s="8" t="str">
        <f t="shared" si="993"/>
        <v/>
      </c>
      <c r="BK920" s="8" t="str">
        <f t="shared" si="994"/>
        <v/>
      </c>
      <c r="BL920" s="8" t="str">
        <f t="shared" si="995"/>
        <v/>
      </c>
      <c r="BM920" s="8" t="str">
        <f t="shared" si="996"/>
        <v/>
      </c>
      <c r="BN920" s="8" t="str">
        <f t="shared" si="997"/>
        <v/>
      </c>
      <c r="BO920" s="8" t="str">
        <f t="shared" si="998"/>
        <v/>
      </c>
      <c r="BP920" s="8" t="str">
        <f t="shared" si="999"/>
        <v/>
      </c>
      <c r="BQ920" s="8" t="str">
        <f t="shared" si="1000"/>
        <v/>
      </c>
      <c r="BR920" s="8" t="str">
        <f t="shared" si="1001"/>
        <v/>
      </c>
      <c r="BS920" s="8" t="str">
        <f t="shared" si="1002"/>
        <v/>
      </c>
      <c r="BT920" s="8" t="str">
        <f t="shared" si="1003"/>
        <v/>
      </c>
      <c r="BU920" s="8" t="str">
        <f t="shared" si="1004"/>
        <v/>
      </c>
      <c r="BV920" s="8" t="str">
        <f t="shared" si="1005"/>
        <v/>
      </c>
      <c r="BW920" s="8" t="str">
        <f t="shared" si="1006"/>
        <v/>
      </c>
      <c r="BX920" s="8" t="str">
        <f t="shared" si="1007"/>
        <v/>
      </c>
      <c r="BY920" s="8" t="str">
        <f t="shared" si="1008"/>
        <v/>
      </c>
      <c r="BZ920" s="8" t="str">
        <f t="shared" si="1009"/>
        <v/>
      </c>
      <c r="CA920" s="8" t="str">
        <f t="shared" si="1010"/>
        <v/>
      </c>
      <c r="CK920" s="8" t="s">
        <v>6845</v>
      </c>
      <c r="CL920" s="8" t="s">
        <v>6575</v>
      </c>
      <c r="DI920" s="8" t="s">
        <v>6210</v>
      </c>
    </row>
    <row r="921" spans="29:113" x14ac:dyDescent="0.2">
      <c r="AC921" s="8" t="s">
        <v>5442</v>
      </c>
      <c r="AE921" s="8" t="str">
        <f t="shared" si="962"/>
        <v/>
      </c>
      <c r="AF921" s="8" t="str">
        <f t="shared" si="963"/>
        <v/>
      </c>
      <c r="AG921" s="8" t="str">
        <f t="shared" si="964"/>
        <v/>
      </c>
      <c r="AH921" s="8" t="str">
        <f t="shared" si="965"/>
        <v/>
      </c>
      <c r="AI921" s="8" t="str">
        <f t="shared" si="966"/>
        <v/>
      </c>
      <c r="AJ921" s="8" t="str">
        <f t="shared" si="967"/>
        <v/>
      </c>
      <c r="AK921" s="8" t="str">
        <f t="shared" si="968"/>
        <v/>
      </c>
      <c r="AL921" s="8" t="str">
        <f t="shared" si="969"/>
        <v/>
      </c>
      <c r="AM921" s="8" t="str">
        <f t="shared" si="970"/>
        <v/>
      </c>
      <c r="AN921" s="8" t="str">
        <f t="shared" si="971"/>
        <v/>
      </c>
      <c r="AO921" s="8" t="str">
        <f t="shared" si="972"/>
        <v/>
      </c>
      <c r="AP921" s="8" t="str">
        <f t="shared" si="973"/>
        <v/>
      </c>
      <c r="AQ921" s="8" t="str">
        <f t="shared" si="974"/>
        <v/>
      </c>
      <c r="AR921" s="8" t="str">
        <f t="shared" si="975"/>
        <v/>
      </c>
      <c r="AS921" s="8" t="str">
        <f t="shared" si="976"/>
        <v/>
      </c>
      <c r="AT921" s="8" t="str">
        <f t="shared" si="977"/>
        <v/>
      </c>
      <c r="AU921" s="8" t="str">
        <f t="shared" si="978"/>
        <v/>
      </c>
      <c r="AV921" s="8" t="str">
        <f t="shared" si="979"/>
        <v/>
      </c>
      <c r="AW921" s="8" t="str">
        <f t="shared" si="980"/>
        <v/>
      </c>
      <c r="AX921" s="8" t="str">
        <f t="shared" si="981"/>
        <v/>
      </c>
      <c r="AY921" s="8" t="str">
        <f t="shared" si="982"/>
        <v/>
      </c>
      <c r="AZ921" s="8" t="str">
        <f t="shared" si="983"/>
        <v/>
      </c>
      <c r="BA921" s="8" t="str">
        <f t="shared" si="984"/>
        <v/>
      </c>
      <c r="BB921" s="8" t="str">
        <f t="shared" si="985"/>
        <v/>
      </c>
      <c r="BC921" s="8" t="str">
        <f t="shared" si="986"/>
        <v/>
      </c>
      <c r="BD921" s="8" t="str">
        <f t="shared" si="987"/>
        <v/>
      </c>
      <c r="BE921" s="8" t="str">
        <f t="shared" si="988"/>
        <v/>
      </c>
      <c r="BF921" s="8" t="str">
        <f t="shared" si="989"/>
        <v/>
      </c>
      <c r="BG921" s="8" t="str">
        <f t="shared" si="990"/>
        <v/>
      </c>
      <c r="BH921" s="8" t="str">
        <f t="shared" si="991"/>
        <v/>
      </c>
      <c r="BI921" s="8" t="str">
        <f t="shared" si="992"/>
        <v/>
      </c>
      <c r="BJ921" s="8" t="str">
        <f t="shared" si="993"/>
        <v/>
      </c>
      <c r="BK921" s="8" t="str">
        <f t="shared" si="994"/>
        <v/>
      </c>
      <c r="BL921" s="8" t="str">
        <f t="shared" si="995"/>
        <v/>
      </c>
      <c r="BM921" s="8" t="str">
        <f t="shared" si="996"/>
        <v/>
      </c>
      <c r="BN921" s="8" t="str">
        <f t="shared" si="997"/>
        <v/>
      </c>
      <c r="BO921" s="8" t="str">
        <f t="shared" si="998"/>
        <v/>
      </c>
      <c r="BP921" s="8" t="str">
        <f t="shared" si="999"/>
        <v/>
      </c>
      <c r="BQ921" s="8" t="str">
        <f t="shared" si="1000"/>
        <v/>
      </c>
      <c r="BR921" s="8" t="str">
        <f t="shared" si="1001"/>
        <v/>
      </c>
      <c r="BS921" s="8" t="str">
        <f t="shared" si="1002"/>
        <v/>
      </c>
      <c r="BT921" s="8" t="str">
        <f t="shared" si="1003"/>
        <v/>
      </c>
      <c r="BU921" s="8" t="str">
        <f t="shared" si="1004"/>
        <v/>
      </c>
      <c r="BV921" s="8" t="str">
        <f t="shared" si="1005"/>
        <v/>
      </c>
      <c r="BW921" s="8" t="str">
        <f t="shared" si="1006"/>
        <v/>
      </c>
      <c r="BX921" s="8" t="str">
        <f t="shared" si="1007"/>
        <v/>
      </c>
      <c r="BY921" s="8" t="str">
        <f t="shared" si="1008"/>
        <v/>
      </c>
      <c r="BZ921" s="8" t="str">
        <f t="shared" si="1009"/>
        <v/>
      </c>
      <c r="CA921" s="8" t="str">
        <f t="shared" si="1010"/>
        <v/>
      </c>
      <c r="CK921" s="8" t="s">
        <v>6846</v>
      </c>
      <c r="CL921" s="8" t="s">
        <v>6577</v>
      </c>
      <c r="DI921" s="8" t="s">
        <v>6211</v>
      </c>
    </row>
    <row r="922" spans="29:113" x14ac:dyDescent="0.2">
      <c r="AC922" s="8" t="s">
        <v>5443</v>
      </c>
      <c r="AE922" s="8" t="str">
        <f t="shared" si="962"/>
        <v/>
      </c>
      <c r="AF922" s="8" t="str">
        <f t="shared" si="963"/>
        <v/>
      </c>
      <c r="AG922" s="8" t="str">
        <f t="shared" si="964"/>
        <v/>
      </c>
      <c r="AH922" s="8" t="str">
        <f t="shared" si="965"/>
        <v/>
      </c>
      <c r="AI922" s="8" t="str">
        <f t="shared" si="966"/>
        <v/>
      </c>
      <c r="AJ922" s="8" t="str">
        <f t="shared" si="967"/>
        <v/>
      </c>
      <c r="AK922" s="8" t="str">
        <f t="shared" si="968"/>
        <v/>
      </c>
      <c r="AL922" s="8" t="str">
        <f t="shared" si="969"/>
        <v/>
      </c>
      <c r="AM922" s="8" t="str">
        <f t="shared" si="970"/>
        <v/>
      </c>
      <c r="AN922" s="8" t="str">
        <f t="shared" si="971"/>
        <v/>
      </c>
      <c r="AO922" s="8" t="str">
        <f t="shared" si="972"/>
        <v/>
      </c>
      <c r="AP922" s="8" t="str">
        <f t="shared" si="973"/>
        <v/>
      </c>
      <c r="AQ922" s="8" t="str">
        <f t="shared" si="974"/>
        <v/>
      </c>
      <c r="AR922" s="8" t="str">
        <f t="shared" si="975"/>
        <v/>
      </c>
      <c r="AS922" s="8" t="str">
        <f t="shared" si="976"/>
        <v/>
      </c>
      <c r="AT922" s="8" t="str">
        <f t="shared" si="977"/>
        <v/>
      </c>
      <c r="AU922" s="8" t="str">
        <f t="shared" si="978"/>
        <v/>
      </c>
      <c r="AV922" s="8" t="str">
        <f t="shared" si="979"/>
        <v/>
      </c>
      <c r="AW922" s="8" t="str">
        <f t="shared" si="980"/>
        <v/>
      </c>
      <c r="AX922" s="8" t="str">
        <f t="shared" si="981"/>
        <v/>
      </c>
      <c r="AY922" s="8" t="str">
        <f t="shared" si="982"/>
        <v/>
      </c>
      <c r="AZ922" s="8" t="str">
        <f t="shared" si="983"/>
        <v/>
      </c>
      <c r="BA922" s="8" t="str">
        <f t="shared" si="984"/>
        <v/>
      </c>
      <c r="BB922" s="8" t="str">
        <f t="shared" si="985"/>
        <v/>
      </c>
      <c r="BC922" s="8" t="str">
        <f t="shared" si="986"/>
        <v/>
      </c>
      <c r="BD922" s="8" t="str">
        <f t="shared" si="987"/>
        <v/>
      </c>
      <c r="BE922" s="8" t="str">
        <f t="shared" si="988"/>
        <v/>
      </c>
      <c r="BF922" s="8" t="str">
        <f t="shared" si="989"/>
        <v/>
      </c>
      <c r="BG922" s="8" t="str">
        <f t="shared" si="990"/>
        <v/>
      </c>
      <c r="BH922" s="8" t="str">
        <f t="shared" si="991"/>
        <v/>
      </c>
      <c r="BI922" s="8" t="str">
        <f t="shared" si="992"/>
        <v/>
      </c>
      <c r="BJ922" s="8" t="str">
        <f t="shared" si="993"/>
        <v/>
      </c>
      <c r="BK922" s="8" t="str">
        <f t="shared" si="994"/>
        <v/>
      </c>
      <c r="BL922" s="8" t="str">
        <f t="shared" si="995"/>
        <v/>
      </c>
      <c r="BM922" s="8" t="str">
        <f t="shared" si="996"/>
        <v/>
      </c>
      <c r="BN922" s="8" t="str">
        <f t="shared" si="997"/>
        <v/>
      </c>
      <c r="BO922" s="8" t="str">
        <f t="shared" si="998"/>
        <v/>
      </c>
      <c r="BP922" s="8" t="str">
        <f t="shared" si="999"/>
        <v/>
      </c>
      <c r="BQ922" s="8" t="str">
        <f t="shared" si="1000"/>
        <v/>
      </c>
      <c r="BR922" s="8" t="str">
        <f t="shared" si="1001"/>
        <v/>
      </c>
      <c r="BS922" s="8" t="str">
        <f t="shared" si="1002"/>
        <v/>
      </c>
      <c r="BT922" s="8" t="str">
        <f t="shared" si="1003"/>
        <v/>
      </c>
      <c r="BU922" s="8" t="str">
        <f t="shared" si="1004"/>
        <v/>
      </c>
      <c r="BV922" s="8" t="str">
        <f t="shared" si="1005"/>
        <v/>
      </c>
      <c r="BW922" s="8" t="str">
        <f t="shared" si="1006"/>
        <v/>
      </c>
      <c r="BX922" s="8" t="str">
        <f t="shared" si="1007"/>
        <v/>
      </c>
      <c r="BY922" s="8" t="str">
        <f t="shared" si="1008"/>
        <v/>
      </c>
      <c r="BZ922" s="8" t="str">
        <f t="shared" si="1009"/>
        <v/>
      </c>
      <c r="CA922" s="8" t="str">
        <f t="shared" si="1010"/>
        <v/>
      </c>
      <c r="CK922" s="8" t="s">
        <v>6847</v>
      </c>
      <c r="CL922" s="8" t="s">
        <v>6561</v>
      </c>
      <c r="DI922" s="8" t="s">
        <v>6212</v>
      </c>
    </row>
    <row r="923" spans="29:113" x14ac:dyDescent="0.2">
      <c r="AC923" s="8" t="s">
        <v>5533</v>
      </c>
      <c r="AE923" s="8" t="str">
        <f t="shared" si="962"/>
        <v/>
      </c>
      <c r="AF923" s="8" t="str">
        <f t="shared" si="963"/>
        <v/>
      </c>
      <c r="AG923" s="8" t="str">
        <f t="shared" si="964"/>
        <v/>
      </c>
      <c r="AH923" s="8" t="str">
        <f t="shared" si="965"/>
        <v/>
      </c>
      <c r="AI923" s="8" t="str">
        <f t="shared" si="966"/>
        <v/>
      </c>
      <c r="AJ923" s="8" t="str">
        <f t="shared" si="967"/>
        <v/>
      </c>
      <c r="AK923" s="8" t="str">
        <f t="shared" si="968"/>
        <v/>
      </c>
      <c r="AL923" s="8" t="str">
        <f t="shared" si="969"/>
        <v/>
      </c>
      <c r="AM923" s="8" t="str">
        <f t="shared" si="970"/>
        <v/>
      </c>
      <c r="AN923" s="8" t="str">
        <f t="shared" si="971"/>
        <v/>
      </c>
      <c r="AO923" s="8" t="str">
        <f t="shared" si="972"/>
        <v/>
      </c>
      <c r="AP923" s="8" t="str">
        <f t="shared" si="973"/>
        <v/>
      </c>
      <c r="AQ923" s="8" t="str">
        <f t="shared" si="974"/>
        <v/>
      </c>
      <c r="AR923" s="8" t="str">
        <f t="shared" si="975"/>
        <v/>
      </c>
      <c r="AS923" s="8" t="str">
        <f t="shared" si="976"/>
        <v/>
      </c>
      <c r="AT923" s="8" t="str">
        <f t="shared" si="977"/>
        <v/>
      </c>
      <c r="AU923" s="8" t="str">
        <f t="shared" si="978"/>
        <v/>
      </c>
      <c r="AV923" s="8" t="str">
        <f t="shared" si="979"/>
        <v/>
      </c>
      <c r="AW923" s="8" t="str">
        <f t="shared" si="980"/>
        <v/>
      </c>
      <c r="AX923" s="8" t="str">
        <f t="shared" si="981"/>
        <v/>
      </c>
      <c r="AY923" s="8" t="str">
        <f t="shared" si="982"/>
        <v/>
      </c>
      <c r="AZ923" s="8" t="str">
        <f t="shared" si="983"/>
        <v/>
      </c>
      <c r="BA923" s="8" t="str">
        <f t="shared" si="984"/>
        <v/>
      </c>
      <c r="BB923" s="8" t="str">
        <f t="shared" si="985"/>
        <v/>
      </c>
      <c r="BC923" s="8" t="str">
        <f t="shared" si="986"/>
        <v/>
      </c>
      <c r="BD923" s="8" t="str">
        <f t="shared" si="987"/>
        <v/>
      </c>
      <c r="BE923" s="8" t="str">
        <f t="shared" si="988"/>
        <v/>
      </c>
      <c r="BF923" s="8" t="str">
        <f t="shared" si="989"/>
        <v/>
      </c>
      <c r="BG923" s="8" t="str">
        <f t="shared" si="990"/>
        <v/>
      </c>
      <c r="BH923" s="8" t="str">
        <f t="shared" si="991"/>
        <v/>
      </c>
      <c r="BI923" s="8" t="str">
        <f t="shared" si="992"/>
        <v/>
      </c>
      <c r="BJ923" s="8" t="str">
        <f t="shared" si="993"/>
        <v/>
      </c>
      <c r="BK923" s="8" t="str">
        <f t="shared" si="994"/>
        <v/>
      </c>
      <c r="BL923" s="8" t="str">
        <f t="shared" si="995"/>
        <v/>
      </c>
      <c r="BM923" s="8" t="str">
        <f t="shared" si="996"/>
        <v/>
      </c>
      <c r="BN923" s="8" t="str">
        <f t="shared" si="997"/>
        <v/>
      </c>
      <c r="BO923" s="8" t="str">
        <f t="shared" si="998"/>
        <v/>
      </c>
      <c r="BP923" s="8" t="str">
        <f t="shared" si="999"/>
        <v/>
      </c>
      <c r="BQ923" s="8" t="str">
        <f t="shared" si="1000"/>
        <v/>
      </c>
      <c r="BR923" s="8" t="str">
        <f t="shared" si="1001"/>
        <v/>
      </c>
      <c r="BS923" s="8" t="str">
        <f t="shared" si="1002"/>
        <v/>
      </c>
      <c r="BT923" s="8" t="str">
        <f t="shared" si="1003"/>
        <v/>
      </c>
      <c r="BU923" s="8" t="str">
        <f t="shared" si="1004"/>
        <v/>
      </c>
      <c r="BV923" s="8" t="str">
        <f t="shared" si="1005"/>
        <v/>
      </c>
      <c r="BW923" s="8" t="str">
        <f t="shared" si="1006"/>
        <v/>
      </c>
      <c r="BX923" s="8" t="str">
        <f t="shared" si="1007"/>
        <v/>
      </c>
      <c r="BY923" s="8" t="str">
        <f t="shared" si="1008"/>
        <v/>
      </c>
      <c r="BZ923" s="8" t="str">
        <f t="shared" si="1009"/>
        <v/>
      </c>
      <c r="CA923" s="8" t="str">
        <f t="shared" si="1010"/>
        <v/>
      </c>
      <c r="CK923" s="8" t="s">
        <v>6848</v>
      </c>
      <c r="CL923" s="8" t="s">
        <v>172</v>
      </c>
      <c r="DI923" s="8" t="s">
        <v>6213</v>
      </c>
    </row>
    <row r="924" spans="29:113" x14ac:dyDescent="0.2">
      <c r="AC924" s="8" t="s">
        <v>5119</v>
      </c>
      <c r="AE924" s="8" t="str">
        <f t="shared" si="962"/>
        <v/>
      </c>
      <c r="AF924" s="8" t="str">
        <f t="shared" si="963"/>
        <v/>
      </c>
      <c r="AG924" s="8" t="str">
        <f t="shared" si="964"/>
        <v/>
      </c>
      <c r="AH924" s="8" t="str">
        <f t="shared" si="965"/>
        <v/>
      </c>
      <c r="AI924" s="8" t="str">
        <f t="shared" si="966"/>
        <v/>
      </c>
      <c r="AJ924" s="8" t="str">
        <f t="shared" si="967"/>
        <v/>
      </c>
      <c r="AK924" s="8" t="str">
        <f t="shared" si="968"/>
        <v/>
      </c>
      <c r="AL924" s="8" t="str">
        <f t="shared" si="969"/>
        <v/>
      </c>
      <c r="AM924" s="8" t="str">
        <f t="shared" si="970"/>
        <v/>
      </c>
      <c r="AN924" s="8" t="str">
        <f t="shared" si="971"/>
        <v/>
      </c>
      <c r="AO924" s="8" t="str">
        <f t="shared" si="972"/>
        <v/>
      </c>
      <c r="AP924" s="8" t="str">
        <f t="shared" si="973"/>
        <v/>
      </c>
      <c r="AQ924" s="8" t="str">
        <f t="shared" si="974"/>
        <v/>
      </c>
      <c r="AR924" s="8" t="str">
        <f t="shared" si="975"/>
        <v/>
      </c>
      <c r="AS924" s="8" t="str">
        <f t="shared" si="976"/>
        <v/>
      </c>
      <c r="AT924" s="8" t="str">
        <f t="shared" si="977"/>
        <v/>
      </c>
      <c r="AU924" s="8" t="str">
        <f t="shared" si="978"/>
        <v/>
      </c>
      <c r="AV924" s="8" t="str">
        <f t="shared" si="979"/>
        <v/>
      </c>
      <c r="AW924" s="8" t="str">
        <f t="shared" si="980"/>
        <v/>
      </c>
      <c r="AX924" s="8" t="str">
        <f t="shared" si="981"/>
        <v/>
      </c>
      <c r="AY924" s="8" t="str">
        <f t="shared" si="982"/>
        <v/>
      </c>
      <c r="AZ924" s="8" t="str">
        <f t="shared" si="983"/>
        <v/>
      </c>
      <c r="BA924" s="8" t="str">
        <f t="shared" si="984"/>
        <v/>
      </c>
      <c r="BB924" s="8" t="str">
        <f t="shared" si="985"/>
        <v/>
      </c>
      <c r="BC924" s="8" t="str">
        <f t="shared" si="986"/>
        <v/>
      </c>
      <c r="BD924" s="8" t="str">
        <f t="shared" si="987"/>
        <v/>
      </c>
      <c r="BE924" s="8" t="str">
        <f t="shared" si="988"/>
        <v/>
      </c>
      <c r="BF924" s="8" t="str">
        <f t="shared" si="989"/>
        <v/>
      </c>
      <c r="BG924" s="8" t="str">
        <f t="shared" si="990"/>
        <v/>
      </c>
      <c r="BH924" s="8" t="str">
        <f t="shared" si="991"/>
        <v/>
      </c>
      <c r="BI924" s="8" t="str">
        <f t="shared" si="992"/>
        <v/>
      </c>
      <c r="BJ924" s="8" t="str">
        <f t="shared" si="993"/>
        <v/>
      </c>
      <c r="BK924" s="8" t="str">
        <f t="shared" si="994"/>
        <v/>
      </c>
      <c r="BL924" s="8" t="str">
        <f t="shared" si="995"/>
        <v/>
      </c>
      <c r="BM924" s="8" t="str">
        <f t="shared" si="996"/>
        <v/>
      </c>
      <c r="BN924" s="8" t="str">
        <f t="shared" si="997"/>
        <v/>
      </c>
      <c r="BO924" s="8" t="str">
        <f t="shared" si="998"/>
        <v/>
      </c>
      <c r="BP924" s="8" t="str">
        <f t="shared" si="999"/>
        <v/>
      </c>
      <c r="BQ924" s="8" t="str">
        <f t="shared" si="1000"/>
        <v/>
      </c>
      <c r="BR924" s="8" t="str">
        <f t="shared" si="1001"/>
        <v/>
      </c>
      <c r="BS924" s="8" t="str">
        <f t="shared" si="1002"/>
        <v/>
      </c>
      <c r="BT924" s="8" t="str">
        <f t="shared" si="1003"/>
        <v/>
      </c>
      <c r="BU924" s="8" t="str">
        <f t="shared" si="1004"/>
        <v/>
      </c>
      <c r="BV924" s="8" t="str">
        <f t="shared" si="1005"/>
        <v/>
      </c>
      <c r="BW924" s="8" t="str">
        <f t="shared" si="1006"/>
        <v/>
      </c>
      <c r="BX924" s="8" t="str">
        <f t="shared" si="1007"/>
        <v/>
      </c>
      <c r="BY924" s="8" t="str">
        <f t="shared" si="1008"/>
        <v/>
      </c>
      <c r="BZ924" s="8" t="str">
        <f t="shared" si="1009"/>
        <v/>
      </c>
      <c r="CA924" s="8" t="str">
        <f t="shared" si="1010"/>
        <v/>
      </c>
      <c r="CK924" s="8" t="s">
        <v>6849</v>
      </c>
      <c r="CL924" s="8" t="s">
        <v>6563</v>
      </c>
      <c r="DI924" s="8" t="s">
        <v>6214</v>
      </c>
    </row>
    <row r="925" spans="29:113" x14ac:dyDescent="0.2">
      <c r="AC925" s="8" t="s">
        <v>4968</v>
      </c>
      <c r="AE925" s="8" t="str">
        <f t="shared" si="962"/>
        <v/>
      </c>
      <c r="AF925" s="8" t="str">
        <f t="shared" si="963"/>
        <v/>
      </c>
      <c r="AG925" s="8" t="str">
        <f t="shared" si="964"/>
        <v/>
      </c>
      <c r="AH925" s="8" t="str">
        <f t="shared" si="965"/>
        <v/>
      </c>
      <c r="AI925" s="8" t="str">
        <f t="shared" si="966"/>
        <v/>
      </c>
      <c r="AJ925" s="8" t="str">
        <f t="shared" si="967"/>
        <v/>
      </c>
      <c r="AK925" s="8" t="str">
        <f t="shared" si="968"/>
        <v/>
      </c>
      <c r="AL925" s="8" t="str">
        <f t="shared" si="969"/>
        <v/>
      </c>
      <c r="AM925" s="8" t="str">
        <f t="shared" si="970"/>
        <v/>
      </c>
      <c r="AN925" s="8" t="str">
        <f t="shared" si="971"/>
        <v/>
      </c>
      <c r="AO925" s="8" t="str">
        <f t="shared" si="972"/>
        <v/>
      </c>
      <c r="AP925" s="8" t="str">
        <f t="shared" si="973"/>
        <v/>
      </c>
      <c r="AQ925" s="8" t="str">
        <f t="shared" si="974"/>
        <v/>
      </c>
      <c r="AR925" s="8" t="str">
        <f t="shared" si="975"/>
        <v/>
      </c>
      <c r="AS925" s="8" t="str">
        <f t="shared" si="976"/>
        <v/>
      </c>
      <c r="AT925" s="8" t="str">
        <f t="shared" si="977"/>
        <v/>
      </c>
      <c r="AU925" s="8" t="str">
        <f t="shared" si="978"/>
        <v/>
      </c>
      <c r="AV925" s="8" t="str">
        <f t="shared" si="979"/>
        <v/>
      </c>
      <c r="AW925" s="8" t="str">
        <f t="shared" si="980"/>
        <v/>
      </c>
      <c r="AX925" s="8" t="str">
        <f t="shared" si="981"/>
        <v/>
      </c>
      <c r="AY925" s="8" t="str">
        <f t="shared" si="982"/>
        <v/>
      </c>
      <c r="AZ925" s="8" t="str">
        <f t="shared" si="983"/>
        <v/>
      </c>
      <c r="BA925" s="8" t="str">
        <f t="shared" si="984"/>
        <v/>
      </c>
      <c r="BB925" s="8" t="str">
        <f t="shared" si="985"/>
        <v/>
      </c>
      <c r="BC925" s="8" t="str">
        <f t="shared" si="986"/>
        <v/>
      </c>
      <c r="BD925" s="8" t="str">
        <f t="shared" si="987"/>
        <v/>
      </c>
      <c r="BE925" s="8" t="str">
        <f t="shared" si="988"/>
        <v/>
      </c>
      <c r="BF925" s="8" t="str">
        <f t="shared" si="989"/>
        <v/>
      </c>
      <c r="BG925" s="8" t="str">
        <f t="shared" si="990"/>
        <v/>
      </c>
      <c r="BH925" s="8" t="str">
        <f t="shared" si="991"/>
        <v/>
      </c>
      <c r="BI925" s="8" t="str">
        <f t="shared" si="992"/>
        <v/>
      </c>
      <c r="BJ925" s="8" t="str">
        <f t="shared" si="993"/>
        <v/>
      </c>
      <c r="BK925" s="8" t="str">
        <f t="shared" si="994"/>
        <v/>
      </c>
      <c r="BL925" s="8" t="str">
        <f t="shared" si="995"/>
        <v/>
      </c>
      <c r="BM925" s="8" t="str">
        <f t="shared" si="996"/>
        <v/>
      </c>
      <c r="BN925" s="8" t="str">
        <f t="shared" si="997"/>
        <v/>
      </c>
      <c r="BO925" s="8" t="str">
        <f t="shared" si="998"/>
        <v/>
      </c>
      <c r="BP925" s="8" t="str">
        <f t="shared" si="999"/>
        <v/>
      </c>
      <c r="BQ925" s="8" t="str">
        <f t="shared" si="1000"/>
        <v/>
      </c>
      <c r="BR925" s="8" t="str">
        <f t="shared" si="1001"/>
        <v/>
      </c>
      <c r="BS925" s="8" t="str">
        <f t="shared" si="1002"/>
        <v/>
      </c>
      <c r="BT925" s="8" t="str">
        <f t="shared" si="1003"/>
        <v/>
      </c>
      <c r="BU925" s="8" t="str">
        <f t="shared" si="1004"/>
        <v/>
      </c>
      <c r="BV925" s="8" t="str">
        <f t="shared" si="1005"/>
        <v/>
      </c>
      <c r="BW925" s="8" t="str">
        <f t="shared" si="1006"/>
        <v/>
      </c>
      <c r="BX925" s="8" t="str">
        <f t="shared" si="1007"/>
        <v/>
      </c>
      <c r="BY925" s="8" t="str">
        <f t="shared" si="1008"/>
        <v/>
      </c>
      <c r="BZ925" s="8" t="str">
        <f t="shared" si="1009"/>
        <v/>
      </c>
      <c r="CA925" s="8" t="str">
        <f t="shared" si="1010"/>
        <v/>
      </c>
      <c r="CK925" s="8" t="s">
        <v>6850</v>
      </c>
      <c r="CL925" s="8" t="s">
        <v>6387</v>
      </c>
      <c r="DI925" s="8" t="s">
        <v>6215</v>
      </c>
    </row>
    <row r="926" spans="29:113" x14ac:dyDescent="0.2">
      <c r="AC926" s="8" t="s">
        <v>5599</v>
      </c>
      <c r="AE926" s="8" t="str">
        <f t="shared" si="962"/>
        <v/>
      </c>
      <c r="AF926" s="8" t="str">
        <f t="shared" si="963"/>
        <v/>
      </c>
      <c r="AG926" s="8" t="str">
        <f t="shared" si="964"/>
        <v/>
      </c>
      <c r="AH926" s="8" t="str">
        <f t="shared" si="965"/>
        <v/>
      </c>
      <c r="AI926" s="8" t="str">
        <f t="shared" si="966"/>
        <v/>
      </c>
      <c r="AJ926" s="8" t="str">
        <f t="shared" si="967"/>
        <v/>
      </c>
      <c r="AK926" s="8" t="str">
        <f t="shared" si="968"/>
        <v/>
      </c>
      <c r="AL926" s="8" t="str">
        <f t="shared" si="969"/>
        <v/>
      </c>
      <c r="AM926" s="8" t="str">
        <f t="shared" si="970"/>
        <v/>
      </c>
      <c r="AN926" s="8" t="str">
        <f t="shared" si="971"/>
        <v/>
      </c>
      <c r="AO926" s="8" t="str">
        <f t="shared" si="972"/>
        <v/>
      </c>
      <c r="AP926" s="8" t="str">
        <f t="shared" si="973"/>
        <v/>
      </c>
      <c r="AQ926" s="8" t="str">
        <f t="shared" si="974"/>
        <v/>
      </c>
      <c r="AR926" s="8" t="str">
        <f t="shared" si="975"/>
        <v/>
      </c>
      <c r="AS926" s="8" t="str">
        <f t="shared" si="976"/>
        <v/>
      </c>
      <c r="AT926" s="8" t="str">
        <f t="shared" si="977"/>
        <v/>
      </c>
      <c r="AU926" s="8" t="str">
        <f t="shared" si="978"/>
        <v/>
      </c>
      <c r="AV926" s="8" t="str">
        <f t="shared" si="979"/>
        <v/>
      </c>
      <c r="AW926" s="8" t="str">
        <f t="shared" si="980"/>
        <v/>
      </c>
      <c r="AX926" s="8" t="str">
        <f t="shared" si="981"/>
        <v/>
      </c>
      <c r="AY926" s="8" t="str">
        <f t="shared" si="982"/>
        <v/>
      </c>
      <c r="AZ926" s="8" t="str">
        <f t="shared" si="983"/>
        <v/>
      </c>
      <c r="BA926" s="8" t="str">
        <f t="shared" si="984"/>
        <v/>
      </c>
      <c r="BB926" s="8" t="str">
        <f t="shared" si="985"/>
        <v/>
      </c>
      <c r="BC926" s="8" t="str">
        <f t="shared" si="986"/>
        <v/>
      </c>
      <c r="BD926" s="8" t="str">
        <f t="shared" si="987"/>
        <v/>
      </c>
      <c r="BE926" s="8" t="str">
        <f t="shared" si="988"/>
        <v/>
      </c>
      <c r="BF926" s="8" t="str">
        <f t="shared" si="989"/>
        <v/>
      </c>
      <c r="BG926" s="8" t="str">
        <f t="shared" si="990"/>
        <v/>
      </c>
      <c r="BH926" s="8" t="str">
        <f t="shared" si="991"/>
        <v/>
      </c>
      <c r="BI926" s="8" t="str">
        <f t="shared" si="992"/>
        <v/>
      </c>
      <c r="BJ926" s="8" t="str">
        <f t="shared" si="993"/>
        <v/>
      </c>
      <c r="BK926" s="8" t="str">
        <f t="shared" si="994"/>
        <v/>
      </c>
      <c r="BL926" s="8" t="str">
        <f t="shared" si="995"/>
        <v/>
      </c>
      <c r="BM926" s="8" t="str">
        <f t="shared" si="996"/>
        <v/>
      </c>
      <c r="BN926" s="8" t="str">
        <f t="shared" si="997"/>
        <v/>
      </c>
      <c r="BO926" s="8" t="str">
        <f t="shared" si="998"/>
        <v/>
      </c>
      <c r="BP926" s="8" t="str">
        <f t="shared" si="999"/>
        <v/>
      </c>
      <c r="BQ926" s="8" t="str">
        <f t="shared" si="1000"/>
        <v/>
      </c>
      <c r="BR926" s="8" t="str">
        <f t="shared" si="1001"/>
        <v/>
      </c>
      <c r="BS926" s="8" t="str">
        <f t="shared" si="1002"/>
        <v/>
      </c>
      <c r="BT926" s="8" t="str">
        <f t="shared" si="1003"/>
        <v/>
      </c>
      <c r="BU926" s="8" t="str">
        <f t="shared" si="1004"/>
        <v/>
      </c>
      <c r="BV926" s="8" t="str">
        <f t="shared" si="1005"/>
        <v/>
      </c>
      <c r="BW926" s="8" t="str">
        <f t="shared" si="1006"/>
        <v/>
      </c>
      <c r="BX926" s="8" t="str">
        <f t="shared" si="1007"/>
        <v/>
      </c>
      <c r="BY926" s="8" t="str">
        <f t="shared" si="1008"/>
        <v/>
      </c>
      <c r="BZ926" s="8" t="str">
        <f t="shared" si="1009"/>
        <v/>
      </c>
      <c r="CA926" s="8" t="str">
        <f t="shared" si="1010"/>
        <v/>
      </c>
      <c r="CK926" s="8" t="s">
        <v>6851</v>
      </c>
      <c r="CL926" s="8" t="s">
        <v>6409</v>
      </c>
      <c r="DI926" s="8" t="s">
        <v>6174</v>
      </c>
    </row>
    <row r="927" spans="29:113" x14ac:dyDescent="0.2">
      <c r="AC927" s="8" t="s">
        <v>5600</v>
      </c>
      <c r="AE927" s="8" t="str">
        <f t="shared" si="962"/>
        <v/>
      </c>
      <c r="AF927" s="8" t="str">
        <f t="shared" si="963"/>
        <v/>
      </c>
      <c r="AG927" s="8" t="str">
        <f t="shared" si="964"/>
        <v/>
      </c>
      <c r="AH927" s="8" t="str">
        <f t="shared" si="965"/>
        <v/>
      </c>
      <c r="AI927" s="8" t="str">
        <f t="shared" si="966"/>
        <v/>
      </c>
      <c r="AJ927" s="8" t="str">
        <f t="shared" si="967"/>
        <v/>
      </c>
      <c r="AK927" s="8" t="str">
        <f t="shared" si="968"/>
        <v/>
      </c>
      <c r="AL927" s="8" t="str">
        <f t="shared" si="969"/>
        <v/>
      </c>
      <c r="AM927" s="8" t="str">
        <f t="shared" si="970"/>
        <v/>
      </c>
      <c r="AN927" s="8" t="str">
        <f t="shared" si="971"/>
        <v/>
      </c>
      <c r="AO927" s="8" t="str">
        <f t="shared" si="972"/>
        <v/>
      </c>
      <c r="AP927" s="8" t="str">
        <f t="shared" si="973"/>
        <v/>
      </c>
      <c r="AQ927" s="8" t="str">
        <f t="shared" si="974"/>
        <v/>
      </c>
      <c r="AR927" s="8" t="str">
        <f t="shared" si="975"/>
        <v/>
      </c>
      <c r="AS927" s="8" t="str">
        <f t="shared" si="976"/>
        <v/>
      </c>
      <c r="AT927" s="8" t="str">
        <f t="shared" si="977"/>
        <v/>
      </c>
      <c r="AU927" s="8" t="str">
        <f t="shared" si="978"/>
        <v/>
      </c>
      <c r="AV927" s="8" t="str">
        <f t="shared" si="979"/>
        <v/>
      </c>
      <c r="AW927" s="8" t="str">
        <f t="shared" si="980"/>
        <v/>
      </c>
      <c r="AX927" s="8" t="str">
        <f t="shared" si="981"/>
        <v/>
      </c>
      <c r="AY927" s="8" t="str">
        <f t="shared" si="982"/>
        <v/>
      </c>
      <c r="AZ927" s="8" t="str">
        <f t="shared" si="983"/>
        <v/>
      </c>
      <c r="BA927" s="8" t="str">
        <f t="shared" si="984"/>
        <v/>
      </c>
      <c r="BB927" s="8" t="str">
        <f t="shared" si="985"/>
        <v/>
      </c>
      <c r="BC927" s="8" t="str">
        <f t="shared" si="986"/>
        <v/>
      </c>
      <c r="BD927" s="8" t="str">
        <f t="shared" si="987"/>
        <v/>
      </c>
      <c r="BE927" s="8" t="str">
        <f t="shared" si="988"/>
        <v/>
      </c>
      <c r="BF927" s="8" t="str">
        <f t="shared" si="989"/>
        <v/>
      </c>
      <c r="BG927" s="8" t="str">
        <f t="shared" si="990"/>
        <v/>
      </c>
      <c r="BH927" s="8" t="str">
        <f t="shared" si="991"/>
        <v/>
      </c>
      <c r="BI927" s="8" t="str">
        <f t="shared" si="992"/>
        <v/>
      </c>
      <c r="BJ927" s="8" t="str">
        <f t="shared" si="993"/>
        <v/>
      </c>
      <c r="BK927" s="8" t="str">
        <f t="shared" si="994"/>
        <v/>
      </c>
      <c r="BL927" s="8" t="str">
        <f t="shared" si="995"/>
        <v/>
      </c>
      <c r="BM927" s="8" t="str">
        <f t="shared" si="996"/>
        <v/>
      </c>
      <c r="BN927" s="8" t="str">
        <f t="shared" si="997"/>
        <v/>
      </c>
      <c r="BO927" s="8" t="str">
        <f t="shared" si="998"/>
        <v/>
      </c>
      <c r="BP927" s="8" t="str">
        <f t="shared" si="999"/>
        <v/>
      </c>
      <c r="BQ927" s="8" t="str">
        <f t="shared" si="1000"/>
        <v/>
      </c>
      <c r="BR927" s="8" t="str">
        <f t="shared" si="1001"/>
        <v/>
      </c>
      <c r="BS927" s="8" t="str">
        <f t="shared" si="1002"/>
        <v/>
      </c>
      <c r="BT927" s="8" t="str">
        <f t="shared" si="1003"/>
        <v/>
      </c>
      <c r="BU927" s="8" t="str">
        <f t="shared" si="1004"/>
        <v/>
      </c>
      <c r="BV927" s="8" t="str">
        <f t="shared" si="1005"/>
        <v/>
      </c>
      <c r="BW927" s="8" t="str">
        <f t="shared" si="1006"/>
        <v/>
      </c>
      <c r="BX927" s="8" t="str">
        <f t="shared" si="1007"/>
        <v/>
      </c>
      <c r="BY927" s="8" t="str">
        <f t="shared" si="1008"/>
        <v/>
      </c>
      <c r="BZ927" s="8" t="str">
        <f t="shared" si="1009"/>
        <v/>
      </c>
      <c r="CA927" s="8" t="str">
        <f t="shared" si="1010"/>
        <v/>
      </c>
      <c r="CK927" s="8" t="s">
        <v>6852</v>
      </c>
      <c r="CL927" s="8" t="s">
        <v>6591</v>
      </c>
      <c r="DI927" s="8" t="s">
        <v>6175</v>
      </c>
    </row>
    <row r="928" spans="29:113" x14ac:dyDescent="0.2">
      <c r="AC928" s="8" t="s">
        <v>4969</v>
      </c>
      <c r="AE928" s="8" t="str">
        <f t="shared" si="962"/>
        <v/>
      </c>
      <c r="AF928" s="8" t="str">
        <f t="shared" si="963"/>
        <v/>
      </c>
      <c r="AG928" s="8" t="str">
        <f t="shared" si="964"/>
        <v/>
      </c>
      <c r="AH928" s="8" t="str">
        <f t="shared" si="965"/>
        <v/>
      </c>
      <c r="AI928" s="8" t="str">
        <f t="shared" si="966"/>
        <v/>
      </c>
      <c r="AJ928" s="8" t="str">
        <f t="shared" si="967"/>
        <v/>
      </c>
      <c r="AK928" s="8" t="str">
        <f t="shared" si="968"/>
        <v/>
      </c>
      <c r="AL928" s="8" t="str">
        <f t="shared" si="969"/>
        <v/>
      </c>
      <c r="AM928" s="8" t="str">
        <f t="shared" si="970"/>
        <v/>
      </c>
      <c r="AN928" s="8" t="str">
        <f t="shared" si="971"/>
        <v/>
      </c>
      <c r="AO928" s="8" t="str">
        <f t="shared" si="972"/>
        <v/>
      </c>
      <c r="AP928" s="8" t="str">
        <f t="shared" si="973"/>
        <v/>
      </c>
      <c r="AQ928" s="8" t="str">
        <f t="shared" si="974"/>
        <v/>
      </c>
      <c r="AR928" s="8" t="str">
        <f t="shared" si="975"/>
        <v/>
      </c>
      <c r="AS928" s="8" t="str">
        <f t="shared" si="976"/>
        <v/>
      </c>
      <c r="AT928" s="8" t="str">
        <f t="shared" si="977"/>
        <v/>
      </c>
      <c r="AU928" s="8" t="str">
        <f t="shared" si="978"/>
        <v/>
      </c>
      <c r="AV928" s="8" t="str">
        <f t="shared" si="979"/>
        <v/>
      </c>
      <c r="AW928" s="8" t="str">
        <f t="shared" si="980"/>
        <v/>
      </c>
      <c r="AX928" s="8" t="str">
        <f t="shared" si="981"/>
        <v/>
      </c>
      <c r="AY928" s="8" t="str">
        <f t="shared" si="982"/>
        <v/>
      </c>
      <c r="AZ928" s="8" t="str">
        <f t="shared" si="983"/>
        <v/>
      </c>
      <c r="BA928" s="8" t="str">
        <f t="shared" si="984"/>
        <v/>
      </c>
      <c r="BB928" s="8" t="str">
        <f t="shared" si="985"/>
        <v/>
      </c>
      <c r="BC928" s="8" t="str">
        <f t="shared" si="986"/>
        <v/>
      </c>
      <c r="BD928" s="8" t="str">
        <f t="shared" si="987"/>
        <v/>
      </c>
      <c r="BE928" s="8" t="str">
        <f t="shared" si="988"/>
        <v/>
      </c>
      <c r="BF928" s="8" t="str">
        <f t="shared" si="989"/>
        <v/>
      </c>
      <c r="BG928" s="8" t="str">
        <f t="shared" si="990"/>
        <v/>
      </c>
      <c r="BH928" s="8" t="str">
        <f t="shared" si="991"/>
        <v/>
      </c>
      <c r="BI928" s="8" t="str">
        <f t="shared" si="992"/>
        <v/>
      </c>
      <c r="BJ928" s="8" t="str">
        <f t="shared" si="993"/>
        <v/>
      </c>
      <c r="BK928" s="8" t="str">
        <f t="shared" si="994"/>
        <v/>
      </c>
      <c r="BL928" s="8" t="str">
        <f t="shared" si="995"/>
        <v/>
      </c>
      <c r="BM928" s="8" t="str">
        <f t="shared" si="996"/>
        <v/>
      </c>
      <c r="BN928" s="8" t="str">
        <f t="shared" si="997"/>
        <v/>
      </c>
      <c r="BO928" s="8" t="str">
        <f t="shared" si="998"/>
        <v/>
      </c>
      <c r="BP928" s="8" t="str">
        <f t="shared" si="999"/>
        <v/>
      </c>
      <c r="BQ928" s="8" t="str">
        <f t="shared" si="1000"/>
        <v/>
      </c>
      <c r="BR928" s="8" t="str">
        <f t="shared" si="1001"/>
        <v/>
      </c>
      <c r="BS928" s="8" t="str">
        <f t="shared" si="1002"/>
        <v/>
      </c>
      <c r="BT928" s="8" t="str">
        <f t="shared" si="1003"/>
        <v/>
      </c>
      <c r="BU928" s="8" t="str">
        <f t="shared" si="1004"/>
        <v/>
      </c>
      <c r="BV928" s="8" t="str">
        <f t="shared" si="1005"/>
        <v/>
      </c>
      <c r="BW928" s="8" t="str">
        <f t="shared" si="1006"/>
        <v/>
      </c>
      <c r="BX928" s="8" t="str">
        <f t="shared" si="1007"/>
        <v/>
      </c>
      <c r="BY928" s="8" t="str">
        <f t="shared" si="1008"/>
        <v/>
      </c>
      <c r="BZ928" s="8" t="str">
        <f t="shared" si="1009"/>
        <v/>
      </c>
      <c r="CA928" s="8" t="str">
        <f t="shared" si="1010"/>
        <v/>
      </c>
      <c r="CK928" s="8" t="s">
        <v>6853</v>
      </c>
      <c r="CL928" s="8" t="s">
        <v>33</v>
      </c>
      <c r="DI928" s="8" t="s">
        <v>6176</v>
      </c>
    </row>
    <row r="929" spans="29:113" x14ac:dyDescent="0.2">
      <c r="AC929" s="8" t="s">
        <v>5078</v>
      </c>
      <c r="AE929" s="8" t="str">
        <f t="shared" si="962"/>
        <v/>
      </c>
      <c r="AF929" s="8" t="str">
        <f t="shared" si="963"/>
        <v/>
      </c>
      <c r="AG929" s="8" t="str">
        <f t="shared" si="964"/>
        <v/>
      </c>
      <c r="AH929" s="8" t="str">
        <f t="shared" si="965"/>
        <v/>
      </c>
      <c r="AI929" s="8" t="str">
        <f t="shared" si="966"/>
        <v/>
      </c>
      <c r="AJ929" s="8" t="str">
        <f t="shared" si="967"/>
        <v/>
      </c>
      <c r="AK929" s="8" t="str">
        <f t="shared" si="968"/>
        <v/>
      </c>
      <c r="AL929" s="8" t="str">
        <f t="shared" si="969"/>
        <v/>
      </c>
      <c r="AM929" s="8" t="str">
        <f t="shared" si="970"/>
        <v/>
      </c>
      <c r="AN929" s="8" t="str">
        <f t="shared" si="971"/>
        <v/>
      </c>
      <c r="AO929" s="8" t="str">
        <f t="shared" si="972"/>
        <v/>
      </c>
      <c r="AP929" s="8" t="str">
        <f t="shared" si="973"/>
        <v/>
      </c>
      <c r="AQ929" s="8" t="str">
        <f t="shared" si="974"/>
        <v/>
      </c>
      <c r="AR929" s="8" t="str">
        <f t="shared" si="975"/>
        <v/>
      </c>
      <c r="AS929" s="8" t="str">
        <f t="shared" si="976"/>
        <v/>
      </c>
      <c r="AT929" s="8" t="str">
        <f t="shared" si="977"/>
        <v/>
      </c>
      <c r="AU929" s="8" t="str">
        <f t="shared" si="978"/>
        <v/>
      </c>
      <c r="AV929" s="8" t="str">
        <f t="shared" si="979"/>
        <v/>
      </c>
      <c r="AW929" s="8" t="str">
        <f t="shared" si="980"/>
        <v/>
      </c>
      <c r="AX929" s="8" t="str">
        <f t="shared" si="981"/>
        <v/>
      </c>
      <c r="AY929" s="8" t="str">
        <f t="shared" si="982"/>
        <v/>
      </c>
      <c r="AZ929" s="8" t="str">
        <f t="shared" si="983"/>
        <v/>
      </c>
      <c r="BA929" s="8" t="str">
        <f t="shared" si="984"/>
        <v/>
      </c>
      <c r="BB929" s="8" t="str">
        <f t="shared" si="985"/>
        <v/>
      </c>
      <c r="BC929" s="8" t="str">
        <f t="shared" si="986"/>
        <v/>
      </c>
      <c r="BD929" s="8" t="str">
        <f t="shared" si="987"/>
        <v/>
      </c>
      <c r="BE929" s="8" t="str">
        <f t="shared" si="988"/>
        <v/>
      </c>
      <c r="BF929" s="8" t="str">
        <f t="shared" si="989"/>
        <v/>
      </c>
      <c r="BG929" s="8" t="str">
        <f t="shared" si="990"/>
        <v/>
      </c>
      <c r="BH929" s="8" t="str">
        <f t="shared" si="991"/>
        <v/>
      </c>
      <c r="BI929" s="8" t="str">
        <f t="shared" si="992"/>
        <v/>
      </c>
      <c r="BJ929" s="8" t="str">
        <f t="shared" si="993"/>
        <v/>
      </c>
      <c r="BK929" s="8" t="str">
        <f t="shared" si="994"/>
        <v/>
      </c>
      <c r="BL929" s="8" t="str">
        <f t="shared" si="995"/>
        <v/>
      </c>
      <c r="BM929" s="8" t="str">
        <f t="shared" si="996"/>
        <v/>
      </c>
      <c r="BN929" s="8" t="str">
        <f t="shared" si="997"/>
        <v/>
      </c>
      <c r="BO929" s="8" t="str">
        <f t="shared" si="998"/>
        <v/>
      </c>
      <c r="BP929" s="8" t="str">
        <f t="shared" si="999"/>
        <v/>
      </c>
      <c r="BQ929" s="8" t="str">
        <f t="shared" si="1000"/>
        <v/>
      </c>
      <c r="BR929" s="8" t="str">
        <f t="shared" si="1001"/>
        <v/>
      </c>
      <c r="BS929" s="8" t="str">
        <f t="shared" si="1002"/>
        <v/>
      </c>
      <c r="BT929" s="8" t="str">
        <f t="shared" si="1003"/>
        <v/>
      </c>
      <c r="BU929" s="8" t="str">
        <f t="shared" si="1004"/>
        <v/>
      </c>
      <c r="BV929" s="8" t="str">
        <f t="shared" si="1005"/>
        <v/>
      </c>
      <c r="BW929" s="8" t="str">
        <f t="shared" si="1006"/>
        <v/>
      </c>
      <c r="BX929" s="8" t="str">
        <f t="shared" si="1007"/>
        <v/>
      </c>
      <c r="BY929" s="8" t="str">
        <f t="shared" si="1008"/>
        <v/>
      </c>
      <c r="BZ929" s="8" t="str">
        <f t="shared" si="1009"/>
        <v/>
      </c>
      <c r="CA929" s="8" t="str">
        <f t="shared" si="1010"/>
        <v/>
      </c>
      <c r="CK929" s="8" t="s">
        <v>6854</v>
      </c>
      <c r="CL929" s="8" t="s">
        <v>6591</v>
      </c>
      <c r="DI929" s="8" t="s">
        <v>6177</v>
      </c>
    </row>
    <row r="930" spans="29:113" x14ac:dyDescent="0.2">
      <c r="CK930" s="8" t="s">
        <v>6855</v>
      </c>
      <c r="CL930" s="8" t="s">
        <v>33</v>
      </c>
      <c r="DI930" s="8" t="s">
        <v>6178</v>
      </c>
    </row>
    <row r="931" spans="29:113" x14ac:dyDescent="0.2">
      <c r="CK931" s="8" t="s">
        <v>6856</v>
      </c>
      <c r="CL931" s="8" t="s">
        <v>50</v>
      </c>
      <c r="DI931" s="8" t="s">
        <v>6179</v>
      </c>
    </row>
    <row r="932" spans="29:113" x14ac:dyDescent="0.2">
      <c r="CK932" s="8" t="s">
        <v>668</v>
      </c>
      <c r="CL932" s="8" t="s">
        <v>52</v>
      </c>
      <c r="DI932" s="8" t="s">
        <v>6180</v>
      </c>
    </row>
    <row r="933" spans="29:113" x14ac:dyDescent="0.2">
      <c r="CK933" s="8" t="s">
        <v>669</v>
      </c>
      <c r="CL933" s="8" t="s">
        <v>201</v>
      </c>
      <c r="DI933" s="8" t="s">
        <v>6181</v>
      </c>
    </row>
    <row r="934" spans="29:113" x14ac:dyDescent="0.2">
      <c r="CK934" s="8" t="s">
        <v>670</v>
      </c>
      <c r="CL934" s="8" t="s">
        <v>182</v>
      </c>
      <c r="DI934" s="8" t="s">
        <v>6182</v>
      </c>
    </row>
    <row r="935" spans="29:113" x14ac:dyDescent="0.2">
      <c r="CK935" s="8" t="s">
        <v>671</v>
      </c>
      <c r="CL935" s="8" t="s">
        <v>172</v>
      </c>
      <c r="DI935" s="8" t="s">
        <v>6183</v>
      </c>
    </row>
    <row r="936" spans="29:113" x14ac:dyDescent="0.2">
      <c r="CK936" s="8" t="s">
        <v>672</v>
      </c>
      <c r="CL936" s="8" t="s">
        <v>35</v>
      </c>
      <c r="DI936" s="8" t="s">
        <v>6184</v>
      </c>
    </row>
    <row r="937" spans="29:113" x14ac:dyDescent="0.2">
      <c r="CK937" s="8" t="s">
        <v>673</v>
      </c>
      <c r="CL937" s="8" t="s">
        <v>33</v>
      </c>
      <c r="DI937" s="8" t="s">
        <v>6185</v>
      </c>
    </row>
    <row r="938" spans="29:113" x14ac:dyDescent="0.2">
      <c r="CK938" s="8" t="s">
        <v>6857</v>
      </c>
      <c r="CL938" s="8" t="s">
        <v>218</v>
      </c>
      <c r="DI938" s="8" t="s">
        <v>6186</v>
      </c>
    </row>
    <row r="939" spans="29:113" x14ac:dyDescent="0.2">
      <c r="CK939" s="8" t="s">
        <v>674</v>
      </c>
      <c r="CL939" s="8" t="s">
        <v>35</v>
      </c>
      <c r="DI939" s="8" t="s">
        <v>6187</v>
      </c>
    </row>
    <row r="940" spans="29:113" x14ac:dyDescent="0.2">
      <c r="CK940" s="8" t="s">
        <v>675</v>
      </c>
      <c r="CL940" s="8" t="s">
        <v>33</v>
      </c>
      <c r="DI940" s="8" t="s">
        <v>6188</v>
      </c>
    </row>
    <row r="941" spans="29:113" x14ac:dyDescent="0.2">
      <c r="CK941" s="8" t="s">
        <v>6858</v>
      </c>
      <c r="CL941" s="8" t="s">
        <v>50</v>
      </c>
      <c r="DI941" s="8" t="s">
        <v>6189</v>
      </c>
    </row>
    <row r="942" spans="29:113" x14ac:dyDescent="0.2">
      <c r="CK942" s="8" t="s">
        <v>676</v>
      </c>
      <c r="CL942" s="8" t="s">
        <v>31</v>
      </c>
      <c r="DI942" s="8" t="s">
        <v>6190</v>
      </c>
    </row>
    <row r="943" spans="29:113" x14ac:dyDescent="0.2">
      <c r="CK943" s="8" t="s">
        <v>677</v>
      </c>
      <c r="CL943" s="8" t="s">
        <v>4900</v>
      </c>
      <c r="DI943" s="8" t="s">
        <v>6191</v>
      </c>
    </row>
    <row r="944" spans="29:113" x14ac:dyDescent="0.2">
      <c r="CK944" s="8" t="s">
        <v>678</v>
      </c>
      <c r="CL944" s="8" t="s">
        <v>50</v>
      </c>
      <c r="DI944" s="8" t="s">
        <v>6192</v>
      </c>
    </row>
    <row r="945" spans="89:114" x14ac:dyDescent="0.2">
      <c r="CK945" s="8" t="s">
        <v>679</v>
      </c>
      <c r="CL945" s="8" t="s">
        <v>52</v>
      </c>
      <c r="DI945" s="8" t="s">
        <v>6193</v>
      </c>
    </row>
    <row r="946" spans="89:114" x14ac:dyDescent="0.2">
      <c r="CK946" s="8" t="s">
        <v>680</v>
      </c>
      <c r="CL946" s="8" t="s">
        <v>32</v>
      </c>
      <c r="DI946" s="8" t="s">
        <v>6194</v>
      </c>
    </row>
    <row r="947" spans="89:114" x14ac:dyDescent="0.2">
      <c r="CK947" s="8" t="s">
        <v>681</v>
      </c>
      <c r="CL947" s="8" t="s">
        <v>55</v>
      </c>
      <c r="DI947" s="8" t="s">
        <v>4007</v>
      </c>
      <c r="DJ947" s="8" t="s">
        <v>3185</v>
      </c>
    </row>
    <row r="948" spans="89:114" x14ac:dyDescent="0.2">
      <c r="CK948" s="8" t="s">
        <v>682</v>
      </c>
      <c r="CL948" s="8" t="s">
        <v>35</v>
      </c>
      <c r="DI948" s="8" t="s">
        <v>4008</v>
      </c>
      <c r="DJ948" s="8" t="s">
        <v>3494</v>
      </c>
    </row>
    <row r="949" spans="89:114" x14ac:dyDescent="0.2">
      <c r="CK949" s="8" t="s">
        <v>683</v>
      </c>
      <c r="CL949" s="8" t="s">
        <v>58</v>
      </c>
      <c r="DI949" s="8" t="s">
        <v>4009</v>
      </c>
      <c r="DJ949" s="8" t="s">
        <v>3240</v>
      </c>
    </row>
    <row r="950" spans="89:114" x14ac:dyDescent="0.2">
      <c r="CK950" s="8" t="s">
        <v>684</v>
      </c>
      <c r="CL950" s="8" t="s">
        <v>60</v>
      </c>
      <c r="DI950" s="8" t="s">
        <v>4010</v>
      </c>
      <c r="DJ950" s="8" t="s">
        <v>3187</v>
      </c>
    </row>
    <row r="951" spans="89:114" x14ac:dyDescent="0.2">
      <c r="CK951" s="8" t="s">
        <v>685</v>
      </c>
      <c r="CL951" s="8" t="s">
        <v>44</v>
      </c>
      <c r="DI951" s="8" t="s">
        <v>4011</v>
      </c>
      <c r="DJ951" s="8" t="s">
        <v>3163</v>
      </c>
    </row>
    <row r="952" spans="89:114" x14ac:dyDescent="0.2">
      <c r="CK952" s="8" t="s">
        <v>686</v>
      </c>
      <c r="CL952" s="8" t="s">
        <v>35</v>
      </c>
      <c r="DI952" s="8" t="s">
        <v>4012</v>
      </c>
      <c r="DJ952" s="8" t="s">
        <v>3214</v>
      </c>
    </row>
    <row r="953" spans="89:114" x14ac:dyDescent="0.2">
      <c r="CK953" s="8" t="s">
        <v>687</v>
      </c>
      <c r="CL953" s="8" t="s">
        <v>4900</v>
      </c>
      <c r="DI953" s="8" t="s">
        <v>4013</v>
      </c>
      <c r="DJ953" s="8" t="s">
        <v>3190</v>
      </c>
    </row>
    <row r="954" spans="89:114" x14ac:dyDescent="0.2">
      <c r="CK954" s="8" t="s">
        <v>688</v>
      </c>
      <c r="CL954" s="8" t="s">
        <v>44</v>
      </c>
      <c r="DI954" s="8" t="s">
        <v>4014</v>
      </c>
      <c r="DJ954" s="8" t="s">
        <v>3251</v>
      </c>
    </row>
    <row r="955" spans="89:114" x14ac:dyDescent="0.2">
      <c r="CK955" s="8" t="s">
        <v>689</v>
      </c>
      <c r="CL955" s="8" t="s">
        <v>32</v>
      </c>
      <c r="DI955" s="8" t="s">
        <v>4015</v>
      </c>
    </row>
    <row r="956" spans="89:114" x14ac:dyDescent="0.2">
      <c r="CK956" s="8" t="s">
        <v>690</v>
      </c>
      <c r="CL956" s="8" t="s">
        <v>44</v>
      </c>
      <c r="DI956" s="8" t="s">
        <v>4016</v>
      </c>
    </row>
    <row r="957" spans="89:114" x14ac:dyDescent="0.2">
      <c r="CK957" s="8" t="s">
        <v>691</v>
      </c>
      <c r="CL957" s="8" t="s">
        <v>33</v>
      </c>
      <c r="DI957" s="8" t="s">
        <v>4017</v>
      </c>
    </row>
    <row r="958" spans="89:114" x14ac:dyDescent="0.2">
      <c r="CK958" s="8" t="s">
        <v>692</v>
      </c>
      <c r="CL958" s="8" t="s">
        <v>33</v>
      </c>
      <c r="DI958" s="8" t="s">
        <v>4018</v>
      </c>
    </row>
    <row r="959" spans="89:114" x14ac:dyDescent="0.2">
      <c r="CK959" s="8" t="s">
        <v>6859</v>
      </c>
      <c r="CL959" s="8" t="s">
        <v>33</v>
      </c>
      <c r="DI959" s="8" t="s">
        <v>4019</v>
      </c>
    </row>
    <row r="960" spans="89:114" x14ac:dyDescent="0.2">
      <c r="CK960" s="8" t="s">
        <v>693</v>
      </c>
      <c r="CL960" s="8" t="s">
        <v>33</v>
      </c>
      <c r="DI960" s="8" t="s">
        <v>4020</v>
      </c>
    </row>
    <row r="961" spans="89:114" x14ac:dyDescent="0.2">
      <c r="CK961" s="8" t="s">
        <v>694</v>
      </c>
      <c r="CL961" s="8" t="s">
        <v>33</v>
      </c>
      <c r="DI961" s="8" t="s">
        <v>4021</v>
      </c>
    </row>
    <row r="962" spans="89:114" x14ac:dyDescent="0.2">
      <c r="CK962" s="8" t="s">
        <v>695</v>
      </c>
      <c r="CL962" s="8" t="s">
        <v>33</v>
      </c>
      <c r="DI962" s="8" t="s">
        <v>4022</v>
      </c>
    </row>
    <row r="963" spans="89:114" x14ac:dyDescent="0.2">
      <c r="CK963" s="8" t="s">
        <v>696</v>
      </c>
      <c r="CL963" s="8" t="s">
        <v>33</v>
      </c>
      <c r="DI963" s="8" t="s">
        <v>4023</v>
      </c>
    </row>
    <row r="964" spans="89:114" x14ac:dyDescent="0.2">
      <c r="CK964" s="8" t="s">
        <v>697</v>
      </c>
      <c r="CL964" s="8" t="s">
        <v>33</v>
      </c>
      <c r="DI964" s="8" t="s">
        <v>4024</v>
      </c>
    </row>
    <row r="965" spans="89:114" x14ac:dyDescent="0.2">
      <c r="CK965" s="8" t="s">
        <v>698</v>
      </c>
      <c r="CL965" s="8" t="s">
        <v>33</v>
      </c>
      <c r="DI965" s="8" t="s">
        <v>4025</v>
      </c>
    </row>
    <row r="966" spans="89:114" x14ac:dyDescent="0.2">
      <c r="CK966" s="8" t="s">
        <v>699</v>
      </c>
      <c r="CL966" s="8" t="s">
        <v>33</v>
      </c>
      <c r="DI966" s="8" t="s">
        <v>4026</v>
      </c>
    </row>
    <row r="967" spans="89:114" x14ac:dyDescent="0.2">
      <c r="CK967" s="8" t="s">
        <v>700</v>
      </c>
      <c r="CL967" s="8" t="s">
        <v>33</v>
      </c>
      <c r="DI967" s="8" t="s">
        <v>4027</v>
      </c>
    </row>
    <row r="968" spans="89:114" x14ac:dyDescent="0.2">
      <c r="CK968" s="8" t="s">
        <v>701</v>
      </c>
      <c r="CL968" s="8" t="s">
        <v>33</v>
      </c>
      <c r="DI968" s="8" t="s">
        <v>4028</v>
      </c>
      <c r="DJ968" s="8" t="s">
        <v>3185</v>
      </c>
    </row>
    <row r="969" spans="89:114" x14ac:dyDescent="0.2">
      <c r="CK969" s="8" t="s">
        <v>702</v>
      </c>
      <c r="CL969" s="8" t="s">
        <v>33</v>
      </c>
      <c r="DI969" s="8" t="s">
        <v>4029</v>
      </c>
      <c r="DJ969" s="8" t="s">
        <v>2668</v>
      </c>
    </row>
    <row r="970" spans="89:114" x14ac:dyDescent="0.2">
      <c r="CK970" s="8" t="s">
        <v>703</v>
      </c>
      <c r="CL970" s="8" t="s">
        <v>33</v>
      </c>
      <c r="DI970" s="8" t="s">
        <v>4030</v>
      </c>
      <c r="DJ970" s="8" t="s">
        <v>3240</v>
      </c>
    </row>
    <row r="971" spans="89:114" x14ac:dyDescent="0.2">
      <c r="CK971" s="8" t="s">
        <v>6860</v>
      </c>
      <c r="CL971" s="8" t="s">
        <v>33</v>
      </c>
      <c r="DI971" s="8" t="s">
        <v>4031</v>
      </c>
      <c r="DJ971" s="8" t="s">
        <v>3242</v>
      </c>
    </row>
    <row r="972" spans="89:114" x14ac:dyDescent="0.2">
      <c r="CK972" s="8" t="s">
        <v>704</v>
      </c>
      <c r="CL972" s="8" t="s">
        <v>33</v>
      </c>
      <c r="DI972" s="8" t="s">
        <v>4032</v>
      </c>
      <c r="DJ972" s="8" t="s">
        <v>3214</v>
      </c>
    </row>
    <row r="973" spans="89:114" x14ac:dyDescent="0.2">
      <c r="CK973" s="8" t="s">
        <v>705</v>
      </c>
      <c r="CL973" s="8" t="s">
        <v>33</v>
      </c>
      <c r="DI973" s="8" t="s">
        <v>4033</v>
      </c>
      <c r="DJ973" s="8" t="s">
        <v>3251</v>
      </c>
    </row>
    <row r="974" spans="89:114" x14ac:dyDescent="0.2">
      <c r="CK974" s="8" t="s">
        <v>706</v>
      </c>
      <c r="CL974" s="8" t="s">
        <v>33</v>
      </c>
      <c r="DI974" s="8" t="s">
        <v>4034</v>
      </c>
    </row>
    <row r="975" spans="89:114" x14ac:dyDescent="0.2">
      <c r="CK975" s="8" t="s">
        <v>716</v>
      </c>
      <c r="CL975" s="8" t="s">
        <v>33</v>
      </c>
      <c r="DI975" s="8" t="s">
        <v>4035</v>
      </c>
    </row>
    <row r="976" spans="89:114" x14ac:dyDescent="0.2">
      <c r="CK976" s="8" t="s">
        <v>707</v>
      </c>
      <c r="CL976" s="8" t="s">
        <v>33</v>
      </c>
      <c r="DI976" s="8" t="s">
        <v>4036</v>
      </c>
    </row>
    <row r="977" spans="89:114" x14ac:dyDescent="0.2">
      <c r="CK977" s="8" t="s">
        <v>708</v>
      </c>
      <c r="CL977" s="8" t="s">
        <v>33</v>
      </c>
      <c r="DI977" s="8" t="s">
        <v>4037</v>
      </c>
    </row>
    <row r="978" spans="89:114" x14ac:dyDescent="0.2">
      <c r="CK978" s="8" t="s">
        <v>717</v>
      </c>
      <c r="CL978" s="8" t="s">
        <v>33</v>
      </c>
      <c r="DI978" s="8" t="s">
        <v>4038</v>
      </c>
    </row>
    <row r="979" spans="89:114" x14ac:dyDescent="0.2">
      <c r="CK979" s="8" t="s">
        <v>718</v>
      </c>
      <c r="CL979" s="8" t="s">
        <v>33</v>
      </c>
      <c r="DI979" s="8" t="s">
        <v>4039</v>
      </c>
    </row>
    <row r="980" spans="89:114" x14ac:dyDescent="0.2">
      <c r="CK980" s="8" t="s">
        <v>719</v>
      </c>
      <c r="CL980" s="8" t="s">
        <v>33</v>
      </c>
      <c r="DI980" s="8" t="s">
        <v>4040</v>
      </c>
    </row>
    <row r="981" spans="89:114" x14ac:dyDescent="0.2">
      <c r="CK981" s="8" t="s">
        <v>789</v>
      </c>
      <c r="CL981" s="8" t="s">
        <v>33</v>
      </c>
      <c r="DI981" s="8" t="s">
        <v>4041</v>
      </c>
    </row>
    <row r="982" spans="89:114" x14ac:dyDescent="0.2">
      <c r="CK982" s="8" t="s">
        <v>720</v>
      </c>
      <c r="CL982" s="8" t="s">
        <v>33</v>
      </c>
      <c r="DI982" s="8" t="s">
        <v>4042</v>
      </c>
    </row>
    <row r="983" spans="89:114" x14ac:dyDescent="0.2">
      <c r="CK983" s="8" t="s">
        <v>709</v>
      </c>
      <c r="CL983" s="8" t="s">
        <v>33</v>
      </c>
      <c r="DI983" s="8" t="s">
        <v>4043</v>
      </c>
    </row>
    <row r="984" spans="89:114" x14ac:dyDescent="0.2">
      <c r="CK984" s="8" t="s">
        <v>721</v>
      </c>
      <c r="CL984" s="8" t="s">
        <v>33</v>
      </c>
      <c r="DI984" s="8" t="s">
        <v>4044</v>
      </c>
    </row>
    <row r="985" spans="89:114" x14ac:dyDescent="0.2">
      <c r="CK985" s="8" t="s">
        <v>722</v>
      </c>
      <c r="CL985" s="8" t="s">
        <v>33</v>
      </c>
      <c r="DI985" s="8" t="s">
        <v>4045</v>
      </c>
    </row>
    <row r="986" spans="89:114" x14ac:dyDescent="0.2">
      <c r="CK986" s="8" t="s">
        <v>710</v>
      </c>
      <c r="CL986" s="8" t="s">
        <v>33</v>
      </c>
      <c r="DI986" s="8" t="s">
        <v>4046</v>
      </c>
    </row>
    <row r="987" spans="89:114" x14ac:dyDescent="0.2">
      <c r="CK987" s="8" t="s">
        <v>711</v>
      </c>
      <c r="CL987" s="8" t="s">
        <v>33</v>
      </c>
      <c r="DI987" s="8" t="s">
        <v>4047</v>
      </c>
    </row>
    <row r="988" spans="89:114" x14ac:dyDescent="0.2">
      <c r="CK988" s="8" t="s">
        <v>723</v>
      </c>
      <c r="CL988" s="8" t="s">
        <v>33</v>
      </c>
      <c r="DI988" s="8" t="s">
        <v>4048</v>
      </c>
    </row>
    <row r="989" spans="89:114" x14ac:dyDescent="0.2">
      <c r="CK989" s="8" t="s">
        <v>712</v>
      </c>
      <c r="CL989" s="8" t="s">
        <v>33</v>
      </c>
      <c r="DI989" s="8" t="s">
        <v>4049</v>
      </c>
      <c r="DJ989" s="8" t="s">
        <v>3163</v>
      </c>
    </row>
    <row r="990" spans="89:114" x14ac:dyDescent="0.2">
      <c r="CK990" s="8" t="s">
        <v>724</v>
      </c>
      <c r="CL990" s="8" t="s">
        <v>33</v>
      </c>
      <c r="DI990" s="8" t="s">
        <v>4050</v>
      </c>
      <c r="DJ990" s="8" t="s">
        <v>3216</v>
      </c>
    </row>
    <row r="991" spans="89:114" x14ac:dyDescent="0.2">
      <c r="CK991" s="8" t="s">
        <v>713</v>
      </c>
      <c r="CL991" s="8" t="s">
        <v>33</v>
      </c>
      <c r="DI991" s="8" t="s">
        <v>4051</v>
      </c>
    </row>
    <row r="992" spans="89:114" x14ac:dyDescent="0.2">
      <c r="CK992" s="8" t="s">
        <v>725</v>
      </c>
      <c r="CL992" s="8" t="s">
        <v>33</v>
      </c>
      <c r="DI992" s="8" t="s">
        <v>4052</v>
      </c>
    </row>
    <row r="993" spans="89:113" x14ac:dyDescent="0.2">
      <c r="CK993" s="8" t="s">
        <v>6861</v>
      </c>
      <c r="CL993" s="8" t="s">
        <v>33</v>
      </c>
      <c r="DI993" s="8" t="s">
        <v>4053</v>
      </c>
    </row>
    <row r="994" spans="89:113" x14ac:dyDescent="0.2">
      <c r="CK994" s="8" t="s">
        <v>714</v>
      </c>
      <c r="CL994" s="8" t="s">
        <v>33</v>
      </c>
      <c r="DI994" s="8" t="s">
        <v>4054</v>
      </c>
    </row>
    <row r="995" spans="89:113" x14ac:dyDescent="0.2">
      <c r="CK995" s="8" t="s">
        <v>726</v>
      </c>
      <c r="CL995" s="8" t="s">
        <v>33</v>
      </c>
      <c r="DI995" s="8" t="s">
        <v>4055</v>
      </c>
    </row>
    <row r="996" spans="89:113" x14ac:dyDescent="0.2">
      <c r="CK996" s="8" t="s">
        <v>727</v>
      </c>
      <c r="CL996" s="8" t="s">
        <v>33</v>
      </c>
      <c r="DI996" s="8" t="s">
        <v>4056</v>
      </c>
    </row>
    <row r="997" spans="89:113" x14ac:dyDescent="0.2">
      <c r="CK997" s="8" t="s">
        <v>715</v>
      </c>
      <c r="CL997" s="8" t="s">
        <v>33</v>
      </c>
      <c r="DI997" s="8" t="s">
        <v>4057</v>
      </c>
    </row>
    <row r="998" spans="89:113" x14ac:dyDescent="0.2">
      <c r="CK998" s="8" t="s">
        <v>728</v>
      </c>
      <c r="CL998" s="8" t="s">
        <v>33</v>
      </c>
      <c r="DI998" s="8" t="s">
        <v>4058</v>
      </c>
    </row>
    <row r="999" spans="89:113" x14ac:dyDescent="0.2">
      <c r="CK999" s="8" t="s">
        <v>729</v>
      </c>
      <c r="CL999" s="8" t="s">
        <v>33</v>
      </c>
      <c r="DI999" s="8" t="s">
        <v>4059</v>
      </c>
    </row>
    <row r="1000" spans="89:113" x14ac:dyDescent="0.2">
      <c r="CK1000" s="8" t="s">
        <v>730</v>
      </c>
      <c r="CL1000" s="8" t="s">
        <v>33</v>
      </c>
      <c r="DI1000" s="8" t="s">
        <v>4060</v>
      </c>
    </row>
    <row r="1001" spans="89:113" x14ac:dyDescent="0.2">
      <c r="CK1001" s="8" t="s">
        <v>731</v>
      </c>
      <c r="CL1001" s="8" t="s">
        <v>33</v>
      </c>
      <c r="DI1001" s="8" t="s">
        <v>4061</v>
      </c>
    </row>
    <row r="1002" spans="89:113" x14ac:dyDescent="0.2">
      <c r="CK1002" s="8" t="s">
        <v>732</v>
      </c>
      <c r="CL1002" s="8" t="s">
        <v>33</v>
      </c>
      <c r="DI1002" s="8" t="s">
        <v>4062</v>
      </c>
    </row>
    <row r="1003" spans="89:113" x14ac:dyDescent="0.2">
      <c r="CK1003" s="8" t="s">
        <v>733</v>
      </c>
      <c r="CL1003" s="8" t="s">
        <v>33</v>
      </c>
      <c r="DI1003" s="8" t="s">
        <v>4063</v>
      </c>
    </row>
    <row r="1004" spans="89:113" x14ac:dyDescent="0.2">
      <c r="CK1004" s="8" t="s">
        <v>734</v>
      </c>
      <c r="CL1004" s="8" t="s">
        <v>33</v>
      </c>
      <c r="DI1004" s="8" t="s">
        <v>4064</v>
      </c>
    </row>
    <row r="1005" spans="89:113" x14ac:dyDescent="0.2">
      <c r="CK1005" s="8" t="s">
        <v>735</v>
      </c>
      <c r="CL1005" s="8" t="s">
        <v>33</v>
      </c>
      <c r="DI1005" s="8" t="s">
        <v>4065</v>
      </c>
    </row>
    <row r="1006" spans="89:113" x14ac:dyDescent="0.2">
      <c r="CK1006" s="8" t="s">
        <v>736</v>
      </c>
      <c r="CL1006" s="8" t="s">
        <v>33</v>
      </c>
      <c r="DI1006" s="8" t="s">
        <v>4066</v>
      </c>
    </row>
    <row r="1007" spans="89:113" x14ac:dyDescent="0.2">
      <c r="CK1007" s="8" t="s">
        <v>737</v>
      </c>
      <c r="CL1007" s="8" t="s">
        <v>33</v>
      </c>
      <c r="DI1007" s="8" t="s">
        <v>4067</v>
      </c>
    </row>
    <row r="1008" spans="89:113" x14ac:dyDescent="0.2">
      <c r="CK1008" s="8" t="s">
        <v>738</v>
      </c>
      <c r="CL1008" s="8" t="s">
        <v>33</v>
      </c>
      <c r="DI1008" s="8" t="s">
        <v>4068</v>
      </c>
    </row>
    <row r="1009" spans="89:113" x14ac:dyDescent="0.2">
      <c r="CK1009" s="8" t="s">
        <v>739</v>
      </c>
      <c r="CL1009" s="8" t="s">
        <v>33</v>
      </c>
      <c r="DI1009" s="8" t="s">
        <v>4069</v>
      </c>
    </row>
    <row r="1010" spans="89:113" x14ac:dyDescent="0.2">
      <c r="CK1010" s="8" t="s">
        <v>740</v>
      </c>
      <c r="CL1010" s="8" t="s">
        <v>33</v>
      </c>
      <c r="DI1010" s="8" t="s">
        <v>6217</v>
      </c>
    </row>
    <row r="1011" spans="89:113" x14ac:dyDescent="0.2">
      <c r="CK1011" s="8" t="s">
        <v>741</v>
      </c>
      <c r="CL1011" s="8" t="s">
        <v>33</v>
      </c>
      <c r="DI1011" s="8" t="s">
        <v>6218</v>
      </c>
    </row>
    <row r="1012" spans="89:113" x14ac:dyDescent="0.2">
      <c r="CK1012" s="8" t="s">
        <v>742</v>
      </c>
      <c r="CL1012" s="8" t="s">
        <v>33</v>
      </c>
      <c r="DI1012" s="8" t="s">
        <v>6219</v>
      </c>
    </row>
    <row r="1013" spans="89:113" x14ac:dyDescent="0.2">
      <c r="CK1013" s="8" t="s">
        <v>6862</v>
      </c>
      <c r="CL1013" s="8" t="s">
        <v>33</v>
      </c>
      <c r="DI1013" s="8" t="s">
        <v>6220</v>
      </c>
    </row>
    <row r="1014" spans="89:113" x14ac:dyDescent="0.2">
      <c r="CK1014" s="8" t="s">
        <v>743</v>
      </c>
      <c r="CL1014" s="8" t="s">
        <v>33</v>
      </c>
      <c r="DI1014" s="8" t="s">
        <v>6221</v>
      </c>
    </row>
    <row r="1015" spans="89:113" x14ac:dyDescent="0.2">
      <c r="CK1015" s="8" t="s">
        <v>744</v>
      </c>
      <c r="CL1015" s="8" t="s">
        <v>33</v>
      </c>
      <c r="DI1015" s="8" t="s">
        <v>6222</v>
      </c>
    </row>
    <row r="1016" spans="89:113" x14ac:dyDescent="0.2">
      <c r="CK1016" s="8" t="s">
        <v>745</v>
      </c>
      <c r="CL1016" s="8" t="s">
        <v>33</v>
      </c>
      <c r="DI1016" s="8" t="s">
        <v>6223</v>
      </c>
    </row>
    <row r="1017" spans="89:113" x14ac:dyDescent="0.2">
      <c r="CK1017" s="8" t="s">
        <v>746</v>
      </c>
      <c r="CL1017" s="8" t="s">
        <v>33</v>
      </c>
      <c r="DI1017" s="8" t="s">
        <v>6224</v>
      </c>
    </row>
    <row r="1018" spans="89:113" x14ac:dyDescent="0.2">
      <c r="CK1018" s="8" t="s">
        <v>747</v>
      </c>
      <c r="CL1018" s="8" t="s">
        <v>33</v>
      </c>
      <c r="DI1018" s="8" t="s">
        <v>6225</v>
      </c>
    </row>
    <row r="1019" spans="89:113" x14ac:dyDescent="0.2">
      <c r="CK1019" s="8" t="s">
        <v>748</v>
      </c>
      <c r="CL1019" s="8" t="s">
        <v>33</v>
      </c>
      <c r="DI1019" s="8" t="s">
        <v>6226</v>
      </c>
    </row>
    <row r="1020" spans="89:113" x14ac:dyDescent="0.2">
      <c r="CK1020" s="8" t="s">
        <v>749</v>
      </c>
      <c r="CL1020" s="8" t="s">
        <v>33</v>
      </c>
      <c r="DI1020" s="8" t="s">
        <v>6227</v>
      </c>
    </row>
    <row r="1021" spans="89:113" x14ac:dyDescent="0.2">
      <c r="CK1021" s="8" t="s">
        <v>750</v>
      </c>
      <c r="CL1021" s="8" t="s">
        <v>33</v>
      </c>
      <c r="DI1021" s="8" t="s">
        <v>6228</v>
      </c>
    </row>
    <row r="1022" spans="89:113" x14ac:dyDescent="0.2">
      <c r="CK1022" s="8" t="s">
        <v>751</v>
      </c>
      <c r="CL1022" s="8" t="s">
        <v>33</v>
      </c>
      <c r="DI1022" s="8" t="s">
        <v>6229</v>
      </c>
    </row>
    <row r="1023" spans="89:113" x14ac:dyDescent="0.2">
      <c r="CK1023" s="8" t="s">
        <v>752</v>
      </c>
      <c r="CL1023" s="8" t="s">
        <v>33</v>
      </c>
      <c r="DI1023" s="8" t="s">
        <v>6230</v>
      </c>
    </row>
    <row r="1024" spans="89:113" x14ac:dyDescent="0.2">
      <c r="CK1024" s="8" t="s">
        <v>753</v>
      </c>
      <c r="CL1024" s="8" t="s">
        <v>33</v>
      </c>
      <c r="DI1024" s="8" t="s">
        <v>6231</v>
      </c>
    </row>
    <row r="1025" spans="89:113" x14ac:dyDescent="0.2">
      <c r="CK1025" s="8" t="s">
        <v>6863</v>
      </c>
      <c r="CL1025" s="8" t="s">
        <v>33</v>
      </c>
      <c r="DI1025" s="8" t="s">
        <v>6232</v>
      </c>
    </row>
    <row r="1026" spans="89:113" x14ac:dyDescent="0.2">
      <c r="CK1026" s="8" t="s">
        <v>754</v>
      </c>
      <c r="CL1026" s="8" t="s">
        <v>33</v>
      </c>
      <c r="DI1026" s="8" t="s">
        <v>6233</v>
      </c>
    </row>
    <row r="1027" spans="89:113" x14ac:dyDescent="0.2">
      <c r="CK1027" s="8" t="s">
        <v>755</v>
      </c>
      <c r="CL1027" s="8" t="s">
        <v>33</v>
      </c>
      <c r="DI1027" s="8" t="s">
        <v>6234</v>
      </c>
    </row>
    <row r="1028" spans="89:113" x14ac:dyDescent="0.2">
      <c r="CK1028" s="8" t="s">
        <v>756</v>
      </c>
      <c r="CL1028" s="8" t="s">
        <v>33</v>
      </c>
      <c r="DI1028" s="8" t="s">
        <v>6235</v>
      </c>
    </row>
    <row r="1029" spans="89:113" x14ac:dyDescent="0.2">
      <c r="CK1029" s="8" t="s">
        <v>6864</v>
      </c>
      <c r="CL1029" s="8" t="s">
        <v>33</v>
      </c>
      <c r="DI1029" s="8" t="s">
        <v>6236</v>
      </c>
    </row>
    <row r="1030" spans="89:113" x14ac:dyDescent="0.2">
      <c r="CK1030" s="8" t="s">
        <v>757</v>
      </c>
      <c r="CL1030" s="8" t="s">
        <v>33</v>
      </c>
      <c r="DI1030" s="8" t="s">
        <v>6237</v>
      </c>
    </row>
    <row r="1031" spans="89:113" x14ac:dyDescent="0.2">
      <c r="CK1031" s="8" t="s">
        <v>758</v>
      </c>
      <c r="CL1031" s="8" t="s">
        <v>33</v>
      </c>
      <c r="DI1031" s="8" t="s">
        <v>6238</v>
      </c>
    </row>
    <row r="1032" spans="89:113" x14ac:dyDescent="0.2">
      <c r="CK1032" s="8" t="s">
        <v>759</v>
      </c>
      <c r="CL1032" s="8" t="s">
        <v>33</v>
      </c>
      <c r="DI1032" s="8" t="s">
        <v>6239</v>
      </c>
    </row>
    <row r="1033" spans="89:113" x14ac:dyDescent="0.2">
      <c r="CK1033" s="8" t="s">
        <v>6865</v>
      </c>
      <c r="CL1033" s="8" t="s">
        <v>33</v>
      </c>
      <c r="DI1033" s="8" t="s">
        <v>6240</v>
      </c>
    </row>
    <row r="1034" spans="89:113" x14ac:dyDescent="0.2">
      <c r="CK1034" s="8" t="s">
        <v>760</v>
      </c>
      <c r="CL1034" s="8" t="s">
        <v>33</v>
      </c>
      <c r="DI1034" s="8" t="s">
        <v>6241</v>
      </c>
    </row>
    <row r="1035" spans="89:113" x14ac:dyDescent="0.2">
      <c r="CK1035" s="8" t="s">
        <v>761</v>
      </c>
      <c r="CL1035" s="8" t="s">
        <v>33</v>
      </c>
      <c r="DI1035" s="8" t="s">
        <v>6242</v>
      </c>
    </row>
    <row r="1036" spans="89:113" x14ac:dyDescent="0.2">
      <c r="CK1036" s="8" t="s">
        <v>6866</v>
      </c>
      <c r="CL1036" s="8" t="s">
        <v>33</v>
      </c>
      <c r="DI1036" s="8" t="s">
        <v>6243</v>
      </c>
    </row>
    <row r="1037" spans="89:113" x14ac:dyDescent="0.2">
      <c r="CK1037" s="8" t="s">
        <v>6867</v>
      </c>
      <c r="CL1037" s="8" t="s">
        <v>33</v>
      </c>
      <c r="DI1037" s="8" t="s">
        <v>6244</v>
      </c>
    </row>
    <row r="1038" spans="89:113" x14ac:dyDescent="0.2">
      <c r="CK1038" s="8" t="s">
        <v>762</v>
      </c>
      <c r="CL1038" s="8" t="s">
        <v>33</v>
      </c>
      <c r="DI1038" s="8" t="s">
        <v>6245</v>
      </c>
    </row>
    <row r="1039" spans="89:113" x14ac:dyDescent="0.2">
      <c r="CK1039" s="8" t="s">
        <v>763</v>
      </c>
      <c r="CL1039" s="8" t="s">
        <v>33</v>
      </c>
      <c r="DI1039" s="8" t="s">
        <v>6246</v>
      </c>
    </row>
    <row r="1040" spans="89:113" x14ac:dyDescent="0.2">
      <c r="CK1040" s="8" t="s">
        <v>6868</v>
      </c>
      <c r="CL1040" s="8" t="s">
        <v>33</v>
      </c>
      <c r="DI1040" s="8" t="s">
        <v>6247</v>
      </c>
    </row>
    <row r="1041" spans="89:114" x14ac:dyDescent="0.2">
      <c r="CK1041" s="8" t="s">
        <v>764</v>
      </c>
      <c r="CL1041" s="8" t="s">
        <v>33</v>
      </c>
      <c r="DI1041" s="8" t="s">
        <v>6248</v>
      </c>
    </row>
    <row r="1042" spans="89:114" x14ac:dyDescent="0.2">
      <c r="CK1042" s="8" t="s">
        <v>765</v>
      </c>
      <c r="CL1042" s="8" t="s">
        <v>33</v>
      </c>
      <c r="DI1042" s="8" t="s">
        <v>6249</v>
      </c>
    </row>
    <row r="1043" spans="89:114" x14ac:dyDescent="0.2">
      <c r="CK1043" s="8" t="s">
        <v>766</v>
      </c>
      <c r="CL1043" s="8" t="s">
        <v>33</v>
      </c>
      <c r="DI1043" s="8" t="s">
        <v>6250</v>
      </c>
    </row>
    <row r="1044" spans="89:114" x14ac:dyDescent="0.2">
      <c r="CK1044" s="8" t="s">
        <v>767</v>
      </c>
      <c r="CL1044" s="8" t="s">
        <v>33</v>
      </c>
      <c r="DI1044" s="8" t="s">
        <v>6251</v>
      </c>
    </row>
    <row r="1045" spans="89:114" x14ac:dyDescent="0.2">
      <c r="CK1045" s="8" t="s">
        <v>768</v>
      </c>
      <c r="CL1045" s="8" t="s">
        <v>33</v>
      </c>
      <c r="DI1045" s="8" t="s">
        <v>6252</v>
      </c>
    </row>
    <row r="1046" spans="89:114" x14ac:dyDescent="0.2">
      <c r="CK1046" s="8" t="s">
        <v>769</v>
      </c>
      <c r="CL1046" s="8" t="s">
        <v>33</v>
      </c>
      <c r="DI1046" s="8" t="s">
        <v>6253</v>
      </c>
    </row>
    <row r="1047" spans="89:114" x14ac:dyDescent="0.2">
      <c r="CK1047" s="8" t="s">
        <v>770</v>
      </c>
      <c r="CL1047" s="8" t="s">
        <v>33</v>
      </c>
      <c r="DI1047" s="8" t="s">
        <v>6254</v>
      </c>
    </row>
    <row r="1048" spans="89:114" x14ac:dyDescent="0.2">
      <c r="CK1048" s="8" t="s">
        <v>771</v>
      </c>
      <c r="CL1048" s="8" t="s">
        <v>33</v>
      </c>
      <c r="DI1048" s="8" t="s">
        <v>6255</v>
      </c>
    </row>
    <row r="1049" spans="89:114" x14ac:dyDescent="0.2">
      <c r="CK1049" s="8" t="s">
        <v>772</v>
      </c>
      <c r="CL1049" s="8" t="s">
        <v>33</v>
      </c>
      <c r="DI1049" s="8" t="s">
        <v>6256</v>
      </c>
    </row>
    <row r="1050" spans="89:114" x14ac:dyDescent="0.2">
      <c r="CK1050" s="8" t="s">
        <v>773</v>
      </c>
      <c r="CL1050" s="8" t="s">
        <v>33</v>
      </c>
      <c r="DI1050" s="8" t="s">
        <v>6257</v>
      </c>
    </row>
    <row r="1051" spans="89:114" x14ac:dyDescent="0.2">
      <c r="CK1051" s="8" t="s">
        <v>774</v>
      </c>
      <c r="CL1051" s="8" t="s">
        <v>33</v>
      </c>
      <c r="DI1051" s="8" t="s">
        <v>6258</v>
      </c>
    </row>
    <row r="1052" spans="89:114" x14ac:dyDescent="0.2">
      <c r="CK1052" s="8" t="s">
        <v>775</v>
      </c>
      <c r="CL1052" s="8" t="s">
        <v>33</v>
      </c>
      <c r="DI1052" s="8" t="s">
        <v>4070</v>
      </c>
      <c r="DJ1052" s="8" t="s">
        <v>3152</v>
      </c>
    </row>
    <row r="1053" spans="89:114" x14ac:dyDescent="0.2">
      <c r="CK1053" s="8" t="s">
        <v>776</v>
      </c>
      <c r="CL1053" s="8" t="s">
        <v>33</v>
      </c>
      <c r="DI1053" s="8" t="s">
        <v>4071</v>
      </c>
      <c r="DJ1053" s="8" t="s">
        <v>3267</v>
      </c>
    </row>
    <row r="1054" spans="89:114" x14ac:dyDescent="0.2">
      <c r="CK1054" s="8" t="s">
        <v>777</v>
      </c>
      <c r="CL1054" s="8" t="s">
        <v>33</v>
      </c>
      <c r="DI1054" s="8" t="s">
        <v>4072</v>
      </c>
      <c r="DJ1054" s="8" t="s">
        <v>3187</v>
      </c>
    </row>
    <row r="1055" spans="89:114" x14ac:dyDescent="0.2">
      <c r="CK1055" s="8" t="s">
        <v>778</v>
      </c>
      <c r="CL1055" s="8" t="s">
        <v>33</v>
      </c>
      <c r="DI1055" s="8" t="s">
        <v>4073</v>
      </c>
      <c r="DJ1055" s="8" t="s">
        <v>3163</v>
      </c>
    </row>
    <row r="1056" spans="89:114" x14ac:dyDescent="0.2">
      <c r="CK1056" s="8" t="s">
        <v>6869</v>
      </c>
      <c r="CL1056" s="8" t="s">
        <v>33</v>
      </c>
      <c r="DI1056" s="8" t="s">
        <v>4074</v>
      </c>
      <c r="DJ1056" s="8" t="s">
        <v>44</v>
      </c>
    </row>
    <row r="1057" spans="89:113" x14ac:dyDescent="0.2">
      <c r="CK1057" s="8" t="s">
        <v>779</v>
      </c>
      <c r="CL1057" s="8" t="s">
        <v>33</v>
      </c>
      <c r="DI1057" s="8" t="s">
        <v>4075</v>
      </c>
    </row>
    <row r="1058" spans="89:113" x14ac:dyDescent="0.2">
      <c r="CK1058" s="8" t="s">
        <v>780</v>
      </c>
      <c r="CL1058" s="8" t="s">
        <v>33</v>
      </c>
      <c r="DI1058" s="8" t="s">
        <v>4076</v>
      </c>
    </row>
    <row r="1059" spans="89:113" x14ac:dyDescent="0.2">
      <c r="CK1059" s="8" t="s">
        <v>781</v>
      </c>
      <c r="CL1059" s="8" t="s">
        <v>33</v>
      </c>
      <c r="DI1059" s="8" t="s">
        <v>4077</v>
      </c>
    </row>
    <row r="1060" spans="89:113" x14ac:dyDescent="0.2">
      <c r="CK1060" s="8" t="s">
        <v>6870</v>
      </c>
      <c r="CL1060" s="8" t="s">
        <v>33</v>
      </c>
      <c r="DI1060" s="8" t="s">
        <v>4078</v>
      </c>
    </row>
    <row r="1061" spans="89:113" x14ac:dyDescent="0.2">
      <c r="CK1061" s="8" t="s">
        <v>782</v>
      </c>
      <c r="CL1061" s="8" t="s">
        <v>33</v>
      </c>
      <c r="DI1061" s="8" t="s">
        <v>4079</v>
      </c>
    </row>
    <row r="1062" spans="89:113" x14ac:dyDescent="0.2">
      <c r="CK1062" s="8" t="s">
        <v>783</v>
      </c>
      <c r="CL1062" s="8" t="s">
        <v>33</v>
      </c>
      <c r="DI1062" s="8" t="s">
        <v>4080</v>
      </c>
    </row>
    <row r="1063" spans="89:113" x14ac:dyDescent="0.2">
      <c r="CK1063" s="8" t="s">
        <v>784</v>
      </c>
      <c r="CL1063" s="8" t="s">
        <v>33</v>
      </c>
      <c r="DI1063" s="8" t="s">
        <v>4081</v>
      </c>
    </row>
    <row r="1064" spans="89:113" x14ac:dyDescent="0.2">
      <c r="CK1064" s="8" t="s">
        <v>785</v>
      </c>
      <c r="CL1064" s="8" t="s">
        <v>33</v>
      </c>
      <c r="DI1064" s="8" t="s">
        <v>4082</v>
      </c>
    </row>
    <row r="1065" spans="89:113" x14ac:dyDescent="0.2">
      <c r="CK1065" s="8" t="s">
        <v>786</v>
      </c>
      <c r="CL1065" s="8" t="s">
        <v>33</v>
      </c>
      <c r="DI1065" s="8" t="s">
        <v>4083</v>
      </c>
    </row>
    <row r="1066" spans="89:113" x14ac:dyDescent="0.2">
      <c r="CK1066" s="8" t="s">
        <v>787</v>
      </c>
      <c r="CL1066" s="8" t="s">
        <v>33</v>
      </c>
      <c r="DI1066" s="8" t="s">
        <v>4084</v>
      </c>
    </row>
    <row r="1067" spans="89:113" x14ac:dyDescent="0.2">
      <c r="CK1067" s="8" t="s">
        <v>788</v>
      </c>
      <c r="CL1067" s="8" t="s">
        <v>33</v>
      </c>
      <c r="DI1067" s="8" t="s">
        <v>4085</v>
      </c>
    </row>
    <row r="1068" spans="89:113" x14ac:dyDescent="0.2">
      <c r="CK1068" s="8" t="s">
        <v>790</v>
      </c>
      <c r="CL1068" s="8" t="s">
        <v>33</v>
      </c>
      <c r="DI1068" s="8" t="s">
        <v>4086</v>
      </c>
    </row>
    <row r="1069" spans="89:113" x14ac:dyDescent="0.2">
      <c r="CK1069" s="8" t="s">
        <v>791</v>
      </c>
      <c r="CL1069" s="8" t="s">
        <v>33</v>
      </c>
      <c r="DI1069" s="8" t="s">
        <v>4087</v>
      </c>
    </row>
    <row r="1070" spans="89:113" x14ac:dyDescent="0.2">
      <c r="CK1070" s="8" t="s">
        <v>6871</v>
      </c>
      <c r="CL1070" s="8" t="s">
        <v>33</v>
      </c>
      <c r="DI1070" s="8" t="s">
        <v>4088</v>
      </c>
    </row>
    <row r="1071" spans="89:113" x14ac:dyDescent="0.2">
      <c r="CK1071" s="8" t="s">
        <v>792</v>
      </c>
      <c r="CL1071" s="8" t="s">
        <v>4900</v>
      </c>
      <c r="DI1071" s="8" t="s">
        <v>4089</v>
      </c>
    </row>
    <row r="1072" spans="89:113" x14ac:dyDescent="0.2">
      <c r="CK1072" s="8" t="s">
        <v>793</v>
      </c>
      <c r="CL1072" s="8" t="s">
        <v>44</v>
      </c>
      <c r="DI1072" s="8" t="s">
        <v>4090</v>
      </c>
    </row>
    <row r="1073" spans="89:113" x14ac:dyDescent="0.2">
      <c r="CK1073" s="8" t="s">
        <v>794</v>
      </c>
      <c r="CL1073" s="8" t="s">
        <v>33</v>
      </c>
      <c r="DI1073" s="8" t="s">
        <v>6259</v>
      </c>
    </row>
    <row r="1074" spans="89:113" x14ac:dyDescent="0.2">
      <c r="CK1074" s="8" t="s">
        <v>795</v>
      </c>
      <c r="CL1074" s="8" t="s">
        <v>31</v>
      </c>
      <c r="DI1074" s="8" t="s">
        <v>6260</v>
      </c>
    </row>
    <row r="1075" spans="89:113" x14ac:dyDescent="0.2">
      <c r="CK1075" s="8" t="s">
        <v>796</v>
      </c>
      <c r="CL1075" s="8" t="s">
        <v>33</v>
      </c>
      <c r="DI1075" s="8" t="s">
        <v>6261</v>
      </c>
    </row>
    <row r="1076" spans="89:113" x14ac:dyDescent="0.2">
      <c r="CK1076" s="8" t="s">
        <v>797</v>
      </c>
      <c r="CL1076" s="8" t="s">
        <v>140</v>
      </c>
      <c r="DI1076" s="8" t="s">
        <v>6262</v>
      </c>
    </row>
    <row r="1077" spans="89:113" x14ac:dyDescent="0.2">
      <c r="CK1077" s="8" t="s">
        <v>6872</v>
      </c>
      <c r="CL1077" s="8" t="s">
        <v>33</v>
      </c>
      <c r="DI1077" s="8" t="s">
        <v>6263</v>
      </c>
    </row>
    <row r="1078" spans="89:113" x14ac:dyDescent="0.2">
      <c r="CK1078" s="8" t="s">
        <v>798</v>
      </c>
      <c r="CL1078" s="8" t="s">
        <v>48</v>
      </c>
      <c r="DI1078" s="8" t="s">
        <v>6264</v>
      </c>
    </row>
    <row r="1079" spans="89:113" x14ac:dyDescent="0.2">
      <c r="CK1079" s="8" t="s">
        <v>799</v>
      </c>
      <c r="CL1079" s="8" t="s">
        <v>172</v>
      </c>
      <c r="DI1079" s="8" t="s">
        <v>6265</v>
      </c>
    </row>
    <row r="1080" spans="89:113" x14ac:dyDescent="0.2">
      <c r="CK1080" s="8" t="s">
        <v>800</v>
      </c>
      <c r="CL1080" s="8" t="s">
        <v>36</v>
      </c>
      <c r="DI1080" s="8" t="s">
        <v>6266</v>
      </c>
    </row>
    <row r="1081" spans="89:113" x14ac:dyDescent="0.2">
      <c r="CK1081" s="8" t="s">
        <v>801</v>
      </c>
      <c r="CL1081" s="8" t="s">
        <v>167</v>
      </c>
      <c r="DI1081" s="8" t="s">
        <v>6267</v>
      </c>
    </row>
    <row r="1082" spans="89:113" x14ac:dyDescent="0.2">
      <c r="CK1082" s="8" t="s">
        <v>802</v>
      </c>
      <c r="CL1082" s="8" t="s">
        <v>33</v>
      </c>
      <c r="DI1082" s="8" t="s">
        <v>6268</v>
      </c>
    </row>
    <row r="1083" spans="89:113" x14ac:dyDescent="0.2">
      <c r="CK1083" s="8" t="s">
        <v>803</v>
      </c>
      <c r="CL1083" s="8" t="s">
        <v>182</v>
      </c>
      <c r="DI1083" s="8" t="s">
        <v>6269</v>
      </c>
    </row>
    <row r="1084" spans="89:113" x14ac:dyDescent="0.2">
      <c r="CK1084" s="8" t="s">
        <v>804</v>
      </c>
      <c r="CL1084" s="8" t="s">
        <v>170</v>
      </c>
      <c r="DI1084" s="8" t="s">
        <v>6270</v>
      </c>
    </row>
    <row r="1085" spans="89:113" x14ac:dyDescent="0.2">
      <c r="CK1085" s="8" t="s">
        <v>805</v>
      </c>
      <c r="CL1085" s="8" t="s">
        <v>33</v>
      </c>
      <c r="DI1085" s="8" t="s">
        <v>6271</v>
      </c>
    </row>
    <row r="1086" spans="89:113" x14ac:dyDescent="0.2">
      <c r="CK1086" s="8" t="s">
        <v>806</v>
      </c>
      <c r="CL1086" s="8" t="s">
        <v>138</v>
      </c>
      <c r="DI1086" s="8" t="s">
        <v>6272</v>
      </c>
    </row>
    <row r="1087" spans="89:113" x14ac:dyDescent="0.2">
      <c r="CK1087" s="8" t="s">
        <v>807</v>
      </c>
      <c r="CL1087" s="8" t="s">
        <v>31</v>
      </c>
      <c r="DI1087" s="8" t="s">
        <v>6273</v>
      </c>
    </row>
    <row r="1088" spans="89:113" x14ac:dyDescent="0.2">
      <c r="CK1088" s="8" t="s">
        <v>808</v>
      </c>
      <c r="CL1088" s="8" t="s">
        <v>32</v>
      </c>
      <c r="DI1088" s="8" t="s">
        <v>6274</v>
      </c>
    </row>
    <row r="1089" spans="89:113" x14ac:dyDescent="0.2">
      <c r="CK1089" s="8" t="s">
        <v>809</v>
      </c>
      <c r="CL1089" s="8" t="s">
        <v>31</v>
      </c>
      <c r="DI1089" s="8" t="s">
        <v>6275</v>
      </c>
    </row>
    <row r="1090" spans="89:113" x14ac:dyDescent="0.2">
      <c r="CK1090" s="8" t="s">
        <v>810</v>
      </c>
      <c r="CL1090" s="8" t="s">
        <v>32</v>
      </c>
      <c r="DI1090" s="8" t="s">
        <v>6276</v>
      </c>
    </row>
    <row r="1091" spans="89:113" x14ac:dyDescent="0.2">
      <c r="CK1091" s="8" t="s">
        <v>811</v>
      </c>
      <c r="CL1091" s="8" t="s">
        <v>31</v>
      </c>
      <c r="DI1091" s="8" t="s">
        <v>6277</v>
      </c>
    </row>
    <row r="1092" spans="89:113" x14ac:dyDescent="0.2">
      <c r="CK1092" s="8" t="s">
        <v>812</v>
      </c>
      <c r="CL1092" s="8" t="s">
        <v>32</v>
      </c>
      <c r="DI1092" s="8" t="s">
        <v>6278</v>
      </c>
    </row>
    <row r="1093" spans="89:113" x14ac:dyDescent="0.2">
      <c r="CK1093" s="8" t="s">
        <v>813</v>
      </c>
      <c r="CL1093" s="8" t="s">
        <v>31</v>
      </c>
      <c r="DI1093" s="8" t="s">
        <v>6279</v>
      </c>
    </row>
    <row r="1094" spans="89:113" x14ac:dyDescent="0.2">
      <c r="CK1094" s="8" t="s">
        <v>814</v>
      </c>
      <c r="CL1094" s="8" t="s">
        <v>32</v>
      </c>
      <c r="DI1094" s="8" t="s">
        <v>6281</v>
      </c>
    </row>
    <row r="1095" spans="89:113" x14ac:dyDescent="0.2">
      <c r="CK1095" s="8" t="s">
        <v>815</v>
      </c>
      <c r="CL1095" s="8" t="s">
        <v>55</v>
      </c>
      <c r="DI1095" s="8" t="s">
        <v>6282</v>
      </c>
    </row>
    <row r="1096" spans="89:113" x14ac:dyDescent="0.2">
      <c r="CK1096" s="8" t="s">
        <v>816</v>
      </c>
      <c r="CL1096" s="8" t="s">
        <v>31</v>
      </c>
      <c r="DI1096" s="8" t="s">
        <v>6283</v>
      </c>
    </row>
    <row r="1097" spans="89:113" x14ac:dyDescent="0.2">
      <c r="CK1097" s="8" t="s">
        <v>817</v>
      </c>
      <c r="CL1097" s="8" t="s">
        <v>32</v>
      </c>
      <c r="DI1097" s="8" t="s">
        <v>6284</v>
      </c>
    </row>
    <row r="1098" spans="89:113" x14ac:dyDescent="0.2">
      <c r="CK1098" s="8" t="s">
        <v>818</v>
      </c>
      <c r="CL1098" s="8" t="s">
        <v>55</v>
      </c>
      <c r="DI1098" s="8" t="s">
        <v>6285</v>
      </c>
    </row>
    <row r="1099" spans="89:113" x14ac:dyDescent="0.2">
      <c r="CK1099" s="8" t="s">
        <v>819</v>
      </c>
      <c r="CL1099" s="8" t="s">
        <v>31</v>
      </c>
      <c r="DI1099" s="8" t="s">
        <v>6286</v>
      </c>
    </row>
    <row r="1100" spans="89:113" x14ac:dyDescent="0.2">
      <c r="CK1100" s="8" t="s">
        <v>820</v>
      </c>
      <c r="CL1100" s="8" t="s">
        <v>32</v>
      </c>
      <c r="DI1100" s="8" t="s">
        <v>6287</v>
      </c>
    </row>
    <row r="1101" spans="89:113" x14ac:dyDescent="0.2">
      <c r="CK1101" s="8" t="s">
        <v>821</v>
      </c>
      <c r="CL1101" s="8" t="s">
        <v>138</v>
      </c>
      <c r="DI1101" s="8" t="s">
        <v>6288</v>
      </c>
    </row>
    <row r="1102" spans="89:113" x14ac:dyDescent="0.2">
      <c r="CK1102" s="8" t="s">
        <v>822</v>
      </c>
      <c r="CL1102" s="8" t="s">
        <v>35</v>
      </c>
      <c r="DI1102" s="8" t="s">
        <v>6289</v>
      </c>
    </row>
    <row r="1103" spans="89:113" x14ac:dyDescent="0.2">
      <c r="CK1103" s="8" t="s">
        <v>6873</v>
      </c>
      <c r="CL1103" s="8" t="s">
        <v>31</v>
      </c>
      <c r="DI1103" s="8" t="s">
        <v>6290</v>
      </c>
    </row>
    <row r="1104" spans="89:113" x14ac:dyDescent="0.2">
      <c r="CK1104" s="8" t="s">
        <v>823</v>
      </c>
      <c r="CL1104" s="8" t="s">
        <v>31</v>
      </c>
      <c r="DI1104" s="8" t="s">
        <v>6291</v>
      </c>
    </row>
    <row r="1105" spans="89:114" x14ac:dyDescent="0.2">
      <c r="CK1105" s="8" t="s">
        <v>824</v>
      </c>
      <c r="CL1105" s="8" t="s">
        <v>33</v>
      </c>
      <c r="DI1105" s="8" t="s">
        <v>6292</v>
      </c>
    </row>
    <row r="1106" spans="89:114" x14ac:dyDescent="0.2">
      <c r="CK1106" s="8" t="s">
        <v>825</v>
      </c>
      <c r="CL1106" s="8" t="s">
        <v>31</v>
      </c>
      <c r="DI1106" s="8" t="s">
        <v>6293</v>
      </c>
    </row>
    <row r="1107" spans="89:114" x14ac:dyDescent="0.2">
      <c r="CK1107" s="8" t="s">
        <v>826</v>
      </c>
      <c r="CL1107" s="8" t="s">
        <v>33</v>
      </c>
      <c r="DI1107" s="8" t="s">
        <v>6294</v>
      </c>
    </row>
    <row r="1108" spans="89:114" x14ac:dyDescent="0.2">
      <c r="CK1108" s="8" t="s">
        <v>827</v>
      </c>
      <c r="CL1108" s="8" t="s">
        <v>31</v>
      </c>
      <c r="DI1108" s="8" t="s">
        <v>6295</v>
      </c>
    </row>
    <row r="1109" spans="89:114" x14ac:dyDescent="0.2">
      <c r="CK1109" s="8" t="s">
        <v>828</v>
      </c>
      <c r="CL1109" s="8" t="s">
        <v>31</v>
      </c>
      <c r="DI1109" s="8" t="s">
        <v>6296</v>
      </c>
    </row>
    <row r="1110" spans="89:114" x14ac:dyDescent="0.2">
      <c r="CK1110" s="8" t="s">
        <v>829</v>
      </c>
      <c r="CL1110" s="8" t="s">
        <v>31</v>
      </c>
      <c r="DI1110" s="8" t="s">
        <v>6297</v>
      </c>
    </row>
    <row r="1111" spans="89:114" x14ac:dyDescent="0.2">
      <c r="CK1111" s="8" t="s">
        <v>830</v>
      </c>
      <c r="CL1111" s="8" t="s">
        <v>31</v>
      </c>
      <c r="DI1111" s="8" t="s">
        <v>6298</v>
      </c>
    </row>
    <row r="1112" spans="89:114" x14ac:dyDescent="0.2">
      <c r="CK1112" s="8" t="s">
        <v>831</v>
      </c>
      <c r="CL1112" s="8" t="s">
        <v>33</v>
      </c>
      <c r="DI1112" s="8" t="s">
        <v>6299</v>
      </c>
    </row>
    <row r="1113" spans="89:114" x14ac:dyDescent="0.2">
      <c r="CK1113" s="8" t="s">
        <v>832</v>
      </c>
      <c r="CL1113" s="8" t="s">
        <v>32</v>
      </c>
      <c r="DI1113" s="8" t="s">
        <v>6300</v>
      </c>
    </row>
    <row r="1114" spans="89:114" x14ac:dyDescent="0.2">
      <c r="CK1114" s="8" t="s">
        <v>833</v>
      </c>
      <c r="CL1114" s="8" t="s">
        <v>32</v>
      </c>
      <c r="DI1114" s="8" t="s">
        <v>6301</v>
      </c>
    </row>
    <row r="1115" spans="89:114" x14ac:dyDescent="0.2">
      <c r="CK1115" s="8" t="s">
        <v>6874</v>
      </c>
      <c r="CL1115" s="8" t="s">
        <v>32</v>
      </c>
      <c r="DI1115" s="8" t="s">
        <v>4091</v>
      </c>
      <c r="DJ1115" s="8" t="s">
        <v>3152</v>
      </c>
    </row>
    <row r="1116" spans="89:114" x14ac:dyDescent="0.2">
      <c r="CK1116" s="8" t="s">
        <v>834</v>
      </c>
      <c r="CL1116" s="8" t="s">
        <v>32</v>
      </c>
      <c r="DI1116" s="8" t="s">
        <v>4092</v>
      </c>
      <c r="DJ1116" s="8" t="s">
        <v>3265</v>
      </c>
    </row>
    <row r="1117" spans="89:114" x14ac:dyDescent="0.2">
      <c r="CK1117" s="8" t="s">
        <v>835</v>
      </c>
      <c r="CL1117" s="8" t="s">
        <v>32</v>
      </c>
      <c r="DI1117" s="8" t="s">
        <v>4093</v>
      </c>
      <c r="DJ1117" s="8" t="s">
        <v>3163</v>
      </c>
    </row>
    <row r="1118" spans="89:114" x14ac:dyDescent="0.2">
      <c r="CK1118" s="8" t="s">
        <v>836</v>
      </c>
      <c r="CL1118" s="8" t="s">
        <v>32</v>
      </c>
      <c r="DI1118" s="8" t="s">
        <v>4094</v>
      </c>
    </row>
    <row r="1119" spans="89:114" x14ac:dyDescent="0.2">
      <c r="CK1119" s="8" t="s">
        <v>837</v>
      </c>
      <c r="CL1119" s="8" t="s">
        <v>32</v>
      </c>
      <c r="DI1119" s="8" t="s">
        <v>4095</v>
      </c>
    </row>
    <row r="1120" spans="89:114" x14ac:dyDescent="0.2">
      <c r="CK1120" s="8" t="s">
        <v>838</v>
      </c>
      <c r="CL1120" s="8" t="s">
        <v>31</v>
      </c>
      <c r="DI1120" s="8" t="s">
        <v>4096</v>
      </c>
    </row>
    <row r="1121" spans="89:114" x14ac:dyDescent="0.2">
      <c r="CK1121" s="8" t="s">
        <v>839</v>
      </c>
      <c r="CL1121" s="8" t="s">
        <v>32</v>
      </c>
      <c r="DI1121" s="8" t="s">
        <v>4097</v>
      </c>
    </row>
    <row r="1122" spans="89:114" x14ac:dyDescent="0.2">
      <c r="CK1122" s="8" t="s">
        <v>840</v>
      </c>
      <c r="CL1122" s="8" t="s">
        <v>31</v>
      </c>
      <c r="DI1122" s="8" t="s">
        <v>4098</v>
      </c>
    </row>
    <row r="1123" spans="89:114" x14ac:dyDescent="0.2">
      <c r="CK1123" s="8" t="s">
        <v>841</v>
      </c>
      <c r="CL1123" s="8" t="s">
        <v>31</v>
      </c>
      <c r="DI1123" s="8" t="s">
        <v>4099</v>
      </c>
    </row>
    <row r="1124" spans="89:114" x14ac:dyDescent="0.2">
      <c r="CK1124" s="8" t="s">
        <v>842</v>
      </c>
      <c r="CL1124" s="8" t="s">
        <v>32</v>
      </c>
      <c r="DI1124" s="8" t="s">
        <v>4100</v>
      </c>
    </row>
    <row r="1125" spans="89:114" x14ac:dyDescent="0.2">
      <c r="CK1125" s="8" t="s">
        <v>6875</v>
      </c>
      <c r="CL1125" s="8" t="s">
        <v>31</v>
      </c>
      <c r="DI1125" s="8" t="s">
        <v>4101</v>
      </c>
    </row>
    <row r="1126" spans="89:114" x14ac:dyDescent="0.2">
      <c r="CK1126" s="8" t="s">
        <v>843</v>
      </c>
      <c r="CL1126" s="8" t="s">
        <v>31</v>
      </c>
      <c r="DI1126" s="8" t="s">
        <v>4102</v>
      </c>
    </row>
    <row r="1127" spans="89:114" x14ac:dyDescent="0.2">
      <c r="CK1127" s="8" t="s">
        <v>844</v>
      </c>
      <c r="CL1127" s="8" t="s">
        <v>31</v>
      </c>
      <c r="DI1127" s="8" t="s">
        <v>4103</v>
      </c>
    </row>
    <row r="1128" spans="89:114" x14ac:dyDescent="0.2">
      <c r="CK1128" s="8" t="s">
        <v>845</v>
      </c>
      <c r="CL1128" s="8" t="s">
        <v>33</v>
      </c>
      <c r="DI1128" s="8" t="s">
        <v>4104</v>
      </c>
    </row>
    <row r="1129" spans="89:114" x14ac:dyDescent="0.2">
      <c r="CK1129" s="8" t="s">
        <v>846</v>
      </c>
      <c r="CL1129" s="8" t="s">
        <v>33</v>
      </c>
      <c r="DI1129" s="8" t="s">
        <v>4105</v>
      </c>
    </row>
    <row r="1130" spans="89:114" x14ac:dyDescent="0.2">
      <c r="CK1130" s="8" t="s">
        <v>847</v>
      </c>
      <c r="CL1130" s="8" t="s">
        <v>31</v>
      </c>
      <c r="DI1130" s="8" t="s">
        <v>4106</v>
      </c>
    </row>
    <row r="1131" spans="89:114" x14ac:dyDescent="0.2">
      <c r="CK1131" s="8" t="s">
        <v>848</v>
      </c>
      <c r="CL1131" s="8" t="s">
        <v>33</v>
      </c>
      <c r="DI1131" s="8" t="s">
        <v>4107</v>
      </c>
    </row>
    <row r="1132" spans="89:114" x14ac:dyDescent="0.2">
      <c r="CK1132" s="8" t="s">
        <v>849</v>
      </c>
      <c r="CL1132" s="8" t="s">
        <v>31</v>
      </c>
      <c r="DI1132" s="8" t="s">
        <v>4108</v>
      </c>
    </row>
    <row r="1133" spans="89:114" x14ac:dyDescent="0.2">
      <c r="CK1133" s="8" t="s">
        <v>850</v>
      </c>
      <c r="CL1133" s="8" t="s">
        <v>31</v>
      </c>
      <c r="DI1133" s="8" t="s">
        <v>4109</v>
      </c>
    </row>
    <row r="1134" spans="89:114" x14ac:dyDescent="0.2">
      <c r="CK1134" s="8" t="s">
        <v>851</v>
      </c>
      <c r="CL1134" s="8" t="s">
        <v>4900</v>
      </c>
      <c r="DI1134" s="8" t="s">
        <v>4110</v>
      </c>
    </row>
    <row r="1135" spans="89:114" x14ac:dyDescent="0.2">
      <c r="CK1135" s="8" t="s">
        <v>852</v>
      </c>
      <c r="CL1135" s="8" t="s">
        <v>35</v>
      </c>
      <c r="DI1135" s="8" t="s">
        <v>4111</v>
      </c>
    </row>
    <row r="1136" spans="89:114" x14ac:dyDescent="0.2">
      <c r="CK1136" s="8" t="s">
        <v>853</v>
      </c>
      <c r="CL1136" s="8" t="s">
        <v>31</v>
      </c>
      <c r="DI1136" s="8" t="s">
        <v>4112</v>
      </c>
      <c r="DJ1136" s="8" t="s">
        <v>3185</v>
      </c>
    </row>
    <row r="1137" spans="89:114" x14ac:dyDescent="0.2">
      <c r="CK1137" s="8" t="s">
        <v>854</v>
      </c>
      <c r="CL1137" s="8" t="s">
        <v>35</v>
      </c>
      <c r="DI1137" s="8" t="s">
        <v>4113</v>
      </c>
      <c r="DJ1137" s="8" t="s">
        <v>4114</v>
      </c>
    </row>
    <row r="1138" spans="89:114" x14ac:dyDescent="0.2">
      <c r="CK1138" s="8" t="s">
        <v>855</v>
      </c>
      <c r="CL1138" s="8" t="s">
        <v>35</v>
      </c>
      <c r="DI1138" s="8" t="s">
        <v>4115</v>
      </c>
      <c r="DJ1138" s="8" t="s">
        <v>3212</v>
      </c>
    </row>
    <row r="1139" spans="89:114" x14ac:dyDescent="0.2">
      <c r="CK1139" s="8" t="s">
        <v>856</v>
      </c>
      <c r="CL1139" s="8" t="s">
        <v>316</v>
      </c>
      <c r="DI1139" s="8" t="s">
        <v>4116</v>
      </c>
      <c r="DJ1139" s="8" t="s">
        <v>4117</v>
      </c>
    </row>
    <row r="1140" spans="89:114" x14ac:dyDescent="0.2">
      <c r="CK1140" s="8" t="s">
        <v>857</v>
      </c>
      <c r="CL1140" s="8" t="s">
        <v>318</v>
      </c>
      <c r="DI1140" s="8" t="s">
        <v>4118</v>
      </c>
      <c r="DJ1140" s="8" t="s">
        <v>3216</v>
      </c>
    </row>
    <row r="1141" spans="89:114" x14ac:dyDescent="0.2">
      <c r="CK1141" s="8" t="s">
        <v>858</v>
      </c>
      <c r="CL1141" s="8" t="s">
        <v>35</v>
      </c>
      <c r="DI1141" s="8" t="s">
        <v>4119</v>
      </c>
      <c r="DJ1141" s="8" t="s">
        <v>3248</v>
      </c>
    </row>
    <row r="1142" spans="89:114" x14ac:dyDescent="0.2">
      <c r="CK1142" s="8" t="s">
        <v>859</v>
      </c>
      <c r="CL1142" s="8" t="s">
        <v>36</v>
      </c>
      <c r="DI1142" s="8" t="s">
        <v>4120</v>
      </c>
      <c r="DJ1142" s="8" t="s">
        <v>3443</v>
      </c>
    </row>
    <row r="1143" spans="89:114" x14ac:dyDescent="0.2">
      <c r="CK1143" s="8" t="s">
        <v>860</v>
      </c>
      <c r="CL1143" s="8" t="s">
        <v>343</v>
      </c>
      <c r="DI1143" s="8" t="s">
        <v>4121</v>
      </c>
      <c r="DJ1143" s="8" t="s">
        <v>3190</v>
      </c>
    </row>
    <row r="1144" spans="89:114" x14ac:dyDescent="0.2">
      <c r="CK1144" s="8" t="s">
        <v>861</v>
      </c>
      <c r="CL1144" s="8" t="s">
        <v>50</v>
      </c>
      <c r="DI1144" s="8" t="s">
        <v>4122</v>
      </c>
      <c r="DJ1144" s="8" t="s">
        <v>3220</v>
      </c>
    </row>
    <row r="1145" spans="89:114" x14ac:dyDescent="0.2">
      <c r="CK1145" s="8" t="s">
        <v>862</v>
      </c>
      <c r="CL1145" s="8" t="s">
        <v>31</v>
      </c>
      <c r="DI1145" s="8" t="s">
        <v>4123</v>
      </c>
    </row>
    <row r="1146" spans="89:114" x14ac:dyDescent="0.2">
      <c r="CK1146" s="8" t="s">
        <v>863</v>
      </c>
      <c r="CL1146" s="8" t="s">
        <v>4900</v>
      </c>
      <c r="DI1146" s="8" t="s">
        <v>4124</v>
      </c>
    </row>
    <row r="1147" spans="89:114" x14ac:dyDescent="0.2">
      <c r="CK1147" s="8" t="s">
        <v>864</v>
      </c>
      <c r="CL1147" s="8" t="s">
        <v>50</v>
      </c>
      <c r="DI1147" s="8" t="s">
        <v>4125</v>
      </c>
    </row>
    <row r="1148" spans="89:114" x14ac:dyDescent="0.2">
      <c r="CK1148" s="8" t="s">
        <v>865</v>
      </c>
      <c r="CL1148" s="8" t="s">
        <v>52</v>
      </c>
      <c r="DI1148" s="8" t="s">
        <v>4126</v>
      </c>
    </row>
    <row r="1149" spans="89:114" x14ac:dyDescent="0.2">
      <c r="CK1149" s="8" t="s">
        <v>866</v>
      </c>
      <c r="CL1149" s="8" t="s">
        <v>32</v>
      </c>
      <c r="DI1149" s="8" t="s">
        <v>4127</v>
      </c>
    </row>
    <row r="1150" spans="89:114" x14ac:dyDescent="0.2">
      <c r="CK1150" s="8" t="s">
        <v>867</v>
      </c>
      <c r="CL1150" s="8" t="s">
        <v>55</v>
      </c>
      <c r="DI1150" s="8" t="s">
        <v>4128</v>
      </c>
    </row>
    <row r="1151" spans="89:114" x14ac:dyDescent="0.2">
      <c r="CK1151" s="8" t="s">
        <v>868</v>
      </c>
      <c r="CL1151" s="8" t="s">
        <v>35</v>
      </c>
      <c r="DI1151" s="8" t="s">
        <v>4129</v>
      </c>
    </row>
    <row r="1152" spans="89:114" x14ac:dyDescent="0.2">
      <c r="CK1152" s="8" t="s">
        <v>869</v>
      </c>
      <c r="CL1152" s="8" t="s">
        <v>58</v>
      </c>
      <c r="DI1152" s="8" t="s">
        <v>4130</v>
      </c>
    </row>
    <row r="1153" spans="89:114" x14ac:dyDescent="0.2">
      <c r="CK1153" s="8" t="s">
        <v>870</v>
      </c>
      <c r="CL1153" s="8" t="s">
        <v>60</v>
      </c>
      <c r="DI1153" s="8" t="s">
        <v>4131</v>
      </c>
    </row>
    <row r="1154" spans="89:114" x14ac:dyDescent="0.2">
      <c r="CK1154" s="8" t="s">
        <v>871</v>
      </c>
      <c r="CL1154" s="8" t="s">
        <v>44</v>
      </c>
      <c r="DI1154" s="8" t="s">
        <v>4132</v>
      </c>
    </row>
    <row r="1155" spans="89:114" x14ac:dyDescent="0.2">
      <c r="CK1155" s="8" t="s">
        <v>6876</v>
      </c>
      <c r="CL1155" s="8" t="s">
        <v>32</v>
      </c>
      <c r="DI1155" s="8" t="s">
        <v>4133</v>
      </c>
    </row>
    <row r="1156" spans="89:114" x14ac:dyDescent="0.2">
      <c r="CK1156" s="8" t="s">
        <v>872</v>
      </c>
      <c r="CL1156" s="8" t="s">
        <v>31</v>
      </c>
      <c r="DI1156" s="8" t="s">
        <v>4134</v>
      </c>
    </row>
    <row r="1157" spans="89:114" x14ac:dyDescent="0.2">
      <c r="CK1157" s="8" t="s">
        <v>873</v>
      </c>
      <c r="CL1157" s="8" t="s">
        <v>32</v>
      </c>
      <c r="DI1157" s="8" t="s">
        <v>4135</v>
      </c>
      <c r="DJ1157" s="8" t="s">
        <v>3267</v>
      </c>
    </row>
    <row r="1158" spans="89:114" x14ac:dyDescent="0.2">
      <c r="CK1158" s="8" t="s">
        <v>874</v>
      </c>
      <c r="CL1158" s="8" t="s">
        <v>31</v>
      </c>
      <c r="DI1158" s="8" t="s">
        <v>4136</v>
      </c>
      <c r="DJ1158" s="8" t="s">
        <v>3158</v>
      </c>
    </row>
    <row r="1159" spans="89:114" x14ac:dyDescent="0.2">
      <c r="CK1159" s="8" t="s">
        <v>875</v>
      </c>
      <c r="CL1159" s="8" t="s">
        <v>32</v>
      </c>
      <c r="DI1159" s="8" t="s">
        <v>4137</v>
      </c>
      <c r="DJ1159" s="8" t="s">
        <v>4138</v>
      </c>
    </row>
    <row r="1160" spans="89:114" x14ac:dyDescent="0.2">
      <c r="CK1160" s="8" t="s">
        <v>876</v>
      </c>
      <c r="CL1160" s="8" t="s">
        <v>32</v>
      </c>
      <c r="DI1160" s="8" t="s">
        <v>4139</v>
      </c>
      <c r="DJ1160" s="8" t="s">
        <v>3187</v>
      </c>
    </row>
    <row r="1161" spans="89:114" x14ac:dyDescent="0.2">
      <c r="CK1161" s="8" t="s">
        <v>877</v>
      </c>
      <c r="CL1161" s="8" t="s">
        <v>31</v>
      </c>
      <c r="DI1161" s="8" t="s">
        <v>4140</v>
      </c>
      <c r="DJ1161" s="8" t="s">
        <v>3163</v>
      </c>
    </row>
    <row r="1162" spans="89:114" x14ac:dyDescent="0.2">
      <c r="CK1162" s="8" t="s">
        <v>878</v>
      </c>
      <c r="CL1162" s="8" t="s">
        <v>32</v>
      </c>
      <c r="DI1162" s="8" t="s">
        <v>4141</v>
      </c>
      <c r="DJ1162" s="8" t="s">
        <v>3165</v>
      </c>
    </row>
    <row r="1163" spans="89:114" x14ac:dyDescent="0.2">
      <c r="CK1163" s="8" t="s">
        <v>879</v>
      </c>
      <c r="CL1163" s="8" t="s">
        <v>31</v>
      </c>
      <c r="DI1163" s="8" t="s">
        <v>4142</v>
      </c>
      <c r="DJ1163" s="8" t="s">
        <v>3603</v>
      </c>
    </row>
    <row r="1164" spans="89:114" x14ac:dyDescent="0.2">
      <c r="CK1164" s="8" t="s">
        <v>880</v>
      </c>
      <c r="CL1164" s="8" t="s">
        <v>31</v>
      </c>
      <c r="DI1164" s="8" t="s">
        <v>4143</v>
      </c>
      <c r="DJ1164" s="8" t="s">
        <v>3271</v>
      </c>
    </row>
    <row r="1165" spans="89:114" x14ac:dyDescent="0.2">
      <c r="CK1165" s="8" t="s">
        <v>881</v>
      </c>
      <c r="CL1165" s="8" t="s">
        <v>32</v>
      </c>
      <c r="DI1165" s="8" t="s">
        <v>4144</v>
      </c>
      <c r="DJ1165" s="8" t="s">
        <v>3174</v>
      </c>
    </row>
    <row r="1166" spans="89:114" x14ac:dyDescent="0.2">
      <c r="CK1166" s="8" t="s">
        <v>882</v>
      </c>
      <c r="CL1166" s="8" t="s">
        <v>31</v>
      </c>
      <c r="DI1166" s="8" t="s">
        <v>4145</v>
      </c>
      <c r="DJ1166" s="8" t="s">
        <v>3178</v>
      </c>
    </row>
    <row r="1167" spans="89:114" x14ac:dyDescent="0.2">
      <c r="CK1167" s="8" t="s">
        <v>883</v>
      </c>
      <c r="CL1167" s="8" t="s">
        <v>32</v>
      </c>
      <c r="DI1167" s="8" t="s">
        <v>4146</v>
      </c>
    </row>
    <row r="1168" spans="89:114" x14ac:dyDescent="0.2">
      <c r="CK1168" s="8" t="s">
        <v>884</v>
      </c>
      <c r="CL1168" s="8" t="s">
        <v>32</v>
      </c>
      <c r="DI1168" s="8" t="s">
        <v>4147</v>
      </c>
    </row>
    <row r="1169" spans="89:114" x14ac:dyDescent="0.2">
      <c r="CK1169" s="8" t="s">
        <v>885</v>
      </c>
      <c r="CL1169" s="8" t="s">
        <v>31</v>
      </c>
      <c r="DI1169" s="8" t="s">
        <v>4148</v>
      </c>
    </row>
    <row r="1170" spans="89:114" x14ac:dyDescent="0.2">
      <c r="CK1170" s="8" t="s">
        <v>886</v>
      </c>
      <c r="CL1170" s="8" t="s">
        <v>31</v>
      </c>
      <c r="DI1170" s="8" t="s">
        <v>4149</v>
      </c>
    </row>
    <row r="1171" spans="89:114" x14ac:dyDescent="0.2">
      <c r="CK1171" s="8" t="s">
        <v>887</v>
      </c>
      <c r="CL1171" s="8" t="s">
        <v>4900</v>
      </c>
      <c r="DI1171" s="8" t="s">
        <v>4150</v>
      </c>
    </row>
    <row r="1172" spans="89:114" x14ac:dyDescent="0.2">
      <c r="CK1172" s="8" t="s">
        <v>888</v>
      </c>
      <c r="CL1172" s="8" t="s">
        <v>50</v>
      </c>
      <c r="DI1172" s="8" t="s">
        <v>4151</v>
      </c>
    </row>
    <row r="1173" spans="89:114" x14ac:dyDescent="0.2">
      <c r="CK1173" s="8" t="s">
        <v>889</v>
      </c>
      <c r="CL1173" s="8" t="s">
        <v>52</v>
      </c>
      <c r="DI1173" s="8" t="s">
        <v>4152</v>
      </c>
    </row>
    <row r="1174" spans="89:114" x14ac:dyDescent="0.2">
      <c r="CK1174" s="8" t="s">
        <v>890</v>
      </c>
      <c r="CL1174" s="8" t="s">
        <v>32</v>
      </c>
      <c r="DI1174" s="8" t="s">
        <v>4153</v>
      </c>
    </row>
    <row r="1175" spans="89:114" x14ac:dyDescent="0.2">
      <c r="CK1175" s="8" t="s">
        <v>891</v>
      </c>
      <c r="CL1175" s="8" t="s">
        <v>55</v>
      </c>
      <c r="DI1175" s="8" t="s">
        <v>4154</v>
      </c>
    </row>
    <row r="1176" spans="89:114" x14ac:dyDescent="0.2">
      <c r="CK1176" s="8" t="s">
        <v>892</v>
      </c>
      <c r="CL1176" s="8" t="s">
        <v>35</v>
      </c>
      <c r="DI1176" s="8" t="s">
        <v>4155</v>
      </c>
    </row>
    <row r="1177" spans="89:114" x14ac:dyDescent="0.2">
      <c r="CK1177" s="8" t="s">
        <v>893</v>
      </c>
      <c r="CL1177" s="8" t="s">
        <v>58</v>
      </c>
      <c r="DI1177" s="8" t="s">
        <v>4156</v>
      </c>
    </row>
    <row r="1178" spans="89:114" x14ac:dyDescent="0.2">
      <c r="CK1178" s="8" t="s">
        <v>894</v>
      </c>
      <c r="CL1178" s="8" t="s">
        <v>60</v>
      </c>
      <c r="DI1178" s="8" t="s">
        <v>6302</v>
      </c>
      <c r="DJ1178" s="8" t="s">
        <v>3163</v>
      </c>
    </row>
    <row r="1179" spans="89:114" x14ac:dyDescent="0.2">
      <c r="CK1179" s="8" t="s">
        <v>895</v>
      </c>
      <c r="CL1179" s="8" t="s">
        <v>44</v>
      </c>
      <c r="DI1179" s="8" t="s">
        <v>6303</v>
      </c>
      <c r="DJ1179" s="8" t="s">
        <v>3165</v>
      </c>
    </row>
    <row r="1180" spans="89:114" x14ac:dyDescent="0.2">
      <c r="CK1180" s="8" t="s">
        <v>6877</v>
      </c>
      <c r="CL1180" s="8" t="s">
        <v>50</v>
      </c>
      <c r="DI1180" s="8" t="s">
        <v>6304</v>
      </c>
      <c r="DJ1180" s="8" t="s">
        <v>3271</v>
      </c>
    </row>
    <row r="1181" spans="89:114" x14ac:dyDescent="0.2">
      <c r="CK1181" s="8" t="s">
        <v>896</v>
      </c>
      <c r="CL1181" s="8" t="s">
        <v>32</v>
      </c>
      <c r="DI1181" s="8" t="s">
        <v>6305</v>
      </c>
    </row>
    <row r="1182" spans="89:114" x14ac:dyDescent="0.2">
      <c r="CK1182" s="8" t="s">
        <v>897</v>
      </c>
      <c r="CL1182" s="8" t="s">
        <v>32</v>
      </c>
      <c r="DI1182" s="8" t="s">
        <v>6306</v>
      </c>
    </row>
    <row r="1183" spans="89:114" x14ac:dyDescent="0.2">
      <c r="CK1183" s="8" t="s">
        <v>898</v>
      </c>
      <c r="CL1183" s="8" t="s">
        <v>32</v>
      </c>
      <c r="DI1183" s="8" t="s">
        <v>6307</v>
      </c>
    </row>
    <row r="1184" spans="89:114" x14ac:dyDescent="0.2">
      <c r="CK1184" s="8" t="s">
        <v>899</v>
      </c>
      <c r="CL1184" s="8" t="s">
        <v>32</v>
      </c>
      <c r="DI1184" s="8" t="s">
        <v>6308</v>
      </c>
    </row>
    <row r="1185" spans="89:114" x14ac:dyDescent="0.2">
      <c r="CK1185" s="8" t="s">
        <v>900</v>
      </c>
      <c r="CL1185" s="8" t="s">
        <v>32</v>
      </c>
      <c r="DI1185" s="8" t="s">
        <v>6309</v>
      </c>
    </row>
    <row r="1186" spans="89:114" x14ac:dyDescent="0.2">
      <c r="CK1186" s="8" t="s">
        <v>901</v>
      </c>
      <c r="CL1186" s="8" t="s">
        <v>35</v>
      </c>
      <c r="DI1186" s="8" t="s">
        <v>6310</v>
      </c>
    </row>
    <row r="1187" spans="89:114" x14ac:dyDescent="0.2">
      <c r="CK1187" s="8" t="s">
        <v>6878</v>
      </c>
      <c r="CL1187" s="8" t="s">
        <v>35</v>
      </c>
      <c r="DI1187" s="8" t="s">
        <v>6311</v>
      </c>
    </row>
    <row r="1188" spans="89:114" x14ac:dyDescent="0.2">
      <c r="CK1188" s="8" t="s">
        <v>6879</v>
      </c>
      <c r="CL1188" s="8" t="s">
        <v>36</v>
      </c>
      <c r="DI1188" s="8" t="s">
        <v>6312</v>
      </c>
    </row>
    <row r="1189" spans="89:114" x14ac:dyDescent="0.2">
      <c r="CK1189" s="8" t="s">
        <v>6880</v>
      </c>
      <c r="CL1189" s="8" t="s">
        <v>50</v>
      </c>
      <c r="DI1189" s="8" t="s">
        <v>6313</v>
      </c>
    </row>
    <row r="1190" spans="89:114" x14ac:dyDescent="0.2">
      <c r="CK1190" s="8" t="s">
        <v>902</v>
      </c>
      <c r="CL1190" s="8" t="s">
        <v>167</v>
      </c>
      <c r="DI1190" s="8" t="s">
        <v>6314</v>
      </c>
    </row>
    <row r="1191" spans="89:114" x14ac:dyDescent="0.2">
      <c r="CK1191" s="8" t="s">
        <v>6881</v>
      </c>
      <c r="CL1191" s="8" t="s">
        <v>31</v>
      </c>
      <c r="DI1191" s="8" t="s">
        <v>6315</v>
      </c>
    </row>
    <row r="1192" spans="89:114" x14ac:dyDescent="0.2">
      <c r="CK1192" s="8" t="s">
        <v>903</v>
      </c>
      <c r="CL1192" s="8" t="s">
        <v>35</v>
      </c>
      <c r="DI1192" s="8" t="s">
        <v>6316</v>
      </c>
    </row>
    <row r="1193" spans="89:114" x14ac:dyDescent="0.2">
      <c r="CK1193" s="8" t="s">
        <v>904</v>
      </c>
      <c r="CL1193" s="8" t="s">
        <v>31</v>
      </c>
      <c r="DI1193" s="8" t="s">
        <v>6317</v>
      </c>
    </row>
    <row r="1194" spans="89:114" x14ac:dyDescent="0.2">
      <c r="CK1194" s="8" t="s">
        <v>6882</v>
      </c>
      <c r="CL1194" s="8" t="s">
        <v>31</v>
      </c>
      <c r="DI1194" s="8" t="s">
        <v>6318</v>
      </c>
    </row>
    <row r="1195" spans="89:114" x14ac:dyDescent="0.2">
      <c r="CK1195" s="8" t="s">
        <v>6883</v>
      </c>
      <c r="CL1195" s="8" t="s">
        <v>31</v>
      </c>
      <c r="DI1195" s="8" t="s">
        <v>6319</v>
      </c>
    </row>
    <row r="1196" spans="89:114" x14ac:dyDescent="0.2">
      <c r="CK1196" s="8" t="s">
        <v>905</v>
      </c>
      <c r="CL1196" s="8" t="s">
        <v>35</v>
      </c>
      <c r="DI1196" s="8" t="s">
        <v>6320</v>
      </c>
    </row>
    <row r="1197" spans="89:114" x14ac:dyDescent="0.2">
      <c r="CK1197" s="8" t="s">
        <v>6884</v>
      </c>
      <c r="CL1197" s="8" t="s">
        <v>31</v>
      </c>
      <c r="DI1197" s="8" t="s">
        <v>6321</v>
      </c>
    </row>
    <row r="1198" spans="89:114" x14ac:dyDescent="0.2">
      <c r="CK1198" s="8" t="s">
        <v>6885</v>
      </c>
      <c r="CL1198" s="8" t="s">
        <v>31</v>
      </c>
      <c r="DI1198" s="8" t="s">
        <v>6322</v>
      </c>
    </row>
    <row r="1199" spans="89:114" x14ac:dyDescent="0.2">
      <c r="CK1199" s="8" t="s">
        <v>906</v>
      </c>
      <c r="CL1199" s="8" t="s">
        <v>31</v>
      </c>
      <c r="DI1199" s="8" t="s">
        <v>6323</v>
      </c>
      <c r="DJ1199" s="8" t="s">
        <v>3267</v>
      </c>
    </row>
    <row r="1200" spans="89:114" x14ac:dyDescent="0.2">
      <c r="CK1200" s="8" t="s">
        <v>6886</v>
      </c>
      <c r="CL1200" s="8" t="s">
        <v>31</v>
      </c>
      <c r="DI1200" s="8" t="s">
        <v>6324</v>
      </c>
      <c r="DJ1200" s="8" t="s">
        <v>3603</v>
      </c>
    </row>
    <row r="1201" spans="89:114" x14ac:dyDescent="0.2">
      <c r="CK1201" s="8" t="s">
        <v>907</v>
      </c>
      <c r="CL1201" s="8" t="s">
        <v>31</v>
      </c>
      <c r="DI1201" s="8" t="s">
        <v>6325</v>
      </c>
      <c r="DJ1201" s="8" t="s">
        <v>3174</v>
      </c>
    </row>
    <row r="1202" spans="89:114" x14ac:dyDescent="0.2">
      <c r="CK1202" s="8" t="s">
        <v>908</v>
      </c>
      <c r="CL1202" s="8" t="s">
        <v>31</v>
      </c>
      <c r="DI1202" s="8" t="s">
        <v>6326</v>
      </c>
      <c r="DJ1202" s="8" t="s">
        <v>3178</v>
      </c>
    </row>
    <row r="1203" spans="89:114" x14ac:dyDescent="0.2">
      <c r="CK1203" s="8" t="s">
        <v>6887</v>
      </c>
      <c r="CL1203" s="8" t="s">
        <v>31</v>
      </c>
      <c r="DI1203" s="8" t="s">
        <v>6327</v>
      </c>
    </row>
    <row r="1204" spans="89:114" x14ac:dyDescent="0.2">
      <c r="CK1204" s="8" t="s">
        <v>909</v>
      </c>
      <c r="CL1204" s="8" t="s">
        <v>31</v>
      </c>
      <c r="DI1204" s="8" t="s">
        <v>6328</v>
      </c>
    </row>
    <row r="1205" spans="89:114" x14ac:dyDescent="0.2">
      <c r="CK1205" s="8" t="s">
        <v>910</v>
      </c>
      <c r="CL1205" s="8" t="s">
        <v>31</v>
      </c>
      <c r="DI1205" s="8" t="s">
        <v>6329</v>
      </c>
    </row>
    <row r="1206" spans="89:114" x14ac:dyDescent="0.2">
      <c r="CK1206" s="8" t="s">
        <v>911</v>
      </c>
      <c r="CL1206" s="8" t="s">
        <v>35</v>
      </c>
      <c r="DI1206" s="8" t="s">
        <v>6330</v>
      </c>
    </row>
    <row r="1207" spans="89:114" x14ac:dyDescent="0.2">
      <c r="CK1207" s="8" t="s">
        <v>6888</v>
      </c>
      <c r="CL1207" s="8" t="s">
        <v>33</v>
      </c>
      <c r="DI1207" s="8" t="s">
        <v>6331</v>
      </c>
    </row>
    <row r="1208" spans="89:114" x14ac:dyDescent="0.2">
      <c r="CK1208" s="8" t="s">
        <v>6889</v>
      </c>
      <c r="CL1208" s="8" t="s">
        <v>35</v>
      </c>
      <c r="DI1208" s="8" t="s">
        <v>6332</v>
      </c>
    </row>
    <row r="1209" spans="89:114" x14ac:dyDescent="0.2">
      <c r="CK1209" s="8" t="s">
        <v>6890</v>
      </c>
      <c r="CL1209" s="8" t="s">
        <v>318</v>
      </c>
      <c r="DI1209" s="8" t="s">
        <v>6333</v>
      </c>
    </row>
    <row r="1210" spans="89:114" x14ac:dyDescent="0.2">
      <c r="CK1210" s="8" t="s">
        <v>6891</v>
      </c>
      <c r="CL1210" s="8" t="s">
        <v>182</v>
      </c>
      <c r="DI1210" s="8" t="s">
        <v>6334</v>
      </c>
    </row>
    <row r="1211" spans="89:114" x14ac:dyDescent="0.2">
      <c r="CK1211" s="8" t="s">
        <v>6892</v>
      </c>
      <c r="CL1211" s="8" t="s">
        <v>318</v>
      </c>
      <c r="DI1211" s="8" t="s">
        <v>6335</v>
      </c>
    </row>
    <row r="1212" spans="89:114" x14ac:dyDescent="0.2">
      <c r="CK1212" s="8" t="s">
        <v>6893</v>
      </c>
      <c r="CL1212" s="8" t="s">
        <v>182</v>
      </c>
      <c r="DI1212" s="8" t="s">
        <v>6336</v>
      </c>
    </row>
    <row r="1213" spans="89:114" x14ac:dyDescent="0.2">
      <c r="CK1213" s="8" t="s">
        <v>912</v>
      </c>
      <c r="CL1213" s="8" t="s">
        <v>341</v>
      </c>
      <c r="DI1213" s="8" t="s">
        <v>6337</v>
      </c>
    </row>
    <row r="1214" spans="89:114" x14ac:dyDescent="0.2">
      <c r="CK1214" s="8" t="s">
        <v>6894</v>
      </c>
      <c r="CL1214" s="8" t="s">
        <v>172</v>
      </c>
      <c r="DI1214" s="8" t="s">
        <v>6338</v>
      </c>
    </row>
    <row r="1215" spans="89:114" x14ac:dyDescent="0.2">
      <c r="CK1215" s="8" t="s">
        <v>6895</v>
      </c>
      <c r="CL1215" s="8" t="s">
        <v>35</v>
      </c>
      <c r="DI1215" s="8" t="s">
        <v>6339</v>
      </c>
    </row>
    <row r="1216" spans="89:114" x14ac:dyDescent="0.2">
      <c r="CK1216" s="8" t="s">
        <v>6896</v>
      </c>
      <c r="CL1216" s="8" t="s">
        <v>35</v>
      </c>
      <c r="DI1216" s="8" t="s">
        <v>6340</v>
      </c>
    </row>
    <row r="1217" spans="89:114" x14ac:dyDescent="0.2">
      <c r="CK1217" s="8" t="s">
        <v>6897</v>
      </c>
      <c r="CL1217" s="8" t="s">
        <v>31</v>
      </c>
      <c r="DI1217" s="8" t="s">
        <v>6341</v>
      </c>
    </row>
    <row r="1218" spans="89:114" x14ac:dyDescent="0.2">
      <c r="CK1218" s="8" t="s">
        <v>6898</v>
      </c>
      <c r="CL1218" s="8" t="s">
        <v>140</v>
      </c>
      <c r="DI1218" s="8" t="s">
        <v>6342</v>
      </c>
    </row>
    <row r="1219" spans="89:114" x14ac:dyDescent="0.2">
      <c r="CK1219" s="8" t="s">
        <v>6899</v>
      </c>
      <c r="CL1219" s="8" t="s">
        <v>52</v>
      </c>
      <c r="DI1219" s="8" t="s">
        <v>6343</v>
      </c>
    </row>
    <row r="1220" spans="89:114" x14ac:dyDescent="0.2">
      <c r="CK1220" s="8" t="s">
        <v>6900</v>
      </c>
      <c r="CL1220" s="8" t="s">
        <v>36</v>
      </c>
      <c r="DI1220" s="8" t="s">
        <v>4157</v>
      </c>
      <c r="DJ1220" s="8" t="s">
        <v>3603</v>
      </c>
    </row>
    <row r="1221" spans="89:114" x14ac:dyDescent="0.2">
      <c r="CK1221" s="8" t="s">
        <v>6901</v>
      </c>
      <c r="CL1221" s="8" t="s">
        <v>343</v>
      </c>
      <c r="DI1221" s="8" t="s">
        <v>4158</v>
      </c>
      <c r="DJ1221" s="8" t="s">
        <v>3216</v>
      </c>
    </row>
    <row r="1222" spans="89:114" x14ac:dyDescent="0.2">
      <c r="CK1222" s="8" t="s">
        <v>6902</v>
      </c>
      <c r="CL1222" s="8" t="s">
        <v>33</v>
      </c>
      <c r="DI1222" s="8" t="s">
        <v>4159</v>
      </c>
      <c r="DJ1222" s="8" t="s">
        <v>3580</v>
      </c>
    </row>
    <row r="1223" spans="89:114" x14ac:dyDescent="0.2">
      <c r="CK1223" s="8" t="s">
        <v>6903</v>
      </c>
      <c r="CL1223" s="8" t="s">
        <v>140</v>
      </c>
      <c r="DI1223" s="8" t="s">
        <v>4160</v>
      </c>
      <c r="DJ1223" s="8" t="s">
        <v>3248</v>
      </c>
    </row>
    <row r="1224" spans="89:114" x14ac:dyDescent="0.2">
      <c r="CK1224" s="8" t="s">
        <v>6904</v>
      </c>
      <c r="CL1224" s="8" t="s">
        <v>6543</v>
      </c>
      <c r="DI1224" s="8" t="s">
        <v>4161</v>
      </c>
    </row>
    <row r="1225" spans="89:114" x14ac:dyDescent="0.2">
      <c r="CK1225" s="8" t="s">
        <v>6905</v>
      </c>
      <c r="CL1225" s="8" t="s">
        <v>6575</v>
      </c>
      <c r="DI1225" s="8" t="s">
        <v>4162</v>
      </c>
    </row>
    <row r="1226" spans="89:114" x14ac:dyDescent="0.2">
      <c r="CK1226" s="8" t="s">
        <v>6906</v>
      </c>
      <c r="CL1226" s="8" t="s">
        <v>6577</v>
      </c>
      <c r="DI1226" s="8" t="s">
        <v>4163</v>
      </c>
    </row>
    <row r="1227" spans="89:114" x14ac:dyDescent="0.2">
      <c r="CK1227" s="8" t="s">
        <v>6907</v>
      </c>
      <c r="CL1227" s="8" t="s">
        <v>6561</v>
      </c>
      <c r="DI1227" s="8" t="s">
        <v>4164</v>
      </c>
    </row>
    <row r="1228" spans="89:114" x14ac:dyDescent="0.2">
      <c r="CK1228" s="8" t="s">
        <v>6908</v>
      </c>
      <c r="CL1228" s="8" t="s">
        <v>172</v>
      </c>
      <c r="DI1228" s="8" t="s">
        <v>4165</v>
      </c>
    </row>
    <row r="1229" spans="89:114" x14ac:dyDescent="0.2">
      <c r="CK1229" s="8" t="s">
        <v>6909</v>
      </c>
      <c r="CL1229" s="8" t="s">
        <v>6563</v>
      </c>
      <c r="DI1229" s="8" t="s">
        <v>4166</v>
      </c>
    </row>
    <row r="1230" spans="89:114" x14ac:dyDescent="0.2">
      <c r="CK1230" s="8" t="s">
        <v>6910</v>
      </c>
      <c r="CL1230" s="8" t="s">
        <v>6387</v>
      </c>
      <c r="DI1230" s="8" t="s">
        <v>4167</v>
      </c>
    </row>
    <row r="1231" spans="89:114" x14ac:dyDescent="0.2">
      <c r="CK1231" s="8" t="s">
        <v>6911</v>
      </c>
      <c r="CL1231" s="8" t="s">
        <v>6591</v>
      </c>
      <c r="DI1231" s="8" t="s">
        <v>4168</v>
      </c>
    </row>
    <row r="1232" spans="89:114" x14ac:dyDescent="0.2">
      <c r="CK1232" s="8" t="s">
        <v>913</v>
      </c>
      <c r="CL1232" s="8" t="s">
        <v>33</v>
      </c>
      <c r="DI1232" s="8" t="s">
        <v>4169</v>
      </c>
    </row>
    <row r="1233" spans="89:114" x14ac:dyDescent="0.2">
      <c r="CK1233" s="8" t="s">
        <v>914</v>
      </c>
      <c r="CL1233" s="8" t="s">
        <v>33</v>
      </c>
      <c r="DI1233" s="8" t="s">
        <v>4170</v>
      </c>
    </row>
    <row r="1234" spans="89:114" x14ac:dyDescent="0.2">
      <c r="CK1234" s="8" t="s">
        <v>915</v>
      </c>
      <c r="CL1234" s="8" t="s">
        <v>4900</v>
      </c>
      <c r="DI1234" s="8" t="s">
        <v>4171</v>
      </c>
    </row>
    <row r="1235" spans="89:114" x14ac:dyDescent="0.2">
      <c r="CK1235" s="8" t="s">
        <v>916</v>
      </c>
      <c r="CL1235" s="8" t="s">
        <v>52</v>
      </c>
      <c r="DI1235" s="8" t="s">
        <v>4172</v>
      </c>
    </row>
    <row r="1236" spans="89:114" x14ac:dyDescent="0.2">
      <c r="CK1236" s="8" t="s">
        <v>917</v>
      </c>
      <c r="CL1236" s="8" t="s">
        <v>35</v>
      </c>
      <c r="DI1236" s="8" t="s">
        <v>4173</v>
      </c>
    </row>
    <row r="1237" spans="89:114" x14ac:dyDescent="0.2">
      <c r="CK1237" s="8" t="s">
        <v>918</v>
      </c>
      <c r="CL1237" s="8" t="s">
        <v>31</v>
      </c>
      <c r="DI1237" s="8" t="s">
        <v>4174</v>
      </c>
    </row>
    <row r="1238" spans="89:114" x14ac:dyDescent="0.2">
      <c r="CK1238" s="8" t="s">
        <v>919</v>
      </c>
      <c r="CL1238" s="8" t="s">
        <v>4900</v>
      </c>
      <c r="DI1238" s="8" t="s">
        <v>4175</v>
      </c>
    </row>
    <row r="1239" spans="89:114" x14ac:dyDescent="0.2">
      <c r="CK1239" s="8" t="s">
        <v>920</v>
      </c>
      <c r="CL1239" s="8" t="s">
        <v>48</v>
      </c>
      <c r="DI1239" s="8" t="s">
        <v>4176</v>
      </c>
    </row>
    <row r="1240" spans="89:114" x14ac:dyDescent="0.2">
      <c r="CK1240" s="8" t="s">
        <v>921</v>
      </c>
      <c r="CL1240" s="8" t="s">
        <v>50</v>
      </c>
      <c r="DI1240" s="8" t="s">
        <v>4177</v>
      </c>
    </row>
    <row r="1241" spans="89:114" x14ac:dyDescent="0.2">
      <c r="CK1241" s="8" t="s">
        <v>922</v>
      </c>
      <c r="CL1241" s="8" t="s">
        <v>52</v>
      </c>
      <c r="DI1241" s="8" t="s">
        <v>4178</v>
      </c>
      <c r="DJ1241" s="8" t="s">
        <v>3185</v>
      </c>
    </row>
    <row r="1242" spans="89:114" x14ac:dyDescent="0.2">
      <c r="CK1242" s="8" t="s">
        <v>923</v>
      </c>
      <c r="CL1242" s="8" t="s">
        <v>32</v>
      </c>
      <c r="DI1242" s="8" t="s">
        <v>4179</v>
      </c>
      <c r="DJ1242" s="8" t="s">
        <v>3187</v>
      </c>
    </row>
    <row r="1243" spans="89:114" x14ac:dyDescent="0.2">
      <c r="CK1243" s="8" t="s">
        <v>924</v>
      </c>
      <c r="CL1243" s="8" t="s">
        <v>55</v>
      </c>
      <c r="DI1243" s="8" t="s">
        <v>4180</v>
      </c>
      <c r="DJ1243" s="8" t="s">
        <v>3290</v>
      </c>
    </row>
    <row r="1244" spans="89:114" x14ac:dyDescent="0.2">
      <c r="CK1244" s="8" t="s">
        <v>925</v>
      </c>
      <c r="CL1244" s="8" t="s">
        <v>35</v>
      </c>
      <c r="DI1244" s="8" t="s">
        <v>4181</v>
      </c>
      <c r="DJ1244" s="8" t="s">
        <v>443</v>
      </c>
    </row>
    <row r="1245" spans="89:114" x14ac:dyDescent="0.2">
      <c r="CK1245" s="8" t="s">
        <v>926</v>
      </c>
      <c r="CL1245" s="8" t="s">
        <v>60</v>
      </c>
      <c r="DI1245" s="8" t="s">
        <v>4182</v>
      </c>
      <c r="DJ1245" s="8" t="s">
        <v>3333</v>
      </c>
    </row>
    <row r="1246" spans="89:114" x14ac:dyDescent="0.2">
      <c r="CK1246" s="8" t="s">
        <v>927</v>
      </c>
      <c r="CL1246" s="8" t="s">
        <v>44</v>
      </c>
      <c r="DI1246" s="8" t="s">
        <v>4183</v>
      </c>
      <c r="DJ1246" s="8" t="s">
        <v>3216</v>
      </c>
    </row>
    <row r="1247" spans="89:114" x14ac:dyDescent="0.2">
      <c r="CK1247" s="8" t="s">
        <v>928</v>
      </c>
      <c r="CL1247" s="8" t="s">
        <v>33</v>
      </c>
      <c r="DI1247" s="8" t="s">
        <v>4184</v>
      </c>
      <c r="DJ1247" s="8" t="s">
        <v>3580</v>
      </c>
    </row>
    <row r="1248" spans="89:114" x14ac:dyDescent="0.2">
      <c r="CK1248" s="8" t="s">
        <v>6912</v>
      </c>
      <c r="CL1248" s="8" t="s">
        <v>138</v>
      </c>
      <c r="DI1248" s="8" t="s">
        <v>4185</v>
      </c>
      <c r="DJ1248" s="8" t="s">
        <v>3248</v>
      </c>
    </row>
    <row r="1249" spans="89:114" x14ac:dyDescent="0.2">
      <c r="CK1249" s="8" t="s">
        <v>929</v>
      </c>
      <c r="CL1249" s="8" t="s">
        <v>32</v>
      </c>
      <c r="DI1249" s="8" t="s">
        <v>4186</v>
      </c>
      <c r="DJ1249" s="8" t="s">
        <v>3271</v>
      </c>
    </row>
    <row r="1250" spans="89:114" x14ac:dyDescent="0.2">
      <c r="CK1250" s="8" t="s">
        <v>930</v>
      </c>
      <c r="CL1250" s="8" t="s">
        <v>33</v>
      </c>
      <c r="DI1250" s="8" t="s">
        <v>4187</v>
      </c>
      <c r="DJ1250" s="8" t="s">
        <v>3190</v>
      </c>
    </row>
    <row r="1251" spans="89:114" x14ac:dyDescent="0.2">
      <c r="CK1251" s="8" t="s">
        <v>931</v>
      </c>
      <c r="CL1251" s="8" t="s">
        <v>4900</v>
      </c>
      <c r="DI1251" s="8" t="s">
        <v>4188</v>
      </c>
      <c r="DJ1251" s="8" t="s">
        <v>3253</v>
      </c>
    </row>
    <row r="1252" spans="89:114" x14ac:dyDescent="0.2">
      <c r="CK1252" s="8" t="s">
        <v>932</v>
      </c>
      <c r="CL1252" s="8" t="s">
        <v>50</v>
      </c>
      <c r="DI1252" s="8" t="s">
        <v>4189</v>
      </c>
    </row>
    <row r="1253" spans="89:114" x14ac:dyDescent="0.2">
      <c r="CK1253" s="8" t="s">
        <v>933</v>
      </c>
      <c r="CL1253" s="8" t="s">
        <v>52</v>
      </c>
      <c r="DI1253" s="8" t="s">
        <v>4190</v>
      </c>
    </row>
    <row r="1254" spans="89:114" x14ac:dyDescent="0.2">
      <c r="CK1254" s="8" t="s">
        <v>934</v>
      </c>
      <c r="CL1254" s="8" t="s">
        <v>35</v>
      </c>
      <c r="DI1254" s="8" t="s">
        <v>4191</v>
      </c>
    </row>
    <row r="1255" spans="89:114" x14ac:dyDescent="0.2">
      <c r="CK1255" s="8" t="s">
        <v>935</v>
      </c>
      <c r="CL1255" s="8" t="s">
        <v>58</v>
      </c>
      <c r="DI1255" s="8" t="s">
        <v>4192</v>
      </c>
    </row>
    <row r="1256" spans="89:114" x14ac:dyDescent="0.2">
      <c r="CK1256" s="8" t="s">
        <v>936</v>
      </c>
      <c r="CL1256" s="8" t="s">
        <v>55</v>
      </c>
      <c r="DI1256" s="8" t="s">
        <v>4193</v>
      </c>
    </row>
    <row r="1257" spans="89:114" x14ac:dyDescent="0.2">
      <c r="CK1257" s="8" t="s">
        <v>937</v>
      </c>
      <c r="CL1257" s="8" t="s">
        <v>33</v>
      </c>
      <c r="DI1257" s="8" t="s">
        <v>4194</v>
      </c>
    </row>
    <row r="1258" spans="89:114" x14ac:dyDescent="0.2">
      <c r="CK1258" s="8" t="s">
        <v>938</v>
      </c>
      <c r="CL1258" s="8" t="s">
        <v>33</v>
      </c>
      <c r="DI1258" s="8" t="s">
        <v>4195</v>
      </c>
    </row>
    <row r="1259" spans="89:114" x14ac:dyDescent="0.2">
      <c r="CK1259" s="8" t="s">
        <v>6913</v>
      </c>
      <c r="CL1259" s="8" t="s">
        <v>33</v>
      </c>
      <c r="DI1259" s="8" t="s">
        <v>4196</v>
      </c>
    </row>
    <row r="1260" spans="89:114" x14ac:dyDescent="0.2">
      <c r="CK1260" s="8" t="s">
        <v>6914</v>
      </c>
      <c r="CL1260" s="8" t="s">
        <v>33</v>
      </c>
      <c r="DI1260" s="8" t="s">
        <v>4197</v>
      </c>
    </row>
    <row r="1261" spans="89:114" x14ac:dyDescent="0.2">
      <c r="CK1261" s="8" t="s">
        <v>939</v>
      </c>
      <c r="CL1261" s="8" t="s">
        <v>44</v>
      </c>
      <c r="DI1261" s="8" t="s">
        <v>4198</v>
      </c>
    </row>
    <row r="1262" spans="89:114" x14ac:dyDescent="0.2">
      <c r="CK1262" s="8" t="s">
        <v>940</v>
      </c>
      <c r="CL1262" s="8" t="s">
        <v>33</v>
      </c>
      <c r="DI1262" s="8" t="s">
        <v>6345</v>
      </c>
    </row>
    <row r="1263" spans="89:114" x14ac:dyDescent="0.2">
      <c r="CK1263" s="8" t="s">
        <v>941</v>
      </c>
      <c r="CL1263" s="8" t="s">
        <v>33</v>
      </c>
      <c r="DI1263" s="8" t="s">
        <v>6346</v>
      </c>
    </row>
    <row r="1264" spans="89:114" x14ac:dyDescent="0.2">
      <c r="CK1264" s="8" t="s">
        <v>942</v>
      </c>
      <c r="CL1264" s="8" t="s">
        <v>943</v>
      </c>
      <c r="DI1264" s="8" t="s">
        <v>6347</v>
      </c>
    </row>
    <row r="1265" spans="89:113" x14ac:dyDescent="0.2">
      <c r="CK1265" s="8" t="s">
        <v>944</v>
      </c>
      <c r="CL1265" s="8" t="s">
        <v>31</v>
      </c>
      <c r="DI1265" s="8" t="s">
        <v>6348</v>
      </c>
    </row>
    <row r="1266" spans="89:113" x14ac:dyDescent="0.2">
      <c r="CK1266" s="8" t="s">
        <v>6915</v>
      </c>
      <c r="CL1266" s="8" t="s">
        <v>33</v>
      </c>
      <c r="DI1266" s="8" t="s">
        <v>6349</v>
      </c>
    </row>
    <row r="1267" spans="89:113" x14ac:dyDescent="0.2">
      <c r="CK1267" s="8" t="s">
        <v>945</v>
      </c>
      <c r="CL1267" s="8" t="s">
        <v>35</v>
      </c>
      <c r="DI1267" s="8" t="s">
        <v>6350</v>
      </c>
    </row>
    <row r="1268" spans="89:113" x14ac:dyDescent="0.2">
      <c r="CK1268" s="8" t="s">
        <v>946</v>
      </c>
      <c r="CL1268" s="8" t="s">
        <v>558</v>
      </c>
      <c r="DI1268" s="8" t="s">
        <v>6351</v>
      </c>
    </row>
    <row r="1269" spans="89:113" x14ac:dyDescent="0.2">
      <c r="CK1269" s="8" t="s">
        <v>947</v>
      </c>
      <c r="CL1269" s="8" t="s">
        <v>33</v>
      </c>
      <c r="DI1269" s="8" t="s">
        <v>6352</v>
      </c>
    </row>
    <row r="1270" spans="89:113" x14ac:dyDescent="0.2">
      <c r="CK1270" s="8" t="s">
        <v>948</v>
      </c>
      <c r="CL1270" s="8" t="s">
        <v>558</v>
      </c>
      <c r="DI1270" s="8" t="s">
        <v>6353</v>
      </c>
    </row>
    <row r="1271" spans="89:113" x14ac:dyDescent="0.2">
      <c r="CK1271" s="8" t="s">
        <v>949</v>
      </c>
      <c r="CL1271" s="8" t="s">
        <v>558</v>
      </c>
      <c r="DI1271" s="8" t="s">
        <v>6354</v>
      </c>
    </row>
    <row r="1272" spans="89:113" x14ac:dyDescent="0.2">
      <c r="CK1272" s="8" t="s">
        <v>950</v>
      </c>
      <c r="CL1272" s="8" t="s">
        <v>558</v>
      </c>
      <c r="DI1272" s="8" t="s">
        <v>6355</v>
      </c>
    </row>
    <row r="1273" spans="89:113" x14ac:dyDescent="0.2">
      <c r="CK1273" s="8" t="s">
        <v>951</v>
      </c>
      <c r="CL1273" s="8" t="s">
        <v>558</v>
      </c>
      <c r="DI1273" s="8" t="s">
        <v>6356</v>
      </c>
    </row>
    <row r="1274" spans="89:113" x14ac:dyDescent="0.2">
      <c r="CK1274" s="8" t="s">
        <v>952</v>
      </c>
      <c r="CL1274" s="8" t="s">
        <v>33</v>
      </c>
      <c r="DI1274" s="8" t="s">
        <v>6357</v>
      </c>
    </row>
    <row r="1275" spans="89:113" x14ac:dyDescent="0.2">
      <c r="CK1275" s="8" t="s">
        <v>953</v>
      </c>
      <c r="CL1275" s="8" t="s">
        <v>558</v>
      </c>
      <c r="DI1275" s="8" t="s">
        <v>6358</v>
      </c>
    </row>
    <row r="1276" spans="89:113" x14ac:dyDescent="0.2">
      <c r="CK1276" s="8" t="s">
        <v>954</v>
      </c>
      <c r="CL1276" s="8" t="s">
        <v>558</v>
      </c>
      <c r="DI1276" s="8" t="s">
        <v>6359</v>
      </c>
    </row>
    <row r="1277" spans="89:113" x14ac:dyDescent="0.2">
      <c r="CK1277" s="8" t="s">
        <v>955</v>
      </c>
      <c r="CL1277" s="8" t="s">
        <v>558</v>
      </c>
      <c r="DI1277" s="8" t="s">
        <v>6360</v>
      </c>
    </row>
    <row r="1278" spans="89:113" x14ac:dyDescent="0.2">
      <c r="CK1278" s="8" t="s">
        <v>956</v>
      </c>
      <c r="CL1278" s="8" t="s">
        <v>558</v>
      </c>
      <c r="DI1278" s="8" t="s">
        <v>6361</v>
      </c>
    </row>
    <row r="1279" spans="89:113" x14ac:dyDescent="0.2">
      <c r="CK1279" s="8" t="s">
        <v>957</v>
      </c>
      <c r="CL1279" s="8" t="s">
        <v>558</v>
      </c>
      <c r="DI1279" s="8" t="s">
        <v>6362</v>
      </c>
    </row>
    <row r="1280" spans="89:113" x14ac:dyDescent="0.2">
      <c r="CK1280" s="8" t="s">
        <v>958</v>
      </c>
      <c r="CL1280" s="8" t="s">
        <v>558</v>
      </c>
      <c r="DI1280" s="8" t="s">
        <v>6363</v>
      </c>
    </row>
    <row r="1281" spans="89:114" x14ac:dyDescent="0.2">
      <c r="CK1281" s="8" t="s">
        <v>959</v>
      </c>
      <c r="CL1281" s="8" t="s">
        <v>558</v>
      </c>
      <c r="DI1281" s="8" t="s">
        <v>6364</v>
      </c>
    </row>
    <row r="1282" spans="89:114" x14ac:dyDescent="0.2">
      <c r="CK1282" s="8" t="s">
        <v>960</v>
      </c>
      <c r="CL1282" s="8" t="s">
        <v>558</v>
      </c>
      <c r="DI1282" s="8" t="s">
        <v>6365</v>
      </c>
    </row>
    <row r="1283" spans="89:114" x14ac:dyDescent="0.2">
      <c r="CK1283" s="8" t="s">
        <v>961</v>
      </c>
      <c r="CL1283" s="8" t="s">
        <v>558</v>
      </c>
      <c r="DI1283" s="8" t="s">
        <v>6366</v>
      </c>
      <c r="DJ1283" s="8" t="s">
        <v>2668</v>
      </c>
    </row>
    <row r="1284" spans="89:114" x14ac:dyDescent="0.2">
      <c r="CK1284" s="8" t="s">
        <v>962</v>
      </c>
      <c r="CL1284" s="8" t="s">
        <v>558</v>
      </c>
      <c r="DI1284" s="8" t="s">
        <v>6367</v>
      </c>
    </row>
    <row r="1285" spans="89:114" x14ac:dyDescent="0.2">
      <c r="CK1285" s="8" t="s">
        <v>963</v>
      </c>
      <c r="CL1285" s="8" t="s">
        <v>33</v>
      </c>
      <c r="DI1285" s="8" t="s">
        <v>6368</v>
      </c>
    </row>
    <row r="1286" spans="89:114" x14ac:dyDescent="0.2">
      <c r="CK1286" s="8" t="s">
        <v>964</v>
      </c>
      <c r="CL1286" s="8" t="s">
        <v>32</v>
      </c>
      <c r="DI1286" s="8" t="s">
        <v>6369</v>
      </c>
    </row>
    <row r="1287" spans="89:114" x14ac:dyDescent="0.2">
      <c r="CK1287" s="8" t="s">
        <v>965</v>
      </c>
      <c r="CL1287" s="8" t="s">
        <v>31</v>
      </c>
      <c r="DI1287" s="8" t="s">
        <v>6370</v>
      </c>
    </row>
    <row r="1288" spans="89:114" x14ac:dyDescent="0.2">
      <c r="CK1288" s="8" t="s">
        <v>966</v>
      </c>
      <c r="CL1288" s="8" t="s">
        <v>32</v>
      </c>
      <c r="DI1288" s="8" t="s">
        <v>6371</v>
      </c>
    </row>
    <row r="1289" spans="89:114" x14ac:dyDescent="0.2">
      <c r="CK1289" s="8" t="s">
        <v>967</v>
      </c>
      <c r="CL1289" s="8" t="s">
        <v>31</v>
      </c>
      <c r="DI1289" s="8" t="s">
        <v>6372</v>
      </c>
    </row>
    <row r="1290" spans="89:114" x14ac:dyDescent="0.2">
      <c r="CK1290" s="8" t="s">
        <v>968</v>
      </c>
      <c r="CL1290" s="8" t="s">
        <v>33</v>
      </c>
      <c r="DI1290" s="8" t="s">
        <v>6373</v>
      </c>
    </row>
    <row r="1291" spans="89:114" x14ac:dyDescent="0.2">
      <c r="CK1291" s="8" t="s">
        <v>969</v>
      </c>
      <c r="CL1291" s="8" t="s">
        <v>31</v>
      </c>
      <c r="DI1291" s="8" t="s">
        <v>6374</v>
      </c>
    </row>
    <row r="1292" spans="89:114" x14ac:dyDescent="0.2">
      <c r="CK1292" s="8" t="s">
        <v>970</v>
      </c>
      <c r="CL1292" s="8" t="s">
        <v>32</v>
      </c>
      <c r="DI1292" s="8" t="s">
        <v>6375</v>
      </c>
    </row>
    <row r="1293" spans="89:114" x14ac:dyDescent="0.2">
      <c r="CK1293" s="8" t="s">
        <v>971</v>
      </c>
      <c r="CL1293" s="8" t="s">
        <v>31</v>
      </c>
      <c r="DI1293" s="8" t="s">
        <v>6376</v>
      </c>
    </row>
    <row r="1294" spans="89:114" x14ac:dyDescent="0.2">
      <c r="CK1294" s="8" t="s">
        <v>972</v>
      </c>
      <c r="CL1294" s="8" t="s">
        <v>31</v>
      </c>
      <c r="DI1294" s="8" t="s">
        <v>6377</v>
      </c>
    </row>
    <row r="1295" spans="89:114" x14ac:dyDescent="0.2">
      <c r="CK1295" s="8" t="s">
        <v>973</v>
      </c>
      <c r="CL1295" s="8" t="s">
        <v>31</v>
      </c>
      <c r="DI1295" s="8" t="s">
        <v>6378</v>
      </c>
    </row>
    <row r="1296" spans="89:114" x14ac:dyDescent="0.2">
      <c r="CK1296" s="8" t="s">
        <v>974</v>
      </c>
      <c r="CL1296" s="8" t="s">
        <v>31</v>
      </c>
      <c r="DI1296" s="8" t="s">
        <v>6379</v>
      </c>
    </row>
    <row r="1297" spans="89:114" x14ac:dyDescent="0.2">
      <c r="CK1297" s="8" t="s">
        <v>975</v>
      </c>
      <c r="CL1297" s="8" t="s">
        <v>31</v>
      </c>
      <c r="DI1297" s="8" t="s">
        <v>6380</v>
      </c>
    </row>
    <row r="1298" spans="89:114" x14ac:dyDescent="0.2">
      <c r="CK1298" s="8" t="s">
        <v>976</v>
      </c>
      <c r="CL1298" s="8" t="s">
        <v>31</v>
      </c>
      <c r="DI1298" s="8" t="s">
        <v>6381</v>
      </c>
    </row>
    <row r="1299" spans="89:114" x14ac:dyDescent="0.2">
      <c r="CK1299" s="8" t="s">
        <v>977</v>
      </c>
      <c r="CL1299" s="8" t="s">
        <v>31</v>
      </c>
      <c r="DI1299" s="8" t="s">
        <v>6382</v>
      </c>
    </row>
    <row r="1300" spans="89:114" x14ac:dyDescent="0.2">
      <c r="CK1300" s="8" t="s">
        <v>978</v>
      </c>
      <c r="CL1300" s="8" t="s">
        <v>31</v>
      </c>
      <c r="DI1300" s="8" t="s">
        <v>6383</v>
      </c>
    </row>
    <row r="1301" spans="89:114" x14ac:dyDescent="0.2">
      <c r="CK1301" s="8" t="s">
        <v>979</v>
      </c>
      <c r="CL1301" s="8" t="s">
        <v>32</v>
      </c>
      <c r="DI1301" s="8" t="s">
        <v>6384</v>
      </c>
    </row>
    <row r="1302" spans="89:114" x14ac:dyDescent="0.2">
      <c r="CK1302" s="8" t="s">
        <v>6916</v>
      </c>
      <c r="CL1302" s="8" t="s">
        <v>31</v>
      </c>
      <c r="DI1302" s="8" t="s">
        <v>6385</v>
      </c>
    </row>
    <row r="1303" spans="89:114" x14ac:dyDescent="0.2">
      <c r="CK1303" s="8" t="s">
        <v>6917</v>
      </c>
      <c r="CL1303" s="8" t="s">
        <v>31</v>
      </c>
      <c r="DI1303" s="8" t="s">
        <v>6386</v>
      </c>
    </row>
    <row r="1304" spans="89:114" x14ac:dyDescent="0.2">
      <c r="CK1304" s="8" t="s">
        <v>6918</v>
      </c>
      <c r="CL1304" s="8" t="s">
        <v>31</v>
      </c>
      <c r="DI1304" s="8" t="s">
        <v>4199</v>
      </c>
      <c r="DJ1304" s="8" t="s">
        <v>3185</v>
      </c>
    </row>
    <row r="1305" spans="89:114" x14ac:dyDescent="0.2">
      <c r="CK1305" s="8" t="s">
        <v>980</v>
      </c>
      <c r="CL1305" s="8" t="s">
        <v>31</v>
      </c>
      <c r="DI1305" s="8" t="s">
        <v>4200</v>
      </c>
      <c r="DJ1305" s="8" t="s">
        <v>3353</v>
      </c>
    </row>
    <row r="1306" spans="89:114" x14ac:dyDescent="0.2">
      <c r="CK1306" s="8" t="s">
        <v>981</v>
      </c>
      <c r="CL1306" s="8" t="s">
        <v>32</v>
      </c>
      <c r="DI1306" s="8" t="s">
        <v>4201</v>
      </c>
    </row>
    <row r="1307" spans="89:114" x14ac:dyDescent="0.2">
      <c r="CK1307" s="8" t="s">
        <v>982</v>
      </c>
      <c r="CL1307" s="8" t="s">
        <v>35</v>
      </c>
      <c r="DI1307" s="8" t="s">
        <v>4202</v>
      </c>
    </row>
    <row r="1308" spans="89:114" x14ac:dyDescent="0.2">
      <c r="CK1308" s="8" t="s">
        <v>983</v>
      </c>
      <c r="CL1308" s="8" t="s">
        <v>36</v>
      </c>
      <c r="DI1308" s="8" t="s">
        <v>4203</v>
      </c>
    </row>
    <row r="1309" spans="89:114" x14ac:dyDescent="0.2">
      <c r="CK1309" s="8" t="s">
        <v>984</v>
      </c>
      <c r="CL1309" s="8" t="s">
        <v>31</v>
      </c>
      <c r="DI1309" s="8" t="s">
        <v>4204</v>
      </c>
    </row>
    <row r="1310" spans="89:114" x14ac:dyDescent="0.2">
      <c r="CK1310" s="8" t="s">
        <v>985</v>
      </c>
      <c r="CL1310" s="8" t="s">
        <v>4900</v>
      </c>
      <c r="DI1310" s="8" t="s">
        <v>4205</v>
      </c>
    </row>
    <row r="1311" spans="89:114" x14ac:dyDescent="0.2">
      <c r="CK1311" s="8" t="s">
        <v>986</v>
      </c>
      <c r="CL1311" s="8" t="s">
        <v>50</v>
      </c>
      <c r="DI1311" s="8" t="s">
        <v>4206</v>
      </c>
    </row>
    <row r="1312" spans="89:114" x14ac:dyDescent="0.2">
      <c r="CK1312" s="8" t="s">
        <v>987</v>
      </c>
      <c r="CL1312" s="8" t="s">
        <v>52</v>
      </c>
      <c r="DI1312" s="8" t="s">
        <v>4207</v>
      </c>
    </row>
    <row r="1313" spans="89:114" x14ac:dyDescent="0.2">
      <c r="CK1313" s="8" t="s">
        <v>988</v>
      </c>
      <c r="CL1313" s="8" t="s">
        <v>32</v>
      </c>
      <c r="DI1313" s="8" t="s">
        <v>4208</v>
      </c>
    </row>
    <row r="1314" spans="89:114" x14ac:dyDescent="0.2">
      <c r="CK1314" s="8" t="s">
        <v>989</v>
      </c>
      <c r="CL1314" s="8" t="s">
        <v>55</v>
      </c>
      <c r="DI1314" s="8" t="s">
        <v>4209</v>
      </c>
    </row>
    <row r="1315" spans="89:114" x14ac:dyDescent="0.2">
      <c r="CK1315" s="8" t="s">
        <v>990</v>
      </c>
      <c r="CL1315" s="8" t="s">
        <v>35</v>
      </c>
      <c r="DI1315" s="8" t="s">
        <v>4210</v>
      </c>
    </row>
    <row r="1316" spans="89:114" x14ac:dyDescent="0.2">
      <c r="CK1316" s="8" t="s">
        <v>991</v>
      </c>
      <c r="CL1316" s="8" t="s">
        <v>58</v>
      </c>
      <c r="DI1316" s="8" t="s">
        <v>4211</v>
      </c>
    </row>
    <row r="1317" spans="89:114" x14ac:dyDescent="0.2">
      <c r="CK1317" s="8" t="s">
        <v>992</v>
      </c>
      <c r="CL1317" s="8" t="s">
        <v>60</v>
      </c>
      <c r="DI1317" s="8" t="s">
        <v>4212</v>
      </c>
    </row>
    <row r="1318" spans="89:114" x14ac:dyDescent="0.2">
      <c r="CK1318" s="8" t="s">
        <v>993</v>
      </c>
      <c r="CL1318" s="8" t="s">
        <v>44</v>
      </c>
      <c r="DI1318" s="8" t="s">
        <v>4213</v>
      </c>
    </row>
    <row r="1319" spans="89:114" x14ac:dyDescent="0.2">
      <c r="CK1319" s="8" t="s">
        <v>994</v>
      </c>
      <c r="CL1319" s="8" t="s">
        <v>4900</v>
      </c>
      <c r="DI1319" s="8" t="s">
        <v>4214</v>
      </c>
    </row>
    <row r="1320" spans="89:114" x14ac:dyDescent="0.2">
      <c r="CK1320" s="8" t="s">
        <v>995</v>
      </c>
      <c r="CL1320" s="8" t="s">
        <v>44</v>
      </c>
      <c r="DI1320" s="8" t="s">
        <v>4215</v>
      </c>
    </row>
    <row r="1321" spans="89:114" x14ac:dyDescent="0.2">
      <c r="CK1321" s="8" t="s">
        <v>996</v>
      </c>
      <c r="CL1321" s="8" t="s">
        <v>4900</v>
      </c>
      <c r="DI1321" s="8" t="s">
        <v>4216</v>
      </c>
    </row>
    <row r="1322" spans="89:114" x14ac:dyDescent="0.2">
      <c r="CK1322" s="8" t="s">
        <v>997</v>
      </c>
      <c r="CL1322" s="8" t="s">
        <v>33</v>
      </c>
      <c r="DI1322" s="8" t="s">
        <v>4217</v>
      </c>
    </row>
    <row r="1323" spans="89:114" x14ac:dyDescent="0.2">
      <c r="CK1323" s="8" t="s">
        <v>998</v>
      </c>
      <c r="CL1323" s="8" t="s">
        <v>36</v>
      </c>
      <c r="DI1323" s="8" t="s">
        <v>4218</v>
      </c>
    </row>
    <row r="1324" spans="89:114" x14ac:dyDescent="0.2">
      <c r="CK1324" s="8" t="s">
        <v>6919</v>
      </c>
      <c r="CL1324" s="8" t="s">
        <v>140</v>
      </c>
      <c r="DI1324" s="8" t="s">
        <v>4219</v>
      </c>
    </row>
    <row r="1325" spans="89:114" x14ac:dyDescent="0.2">
      <c r="CK1325" s="8" t="s">
        <v>6920</v>
      </c>
      <c r="CL1325" s="8" t="s">
        <v>6543</v>
      </c>
      <c r="DI1325" s="8" t="s">
        <v>4220</v>
      </c>
      <c r="DJ1325" s="8" t="s">
        <v>3185</v>
      </c>
    </row>
    <row r="1326" spans="89:114" x14ac:dyDescent="0.2">
      <c r="CK1326" s="8" t="s">
        <v>6921</v>
      </c>
      <c r="CL1326" s="8" t="s">
        <v>6575</v>
      </c>
      <c r="DI1326" s="8" t="s">
        <v>4221</v>
      </c>
      <c r="DJ1326" s="8" t="s">
        <v>3353</v>
      </c>
    </row>
    <row r="1327" spans="89:114" x14ac:dyDescent="0.2">
      <c r="CK1327" s="8" t="s">
        <v>6922</v>
      </c>
      <c r="CL1327" s="8" t="s">
        <v>6577</v>
      </c>
      <c r="DI1327" s="8" t="s">
        <v>4222</v>
      </c>
      <c r="DJ1327" s="8" t="s">
        <v>3253</v>
      </c>
    </row>
    <row r="1328" spans="89:114" x14ac:dyDescent="0.2">
      <c r="CK1328" s="8" t="s">
        <v>6923</v>
      </c>
      <c r="CL1328" s="8" t="s">
        <v>6561</v>
      </c>
      <c r="DI1328" s="8" t="s">
        <v>4223</v>
      </c>
    </row>
    <row r="1329" spans="89:113" x14ac:dyDescent="0.2">
      <c r="CK1329" s="8" t="s">
        <v>6924</v>
      </c>
      <c r="CL1329" s="8" t="s">
        <v>172</v>
      </c>
      <c r="DI1329" s="8" t="s">
        <v>4224</v>
      </c>
    </row>
    <row r="1330" spans="89:113" x14ac:dyDescent="0.2">
      <c r="CK1330" s="8" t="s">
        <v>6925</v>
      </c>
      <c r="CL1330" s="8" t="s">
        <v>6344</v>
      </c>
      <c r="DI1330" s="8" t="s">
        <v>4225</v>
      </c>
    </row>
    <row r="1331" spans="89:113" x14ac:dyDescent="0.2">
      <c r="CK1331" s="8" t="s">
        <v>6926</v>
      </c>
      <c r="CL1331" s="8" t="s">
        <v>6563</v>
      </c>
      <c r="DI1331" s="8" t="s">
        <v>4226</v>
      </c>
    </row>
    <row r="1332" spans="89:113" x14ac:dyDescent="0.2">
      <c r="CK1332" s="8" t="s">
        <v>6927</v>
      </c>
      <c r="CL1332" s="8" t="s">
        <v>6387</v>
      </c>
      <c r="DI1332" s="8" t="s">
        <v>4227</v>
      </c>
    </row>
    <row r="1333" spans="89:113" x14ac:dyDescent="0.2">
      <c r="CK1333" s="8" t="s">
        <v>6928</v>
      </c>
      <c r="CL1333" s="8" t="s">
        <v>6409</v>
      </c>
      <c r="DI1333" s="8" t="s">
        <v>4228</v>
      </c>
    </row>
    <row r="1334" spans="89:113" x14ac:dyDescent="0.2">
      <c r="CK1334" s="8" t="s">
        <v>6929</v>
      </c>
      <c r="CL1334" s="8" t="s">
        <v>6591</v>
      </c>
      <c r="DI1334" s="8" t="s">
        <v>4229</v>
      </c>
    </row>
    <row r="1335" spans="89:113" x14ac:dyDescent="0.2">
      <c r="CK1335" s="8" t="s">
        <v>999</v>
      </c>
      <c r="CL1335" s="8" t="s">
        <v>33</v>
      </c>
      <c r="DI1335" s="8" t="s">
        <v>4230</v>
      </c>
    </row>
    <row r="1336" spans="89:113" x14ac:dyDescent="0.2">
      <c r="CK1336" s="8" t="s">
        <v>6930</v>
      </c>
      <c r="CL1336" s="8" t="s">
        <v>50</v>
      </c>
      <c r="DI1336" s="8" t="s">
        <v>4231</v>
      </c>
    </row>
    <row r="1337" spans="89:113" x14ac:dyDescent="0.2">
      <c r="CK1337" s="8" t="s">
        <v>1000</v>
      </c>
      <c r="CL1337" s="8" t="s">
        <v>33</v>
      </c>
      <c r="DI1337" s="8" t="s">
        <v>4232</v>
      </c>
    </row>
    <row r="1338" spans="89:113" x14ac:dyDescent="0.2">
      <c r="CK1338" s="8" t="s">
        <v>1001</v>
      </c>
      <c r="CL1338" s="8" t="s">
        <v>4900</v>
      </c>
      <c r="DI1338" s="8" t="s">
        <v>4233</v>
      </c>
    </row>
    <row r="1339" spans="89:113" x14ac:dyDescent="0.2">
      <c r="CK1339" s="8" t="s">
        <v>1002</v>
      </c>
      <c r="CL1339" s="8" t="s">
        <v>52</v>
      </c>
      <c r="DI1339" s="8" t="s">
        <v>4234</v>
      </c>
    </row>
    <row r="1340" spans="89:113" x14ac:dyDescent="0.2">
      <c r="CK1340" s="8" t="s">
        <v>1003</v>
      </c>
      <c r="CL1340" s="8" t="s">
        <v>35</v>
      </c>
      <c r="DI1340" s="8" t="s">
        <v>4235</v>
      </c>
    </row>
    <row r="1341" spans="89:113" x14ac:dyDescent="0.2">
      <c r="CK1341" s="8" t="s">
        <v>6931</v>
      </c>
      <c r="CL1341" s="8" t="s">
        <v>36</v>
      </c>
      <c r="DI1341" s="8" t="s">
        <v>4236</v>
      </c>
    </row>
    <row r="1342" spans="89:113" x14ac:dyDescent="0.2">
      <c r="CK1342" s="8" t="s">
        <v>6932</v>
      </c>
      <c r="CL1342" s="8" t="s">
        <v>318</v>
      </c>
      <c r="DI1342" s="8" t="s">
        <v>4237</v>
      </c>
    </row>
    <row r="1343" spans="89:113" x14ac:dyDescent="0.2">
      <c r="CK1343" s="8" t="s">
        <v>6933</v>
      </c>
      <c r="CL1343" s="8" t="s">
        <v>172</v>
      </c>
      <c r="DI1343" s="8" t="s">
        <v>4238</v>
      </c>
    </row>
    <row r="1344" spans="89:113" x14ac:dyDescent="0.2">
      <c r="CK1344" s="8" t="s">
        <v>6934</v>
      </c>
      <c r="CL1344" s="8" t="s">
        <v>165</v>
      </c>
      <c r="DI1344" s="8" t="s">
        <v>4239</v>
      </c>
    </row>
    <row r="1345" spans="89:114" x14ac:dyDescent="0.2">
      <c r="CK1345" s="8" t="s">
        <v>6935</v>
      </c>
      <c r="CL1345" s="8" t="s">
        <v>558</v>
      </c>
      <c r="DI1345" s="8" t="s">
        <v>4240</v>
      </c>
    </row>
    <row r="1346" spans="89:114" x14ac:dyDescent="0.2">
      <c r="CK1346" s="8" t="s">
        <v>6936</v>
      </c>
      <c r="CL1346" s="8" t="s">
        <v>33</v>
      </c>
      <c r="DI1346" s="8" t="s">
        <v>4241</v>
      </c>
      <c r="DJ1346" s="8" t="s">
        <v>3185</v>
      </c>
    </row>
    <row r="1347" spans="89:114" x14ac:dyDescent="0.2">
      <c r="CK1347" s="8" t="s">
        <v>6937</v>
      </c>
      <c r="CL1347" s="8" t="s">
        <v>33</v>
      </c>
      <c r="DI1347" s="8" t="s">
        <v>4242</v>
      </c>
    </row>
    <row r="1348" spans="89:114" x14ac:dyDescent="0.2">
      <c r="CK1348" s="8" t="s">
        <v>6938</v>
      </c>
      <c r="CL1348" s="8" t="s">
        <v>172</v>
      </c>
      <c r="DI1348" s="8" t="s">
        <v>4243</v>
      </c>
    </row>
    <row r="1349" spans="89:114" x14ac:dyDescent="0.2">
      <c r="CK1349" s="8" t="s">
        <v>6939</v>
      </c>
      <c r="CL1349" s="8" t="s">
        <v>318</v>
      </c>
      <c r="DI1349" s="8" t="s">
        <v>4244</v>
      </c>
    </row>
    <row r="1350" spans="89:114" x14ac:dyDescent="0.2">
      <c r="CK1350" s="8" t="s">
        <v>6940</v>
      </c>
      <c r="CL1350" s="8" t="s">
        <v>182</v>
      </c>
      <c r="DI1350" s="8" t="s">
        <v>4245</v>
      </c>
    </row>
    <row r="1351" spans="89:114" x14ac:dyDescent="0.2">
      <c r="CK1351" s="8" t="s">
        <v>6941</v>
      </c>
      <c r="CL1351" s="8" t="s">
        <v>36</v>
      </c>
      <c r="DI1351" s="8" t="s">
        <v>4246</v>
      </c>
    </row>
    <row r="1352" spans="89:114" x14ac:dyDescent="0.2">
      <c r="CK1352" s="8" t="s">
        <v>6942</v>
      </c>
      <c r="CL1352" s="8" t="s">
        <v>35</v>
      </c>
      <c r="DI1352" s="8" t="s">
        <v>4247</v>
      </c>
    </row>
    <row r="1353" spans="89:114" x14ac:dyDescent="0.2">
      <c r="CK1353" s="8" t="s">
        <v>6943</v>
      </c>
      <c r="CL1353" s="8" t="s">
        <v>31</v>
      </c>
      <c r="DI1353" s="8" t="s">
        <v>4248</v>
      </c>
    </row>
    <row r="1354" spans="89:114" x14ac:dyDescent="0.2">
      <c r="CK1354" s="8" t="s">
        <v>6944</v>
      </c>
      <c r="CL1354" s="8" t="s">
        <v>140</v>
      </c>
      <c r="DI1354" s="8" t="s">
        <v>4249</v>
      </c>
    </row>
    <row r="1355" spans="89:114" x14ac:dyDescent="0.2">
      <c r="CK1355" s="8" t="s">
        <v>6945</v>
      </c>
      <c r="CL1355" s="8" t="s">
        <v>52</v>
      </c>
      <c r="DI1355" s="8" t="s">
        <v>4250</v>
      </c>
    </row>
    <row r="1356" spans="89:114" x14ac:dyDescent="0.2">
      <c r="CK1356" s="8" t="s">
        <v>1004</v>
      </c>
      <c r="CL1356" s="8" t="s">
        <v>4900</v>
      </c>
      <c r="DI1356" s="8" t="s">
        <v>4251</v>
      </c>
    </row>
    <row r="1357" spans="89:114" x14ac:dyDescent="0.2">
      <c r="CK1357" s="8" t="s">
        <v>1005</v>
      </c>
      <c r="CL1357" s="8" t="s">
        <v>44</v>
      </c>
      <c r="DI1357" s="8" t="s">
        <v>4252</v>
      </c>
    </row>
    <row r="1358" spans="89:114" x14ac:dyDescent="0.2">
      <c r="CK1358" s="8" t="s">
        <v>1006</v>
      </c>
      <c r="CL1358" s="8" t="s">
        <v>31</v>
      </c>
      <c r="DI1358" s="8" t="s">
        <v>4253</v>
      </c>
    </row>
    <row r="1359" spans="89:114" x14ac:dyDescent="0.2">
      <c r="CK1359" s="8" t="s">
        <v>1007</v>
      </c>
      <c r="CL1359" s="8" t="s">
        <v>4900</v>
      </c>
      <c r="DI1359" s="8" t="s">
        <v>4254</v>
      </c>
    </row>
    <row r="1360" spans="89:114" x14ac:dyDescent="0.2">
      <c r="CK1360" s="8" t="s">
        <v>1008</v>
      </c>
      <c r="CL1360" s="8" t="s">
        <v>52</v>
      </c>
      <c r="DI1360" s="8" t="s">
        <v>4255</v>
      </c>
    </row>
    <row r="1361" spans="89:114" x14ac:dyDescent="0.2">
      <c r="CK1361" s="8" t="s">
        <v>1009</v>
      </c>
      <c r="CL1361" s="8" t="s">
        <v>55</v>
      </c>
      <c r="DI1361" s="8" t="s">
        <v>4256</v>
      </c>
    </row>
    <row r="1362" spans="89:114" x14ac:dyDescent="0.2">
      <c r="CK1362" s="8" t="s">
        <v>1010</v>
      </c>
      <c r="CL1362" s="8" t="s">
        <v>35</v>
      </c>
      <c r="DI1362" s="8" t="s">
        <v>4257</v>
      </c>
    </row>
    <row r="1363" spans="89:114" x14ac:dyDescent="0.2">
      <c r="CK1363" s="8" t="s">
        <v>1011</v>
      </c>
      <c r="CL1363" s="8" t="s">
        <v>302</v>
      </c>
      <c r="DI1363" s="8" t="s">
        <v>4258</v>
      </c>
    </row>
    <row r="1364" spans="89:114" x14ac:dyDescent="0.2">
      <c r="CK1364" s="8" t="s">
        <v>6946</v>
      </c>
      <c r="CL1364" s="8" t="s">
        <v>4900</v>
      </c>
      <c r="DI1364" s="8" t="s">
        <v>4259</v>
      </c>
    </row>
    <row r="1365" spans="89:114" x14ac:dyDescent="0.2">
      <c r="CK1365" s="8" t="s">
        <v>6947</v>
      </c>
      <c r="CL1365" s="8" t="s">
        <v>6543</v>
      </c>
      <c r="DI1365" s="8" t="s">
        <v>4260</v>
      </c>
    </row>
    <row r="1366" spans="89:114" x14ac:dyDescent="0.2">
      <c r="CK1366" s="8" t="s">
        <v>6948</v>
      </c>
      <c r="CL1366" s="8" t="s">
        <v>6575</v>
      </c>
      <c r="DI1366" s="8" t="s">
        <v>4261</v>
      </c>
    </row>
    <row r="1367" spans="89:114" x14ac:dyDescent="0.2">
      <c r="CK1367" s="8" t="s">
        <v>6949</v>
      </c>
      <c r="CL1367" s="8" t="s">
        <v>6561</v>
      </c>
      <c r="DI1367" s="8" t="s">
        <v>4262</v>
      </c>
      <c r="DJ1367" s="8" t="s">
        <v>3185</v>
      </c>
    </row>
    <row r="1368" spans="89:114" x14ac:dyDescent="0.2">
      <c r="CK1368" s="8" t="s">
        <v>6950</v>
      </c>
      <c r="CL1368" s="8" t="s">
        <v>302</v>
      </c>
      <c r="DI1368" s="8" t="s">
        <v>4263</v>
      </c>
      <c r="DJ1368" s="8" t="s">
        <v>2668</v>
      </c>
    </row>
    <row r="1369" spans="89:114" x14ac:dyDescent="0.2">
      <c r="CK1369" s="8" t="s">
        <v>1012</v>
      </c>
      <c r="CL1369" s="8" t="s">
        <v>182</v>
      </c>
      <c r="DI1369" s="8" t="s">
        <v>4264</v>
      </c>
      <c r="DJ1369" s="8" t="s">
        <v>3216</v>
      </c>
    </row>
    <row r="1370" spans="89:114" x14ac:dyDescent="0.2">
      <c r="CK1370" s="8" t="s">
        <v>1013</v>
      </c>
      <c r="CL1370" s="8" t="s">
        <v>31</v>
      </c>
      <c r="DI1370" s="8" t="s">
        <v>4265</v>
      </c>
      <c r="DJ1370" s="8" t="s">
        <v>3251</v>
      </c>
    </row>
    <row r="1371" spans="89:114" x14ac:dyDescent="0.2">
      <c r="CK1371" s="8" t="s">
        <v>1014</v>
      </c>
      <c r="CL1371" s="8" t="s">
        <v>31</v>
      </c>
      <c r="DI1371" s="8" t="s">
        <v>4266</v>
      </c>
      <c r="DJ1371" s="8" t="s">
        <v>3253</v>
      </c>
    </row>
    <row r="1372" spans="89:114" x14ac:dyDescent="0.2">
      <c r="CK1372" s="8" t="s">
        <v>1015</v>
      </c>
      <c r="CL1372" s="8" t="s">
        <v>141</v>
      </c>
      <c r="DI1372" s="8" t="s">
        <v>4267</v>
      </c>
      <c r="DJ1372" s="8" t="s">
        <v>3220</v>
      </c>
    </row>
    <row r="1373" spans="89:114" x14ac:dyDescent="0.2">
      <c r="CK1373" s="8" t="s">
        <v>1016</v>
      </c>
      <c r="CL1373" s="8" t="s">
        <v>140</v>
      </c>
      <c r="DI1373" s="8" t="s">
        <v>4268</v>
      </c>
    </row>
    <row r="1374" spans="89:114" x14ac:dyDescent="0.2">
      <c r="CK1374" s="8" t="s">
        <v>1017</v>
      </c>
      <c r="CL1374" s="8" t="s">
        <v>141</v>
      </c>
      <c r="DI1374" s="8" t="s">
        <v>4269</v>
      </c>
    </row>
    <row r="1375" spans="89:114" x14ac:dyDescent="0.2">
      <c r="CK1375" s="8" t="s">
        <v>1018</v>
      </c>
      <c r="CL1375" s="8" t="s">
        <v>35</v>
      </c>
      <c r="DI1375" s="8" t="s">
        <v>4270</v>
      </c>
    </row>
    <row r="1376" spans="89:114" x14ac:dyDescent="0.2">
      <c r="CK1376" s="8" t="s">
        <v>1019</v>
      </c>
      <c r="CL1376" s="8" t="s">
        <v>36</v>
      </c>
      <c r="DI1376" s="8" t="s">
        <v>4271</v>
      </c>
    </row>
    <row r="1377" spans="89:113" x14ac:dyDescent="0.2">
      <c r="CK1377" s="8" t="s">
        <v>6951</v>
      </c>
      <c r="CL1377" s="8" t="s">
        <v>218</v>
      </c>
      <c r="DI1377" s="8" t="s">
        <v>4272</v>
      </c>
    </row>
    <row r="1378" spans="89:113" x14ac:dyDescent="0.2">
      <c r="CK1378" s="8" t="s">
        <v>1020</v>
      </c>
      <c r="CL1378" s="8" t="s">
        <v>31</v>
      </c>
      <c r="DI1378" s="8" t="s">
        <v>4273</v>
      </c>
    </row>
    <row r="1379" spans="89:113" x14ac:dyDescent="0.2">
      <c r="CK1379" s="8" t="s">
        <v>1021</v>
      </c>
      <c r="CL1379" s="8" t="s">
        <v>31</v>
      </c>
      <c r="DI1379" s="8" t="s">
        <v>4274</v>
      </c>
    </row>
    <row r="1380" spans="89:113" x14ac:dyDescent="0.2">
      <c r="CK1380" s="8" t="s">
        <v>1022</v>
      </c>
      <c r="CL1380" s="8" t="s">
        <v>31</v>
      </c>
      <c r="DI1380" s="8" t="s">
        <v>4275</v>
      </c>
    </row>
    <row r="1381" spans="89:113" x14ac:dyDescent="0.2">
      <c r="CK1381" s="8" t="s">
        <v>1023</v>
      </c>
      <c r="CL1381" s="8" t="s">
        <v>165</v>
      </c>
      <c r="DI1381" s="8" t="s">
        <v>4276</v>
      </c>
    </row>
    <row r="1382" spans="89:113" x14ac:dyDescent="0.2">
      <c r="CK1382" s="8" t="s">
        <v>1024</v>
      </c>
      <c r="CL1382" s="8" t="s">
        <v>140</v>
      </c>
      <c r="DI1382" s="8" t="s">
        <v>4277</v>
      </c>
    </row>
    <row r="1383" spans="89:113" x14ac:dyDescent="0.2">
      <c r="CK1383" s="8" t="s">
        <v>1025</v>
      </c>
      <c r="CL1383" s="8" t="s">
        <v>141</v>
      </c>
      <c r="DI1383" s="8" t="s">
        <v>4278</v>
      </c>
    </row>
    <row r="1384" spans="89:113" x14ac:dyDescent="0.2">
      <c r="CK1384" s="8" t="s">
        <v>1026</v>
      </c>
      <c r="CL1384" s="8" t="s">
        <v>35</v>
      </c>
      <c r="DI1384" s="8" t="s">
        <v>4279</v>
      </c>
    </row>
    <row r="1385" spans="89:113" x14ac:dyDescent="0.2">
      <c r="CK1385" s="8" t="s">
        <v>1027</v>
      </c>
      <c r="CL1385" s="8" t="s">
        <v>52</v>
      </c>
      <c r="DI1385" s="8" t="s">
        <v>4280</v>
      </c>
    </row>
    <row r="1386" spans="89:113" x14ac:dyDescent="0.2">
      <c r="CK1386" s="8" t="s">
        <v>1028</v>
      </c>
      <c r="CL1386" s="8" t="s">
        <v>55</v>
      </c>
      <c r="DI1386" s="8" t="s">
        <v>4281</v>
      </c>
    </row>
    <row r="1387" spans="89:113" x14ac:dyDescent="0.2">
      <c r="CK1387" s="8" t="s">
        <v>1029</v>
      </c>
      <c r="CL1387" s="8" t="s">
        <v>52</v>
      </c>
      <c r="DI1387" s="8" t="s">
        <v>4282</v>
      </c>
    </row>
    <row r="1388" spans="89:113" x14ac:dyDescent="0.2">
      <c r="CK1388" s="8" t="s">
        <v>1030</v>
      </c>
      <c r="CL1388" s="8" t="s">
        <v>52</v>
      </c>
      <c r="DI1388" s="8" t="s">
        <v>6388</v>
      </c>
    </row>
    <row r="1389" spans="89:113" x14ac:dyDescent="0.2">
      <c r="CK1389" s="8" t="s">
        <v>1031</v>
      </c>
      <c r="CL1389" s="8" t="s">
        <v>52</v>
      </c>
      <c r="DI1389" s="8" t="s">
        <v>6389</v>
      </c>
    </row>
    <row r="1390" spans="89:113" x14ac:dyDescent="0.2">
      <c r="CK1390" s="8" t="s">
        <v>1032</v>
      </c>
      <c r="CL1390" s="8" t="s">
        <v>52</v>
      </c>
      <c r="DI1390" s="8" t="s">
        <v>6390</v>
      </c>
    </row>
    <row r="1391" spans="89:113" x14ac:dyDescent="0.2">
      <c r="CK1391" s="8" t="s">
        <v>1033</v>
      </c>
      <c r="CL1391" s="8" t="s">
        <v>52</v>
      </c>
      <c r="DI1391" s="8" t="s">
        <v>6391</v>
      </c>
    </row>
    <row r="1392" spans="89:113" x14ac:dyDescent="0.2">
      <c r="CK1392" s="8" t="s">
        <v>1034</v>
      </c>
      <c r="CL1392" s="8" t="s">
        <v>1035</v>
      </c>
      <c r="DI1392" s="8" t="s">
        <v>6392</v>
      </c>
    </row>
    <row r="1393" spans="89:113" x14ac:dyDescent="0.2">
      <c r="CK1393" s="8" t="s">
        <v>1036</v>
      </c>
      <c r="CL1393" s="8" t="s">
        <v>31</v>
      </c>
      <c r="DI1393" s="8" t="s">
        <v>6393</v>
      </c>
    </row>
    <row r="1394" spans="89:113" x14ac:dyDescent="0.2">
      <c r="CK1394" s="8" t="s">
        <v>1037</v>
      </c>
      <c r="CL1394" s="8" t="s">
        <v>31</v>
      </c>
      <c r="DI1394" s="8" t="s">
        <v>6394</v>
      </c>
    </row>
    <row r="1395" spans="89:113" x14ac:dyDescent="0.2">
      <c r="CK1395" s="8" t="s">
        <v>1038</v>
      </c>
      <c r="CL1395" s="8" t="s">
        <v>32</v>
      </c>
      <c r="DI1395" s="8" t="s">
        <v>6395</v>
      </c>
    </row>
    <row r="1396" spans="89:113" x14ac:dyDescent="0.2">
      <c r="CK1396" s="8" t="s">
        <v>1039</v>
      </c>
      <c r="CL1396" s="8" t="s">
        <v>31</v>
      </c>
      <c r="DI1396" s="8" t="s">
        <v>6396</v>
      </c>
    </row>
    <row r="1397" spans="89:113" x14ac:dyDescent="0.2">
      <c r="CK1397" s="8" t="s">
        <v>1040</v>
      </c>
      <c r="CL1397" s="8" t="s">
        <v>32</v>
      </c>
      <c r="DI1397" s="8" t="s">
        <v>6397</v>
      </c>
    </row>
    <row r="1398" spans="89:113" x14ac:dyDescent="0.2">
      <c r="CK1398" s="8" t="s">
        <v>1041</v>
      </c>
      <c r="CL1398" s="8" t="s">
        <v>33</v>
      </c>
      <c r="DI1398" s="8" t="s">
        <v>6398</v>
      </c>
    </row>
    <row r="1399" spans="89:113" x14ac:dyDescent="0.2">
      <c r="CK1399" s="8" t="s">
        <v>6952</v>
      </c>
      <c r="CL1399" s="8" t="s">
        <v>50</v>
      </c>
      <c r="DI1399" s="8" t="s">
        <v>6399</v>
      </c>
    </row>
    <row r="1400" spans="89:113" x14ac:dyDescent="0.2">
      <c r="CK1400" s="8" t="s">
        <v>1042</v>
      </c>
      <c r="CL1400" s="8" t="s">
        <v>33</v>
      </c>
      <c r="DI1400" s="8" t="s">
        <v>6400</v>
      </c>
    </row>
    <row r="1401" spans="89:113" x14ac:dyDescent="0.2">
      <c r="CK1401" s="8" t="s">
        <v>1043</v>
      </c>
      <c r="CL1401" s="8" t="s">
        <v>35</v>
      </c>
      <c r="DI1401" s="8" t="s">
        <v>6401</v>
      </c>
    </row>
    <row r="1402" spans="89:113" x14ac:dyDescent="0.2">
      <c r="CK1402" s="8" t="s">
        <v>1044</v>
      </c>
      <c r="CL1402" s="8" t="s">
        <v>4900</v>
      </c>
      <c r="DI1402" s="8" t="s">
        <v>6402</v>
      </c>
    </row>
    <row r="1403" spans="89:113" x14ac:dyDescent="0.2">
      <c r="CK1403" s="8" t="s">
        <v>1045</v>
      </c>
      <c r="CL1403" s="8" t="s">
        <v>138</v>
      </c>
      <c r="DI1403" s="8" t="s">
        <v>6403</v>
      </c>
    </row>
    <row r="1404" spans="89:113" x14ac:dyDescent="0.2">
      <c r="CK1404" s="8" t="s">
        <v>6953</v>
      </c>
      <c r="CL1404" s="8" t="s">
        <v>140</v>
      </c>
      <c r="DI1404" s="8" t="s">
        <v>6404</v>
      </c>
    </row>
    <row r="1405" spans="89:113" x14ac:dyDescent="0.2">
      <c r="CK1405" s="8" t="s">
        <v>6954</v>
      </c>
      <c r="CL1405" s="8" t="s">
        <v>35</v>
      </c>
      <c r="DI1405" s="8" t="s">
        <v>6405</v>
      </c>
    </row>
    <row r="1406" spans="89:113" x14ac:dyDescent="0.2">
      <c r="CK1406" s="8" t="s">
        <v>1046</v>
      </c>
      <c r="CL1406" s="8" t="s">
        <v>140</v>
      </c>
      <c r="DI1406" s="8" t="s">
        <v>6406</v>
      </c>
    </row>
    <row r="1407" spans="89:113" x14ac:dyDescent="0.2">
      <c r="CK1407" s="8" t="s">
        <v>1047</v>
      </c>
      <c r="CL1407" s="8" t="s">
        <v>141</v>
      </c>
      <c r="DI1407" s="8" t="s">
        <v>6407</v>
      </c>
    </row>
    <row r="1408" spans="89:113" x14ac:dyDescent="0.2">
      <c r="CK1408" s="8" t="s">
        <v>1048</v>
      </c>
      <c r="CL1408" s="8" t="s">
        <v>35</v>
      </c>
      <c r="DI1408" s="8" t="s">
        <v>6408</v>
      </c>
    </row>
    <row r="1409" spans="89:114" x14ac:dyDescent="0.2">
      <c r="CK1409" s="8" t="s">
        <v>1049</v>
      </c>
      <c r="CL1409" s="8" t="s">
        <v>341</v>
      </c>
      <c r="DI1409" s="8" t="s">
        <v>4283</v>
      </c>
      <c r="DJ1409" s="8" t="s">
        <v>3399</v>
      </c>
    </row>
    <row r="1410" spans="89:114" x14ac:dyDescent="0.2">
      <c r="CK1410" s="8" t="s">
        <v>6955</v>
      </c>
      <c r="CL1410" s="8" t="s">
        <v>140</v>
      </c>
      <c r="DI1410" s="8" t="s">
        <v>4284</v>
      </c>
      <c r="DJ1410" s="8" t="s">
        <v>3603</v>
      </c>
    </row>
    <row r="1411" spans="89:114" x14ac:dyDescent="0.2">
      <c r="CK1411" s="8" t="s">
        <v>6956</v>
      </c>
      <c r="CL1411" s="8" t="s">
        <v>141</v>
      </c>
      <c r="DI1411" s="8" t="s">
        <v>4285</v>
      </c>
      <c r="DJ1411" s="8" t="s">
        <v>3216</v>
      </c>
    </row>
    <row r="1412" spans="89:114" x14ac:dyDescent="0.2">
      <c r="CK1412" s="8" t="s">
        <v>6957</v>
      </c>
      <c r="CL1412" s="8" t="s">
        <v>35</v>
      </c>
      <c r="DI1412" s="8" t="s">
        <v>4286</v>
      </c>
      <c r="DJ1412" s="8" t="s">
        <v>4287</v>
      </c>
    </row>
    <row r="1413" spans="89:114" x14ac:dyDescent="0.2">
      <c r="CK1413" s="8" t="s">
        <v>1050</v>
      </c>
      <c r="CL1413" s="8" t="s">
        <v>341</v>
      </c>
      <c r="DI1413" s="8" t="s">
        <v>4288</v>
      </c>
    </row>
    <row r="1414" spans="89:114" x14ac:dyDescent="0.2">
      <c r="CK1414" s="8" t="s">
        <v>1051</v>
      </c>
      <c r="CL1414" s="8" t="s">
        <v>141</v>
      </c>
      <c r="DI1414" s="8" t="s">
        <v>4289</v>
      </c>
    </row>
    <row r="1415" spans="89:114" x14ac:dyDescent="0.2">
      <c r="CK1415" s="8" t="s">
        <v>1052</v>
      </c>
      <c r="CL1415" s="8" t="s">
        <v>48</v>
      </c>
      <c r="DI1415" s="8" t="s">
        <v>4290</v>
      </c>
    </row>
    <row r="1416" spans="89:114" x14ac:dyDescent="0.2">
      <c r="CK1416" s="8" t="s">
        <v>1053</v>
      </c>
      <c r="CL1416" s="8" t="s">
        <v>50</v>
      </c>
      <c r="DI1416" s="8" t="s">
        <v>4291</v>
      </c>
    </row>
    <row r="1417" spans="89:114" x14ac:dyDescent="0.2">
      <c r="CK1417" s="8" t="s">
        <v>1054</v>
      </c>
      <c r="CL1417" s="8" t="s">
        <v>52</v>
      </c>
      <c r="DI1417" s="8" t="s">
        <v>4292</v>
      </c>
    </row>
    <row r="1418" spans="89:114" x14ac:dyDescent="0.2">
      <c r="CK1418" s="8" t="s">
        <v>6958</v>
      </c>
      <c r="CL1418" s="8" t="s">
        <v>341</v>
      </c>
      <c r="DI1418" s="8" t="s">
        <v>4293</v>
      </c>
    </row>
    <row r="1419" spans="89:114" x14ac:dyDescent="0.2">
      <c r="CK1419" s="8" t="s">
        <v>1055</v>
      </c>
      <c r="CL1419" s="8" t="s">
        <v>172</v>
      </c>
      <c r="DI1419" s="8" t="s">
        <v>4294</v>
      </c>
    </row>
    <row r="1420" spans="89:114" x14ac:dyDescent="0.2">
      <c r="CK1420" s="8" t="s">
        <v>1056</v>
      </c>
      <c r="CL1420" s="8" t="s">
        <v>35</v>
      </c>
      <c r="DI1420" s="8" t="s">
        <v>4295</v>
      </c>
    </row>
    <row r="1421" spans="89:114" x14ac:dyDescent="0.2">
      <c r="CK1421" s="8" t="s">
        <v>1057</v>
      </c>
      <c r="CL1421" s="8" t="s">
        <v>36</v>
      </c>
      <c r="DI1421" s="8" t="s">
        <v>4296</v>
      </c>
    </row>
    <row r="1422" spans="89:114" x14ac:dyDescent="0.2">
      <c r="CK1422" s="8" t="s">
        <v>1058</v>
      </c>
      <c r="CL1422" s="8" t="s">
        <v>341</v>
      </c>
      <c r="DI1422" s="8" t="s">
        <v>4297</v>
      </c>
    </row>
    <row r="1423" spans="89:114" x14ac:dyDescent="0.2">
      <c r="CK1423" s="8" t="s">
        <v>1059</v>
      </c>
      <c r="CL1423" s="8" t="s">
        <v>140</v>
      </c>
      <c r="DI1423" s="8" t="s">
        <v>4298</v>
      </c>
    </row>
    <row r="1424" spans="89:114" x14ac:dyDescent="0.2">
      <c r="CK1424" s="8" t="s">
        <v>1060</v>
      </c>
      <c r="CL1424" s="8" t="s">
        <v>141</v>
      </c>
      <c r="DI1424" s="8" t="s">
        <v>4299</v>
      </c>
    </row>
    <row r="1425" spans="89:113" x14ac:dyDescent="0.2">
      <c r="CK1425" s="8" t="s">
        <v>1061</v>
      </c>
      <c r="CL1425" s="8" t="s">
        <v>35</v>
      </c>
      <c r="DI1425" s="8" t="s">
        <v>4300</v>
      </c>
    </row>
    <row r="1426" spans="89:113" x14ac:dyDescent="0.2">
      <c r="CK1426" s="8" t="s">
        <v>1062</v>
      </c>
      <c r="CL1426" s="8" t="s">
        <v>341</v>
      </c>
      <c r="DI1426" s="8" t="s">
        <v>4301</v>
      </c>
    </row>
    <row r="1427" spans="89:113" x14ac:dyDescent="0.2">
      <c r="CK1427" s="8" t="s">
        <v>1063</v>
      </c>
      <c r="CL1427" s="8" t="s">
        <v>140</v>
      </c>
      <c r="DI1427" s="8" t="s">
        <v>4302</v>
      </c>
    </row>
    <row r="1428" spans="89:113" x14ac:dyDescent="0.2">
      <c r="CK1428" s="8" t="s">
        <v>1064</v>
      </c>
      <c r="CL1428" s="8" t="s">
        <v>141</v>
      </c>
      <c r="DI1428" s="8" t="s">
        <v>4303</v>
      </c>
    </row>
    <row r="1429" spans="89:113" x14ac:dyDescent="0.2">
      <c r="CK1429" s="8" t="s">
        <v>1065</v>
      </c>
      <c r="CL1429" s="8" t="s">
        <v>35</v>
      </c>
      <c r="DI1429" s="8" t="s">
        <v>4304</v>
      </c>
    </row>
    <row r="1430" spans="89:113" x14ac:dyDescent="0.2">
      <c r="CK1430" s="8" t="s">
        <v>1066</v>
      </c>
      <c r="CL1430" s="8" t="s">
        <v>341</v>
      </c>
      <c r="DI1430" s="8" t="s">
        <v>6410</v>
      </c>
    </row>
    <row r="1431" spans="89:113" x14ac:dyDescent="0.2">
      <c r="CK1431" s="8" t="s">
        <v>1067</v>
      </c>
      <c r="CL1431" s="8" t="s">
        <v>140</v>
      </c>
      <c r="DI1431" s="8" t="s">
        <v>6411</v>
      </c>
    </row>
    <row r="1432" spans="89:113" x14ac:dyDescent="0.2">
      <c r="CK1432" s="8" t="s">
        <v>1068</v>
      </c>
      <c r="CL1432" s="8" t="s">
        <v>141</v>
      </c>
      <c r="DI1432" s="8" t="s">
        <v>6412</v>
      </c>
    </row>
    <row r="1433" spans="89:113" x14ac:dyDescent="0.2">
      <c r="CK1433" s="8" t="s">
        <v>1069</v>
      </c>
      <c r="CL1433" s="8" t="s">
        <v>35</v>
      </c>
      <c r="DI1433" s="8" t="s">
        <v>6413</v>
      </c>
    </row>
    <row r="1434" spans="89:113" x14ac:dyDescent="0.2">
      <c r="CK1434" s="8" t="s">
        <v>1070</v>
      </c>
      <c r="CL1434" s="8" t="s">
        <v>341</v>
      </c>
      <c r="DI1434" s="8" t="s">
        <v>6414</v>
      </c>
    </row>
    <row r="1435" spans="89:113" x14ac:dyDescent="0.2">
      <c r="CK1435" s="8" t="s">
        <v>6959</v>
      </c>
      <c r="CL1435" s="8" t="s">
        <v>170</v>
      </c>
      <c r="DI1435" s="8" t="s">
        <v>6415</v>
      </c>
    </row>
    <row r="1436" spans="89:113" x14ac:dyDescent="0.2">
      <c r="CK1436" s="8" t="s">
        <v>6960</v>
      </c>
      <c r="CL1436" s="8" t="s">
        <v>140</v>
      </c>
      <c r="DI1436" s="8" t="s">
        <v>6416</v>
      </c>
    </row>
    <row r="1437" spans="89:113" x14ac:dyDescent="0.2">
      <c r="CK1437" s="8" t="s">
        <v>6961</v>
      </c>
      <c r="CL1437" s="8" t="s">
        <v>48</v>
      </c>
      <c r="DI1437" s="8" t="s">
        <v>6417</v>
      </c>
    </row>
    <row r="1438" spans="89:113" x14ac:dyDescent="0.2">
      <c r="CK1438" s="8" t="s">
        <v>6962</v>
      </c>
      <c r="CL1438" s="8" t="s">
        <v>6591</v>
      </c>
      <c r="DI1438" s="8" t="s">
        <v>6418</v>
      </c>
    </row>
    <row r="1439" spans="89:113" x14ac:dyDescent="0.2">
      <c r="CK1439" s="8" t="s">
        <v>6963</v>
      </c>
      <c r="CL1439" s="8" t="s">
        <v>33</v>
      </c>
      <c r="DI1439" s="8" t="s">
        <v>6419</v>
      </c>
    </row>
    <row r="1440" spans="89:113" x14ac:dyDescent="0.2">
      <c r="CK1440" s="8" t="s">
        <v>6964</v>
      </c>
      <c r="CL1440" s="8" t="s">
        <v>4900</v>
      </c>
      <c r="DI1440" s="8" t="s">
        <v>6420</v>
      </c>
    </row>
    <row r="1441" spans="89:114" x14ac:dyDescent="0.2">
      <c r="CK1441" s="8" t="s">
        <v>6965</v>
      </c>
      <c r="CL1441" s="8" t="s">
        <v>50</v>
      </c>
      <c r="DI1441" s="8" t="s">
        <v>6421</v>
      </c>
    </row>
    <row r="1442" spans="89:114" x14ac:dyDescent="0.2">
      <c r="CK1442" s="8" t="s">
        <v>6966</v>
      </c>
      <c r="CL1442" s="8" t="s">
        <v>33</v>
      </c>
      <c r="DI1442" s="8" t="s">
        <v>6422</v>
      </c>
    </row>
    <row r="1443" spans="89:114" x14ac:dyDescent="0.2">
      <c r="CK1443" s="8" t="s">
        <v>6967</v>
      </c>
      <c r="CL1443" s="8" t="s">
        <v>138</v>
      </c>
      <c r="DI1443" s="8" t="s">
        <v>6423</v>
      </c>
    </row>
    <row r="1444" spans="89:114" x14ac:dyDescent="0.2">
      <c r="CK1444" s="8" t="s">
        <v>6968</v>
      </c>
      <c r="CL1444" s="8" t="s">
        <v>34</v>
      </c>
      <c r="DI1444" s="8" t="s">
        <v>6424</v>
      </c>
    </row>
    <row r="1445" spans="89:114" x14ac:dyDescent="0.2">
      <c r="CK1445" s="8" t="s">
        <v>1071</v>
      </c>
      <c r="CL1445" s="8" t="s">
        <v>36</v>
      </c>
      <c r="DI1445" s="8" t="s">
        <v>6425</v>
      </c>
    </row>
    <row r="1446" spans="89:114" x14ac:dyDescent="0.2">
      <c r="CK1446" s="8" t="s">
        <v>6969</v>
      </c>
      <c r="CL1446" s="8" t="s">
        <v>6571</v>
      </c>
      <c r="DI1446" s="8" t="s">
        <v>6426</v>
      </c>
    </row>
    <row r="1447" spans="89:114" x14ac:dyDescent="0.2">
      <c r="CK1447" s="8" t="s">
        <v>6970</v>
      </c>
      <c r="CL1447" s="8" t="s">
        <v>140</v>
      </c>
      <c r="DI1447" s="8" t="s">
        <v>6427</v>
      </c>
    </row>
    <row r="1448" spans="89:114" x14ac:dyDescent="0.2">
      <c r="CK1448" s="8" t="s">
        <v>6971</v>
      </c>
      <c r="CL1448" s="8" t="s">
        <v>141</v>
      </c>
      <c r="DI1448" s="8" t="s">
        <v>6428</v>
      </c>
    </row>
    <row r="1449" spans="89:114" x14ac:dyDescent="0.2">
      <c r="CK1449" s="8" t="s">
        <v>6972</v>
      </c>
      <c r="CL1449" s="8" t="s">
        <v>35</v>
      </c>
      <c r="DI1449" s="8" t="s">
        <v>6429</v>
      </c>
    </row>
    <row r="1450" spans="89:114" x14ac:dyDescent="0.2">
      <c r="CK1450" s="8" t="s">
        <v>1072</v>
      </c>
      <c r="CL1450" s="8" t="s">
        <v>341</v>
      </c>
      <c r="DI1450" s="8" t="s">
        <v>6430</v>
      </c>
    </row>
    <row r="1451" spans="89:114" x14ac:dyDescent="0.2">
      <c r="CK1451" s="8" t="s">
        <v>1073</v>
      </c>
      <c r="CL1451" s="8" t="s">
        <v>149</v>
      </c>
      <c r="DI1451" s="8" t="s">
        <v>4305</v>
      </c>
      <c r="DJ1451" s="8" t="s">
        <v>3399</v>
      </c>
    </row>
    <row r="1452" spans="89:114" x14ac:dyDescent="0.2">
      <c r="CK1452" s="8" t="s">
        <v>1074</v>
      </c>
      <c r="CL1452" s="8" t="s">
        <v>149</v>
      </c>
      <c r="DI1452" s="8" t="s">
        <v>4306</v>
      </c>
      <c r="DJ1452" s="8" t="s">
        <v>3353</v>
      </c>
    </row>
    <row r="1453" spans="89:114" x14ac:dyDescent="0.2">
      <c r="CK1453" s="8" t="s">
        <v>1075</v>
      </c>
      <c r="CL1453" s="8" t="s">
        <v>149</v>
      </c>
      <c r="DI1453" s="8" t="s">
        <v>4307</v>
      </c>
      <c r="DJ1453" s="8" t="s">
        <v>3290</v>
      </c>
    </row>
    <row r="1454" spans="89:114" x14ac:dyDescent="0.2">
      <c r="CK1454" s="8" t="s">
        <v>1076</v>
      </c>
      <c r="CL1454" s="8" t="s">
        <v>149</v>
      </c>
      <c r="DI1454" s="8" t="s">
        <v>4308</v>
      </c>
      <c r="DJ1454" s="8" t="s">
        <v>3242</v>
      </c>
    </row>
    <row r="1455" spans="89:114" x14ac:dyDescent="0.2">
      <c r="CK1455" s="8" t="s">
        <v>1077</v>
      </c>
      <c r="CL1455" s="8" t="s">
        <v>149</v>
      </c>
      <c r="DI1455" s="8" t="s">
        <v>4309</v>
      </c>
      <c r="DJ1455" s="8" t="s">
        <v>4310</v>
      </c>
    </row>
    <row r="1456" spans="89:114" x14ac:dyDescent="0.2">
      <c r="CK1456" s="8" t="s">
        <v>6973</v>
      </c>
      <c r="CL1456" s="8" t="s">
        <v>149</v>
      </c>
      <c r="DI1456" s="8" t="s">
        <v>4311</v>
      </c>
      <c r="DJ1456" s="8" t="s">
        <v>443</v>
      </c>
    </row>
    <row r="1457" spans="89:114" x14ac:dyDescent="0.2">
      <c r="CK1457" s="8" t="s">
        <v>1078</v>
      </c>
      <c r="CL1457" s="8" t="s">
        <v>35</v>
      </c>
      <c r="DI1457" s="8" t="s">
        <v>4312</v>
      </c>
      <c r="DJ1457" s="8" t="s">
        <v>3603</v>
      </c>
    </row>
    <row r="1458" spans="89:114" x14ac:dyDescent="0.2">
      <c r="CK1458" s="8" t="s">
        <v>1079</v>
      </c>
      <c r="CL1458" s="8" t="s">
        <v>149</v>
      </c>
      <c r="DI1458" s="8" t="s">
        <v>4313</v>
      </c>
      <c r="DJ1458" s="8" t="s">
        <v>4287</v>
      </c>
    </row>
    <row r="1459" spans="89:114" x14ac:dyDescent="0.2">
      <c r="CK1459" s="8" t="s">
        <v>1080</v>
      </c>
      <c r="CL1459" s="8" t="s">
        <v>149</v>
      </c>
      <c r="DI1459" s="8" t="s">
        <v>4314</v>
      </c>
      <c r="DJ1459" s="8" t="s">
        <v>3248</v>
      </c>
    </row>
    <row r="1460" spans="89:114" x14ac:dyDescent="0.2">
      <c r="CK1460" s="8" t="s">
        <v>6974</v>
      </c>
      <c r="CL1460" s="8" t="s">
        <v>202</v>
      </c>
      <c r="DI1460" s="8" t="s">
        <v>4315</v>
      </c>
      <c r="DJ1460" s="8" t="s">
        <v>3190</v>
      </c>
    </row>
    <row r="1461" spans="89:114" x14ac:dyDescent="0.2">
      <c r="CK1461" s="8" t="s">
        <v>1081</v>
      </c>
      <c r="CL1461" s="8" t="s">
        <v>33</v>
      </c>
      <c r="DI1461" s="8" t="s">
        <v>4316</v>
      </c>
      <c r="DJ1461" s="8" t="s">
        <v>3253</v>
      </c>
    </row>
    <row r="1462" spans="89:114" x14ac:dyDescent="0.2">
      <c r="CK1462" s="8" t="s">
        <v>1082</v>
      </c>
      <c r="CL1462" s="8" t="s">
        <v>33</v>
      </c>
      <c r="DI1462" s="8" t="s">
        <v>4317</v>
      </c>
    </row>
    <row r="1463" spans="89:114" x14ac:dyDescent="0.2">
      <c r="CK1463" s="8" t="s">
        <v>1083</v>
      </c>
      <c r="CL1463" s="8" t="s">
        <v>33</v>
      </c>
      <c r="DI1463" s="8" t="s">
        <v>4318</v>
      </c>
    </row>
    <row r="1464" spans="89:114" x14ac:dyDescent="0.2">
      <c r="CK1464" s="8" t="s">
        <v>1084</v>
      </c>
      <c r="CL1464" s="8" t="s">
        <v>33</v>
      </c>
      <c r="DI1464" s="8" t="s">
        <v>4319</v>
      </c>
    </row>
    <row r="1465" spans="89:114" x14ac:dyDescent="0.2">
      <c r="CK1465" s="8" t="s">
        <v>1085</v>
      </c>
      <c r="CL1465" s="8" t="s">
        <v>33</v>
      </c>
      <c r="DI1465" s="8" t="s">
        <v>4320</v>
      </c>
    </row>
    <row r="1466" spans="89:114" x14ac:dyDescent="0.2">
      <c r="CK1466" s="8" t="s">
        <v>1086</v>
      </c>
      <c r="CL1466" s="8" t="s">
        <v>33</v>
      </c>
      <c r="DI1466" s="8" t="s">
        <v>4321</v>
      </c>
    </row>
    <row r="1467" spans="89:114" x14ac:dyDescent="0.2">
      <c r="CK1467" s="8" t="s">
        <v>6975</v>
      </c>
      <c r="CL1467" s="8" t="s">
        <v>33</v>
      </c>
      <c r="DI1467" s="8" t="s">
        <v>4322</v>
      </c>
    </row>
    <row r="1468" spans="89:114" x14ac:dyDescent="0.2">
      <c r="CK1468" s="8" t="s">
        <v>6976</v>
      </c>
      <c r="CL1468" s="8" t="s">
        <v>33</v>
      </c>
      <c r="DI1468" s="8" t="s">
        <v>4323</v>
      </c>
    </row>
    <row r="1469" spans="89:114" x14ac:dyDescent="0.2">
      <c r="CK1469" s="8" t="s">
        <v>1087</v>
      </c>
      <c r="CL1469" s="8" t="s">
        <v>33</v>
      </c>
      <c r="DI1469" s="8" t="s">
        <v>4324</v>
      </c>
    </row>
    <row r="1470" spans="89:114" x14ac:dyDescent="0.2">
      <c r="CK1470" s="8" t="s">
        <v>1088</v>
      </c>
      <c r="CL1470" s="8" t="s">
        <v>33</v>
      </c>
      <c r="DI1470" s="8" t="s">
        <v>4325</v>
      </c>
    </row>
    <row r="1471" spans="89:114" x14ac:dyDescent="0.2">
      <c r="CK1471" s="8" t="s">
        <v>6977</v>
      </c>
      <c r="CL1471" s="8" t="s">
        <v>33</v>
      </c>
      <c r="DI1471" s="8" t="s">
        <v>4326</v>
      </c>
    </row>
    <row r="1472" spans="89:114" x14ac:dyDescent="0.2">
      <c r="CK1472" s="8" t="s">
        <v>1089</v>
      </c>
      <c r="CL1472" s="8" t="s">
        <v>138</v>
      </c>
      <c r="DI1472" s="8" t="s">
        <v>4327</v>
      </c>
      <c r="DJ1472" s="8" t="s">
        <v>3185</v>
      </c>
    </row>
    <row r="1473" spans="89:114" x14ac:dyDescent="0.2">
      <c r="CK1473" s="8" t="s">
        <v>6978</v>
      </c>
      <c r="CL1473" s="8" t="s">
        <v>31</v>
      </c>
      <c r="DI1473" s="8" t="s">
        <v>4328</v>
      </c>
      <c r="DJ1473" s="8" t="s">
        <v>3154</v>
      </c>
    </row>
    <row r="1474" spans="89:114" x14ac:dyDescent="0.2">
      <c r="CK1474" s="8" t="s">
        <v>6979</v>
      </c>
      <c r="CL1474" s="8" t="s">
        <v>140</v>
      </c>
      <c r="DI1474" s="8" t="s">
        <v>4329</v>
      </c>
      <c r="DJ1474" s="8" t="s">
        <v>3353</v>
      </c>
    </row>
    <row r="1475" spans="89:114" x14ac:dyDescent="0.2">
      <c r="CK1475" s="8" t="s">
        <v>6980</v>
      </c>
      <c r="CL1475" s="8" t="s">
        <v>141</v>
      </c>
      <c r="DI1475" s="8" t="s">
        <v>4330</v>
      </c>
      <c r="DJ1475" s="8" t="s">
        <v>4117</v>
      </c>
    </row>
    <row r="1476" spans="89:114" x14ac:dyDescent="0.2">
      <c r="CK1476" s="8" t="s">
        <v>6981</v>
      </c>
      <c r="CL1476" s="8" t="s">
        <v>35</v>
      </c>
      <c r="DI1476" s="8" t="s">
        <v>4331</v>
      </c>
      <c r="DJ1476" s="8" t="s">
        <v>3712</v>
      </c>
    </row>
    <row r="1477" spans="89:114" x14ac:dyDescent="0.2">
      <c r="CK1477" s="8" t="s">
        <v>1090</v>
      </c>
      <c r="CL1477" s="8" t="s">
        <v>341</v>
      </c>
      <c r="DI1477" s="8" t="s">
        <v>4332</v>
      </c>
      <c r="DJ1477" s="8" t="s">
        <v>3290</v>
      </c>
    </row>
    <row r="1478" spans="89:114" x14ac:dyDescent="0.2">
      <c r="CK1478" s="8" t="s">
        <v>1091</v>
      </c>
      <c r="CL1478" s="8" t="s">
        <v>341</v>
      </c>
      <c r="DI1478" s="8" t="s">
        <v>4333</v>
      </c>
      <c r="DJ1478" s="8" t="s">
        <v>3214</v>
      </c>
    </row>
    <row r="1479" spans="89:114" x14ac:dyDescent="0.2">
      <c r="CK1479" s="8" t="s">
        <v>1092</v>
      </c>
      <c r="CL1479" s="8" t="s">
        <v>36</v>
      </c>
      <c r="DI1479" s="8" t="s">
        <v>4334</v>
      </c>
      <c r="DJ1479" s="8" t="s">
        <v>3438</v>
      </c>
    </row>
    <row r="1480" spans="89:114" x14ac:dyDescent="0.2">
      <c r="CK1480" s="8" t="s">
        <v>1093</v>
      </c>
      <c r="CL1480" s="8" t="s">
        <v>48</v>
      </c>
      <c r="DI1480" s="8" t="s">
        <v>4335</v>
      </c>
      <c r="DJ1480" s="8" t="s">
        <v>4336</v>
      </c>
    </row>
    <row r="1481" spans="89:114" x14ac:dyDescent="0.2">
      <c r="CK1481" s="8" t="s">
        <v>1094</v>
      </c>
      <c r="CL1481" s="8" t="s">
        <v>33</v>
      </c>
      <c r="DI1481" s="8" t="s">
        <v>4337</v>
      </c>
      <c r="DJ1481" s="8" t="s">
        <v>3441</v>
      </c>
    </row>
    <row r="1482" spans="89:114" x14ac:dyDescent="0.2">
      <c r="CK1482" s="8" t="s">
        <v>1095</v>
      </c>
      <c r="CL1482" s="8" t="s">
        <v>31</v>
      </c>
      <c r="DI1482" s="8" t="s">
        <v>4338</v>
      </c>
      <c r="DJ1482" s="8" t="s">
        <v>3176</v>
      </c>
    </row>
    <row r="1483" spans="89:114" x14ac:dyDescent="0.2">
      <c r="CK1483" s="8" t="s">
        <v>1096</v>
      </c>
      <c r="CL1483" s="8" t="s">
        <v>4900</v>
      </c>
      <c r="DI1483" s="8" t="s">
        <v>4339</v>
      </c>
      <c r="DJ1483" s="8" t="s">
        <v>3846</v>
      </c>
    </row>
    <row r="1484" spans="89:114" x14ac:dyDescent="0.2">
      <c r="CK1484" s="8" t="s">
        <v>1097</v>
      </c>
      <c r="CL1484" s="8" t="s">
        <v>48</v>
      </c>
      <c r="DI1484" s="8" t="s">
        <v>4340</v>
      </c>
    </row>
    <row r="1485" spans="89:114" x14ac:dyDescent="0.2">
      <c r="CK1485" s="8" t="s">
        <v>1098</v>
      </c>
      <c r="CL1485" s="8" t="s">
        <v>50</v>
      </c>
      <c r="DI1485" s="8" t="s">
        <v>4341</v>
      </c>
    </row>
    <row r="1486" spans="89:114" x14ac:dyDescent="0.2">
      <c r="CK1486" s="8" t="s">
        <v>1099</v>
      </c>
      <c r="CL1486" s="8" t="s">
        <v>52</v>
      </c>
      <c r="DI1486" s="8" t="s">
        <v>4342</v>
      </c>
    </row>
    <row r="1487" spans="89:114" x14ac:dyDescent="0.2">
      <c r="CK1487" s="8" t="s">
        <v>1100</v>
      </c>
      <c r="CL1487" s="8" t="s">
        <v>32</v>
      </c>
      <c r="DI1487" s="8" t="s">
        <v>4343</v>
      </c>
    </row>
    <row r="1488" spans="89:114" x14ac:dyDescent="0.2">
      <c r="CK1488" s="8" t="s">
        <v>1101</v>
      </c>
      <c r="CL1488" s="8" t="s">
        <v>55</v>
      </c>
      <c r="DI1488" s="8" t="s">
        <v>4344</v>
      </c>
    </row>
    <row r="1489" spans="89:114" x14ac:dyDescent="0.2">
      <c r="CK1489" s="8" t="s">
        <v>1102</v>
      </c>
      <c r="CL1489" s="8" t="s">
        <v>35</v>
      </c>
      <c r="DI1489" s="8" t="s">
        <v>4345</v>
      </c>
    </row>
    <row r="1490" spans="89:114" x14ac:dyDescent="0.2">
      <c r="CK1490" s="8" t="s">
        <v>1103</v>
      </c>
      <c r="CL1490" s="8" t="s">
        <v>58</v>
      </c>
      <c r="DI1490" s="8" t="s">
        <v>4346</v>
      </c>
    </row>
    <row r="1491" spans="89:114" x14ac:dyDescent="0.2">
      <c r="CK1491" s="8" t="s">
        <v>1104</v>
      </c>
      <c r="CL1491" s="8" t="s">
        <v>60</v>
      </c>
      <c r="DI1491" s="8" t="s">
        <v>4347</v>
      </c>
    </row>
    <row r="1492" spans="89:114" x14ac:dyDescent="0.2">
      <c r="CK1492" s="8" t="s">
        <v>1105</v>
      </c>
      <c r="CL1492" s="8" t="s">
        <v>44</v>
      </c>
      <c r="DI1492" s="8" t="s">
        <v>4348</v>
      </c>
    </row>
    <row r="1493" spans="89:114" x14ac:dyDescent="0.2">
      <c r="CK1493" s="8" t="s">
        <v>1106</v>
      </c>
      <c r="CL1493" s="8" t="s">
        <v>1107</v>
      </c>
      <c r="DI1493" s="8" t="s">
        <v>4349</v>
      </c>
      <c r="DJ1493" s="8" t="s">
        <v>4350</v>
      </c>
    </row>
    <row r="1494" spans="89:114" x14ac:dyDescent="0.2">
      <c r="CK1494" s="8" t="s">
        <v>1108</v>
      </c>
      <c r="CL1494" s="8" t="s">
        <v>35</v>
      </c>
      <c r="DI1494" s="8" t="s">
        <v>4351</v>
      </c>
      <c r="DJ1494" s="8" t="s">
        <v>3174</v>
      </c>
    </row>
    <row r="1495" spans="89:114" x14ac:dyDescent="0.2">
      <c r="CK1495" s="8" t="s">
        <v>1109</v>
      </c>
      <c r="CL1495" s="8" t="s">
        <v>4900</v>
      </c>
      <c r="DI1495" s="8" t="s">
        <v>4352</v>
      </c>
      <c r="DJ1495" s="8" t="s">
        <v>3178</v>
      </c>
    </row>
    <row r="1496" spans="89:114" x14ac:dyDescent="0.2">
      <c r="CK1496" s="8" t="s">
        <v>6982</v>
      </c>
      <c r="CL1496" s="8" t="s">
        <v>6543</v>
      </c>
      <c r="DI1496" s="8" t="s">
        <v>4353</v>
      </c>
      <c r="DJ1496" s="8" t="s">
        <v>3218</v>
      </c>
    </row>
    <row r="1497" spans="89:114" x14ac:dyDescent="0.2">
      <c r="CK1497" s="8" t="s">
        <v>6983</v>
      </c>
      <c r="CL1497" s="8" t="s">
        <v>6575</v>
      </c>
      <c r="DI1497" s="8" t="s">
        <v>4354</v>
      </c>
    </row>
    <row r="1498" spans="89:114" x14ac:dyDescent="0.2">
      <c r="CK1498" s="8" t="s">
        <v>6984</v>
      </c>
      <c r="CL1498" s="8" t="s">
        <v>6561</v>
      </c>
      <c r="DI1498" s="8" t="s">
        <v>4355</v>
      </c>
    </row>
    <row r="1499" spans="89:114" x14ac:dyDescent="0.2">
      <c r="CK1499" s="8" t="s">
        <v>6985</v>
      </c>
      <c r="CL1499" s="8" t="s">
        <v>302</v>
      </c>
      <c r="DI1499" s="8" t="s">
        <v>4356</v>
      </c>
    </row>
    <row r="1500" spans="89:114" x14ac:dyDescent="0.2">
      <c r="CK1500" s="8" t="s">
        <v>1109</v>
      </c>
      <c r="CL1500" s="8" t="s">
        <v>4900</v>
      </c>
      <c r="DI1500" s="8" t="s">
        <v>4357</v>
      </c>
    </row>
    <row r="1501" spans="89:114" x14ac:dyDescent="0.2">
      <c r="CK1501" s="8" t="s">
        <v>1110</v>
      </c>
      <c r="CL1501" s="8" t="s">
        <v>44</v>
      </c>
      <c r="DI1501" s="8" t="s">
        <v>4358</v>
      </c>
    </row>
    <row r="1502" spans="89:114" x14ac:dyDescent="0.2">
      <c r="CK1502" s="8" t="s">
        <v>1111</v>
      </c>
      <c r="CL1502" s="8" t="s">
        <v>31</v>
      </c>
      <c r="DI1502" s="8" t="s">
        <v>4359</v>
      </c>
    </row>
    <row r="1503" spans="89:114" x14ac:dyDescent="0.2">
      <c r="CK1503" s="8" t="s">
        <v>1112</v>
      </c>
      <c r="CL1503" s="8" t="s">
        <v>4900</v>
      </c>
      <c r="DI1503" s="8" t="s">
        <v>4360</v>
      </c>
    </row>
    <row r="1504" spans="89:114" x14ac:dyDescent="0.2">
      <c r="CK1504" s="8" t="s">
        <v>1113</v>
      </c>
      <c r="CL1504" s="8" t="s">
        <v>52</v>
      </c>
      <c r="DI1504" s="8" t="s">
        <v>4361</v>
      </c>
    </row>
    <row r="1505" spans="89:114" x14ac:dyDescent="0.2">
      <c r="CK1505" s="8" t="s">
        <v>1114</v>
      </c>
      <c r="CL1505" s="8" t="s">
        <v>55</v>
      </c>
      <c r="DI1505" s="8" t="s">
        <v>4362</v>
      </c>
    </row>
    <row r="1506" spans="89:114" x14ac:dyDescent="0.2">
      <c r="CK1506" s="8" t="s">
        <v>1115</v>
      </c>
      <c r="CL1506" s="8" t="s">
        <v>35</v>
      </c>
      <c r="DI1506" s="8" t="s">
        <v>4363</v>
      </c>
    </row>
    <row r="1507" spans="89:114" x14ac:dyDescent="0.2">
      <c r="CK1507" s="8" t="s">
        <v>1116</v>
      </c>
      <c r="CL1507" s="8" t="s">
        <v>302</v>
      </c>
      <c r="DI1507" s="8" t="s">
        <v>4364</v>
      </c>
    </row>
    <row r="1508" spans="89:114" x14ac:dyDescent="0.2">
      <c r="CK1508" s="8" t="s">
        <v>6986</v>
      </c>
      <c r="CL1508" s="8" t="s">
        <v>141</v>
      </c>
      <c r="DI1508" s="8" t="s">
        <v>4365</v>
      </c>
    </row>
    <row r="1509" spans="89:114" x14ac:dyDescent="0.2">
      <c r="CK1509" s="8" t="s">
        <v>6987</v>
      </c>
      <c r="CL1509" s="8" t="s">
        <v>170</v>
      </c>
      <c r="DI1509" s="8" t="s">
        <v>4366</v>
      </c>
    </row>
    <row r="1510" spans="89:114" x14ac:dyDescent="0.2">
      <c r="CK1510" s="8" t="s">
        <v>6988</v>
      </c>
      <c r="CL1510" s="8" t="s">
        <v>4900</v>
      </c>
      <c r="DI1510" s="8" t="s">
        <v>4367</v>
      </c>
    </row>
    <row r="1511" spans="89:114" x14ac:dyDescent="0.2">
      <c r="CK1511" s="8" t="s">
        <v>6989</v>
      </c>
      <c r="CL1511" s="8" t="s">
        <v>6543</v>
      </c>
      <c r="DI1511" s="8" t="s">
        <v>4368</v>
      </c>
    </row>
    <row r="1512" spans="89:114" x14ac:dyDescent="0.2">
      <c r="CK1512" s="8" t="s">
        <v>6990</v>
      </c>
      <c r="CL1512" s="8" t="s">
        <v>50</v>
      </c>
      <c r="DI1512" s="8" t="s">
        <v>4369</v>
      </c>
    </row>
    <row r="1513" spans="89:114" x14ac:dyDescent="0.2">
      <c r="CK1513" s="8" t="s">
        <v>6991</v>
      </c>
      <c r="CL1513" s="8" t="s">
        <v>6575</v>
      </c>
      <c r="DI1513" s="8" t="s">
        <v>4370</v>
      </c>
    </row>
    <row r="1514" spans="89:114" x14ac:dyDescent="0.2">
      <c r="CK1514" s="8" t="s">
        <v>6992</v>
      </c>
      <c r="CL1514" s="8" t="s">
        <v>6571</v>
      </c>
      <c r="DI1514" s="8" t="s">
        <v>4371</v>
      </c>
      <c r="DJ1514" s="8" t="s">
        <v>4372</v>
      </c>
    </row>
    <row r="1515" spans="89:114" x14ac:dyDescent="0.2">
      <c r="CK1515" s="8" t="s">
        <v>6993</v>
      </c>
      <c r="CL1515" s="8" t="s">
        <v>6561</v>
      </c>
      <c r="DI1515" s="8" t="s">
        <v>4373</v>
      </c>
      <c r="DJ1515" s="8" t="s">
        <v>4114</v>
      </c>
    </row>
    <row r="1516" spans="89:114" x14ac:dyDescent="0.2">
      <c r="CK1516" s="8" t="s">
        <v>6994</v>
      </c>
      <c r="CL1516" s="8" t="s">
        <v>140</v>
      </c>
      <c r="DI1516" s="8" t="s">
        <v>4374</v>
      </c>
      <c r="DJ1516" s="8" t="s">
        <v>3494</v>
      </c>
    </row>
    <row r="1517" spans="89:114" x14ac:dyDescent="0.2">
      <c r="CK1517" s="8" t="s">
        <v>6995</v>
      </c>
      <c r="CL1517" s="8" t="s">
        <v>6575</v>
      </c>
      <c r="DI1517" s="8" t="s">
        <v>4375</v>
      </c>
      <c r="DJ1517" s="8" t="s">
        <v>3353</v>
      </c>
    </row>
    <row r="1518" spans="89:114" x14ac:dyDescent="0.2">
      <c r="CK1518" s="8" t="s">
        <v>6996</v>
      </c>
      <c r="CL1518" s="8" t="s">
        <v>149</v>
      </c>
      <c r="DI1518" s="8" t="s">
        <v>4376</v>
      </c>
      <c r="DJ1518" s="8" t="s">
        <v>3212</v>
      </c>
    </row>
    <row r="1519" spans="89:114" x14ac:dyDescent="0.2">
      <c r="CK1519" s="8" t="s">
        <v>6997</v>
      </c>
      <c r="CL1519" s="8" t="s">
        <v>33</v>
      </c>
      <c r="DI1519" s="8" t="s">
        <v>4377</v>
      </c>
      <c r="DJ1519" s="8" t="s">
        <v>3290</v>
      </c>
    </row>
    <row r="1520" spans="89:114" x14ac:dyDescent="0.2">
      <c r="CK1520" s="8" t="s">
        <v>6998</v>
      </c>
      <c r="CL1520" s="8" t="s">
        <v>141</v>
      </c>
      <c r="DI1520" s="8" t="s">
        <v>4378</v>
      </c>
      <c r="DJ1520" s="8" t="s">
        <v>3271</v>
      </c>
    </row>
    <row r="1521" spans="89:114" x14ac:dyDescent="0.2">
      <c r="CK1521" s="8" t="s">
        <v>6999</v>
      </c>
      <c r="CL1521" s="8" t="s">
        <v>4900</v>
      </c>
      <c r="DI1521" s="8" t="s">
        <v>4379</v>
      </c>
      <c r="DJ1521" s="8" t="s">
        <v>3174</v>
      </c>
    </row>
    <row r="1522" spans="89:114" x14ac:dyDescent="0.2">
      <c r="CK1522" s="8" t="s">
        <v>7000</v>
      </c>
      <c r="CL1522" s="8" t="s">
        <v>6543</v>
      </c>
      <c r="DI1522" s="8" t="s">
        <v>4380</v>
      </c>
      <c r="DJ1522" s="8" t="s">
        <v>4381</v>
      </c>
    </row>
    <row r="1523" spans="89:114" x14ac:dyDescent="0.2">
      <c r="CK1523" s="8" t="s">
        <v>7001</v>
      </c>
      <c r="CL1523" s="8" t="s">
        <v>50</v>
      </c>
      <c r="DI1523" s="8" t="s">
        <v>4382</v>
      </c>
      <c r="DJ1523" s="8" t="s">
        <v>3178</v>
      </c>
    </row>
    <row r="1524" spans="89:114" x14ac:dyDescent="0.2">
      <c r="CK1524" s="8" t="s">
        <v>7002</v>
      </c>
      <c r="CL1524" s="8" t="s">
        <v>6575</v>
      </c>
      <c r="DI1524" s="8" t="s">
        <v>4383</v>
      </c>
    </row>
    <row r="1525" spans="89:114" x14ac:dyDescent="0.2">
      <c r="CK1525" s="8" t="s">
        <v>7003</v>
      </c>
      <c r="CL1525" s="8" t="s">
        <v>6571</v>
      </c>
      <c r="DI1525" s="8" t="s">
        <v>4384</v>
      </c>
    </row>
    <row r="1526" spans="89:114" x14ac:dyDescent="0.2">
      <c r="CK1526" s="8" t="s">
        <v>7004</v>
      </c>
      <c r="CL1526" s="8" t="s">
        <v>6561</v>
      </c>
      <c r="DI1526" s="8" t="s">
        <v>4385</v>
      </c>
    </row>
    <row r="1527" spans="89:114" x14ac:dyDescent="0.2">
      <c r="CK1527" s="8" t="s">
        <v>7005</v>
      </c>
      <c r="CL1527" s="8" t="s">
        <v>140</v>
      </c>
      <c r="DI1527" s="8" t="s">
        <v>4386</v>
      </c>
    </row>
    <row r="1528" spans="89:114" x14ac:dyDescent="0.2">
      <c r="CK1528" s="8" t="s">
        <v>7006</v>
      </c>
      <c r="CL1528" s="8" t="s">
        <v>6575</v>
      </c>
      <c r="DI1528" s="8" t="s">
        <v>4387</v>
      </c>
    </row>
    <row r="1529" spans="89:114" x14ac:dyDescent="0.2">
      <c r="CK1529" s="8" t="s">
        <v>7007</v>
      </c>
      <c r="CL1529" s="8" t="s">
        <v>6577</v>
      </c>
      <c r="DI1529" s="8" t="s">
        <v>4388</v>
      </c>
    </row>
    <row r="1530" spans="89:114" x14ac:dyDescent="0.2">
      <c r="CK1530" s="8" t="s">
        <v>7008</v>
      </c>
      <c r="CL1530" s="8" t="s">
        <v>149</v>
      </c>
      <c r="DI1530" s="8" t="s">
        <v>4389</v>
      </c>
    </row>
    <row r="1531" spans="89:114" x14ac:dyDescent="0.2">
      <c r="CK1531" s="8" t="s">
        <v>7009</v>
      </c>
      <c r="CL1531" s="8" t="s">
        <v>141</v>
      </c>
      <c r="DI1531" s="8" t="s">
        <v>4390</v>
      </c>
    </row>
    <row r="1532" spans="89:114" x14ac:dyDescent="0.2">
      <c r="CK1532" s="8" t="s">
        <v>7010</v>
      </c>
      <c r="CL1532" s="8" t="s">
        <v>4900</v>
      </c>
      <c r="DI1532" s="8" t="s">
        <v>4391</v>
      </c>
    </row>
    <row r="1533" spans="89:114" x14ac:dyDescent="0.2">
      <c r="CK1533" s="8" t="s">
        <v>7011</v>
      </c>
      <c r="CL1533" s="8" t="s">
        <v>6543</v>
      </c>
      <c r="DI1533" s="8" t="s">
        <v>4392</v>
      </c>
    </row>
    <row r="1534" spans="89:114" x14ac:dyDescent="0.2">
      <c r="CK1534" s="8" t="s">
        <v>7012</v>
      </c>
      <c r="CL1534" s="8" t="s">
        <v>50</v>
      </c>
      <c r="DI1534" s="8" t="s">
        <v>4393</v>
      </c>
    </row>
    <row r="1535" spans="89:114" x14ac:dyDescent="0.2">
      <c r="CK1535" s="8" t="s">
        <v>7013</v>
      </c>
      <c r="CL1535" s="8" t="s">
        <v>6575</v>
      </c>
      <c r="DI1535" s="8" t="s">
        <v>4394</v>
      </c>
      <c r="DJ1535" s="8" t="s">
        <v>3185</v>
      </c>
    </row>
    <row r="1536" spans="89:114" x14ac:dyDescent="0.2">
      <c r="CK1536" s="8" t="s">
        <v>7014</v>
      </c>
      <c r="CL1536" s="8" t="s">
        <v>6571</v>
      </c>
      <c r="DI1536" s="8" t="s">
        <v>4395</v>
      </c>
      <c r="DJ1536" s="8" t="s">
        <v>3492</v>
      </c>
    </row>
    <row r="1537" spans="89:113" x14ac:dyDescent="0.2">
      <c r="CK1537" s="8" t="s">
        <v>7015</v>
      </c>
      <c r="CL1537" s="8" t="s">
        <v>140</v>
      </c>
      <c r="DI1537" s="8" t="s">
        <v>4396</v>
      </c>
    </row>
    <row r="1538" spans="89:113" x14ac:dyDescent="0.2">
      <c r="CK1538" s="8" t="s">
        <v>7016</v>
      </c>
      <c r="CL1538" s="8" t="s">
        <v>6575</v>
      </c>
      <c r="DI1538" s="8" t="s">
        <v>4397</v>
      </c>
    </row>
    <row r="1539" spans="89:113" x14ac:dyDescent="0.2">
      <c r="CK1539" s="8" t="s">
        <v>7017</v>
      </c>
      <c r="CL1539" s="8" t="s">
        <v>6561</v>
      </c>
      <c r="DI1539" s="8" t="s">
        <v>4398</v>
      </c>
    </row>
    <row r="1540" spans="89:113" x14ac:dyDescent="0.2">
      <c r="CK1540" s="8" t="s">
        <v>7018</v>
      </c>
      <c r="CL1540" s="8" t="s">
        <v>149</v>
      </c>
      <c r="DI1540" s="8" t="s">
        <v>4399</v>
      </c>
    </row>
    <row r="1541" spans="89:113" x14ac:dyDescent="0.2">
      <c r="CK1541" s="8" t="s">
        <v>7019</v>
      </c>
      <c r="CL1541" s="8" t="s">
        <v>141</v>
      </c>
      <c r="DI1541" s="8" t="s">
        <v>4400</v>
      </c>
    </row>
    <row r="1542" spans="89:113" x14ac:dyDescent="0.2">
      <c r="CK1542" s="8" t="s">
        <v>7020</v>
      </c>
      <c r="CL1542" s="8" t="s">
        <v>6543</v>
      </c>
      <c r="DI1542" s="8" t="s">
        <v>4401</v>
      </c>
    </row>
    <row r="1543" spans="89:113" x14ac:dyDescent="0.2">
      <c r="CK1543" s="8" t="s">
        <v>7021</v>
      </c>
      <c r="CL1543" s="8" t="s">
        <v>4900</v>
      </c>
      <c r="DI1543" s="8" t="s">
        <v>4402</v>
      </c>
    </row>
    <row r="1544" spans="89:113" x14ac:dyDescent="0.2">
      <c r="CK1544" s="8" t="s">
        <v>7022</v>
      </c>
      <c r="CL1544" s="8" t="s">
        <v>50</v>
      </c>
      <c r="DI1544" s="8" t="s">
        <v>4403</v>
      </c>
    </row>
    <row r="1545" spans="89:113" x14ac:dyDescent="0.2">
      <c r="CK1545" s="8" t="s">
        <v>7023</v>
      </c>
      <c r="CL1545" s="8" t="s">
        <v>6575</v>
      </c>
      <c r="DI1545" s="8" t="s">
        <v>4404</v>
      </c>
    </row>
    <row r="1546" spans="89:113" x14ac:dyDescent="0.2">
      <c r="CK1546" s="8" t="s">
        <v>7024</v>
      </c>
      <c r="CL1546" s="8" t="s">
        <v>6571</v>
      </c>
      <c r="DI1546" s="8" t="s">
        <v>4405</v>
      </c>
    </row>
    <row r="1547" spans="89:113" x14ac:dyDescent="0.2">
      <c r="CK1547" s="8" t="s">
        <v>7025</v>
      </c>
      <c r="CL1547" s="8" t="s">
        <v>6561</v>
      </c>
      <c r="DI1547" s="8" t="s">
        <v>4406</v>
      </c>
    </row>
    <row r="1548" spans="89:113" x14ac:dyDescent="0.2">
      <c r="CK1548" s="8" t="s">
        <v>7026</v>
      </c>
      <c r="CL1548" s="8" t="s">
        <v>140</v>
      </c>
      <c r="DI1548" s="8" t="s">
        <v>4407</v>
      </c>
    </row>
    <row r="1549" spans="89:113" x14ac:dyDescent="0.2">
      <c r="CK1549" s="8" t="s">
        <v>7027</v>
      </c>
      <c r="CL1549" s="8" t="s">
        <v>6575</v>
      </c>
      <c r="DI1549" s="8" t="s">
        <v>4408</v>
      </c>
    </row>
    <row r="1550" spans="89:113" x14ac:dyDescent="0.2">
      <c r="CK1550" s="8" t="s">
        <v>7028</v>
      </c>
      <c r="CL1550" s="8" t="s">
        <v>149</v>
      </c>
      <c r="DI1550" s="8" t="s">
        <v>4409</v>
      </c>
    </row>
    <row r="1551" spans="89:113" x14ac:dyDescent="0.2">
      <c r="CK1551" s="8" t="s">
        <v>7029</v>
      </c>
      <c r="CL1551" s="8" t="s">
        <v>141</v>
      </c>
      <c r="DI1551" s="8" t="s">
        <v>4410</v>
      </c>
    </row>
    <row r="1552" spans="89:113" x14ac:dyDescent="0.2">
      <c r="CK1552" s="8" t="s">
        <v>7030</v>
      </c>
      <c r="CL1552" s="8" t="s">
        <v>4900</v>
      </c>
      <c r="DI1552" s="8" t="s">
        <v>4411</v>
      </c>
    </row>
    <row r="1553" spans="89:114" x14ac:dyDescent="0.2">
      <c r="CK1553" s="8" t="s">
        <v>7031</v>
      </c>
      <c r="CL1553" s="8" t="s">
        <v>6543</v>
      </c>
      <c r="DI1553" s="8" t="s">
        <v>4412</v>
      </c>
    </row>
    <row r="1554" spans="89:114" x14ac:dyDescent="0.2">
      <c r="CK1554" s="8" t="s">
        <v>7032</v>
      </c>
      <c r="CL1554" s="8" t="s">
        <v>50</v>
      </c>
      <c r="DI1554" s="8" t="s">
        <v>4413</v>
      </c>
    </row>
    <row r="1555" spans="89:114" x14ac:dyDescent="0.2">
      <c r="CK1555" s="8" t="s">
        <v>7033</v>
      </c>
      <c r="CL1555" s="8" t="s">
        <v>6575</v>
      </c>
      <c r="DI1555" s="8" t="s">
        <v>4414</v>
      </c>
    </row>
    <row r="1556" spans="89:114" x14ac:dyDescent="0.2">
      <c r="CK1556" s="8" t="s">
        <v>7034</v>
      </c>
      <c r="CL1556" s="8" t="s">
        <v>6571</v>
      </c>
      <c r="DI1556" s="8" t="s">
        <v>4415</v>
      </c>
      <c r="DJ1556" s="8" t="s">
        <v>3185</v>
      </c>
    </row>
    <row r="1557" spans="89:114" x14ac:dyDescent="0.2">
      <c r="CK1557" s="8" t="s">
        <v>7035</v>
      </c>
      <c r="CL1557" s="8" t="s">
        <v>6561</v>
      </c>
      <c r="DI1557" s="8" t="s">
        <v>4416</v>
      </c>
      <c r="DJ1557" s="8" t="s">
        <v>3492</v>
      </c>
    </row>
    <row r="1558" spans="89:114" x14ac:dyDescent="0.2">
      <c r="CK1558" s="8" t="s">
        <v>7036</v>
      </c>
      <c r="CL1558" s="8" t="s">
        <v>140</v>
      </c>
      <c r="DI1558" s="8" t="s">
        <v>4417</v>
      </c>
      <c r="DJ1558" s="8" t="s">
        <v>2668</v>
      </c>
    </row>
    <row r="1559" spans="89:114" x14ac:dyDescent="0.2">
      <c r="CK1559" s="8" t="s">
        <v>7037</v>
      </c>
      <c r="CL1559" s="8" t="s">
        <v>6575</v>
      </c>
      <c r="DI1559" s="8" t="s">
        <v>4418</v>
      </c>
      <c r="DJ1559" s="8" t="s">
        <v>3686</v>
      </c>
    </row>
    <row r="1560" spans="89:114" x14ac:dyDescent="0.2">
      <c r="CK1560" s="8" t="s">
        <v>7038</v>
      </c>
      <c r="CL1560" s="8" t="s">
        <v>149</v>
      </c>
      <c r="DI1560" s="8" t="s">
        <v>4419</v>
      </c>
      <c r="DJ1560" s="8" t="s">
        <v>3160</v>
      </c>
    </row>
    <row r="1561" spans="89:114" x14ac:dyDescent="0.2">
      <c r="CK1561" s="8" t="s">
        <v>7039</v>
      </c>
      <c r="CL1561" s="8" t="s">
        <v>141</v>
      </c>
      <c r="DI1561" s="8" t="s">
        <v>4420</v>
      </c>
      <c r="DJ1561" s="8" t="s">
        <v>3187</v>
      </c>
    </row>
    <row r="1562" spans="89:114" x14ac:dyDescent="0.2">
      <c r="CK1562" s="8" t="s">
        <v>7040</v>
      </c>
      <c r="CL1562" s="8" t="s">
        <v>4900</v>
      </c>
      <c r="DI1562" s="8" t="s">
        <v>4421</v>
      </c>
      <c r="DJ1562" s="8" t="s">
        <v>443</v>
      </c>
    </row>
    <row r="1563" spans="89:114" x14ac:dyDescent="0.2">
      <c r="CK1563" s="8" t="s">
        <v>7041</v>
      </c>
      <c r="CL1563" s="8" t="s">
        <v>6543</v>
      </c>
      <c r="DI1563" s="8" t="s">
        <v>4422</v>
      </c>
      <c r="DJ1563" s="8" t="s">
        <v>3163</v>
      </c>
    </row>
    <row r="1564" spans="89:114" x14ac:dyDescent="0.2">
      <c r="CK1564" s="8" t="s">
        <v>7042</v>
      </c>
      <c r="CL1564" s="8" t="s">
        <v>50</v>
      </c>
      <c r="DI1564" s="8" t="s">
        <v>4423</v>
      </c>
      <c r="DJ1564" s="8" t="s">
        <v>3214</v>
      </c>
    </row>
    <row r="1565" spans="89:114" x14ac:dyDescent="0.2">
      <c r="CK1565" s="8" t="s">
        <v>7043</v>
      </c>
      <c r="CL1565" s="8" t="s">
        <v>6575</v>
      </c>
      <c r="DI1565" s="8" t="s">
        <v>4424</v>
      </c>
      <c r="DJ1565" s="8" t="s">
        <v>3190</v>
      </c>
    </row>
    <row r="1566" spans="89:114" x14ac:dyDescent="0.2">
      <c r="CK1566" s="8" t="s">
        <v>7044</v>
      </c>
      <c r="CL1566" s="8" t="s">
        <v>6571</v>
      </c>
      <c r="DI1566" s="8" t="s">
        <v>4425</v>
      </c>
    </row>
    <row r="1567" spans="89:114" x14ac:dyDescent="0.2">
      <c r="CK1567" s="8" t="s">
        <v>7045</v>
      </c>
      <c r="CL1567" s="8" t="s">
        <v>6561</v>
      </c>
      <c r="DI1567" s="8" t="s">
        <v>4426</v>
      </c>
    </row>
    <row r="1568" spans="89:114" x14ac:dyDescent="0.2">
      <c r="CK1568" s="8" t="s">
        <v>7046</v>
      </c>
      <c r="CL1568" s="8" t="s">
        <v>140</v>
      </c>
      <c r="DI1568" s="8" t="s">
        <v>4427</v>
      </c>
    </row>
    <row r="1569" spans="89:114" x14ac:dyDescent="0.2">
      <c r="CK1569" s="8" t="s">
        <v>7047</v>
      </c>
      <c r="CL1569" s="8" t="s">
        <v>6575</v>
      </c>
      <c r="DI1569" s="8" t="s">
        <v>4428</v>
      </c>
    </row>
    <row r="1570" spans="89:114" x14ac:dyDescent="0.2">
      <c r="CK1570" s="8" t="s">
        <v>7048</v>
      </c>
      <c r="CL1570" s="8" t="s">
        <v>149</v>
      </c>
      <c r="DI1570" s="8" t="s">
        <v>4429</v>
      </c>
    </row>
    <row r="1571" spans="89:114" x14ac:dyDescent="0.2">
      <c r="CK1571" s="8" t="s">
        <v>7049</v>
      </c>
      <c r="CL1571" s="8" t="s">
        <v>33</v>
      </c>
      <c r="DI1571" s="8" t="s">
        <v>4430</v>
      </c>
    </row>
    <row r="1572" spans="89:114" x14ac:dyDescent="0.2">
      <c r="CK1572" s="8" t="s">
        <v>1117</v>
      </c>
      <c r="CL1572" s="8" t="s">
        <v>33</v>
      </c>
      <c r="DI1572" s="8" t="s">
        <v>4431</v>
      </c>
    </row>
    <row r="1573" spans="89:114" x14ac:dyDescent="0.2">
      <c r="CK1573" s="8" t="s">
        <v>1118</v>
      </c>
      <c r="CL1573" s="8" t="s">
        <v>31</v>
      </c>
      <c r="DI1573" s="8" t="s">
        <v>4432</v>
      </c>
    </row>
    <row r="1574" spans="89:114" x14ac:dyDescent="0.2">
      <c r="CK1574" s="8" t="s">
        <v>1119</v>
      </c>
      <c r="CL1574" s="8" t="s">
        <v>32</v>
      </c>
      <c r="DI1574" s="8" t="s">
        <v>4433</v>
      </c>
    </row>
    <row r="1575" spans="89:114" x14ac:dyDescent="0.2">
      <c r="CK1575" s="8" t="s">
        <v>7050</v>
      </c>
      <c r="CL1575" s="8" t="s">
        <v>141</v>
      </c>
      <c r="DI1575" s="8" t="s">
        <v>4434</v>
      </c>
    </row>
    <row r="1576" spans="89:114" x14ac:dyDescent="0.2">
      <c r="CK1576" s="8" t="s">
        <v>7051</v>
      </c>
      <c r="CL1576" s="8" t="s">
        <v>4900</v>
      </c>
      <c r="DI1576" s="8" t="s">
        <v>4435</v>
      </c>
    </row>
    <row r="1577" spans="89:114" x14ac:dyDescent="0.2">
      <c r="CK1577" s="8" t="s">
        <v>7052</v>
      </c>
      <c r="CL1577" s="8" t="s">
        <v>6543</v>
      </c>
      <c r="DI1577" s="8" t="s">
        <v>4436</v>
      </c>
      <c r="DJ1577" s="8" t="s">
        <v>3185</v>
      </c>
    </row>
    <row r="1578" spans="89:114" x14ac:dyDescent="0.2">
      <c r="CK1578" s="8" t="s">
        <v>7053</v>
      </c>
      <c r="CL1578" s="8" t="s">
        <v>50</v>
      </c>
      <c r="DI1578" s="8" t="s">
        <v>4437</v>
      </c>
      <c r="DJ1578" s="8" t="s">
        <v>3353</v>
      </c>
    </row>
    <row r="1579" spans="89:114" x14ac:dyDescent="0.2">
      <c r="CK1579" s="8" t="s">
        <v>7054</v>
      </c>
      <c r="CL1579" s="8" t="s">
        <v>6575</v>
      </c>
      <c r="DI1579" s="8" t="s">
        <v>4438</v>
      </c>
      <c r="DJ1579" s="8" t="s">
        <v>3290</v>
      </c>
    </row>
    <row r="1580" spans="89:114" x14ac:dyDescent="0.2">
      <c r="CK1580" s="8" t="s">
        <v>7055</v>
      </c>
      <c r="CL1580" s="8" t="s">
        <v>6571</v>
      </c>
      <c r="DI1580" s="8" t="s">
        <v>4439</v>
      </c>
      <c r="DJ1580" s="8" t="s">
        <v>3168</v>
      </c>
    </row>
    <row r="1581" spans="89:114" x14ac:dyDescent="0.2">
      <c r="CK1581" s="8" t="s">
        <v>7056</v>
      </c>
      <c r="CL1581" s="8" t="s">
        <v>6561</v>
      </c>
      <c r="DI1581" s="8" t="s">
        <v>4440</v>
      </c>
      <c r="DJ1581" s="8" t="s">
        <v>3216</v>
      </c>
    </row>
    <row r="1582" spans="89:114" x14ac:dyDescent="0.2">
      <c r="CK1582" s="8" t="s">
        <v>7057</v>
      </c>
      <c r="CL1582" s="8" t="s">
        <v>140</v>
      </c>
      <c r="DI1582" s="8" t="s">
        <v>4441</v>
      </c>
      <c r="DJ1582" s="8" t="s">
        <v>3580</v>
      </c>
    </row>
    <row r="1583" spans="89:114" x14ac:dyDescent="0.2">
      <c r="CK1583" s="8" t="s">
        <v>7058</v>
      </c>
      <c r="CL1583" s="8" t="s">
        <v>6575</v>
      </c>
      <c r="DI1583" s="8" t="s">
        <v>4442</v>
      </c>
      <c r="DJ1583" s="8" t="s">
        <v>3251</v>
      </c>
    </row>
    <row r="1584" spans="89:114" x14ac:dyDescent="0.2">
      <c r="CK1584" s="8" t="s">
        <v>7059</v>
      </c>
      <c r="CL1584" s="8" t="s">
        <v>149</v>
      </c>
      <c r="DI1584" s="8" t="s">
        <v>4443</v>
      </c>
    </row>
    <row r="1585" spans="89:114" x14ac:dyDescent="0.2">
      <c r="CK1585" s="8" t="s">
        <v>7060</v>
      </c>
      <c r="CL1585" s="8" t="s">
        <v>35</v>
      </c>
      <c r="DI1585" s="8" t="s">
        <v>4444</v>
      </c>
    </row>
    <row r="1586" spans="89:114" x14ac:dyDescent="0.2">
      <c r="CK1586" s="8" t="s">
        <v>7061</v>
      </c>
      <c r="CL1586" s="8" t="s">
        <v>36</v>
      </c>
      <c r="DI1586" s="8" t="s">
        <v>4445</v>
      </c>
    </row>
    <row r="1587" spans="89:114" x14ac:dyDescent="0.2">
      <c r="CK1587" s="8" t="s">
        <v>1120</v>
      </c>
      <c r="CL1587" s="8" t="s">
        <v>44</v>
      </c>
      <c r="DI1587" s="8" t="s">
        <v>4446</v>
      </c>
    </row>
    <row r="1588" spans="89:114" x14ac:dyDescent="0.2">
      <c r="CK1588" s="8" t="s">
        <v>7062</v>
      </c>
      <c r="CL1588" s="8" t="s">
        <v>36</v>
      </c>
      <c r="DI1588" s="8" t="s">
        <v>4447</v>
      </c>
    </row>
    <row r="1589" spans="89:114" x14ac:dyDescent="0.2">
      <c r="CK1589" s="8" t="s">
        <v>7063</v>
      </c>
      <c r="CL1589" s="8" t="s">
        <v>224</v>
      </c>
      <c r="DI1589" s="8" t="s">
        <v>4448</v>
      </c>
    </row>
    <row r="1590" spans="89:114" x14ac:dyDescent="0.2">
      <c r="CK1590" s="8" t="s">
        <v>7064</v>
      </c>
      <c r="CL1590" s="8" t="s">
        <v>341</v>
      </c>
      <c r="DI1590" s="8" t="s">
        <v>4449</v>
      </c>
    </row>
    <row r="1591" spans="89:114" x14ac:dyDescent="0.2">
      <c r="CK1591" s="8" t="s">
        <v>7065</v>
      </c>
      <c r="CL1591" s="8" t="s">
        <v>318</v>
      </c>
      <c r="DI1591" s="8" t="s">
        <v>4450</v>
      </c>
    </row>
    <row r="1592" spans="89:114" x14ac:dyDescent="0.2">
      <c r="CK1592" s="8" t="s">
        <v>7066</v>
      </c>
      <c r="CL1592" s="8" t="s">
        <v>182</v>
      </c>
      <c r="DI1592" s="8" t="s">
        <v>4451</v>
      </c>
    </row>
    <row r="1593" spans="89:114" x14ac:dyDescent="0.2">
      <c r="CK1593" s="8" t="s">
        <v>7067</v>
      </c>
      <c r="CL1593" s="8" t="s">
        <v>33</v>
      </c>
      <c r="DI1593" s="8" t="s">
        <v>4452</v>
      </c>
    </row>
    <row r="1594" spans="89:114" x14ac:dyDescent="0.2">
      <c r="CK1594" s="8" t="s">
        <v>7068</v>
      </c>
      <c r="CL1594" s="8" t="s">
        <v>341</v>
      </c>
      <c r="DI1594" s="8" t="s">
        <v>4453</v>
      </c>
    </row>
    <row r="1595" spans="89:114" x14ac:dyDescent="0.2">
      <c r="CK1595" s="8" t="s">
        <v>7069</v>
      </c>
      <c r="CL1595" s="8" t="s">
        <v>36</v>
      </c>
      <c r="DI1595" s="8" t="s">
        <v>4454</v>
      </c>
    </row>
    <row r="1596" spans="89:114" x14ac:dyDescent="0.2">
      <c r="CK1596" s="8" t="s">
        <v>7070</v>
      </c>
      <c r="CL1596" s="8" t="s">
        <v>318</v>
      </c>
      <c r="DI1596" s="8" t="s">
        <v>4455</v>
      </c>
    </row>
    <row r="1597" spans="89:114" x14ac:dyDescent="0.2">
      <c r="CK1597" s="8" t="s">
        <v>7071</v>
      </c>
      <c r="CL1597" s="8" t="s">
        <v>182</v>
      </c>
      <c r="DI1597" s="8" t="s">
        <v>4456</v>
      </c>
    </row>
    <row r="1598" spans="89:114" x14ac:dyDescent="0.2">
      <c r="CK1598" s="8" t="s">
        <v>7072</v>
      </c>
      <c r="CL1598" s="8" t="s">
        <v>33</v>
      </c>
      <c r="DI1598" s="8" t="s">
        <v>4457</v>
      </c>
      <c r="DJ1598" s="8" t="s">
        <v>3185</v>
      </c>
    </row>
    <row r="1599" spans="89:114" x14ac:dyDescent="0.2">
      <c r="CK1599" s="8" t="s">
        <v>7073</v>
      </c>
      <c r="CL1599" s="8" t="s">
        <v>343</v>
      </c>
      <c r="DI1599" s="8" t="s">
        <v>4458</v>
      </c>
      <c r="DJ1599" s="8" t="s">
        <v>3353</v>
      </c>
    </row>
    <row r="1600" spans="89:114" x14ac:dyDescent="0.2">
      <c r="CK1600" s="8" t="s">
        <v>7074</v>
      </c>
      <c r="CL1600" s="8" t="s">
        <v>343</v>
      </c>
      <c r="DI1600" s="8" t="s">
        <v>4459</v>
      </c>
      <c r="DJ1600" s="8" t="s">
        <v>3158</v>
      </c>
    </row>
    <row r="1601" spans="89:114" x14ac:dyDescent="0.2">
      <c r="CK1601" s="8" t="s">
        <v>7075</v>
      </c>
      <c r="CL1601" s="8" t="s">
        <v>36</v>
      </c>
      <c r="DI1601" s="8" t="s">
        <v>4460</v>
      </c>
      <c r="DJ1601" s="8" t="s">
        <v>2668</v>
      </c>
    </row>
    <row r="1602" spans="89:114" x14ac:dyDescent="0.2">
      <c r="CK1602" s="8" t="s">
        <v>7076</v>
      </c>
      <c r="CL1602" s="8" t="s">
        <v>318</v>
      </c>
      <c r="DI1602" s="8" t="s">
        <v>4461</v>
      </c>
      <c r="DJ1602" s="8" t="s">
        <v>3240</v>
      </c>
    </row>
    <row r="1603" spans="89:114" x14ac:dyDescent="0.2">
      <c r="CK1603" s="8" t="s">
        <v>7077</v>
      </c>
      <c r="CL1603" s="8" t="s">
        <v>182</v>
      </c>
      <c r="DI1603" s="8" t="s">
        <v>4462</v>
      </c>
      <c r="DJ1603" s="8" t="s">
        <v>3686</v>
      </c>
    </row>
    <row r="1604" spans="89:114" x14ac:dyDescent="0.2">
      <c r="CK1604" s="8" t="s">
        <v>7078</v>
      </c>
      <c r="CL1604" s="8" t="s">
        <v>33</v>
      </c>
      <c r="DI1604" s="8" t="s">
        <v>4463</v>
      </c>
      <c r="DJ1604" s="8" t="s">
        <v>3187</v>
      </c>
    </row>
    <row r="1605" spans="89:114" x14ac:dyDescent="0.2">
      <c r="CK1605" s="8" t="s">
        <v>7079</v>
      </c>
      <c r="CL1605" s="8" t="s">
        <v>33</v>
      </c>
      <c r="DI1605" s="8" t="s">
        <v>4464</v>
      </c>
      <c r="DJ1605" s="8" t="s">
        <v>3163</v>
      </c>
    </row>
    <row r="1606" spans="89:114" x14ac:dyDescent="0.2">
      <c r="CK1606" s="8" t="s">
        <v>7080</v>
      </c>
      <c r="CL1606" s="8" t="s">
        <v>31</v>
      </c>
      <c r="DI1606" s="8" t="s">
        <v>4465</v>
      </c>
      <c r="DJ1606" s="8" t="s">
        <v>4466</v>
      </c>
    </row>
    <row r="1607" spans="89:114" x14ac:dyDescent="0.2">
      <c r="CK1607" s="8" t="s">
        <v>7081</v>
      </c>
      <c r="CL1607" s="8" t="s">
        <v>140</v>
      </c>
      <c r="DI1607" s="8" t="s">
        <v>4467</v>
      </c>
      <c r="DJ1607" s="8" t="s">
        <v>3165</v>
      </c>
    </row>
    <row r="1608" spans="89:114" x14ac:dyDescent="0.2">
      <c r="CK1608" s="8" t="s">
        <v>7082</v>
      </c>
      <c r="CL1608" s="8" t="s">
        <v>52</v>
      </c>
      <c r="DI1608" s="8" t="s">
        <v>4468</v>
      </c>
      <c r="DJ1608" s="8" t="s">
        <v>3441</v>
      </c>
    </row>
    <row r="1609" spans="89:114" x14ac:dyDescent="0.2">
      <c r="CK1609" s="8" t="s">
        <v>7083</v>
      </c>
      <c r="CL1609" s="8" t="s">
        <v>172</v>
      </c>
      <c r="DI1609" s="8" t="s">
        <v>4469</v>
      </c>
      <c r="DJ1609" s="8" t="s">
        <v>3174</v>
      </c>
    </row>
    <row r="1610" spans="89:114" x14ac:dyDescent="0.2">
      <c r="CK1610" s="8" t="s">
        <v>7084</v>
      </c>
      <c r="CL1610" s="8" t="s">
        <v>35</v>
      </c>
      <c r="DI1610" s="8" t="s">
        <v>4470</v>
      </c>
      <c r="DJ1610" s="8" t="s">
        <v>3176</v>
      </c>
    </row>
    <row r="1611" spans="89:114" x14ac:dyDescent="0.2">
      <c r="CK1611" s="8" t="s">
        <v>7085</v>
      </c>
      <c r="CL1611" s="8" t="s">
        <v>141</v>
      </c>
      <c r="DI1611" s="8" t="s">
        <v>4471</v>
      </c>
      <c r="DJ1611" s="8" t="s">
        <v>3178</v>
      </c>
    </row>
    <row r="1612" spans="89:114" x14ac:dyDescent="0.2">
      <c r="CK1612" s="8" t="s">
        <v>7086</v>
      </c>
      <c r="CL1612" s="8" t="s">
        <v>6543</v>
      </c>
      <c r="DI1612" s="8" t="s">
        <v>4472</v>
      </c>
      <c r="DJ1612" s="8" t="s">
        <v>3218</v>
      </c>
    </row>
    <row r="1613" spans="89:114" x14ac:dyDescent="0.2">
      <c r="CK1613" s="8" t="s">
        <v>7087</v>
      </c>
      <c r="CL1613" s="8" t="s">
        <v>6561</v>
      </c>
      <c r="DI1613" s="8" t="s">
        <v>4473</v>
      </c>
      <c r="DJ1613" s="8" t="s">
        <v>3253</v>
      </c>
    </row>
    <row r="1614" spans="89:114" x14ac:dyDescent="0.2">
      <c r="CK1614" s="8" t="s">
        <v>7088</v>
      </c>
      <c r="CL1614" s="8" t="s">
        <v>149</v>
      </c>
      <c r="DI1614" s="8" t="s">
        <v>4474</v>
      </c>
    </row>
    <row r="1615" spans="89:114" x14ac:dyDescent="0.2">
      <c r="CK1615" s="8" t="s">
        <v>7089</v>
      </c>
      <c r="CL1615" s="8" t="s">
        <v>140</v>
      </c>
      <c r="DI1615" s="8" t="s">
        <v>4475</v>
      </c>
    </row>
    <row r="1616" spans="89:114" x14ac:dyDescent="0.2">
      <c r="CK1616" s="8" t="s">
        <v>7090</v>
      </c>
      <c r="CL1616" s="8" t="s">
        <v>6575</v>
      </c>
      <c r="DI1616" s="8" t="s">
        <v>4476</v>
      </c>
    </row>
    <row r="1617" spans="89:114" x14ac:dyDescent="0.2">
      <c r="CK1617" s="8" t="s">
        <v>7091</v>
      </c>
      <c r="CL1617" s="8" t="s">
        <v>141</v>
      </c>
      <c r="DI1617" s="8" t="s">
        <v>4477</v>
      </c>
    </row>
    <row r="1618" spans="89:114" x14ac:dyDescent="0.2">
      <c r="CK1618" s="8" t="s">
        <v>7092</v>
      </c>
      <c r="CL1618" s="8" t="s">
        <v>4900</v>
      </c>
      <c r="DI1618" s="8" t="s">
        <v>4478</v>
      </c>
    </row>
    <row r="1619" spans="89:114" x14ac:dyDescent="0.2">
      <c r="CK1619" s="8" t="s">
        <v>7093</v>
      </c>
      <c r="CL1619" s="8" t="s">
        <v>6543</v>
      </c>
      <c r="DI1619" s="8" t="s">
        <v>4479</v>
      </c>
      <c r="DJ1619" s="8" t="s">
        <v>3185</v>
      </c>
    </row>
    <row r="1620" spans="89:114" x14ac:dyDescent="0.2">
      <c r="CK1620" s="8" t="s">
        <v>7094</v>
      </c>
      <c r="CL1620" s="8" t="s">
        <v>50</v>
      </c>
      <c r="DI1620" s="8" t="s">
        <v>4480</v>
      </c>
      <c r="DJ1620" s="8" t="s">
        <v>3492</v>
      </c>
    </row>
    <row r="1621" spans="89:114" x14ac:dyDescent="0.2">
      <c r="CK1621" s="8" t="s">
        <v>7095</v>
      </c>
      <c r="CL1621" s="8" t="s">
        <v>6575</v>
      </c>
      <c r="DI1621" s="8" t="s">
        <v>4481</v>
      </c>
      <c r="DJ1621" s="8" t="s">
        <v>3290</v>
      </c>
    </row>
    <row r="1622" spans="89:114" x14ac:dyDescent="0.2">
      <c r="CK1622" s="8" t="s">
        <v>7096</v>
      </c>
      <c r="CL1622" s="8" t="s">
        <v>6571</v>
      </c>
      <c r="DI1622" s="8" t="s">
        <v>4482</v>
      </c>
      <c r="DJ1622" s="8" t="s">
        <v>3163</v>
      </c>
    </row>
    <row r="1623" spans="89:114" x14ac:dyDescent="0.2">
      <c r="CK1623" s="8" t="s">
        <v>7097</v>
      </c>
      <c r="CL1623" s="8" t="s">
        <v>6561</v>
      </c>
      <c r="DI1623" s="8" t="s">
        <v>4483</v>
      </c>
      <c r="DJ1623" s="8" t="s">
        <v>3214</v>
      </c>
    </row>
    <row r="1624" spans="89:114" x14ac:dyDescent="0.2">
      <c r="CK1624" s="8" t="s">
        <v>7098</v>
      </c>
      <c r="CL1624" s="8" t="s">
        <v>140</v>
      </c>
      <c r="DI1624" s="8" t="s">
        <v>4484</v>
      </c>
      <c r="DJ1624" s="8" t="s">
        <v>3216</v>
      </c>
    </row>
    <row r="1625" spans="89:114" x14ac:dyDescent="0.2">
      <c r="CK1625" s="8" t="s">
        <v>7099</v>
      </c>
      <c r="CL1625" s="8" t="s">
        <v>6575</v>
      </c>
      <c r="DI1625" s="8" t="s">
        <v>4485</v>
      </c>
      <c r="DJ1625" s="8" t="s">
        <v>3172</v>
      </c>
    </row>
    <row r="1626" spans="89:114" x14ac:dyDescent="0.2">
      <c r="CK1626" s="8" t="s">
        <v>7100</v>
      </c>
      <c r="CL1626" s="8" t="s">
        <v>6577</v>
      </c>
      <c r="DI1626" s="8" t="s">
        <v>4486</v>
      </c>
      <c r="DJ1626" s="8" t="s">
        <v>3251</v>
      </c>
    </row>
    <row r="1627" spans="89:114" x14ac:dyDescent="0.2">
      <c r="CK1627" s="8" t="s">
        <v>7101</v>
      </c>
      <c r="CL1627" s="8" t="s">
        <v>149</v>
      </c>
      <c r="DI1627" s="8" t="s">
        <v>4487</v>
      </c>
      <c r="DJ1627" s="8" t="s">
        <v>3220</v>
      </c>
    </row>
    <row r="1628" spans="89:114" x14ac:dyDescent="0.2">
      <c r="CK1628" s="8" t="s">
        <v>7102</v>
      </c>
      <c r="CL1628" s="8" t="s">
        <v>141</v>
      </c>
      <c r="DI1628" s="8" t="s">
        <v>4488</v>
      </c>
    </row>
    <row r="1629" spans="89:114" x14ac:dyDescent="0.2">
      <c r="CK1629" s="8" t="s">
        <v>7103</v>
      </c>
      <c r="CL1629" s="8" t="s">
        <v>140</v>
      </c>
      <c r="DI1629" s="8" t="s">
        <v>4489</v>
      </c>
    </row>
    <row r="1630" spans="89:114" x14ac:dyDescent="0.2">
      <c r="CK1630" s="8" t="s">
        <v>7104</v>
      </c>
      <c r="CL1630" s="8" t="s">
        <v>6543</v>
      </c>
      <c r="DI1630" s="8" t="s">
        <v>4490</v>
      </c>
    </row>
    <row r="1631" spans="89:114" x14ac:dyDescent="0.2">
      <c r="CK1631" s="8" t="s">
        <v>7105</v>
      </c>
      <c r="CL1631" s="8" t="s">
        <v>6575</v>
      </c>
      <c r="DI1631" s="8" t="s">
        <v>4491</v>
      </c>
    </row>
    <row r="1632" spans="89:114" x14ac:dyDescent="0.2">
      <c r="CK1632" s="8" t="s">
        <v>7106</v>
      </c>
      <c r="CL1632" s="8" t="s">
        <v>6561</v>
      </c>
      <c r="DI1632" s="8" t="s">
        <v>4492</v>
      </c>
    </row>
    <row r="1633" spans="89:114" x14ac:dyDescent="0.2">
      <c r="CK1633" s="8" t="s">
        <v>7107</v>
      </c>
      <c r="CL1633" s="8" t="s">
        <v>149</v>
      </c>
      <c r="DI1633" s="8" t="s">
        <v>4493</v>
      </c>
    </row>
    <row r="1634" spans="89:114" x14ac:dyDescent="0.2">
      <c r="CK1634" s="8" t="s">
        <v>7108</v>
      </c>
      <c r="CL1634" s="8" t="s">
        <v>141</v>
      </c>
      <c r="DI1634" s="8" t="s">
        <v>4494</v>
      </c>
    </row>
    <row r="1635" spans="89:114" x14ac:dyDescent="0.2">
      <c r="CK1635" s="8" t="s">
        <v>7109</v>
      </c>
      <c r="CL1635" s="8" t="s">
        <v>4900</v>
      </c>
      <c r="DI1635" s="8" t="s">
        <v>4495</v>
      </c>
    </row>
    <row r="1636" spans="89:114" x14ac:dyDescent="0.2">
      <c r="CK1636" s="8" t="s">
        <v>7110</v>
      </c>
      <c r="CL1636" s="8" t="s">
        <v>6543</v>
      </c>
      <c r="DI1636" s="8" t="s">
        <v>4496</v>
      </c>
    </row>
    <row r="1637" spans="89:114" x14ac:dyDescent="0.2">
      <c r="CK1637" s="8" t="s">
        <v>7111</v>
      </c>
      <c r="CL1637" s="8" t="s">
        <v>50</v>
      </c>
      <c r="DI1637" s="8" t="s">
        <v>4497</v>
      </c>
    </row>
    <row r="1638" spans="89:114" x14ac:dyDescent="0.2">
      <c r="CK1638" s="8" t="s">
        <v>7112</v>
      </c>
      <c r="CL1638" s="8" t="s">
        <v>6575</v>
      </c>
      <c r="DI1638" s="8" t="s">
        <v>4498</v>
      </c>
    </row>
    <row r="1639" spans="89:114" x14ac:dyDescent="0.2">
      <c r="CK1639" s="8" t="s">
        <v>7113</v>
      </c>
      <c r="CL1639" s="8" t="s">
        <v>6571</v>
      </c>
      <c r="DI1639" s="8" t="s">
        <v>4499</v>
      </c>
    </row>
    <row r="1640" spans="89:114" x14ac:dyDescent="0.2">
      <c r="CK1640" s="8" t="s">
        <v>7114</v>
      </c>
      <c r="CL1640" s="8" t="s">
        <v>6561</v>
      </c>
      <c r="DI1640" s="8" t="s">
        <v>4500</v>
      </c>
      <c r="DJ1640" s="8" t="s">
        <v>3185</v>
      </c>
    </row>
    <row r="1641" spans="89:114" x14ac:dyDescent="0.2">
      <c r="CK1641" s="8" t="s">
        <v>7115</v>
      </c>
      <c r="CL1641" s="8" t="s">
        <v>140</v>
      </c>
      <c r="DI1641" s="8" t="s">
        <v>4501</v>
      </c>
      <c r="DJ1641" s="8" t="s">
        <v>3237</v>
      </c>
    </row>
    <row r="1642" spans="89:114" x14ac:dyDescent="0.2">
      <c r="CK1642" s="8" t="s">
        <v>7116</v>
      </c>
      <c r="CL1642" s="8" t="s">
        <v>6575</v>
      </c>
      <c r="DI1642" s="8" t="s">
        <v>4502</v>
      </c>
      <c r="DJ1642" s="8" t="s">
        <v>3210</v>
      </c>
    </row>
    <row r="1643" spans="89:114" x14ac:dyDescent="0.2">
      <c r="CK1643" s="8" t="s">
        <v>7117</v>
      </c>
      <c r="CL1643" s="8" t="s">
        <v>149</v>
      </c>
      <c r="DI1643" s="8" t="s">
        <v>4503</v>
      </c>
      <c r="DJ1643" s="8" t="s">
        <v>3420</v>
      </c>
    </row>
    <row r="1644" spans="89:114" x14ac:dyDescent="0.2">
      <c r="CK1644" s="8" t="s">
        <v>7118</v>
      </c>
      <c r="CL1644" s="8" t="s">
        <v>141</v>
      </c>
      <c r="DI1644" s="8" t="s">
        <v>4504</v>
      </c>
      <c r="DJ1644" s="8" t="s">
        <v>4505</v>
      </c>
    </row>
    <row r="1645" spans="89:114" x14ac:dyDescent="0.2">
      <c r="CK1645" s="8" t="s">
        <v>7119</v>
      </c>
      <c r="CL1645" s="8" t="s">
        <v>4900</v>
      </c>
      <c r="DI1645" s="8" t="s">
        <v>4506</v>
      </c>
      <c r="DJ1645" s="8" t="s">
        <v>3353</v>
      </c>
    </row>
    <row r="1646" spans="89:114" x14ac:dyDescent="0.2">
      <c r="CK1646" s="8" t="s">
        <v>7120</v>
      </c>
      <c r="CL1646" s="8" t="s">
        <v>6543</v>
      </c>
      <c r="DI1646" s="8" t="s">
        <v>4507</v>
      </c>
      <c r="DJ1646" s="8" t="s">
        <v>3158</v>
      </c>
    </row>
    <row r="1647" spans="89:114" x14ac:dyDescent="0.2">
      <c r="CK1647" s="8" t="s">
        <v>7121</v>
      </c>
      <c r="CL1647" s="8" t="s">
        <v>50</v>
      </c>
      <c r="DI1647" s="8" t="s">
        <v>4508</v>
      </c>
      <c r="DJ1647" s="8" t="s">
        <v>4117</v>
      </c>
    </row>
    <row r="1648" spans="89:114" x14ac:dyDescent="0.2">
      <c r="CK1648" s="8" t="s">
        <v>7122</v>
      </c>
      <c r="CL1648" s="8" t="s">
        <v>6575</v>
      </c>
      <c r="DI1648" s="8" t="s">
        <v>4509</v>
      </c>
      <c r="DJ1648" s="8" t="s">
        <v>3712</v>
      </c>
    </row>
    <row r="1649" spans="89:114" x14ac:dyDescent="0.2">
      <c r="CK1649" s="8" t="s">
        <v>7123</v>
      </c>
      <c r="CL1649" s="8" t="s">
        <v>6571</v>
      </c>
      <c r="DI1649" s="8" t="s">
        <v>4510</v>
      </c>
      <c r="DJ1649" s="8" t="s">
        <v>4138</v>
      </c>
    </row>
    <row r="1650" spans="89:114" x14ac:dyDescent="0.2">
      <c r="CK1650" s="8" t="s">
        <v>7124</v>
      </c>
      <c r="CL1650" s="8" t="s">
        <v>6561</v>
      </c>
      <c r="DI1650" s="8" t="s">
        <v>4511</v>
      </c>
      <c r="DJ1650" s="8" t="s">
        <v>3290</v>
      </c>
    </row>
    <row r="1651" spans="89:114" x14ac:dyDescent="0.2">
      <c r="CK1651" s="8" t="s">
        <v>7125</v>
      </c>
      <c r="CL1651" s="8" t="s">
        <v>140</v>
      </c>
      <c r="DI1651" s="8" t="s">
        <v>4512</v>
      </c>
      <c r="DJ1651" s="8" t="s">
        <v>443</v>
      </c>
    </row>
    <row r="1652" spans="89:114" x14ac:dyDescent="0.2">
      <c r="CK1652" s="8" t="s">
        <v>7126</v>
      </c>
      <c r="CL1652" s="8" t="s">
        <v>6575</v>
      </c>
      <c r="DI1652" s="8" t="s">
        <v>4513</v>
      </c>
      <c r="DJ1652" s="8" t="s">
        <v>3163</v>
      </c>
    </row>
    <row r="1653" spans="89:114" x14ac:dyDescent="0.2">
      <c r="CK1653" s="8" t="s">
        <v>7127</v>
      </c>
      <c r="CL1653" s="8" t="s">
        <v>149</v>
      </c>
      <c r="DI1653" s="8" t="s">
        <v>4514</v>
      </c>
      <c r="DJ1653" s="8" t="s">
        <v>3165</v>
      </c>
    </row>
    <row r="1654" spans="89:114" x14ac:dyDescent="0.2">
      <c r="CK1654" s="8" t="s">
        <v>7128</v>
      </c>
      <c r="CL1654" s="8" t="s">
        <v>141</v>
      </c>
      <c r="DI1654" s="8" t="s">
        <v>4515</v>
      </c>
      <c r="DJ1654" s="8" t="s">
        <v>3216</v>
      </c>
    </row>
    <row r="1655" spans="89:114" x14ac:dyDescent="0.2">
      <c r="CK1655" s="8" t="s">
        <v>7129</v>
      </c>
      <c r="CL1655" s="8" t="s">
        <v>4900</v>
      </c>
      <c r="DI1655" s="8" t="s">
        <v>4516</v>
      </c>
      <c r="DJ1655" s="8" t="s">
        <v>3248</v>
      </c>
    </row>
    <row r="1656" spans="89:114" x14ac:dyDescent="0.2">
      <c r="CK1656" s="8" t="s">
        <v>7130</v>
      </c>
      <c r="CL1656" s="8" t="s">
        <v>6543</v>
      </c>
      <c r="DI1656" s="8" t="s">
        <v>4517</v>
      </c>
      <c r="DJ1656" s="8" t="s">
        <v>3441</v>
      </c>
    </row>
    <row r="1657" spans="89:114" x14ac:dyDescent="0.2">
      <c r="CK1657" s="8" t="s">
        <v>7131</v>
      </c>
      <c r="CL1657" s="8" t="s">
        <v>50</v>
      </c>
      <c r="DI1657" s="8" t="s">
        <v>4518</v>
      </c>
      <c r="DJ1657" s="8" t="s">
        <v>3443</v>
      </c>
    </row>
    <row r="1658" spans="89:114" x14ac:dyDescent="0.2">
      <c r="CK1658" s="8" t="s">
        <v>7132</v>
      </c>
      <c r="CL1658" s="8" t="s">
        <v>6575</v>
      </c>
      <c r="DI1658" s="8" t="s">
        <v>4519</v>
      </c>
      <c r="DJ1658" s="8" t="s">
        <v>3190</v>
      </c>
    </row>
    <row r="1659" spans="89:114" x14ac:dyDescent="0.2">
      <c r="CK1659" s="8" t="s">
        <v>7133</v>
      </c>
      <c r="CL1659" s="8" t="s">
        <v>6571</v>
      </c>
      <c r="DI1659" s="8" t="s">
        <v>4520</v>
      </c>
      <c r="DJ1659" s="8" t="s">
        <v>4521</v>
      </c>
    </row>
    <row r="1660" spans="89:114" x14ac:dyDescent="0.2">
      <c r="CK1660" s="8" t="s">
        <v>7134</v>
      </c>
      <c r="CL1660" s="8" t="s">
        <v>6561</v>
      </c>
      <c r="DI1660" s="8" t="s">
        <v>4522</v>
      </c>
      <c r="DJ1660" s="8" t="s">
        <v>3253</v>
      </c>
    </row>
    <row r="1661" spans="89:114" x14ac:dyDescent="0.2">
      <c r="CK1661" s="8" t="s">
        <v>7135</v>
      </c>
      <c r="CL1661" s="8" t="s">
        <v>140</v>
      </c>
      <c r="DI1661" s="8" t="s">
        <v>6431</v>
      </c>
      <c r="DJ1661" s="8" t="s">
        <v>3185</v>
      </c>
    </row>
    <row r="1662" spans="89:114" x14ac:dyDescent="0.2">
      <c r="CK1662" s="8" t="s">
        <v>7136</v>
      </c>
      <c r="CL1662" s="8" t="s">
        <v>6543</v>
      </c>
      <c r="DI1662" s="8" t="s">
        <v>6432</v>
      </c>
      <c r="DJ1662" s="8" t="s">
        <v>3237</v>
      </c>
    </row>
    <row r="1663" spans="89:114" x14ac:dyDescent="0.2">
      <c r="CK1663" s="8" t="s">
        <v>7137</v>
      </c>
      <c r="CL1663" s="8" t="s">
        <v>6575</v>
      </c>
      <c r="DI1663" s="8" t="s">
        <v>6433</v>
      </c>
      <c r="DJ1663" s="8" t="s">
        <v>3420</v>
      </c>
    </row>
    <row r="1664" spans="89:114" x14ac:dyDescent="0.2">
      <c r="CK1664" s="8" t="s">
        <v>7138</v>
      </c>
      <c r="CL1664" s="8" t="s">
        <v>149</v>
      </c>
      <c r="DI1664" s="8" t="s">
        <v>6434</v>
      </c>
      <c r="DJ1664" s="8" t="s">
        <v>3353</v>
      </c>
    </row>
    <row r="1665" spans="89:114" x14ac:dyDescent="0.2">
      <c r="CK1665" s="8" t="s">
        <v>1121</v>
      </c>
      <c r="CL1665" s="8" t="s">
        <v>31</v>
      </c>
      <c r="DI1665" s="8" t="s">
        <v>6435</v>
      </c>
      <c r="DJ1665" s="8" t="s">
        <v>4117</v>
      </c>
    </row>
    <row r="1666" spans="89:114" x14ac:dyDescent="0.2">
      <c r="CK1666" s="8" t="s">
        <v>1122</v>
      </c>
      <c r="CL1666" s="8" t="s">
        <v>33</v>
      </c>
      <c r="DI1666" s="8" t="s">
        <v>6436</v>
      </c>
      <c r="DJ1666" s="8" t="s">
        <v>3165</v>
      </c>
    </row>
    <row r="1667" spans="89:114" x14ac:dyDescent="0.2">
      <c r="CK1667" s="8" t="s">
        <v>1123</v>
      </c>
      <c r="CL1667" s="8" t="s">
        <v>167</v>
      </c>
      <c r="DI1667" s="8" t="s">
        <v>6437</v>
      </c>
      <c r="DJ1667" s="8" t="s">
        <v>3216</v>
      </c>
    </row>
    <row r="1668" spans="89:114" x14ac:dyDescent="0.2">
      <c r="CK1668" s="8" t="s">
        <v>1124</v>
      </c>
      <c r="CL1668" s="8" t="s">
        <v>316</v>
      </c>
      <c r="DI1668" s="8" t="s">
        <v>6438</v>
      </c>
      <c r="DJ1668" s="8" t="s">
        <v>3248</v>
      </c>
    </row>
    <row r="1669" spans="89:114" x14ac:dyDescent="0.2">
      <c r="CK1669" s="8" t="s">
        <v>7139</v>
      </c>
      <c r="CL1669" s="8" t="s">
        <v>140</v>
      </c>
      <c r="DI1669" s="8" t="s">
        <v>6439</v>
      </c>
      <c r="DJ1669" s="8" t="s">
        <v>3441</v>
      </c>
    </row>
    <row r="1670" spans="89:114" x14ac:dyDescent="0.2">
      <c r="CK1670" s="8" t="s">
        <v>7140</v>
      </c>
      <c r="CL1670" s="8" t="s">
        <v>6543</v>
      </c>
      <c r="DI1670" s="8" t="s">
        <v>6440</v>
      </c>
    </row>
    <row r="1671" spans="89:114" x14ac:dyDescent="0.2">
      <c r="CK1671" s="8" t="s">
        <v>7141</v>
      </c>
      <c r="CL1671" s="8" t="s">
        <v>6575</v>
      </c>
      <c r="DI1671" s="8" t="s">
        <v>6441</v>
      </c>
    </row>
    <row r="1672" spans="89:114" x14ac:dyDescent="0.2">
      <c r="CK1672" s="8" t="s">
        <v>7142</v>
      </c>
      <c r="CL1672" s="8" t="s">
        <v>6577</v>
      </c>
      <c r="DI1672" s="8" t="s">
        <v>6442</v>
      </c>
    </row>
    <row r="1673" spans="89:114" x14ac:dyDescent="0.2">
      <c r="CK1673" s="8" t="s">
        <v>7143</v>
      </c>
      <c r="CL1673" s="8" t="s">
        <v>6561</v>
      </c>
      <c r="DI1673" s="8" t="s">
        <v>6443</v>
      </c>
    </row>
    <row r="1674" spans="89:114" x14ac:dyDescent="0.2">
      <c r="CK1674" s="8" t="s">
        <v>7144</v>
      </c>
      <c r="CL1674" s="8" t="s">
        <v>172</v>
      </c>
      <c r="DI1674" s="8" t="s">
        <v>6444</v>
      </c>
    </row>
    <row r="1675" spans="89:114" x14ac:dyDescent="0.2">
      <c r="CK1675" s="8" t="s">
        <v>7145</v>
      </c>
      <c r="CL1675" s="8" t="s">
        <v>6563</v>
      </c>
      <c r="DI1675" s="8" t="s">
        <v>6445</v>
      </c>
    </row>
    <row r="1676" spans="89:114" x14ac:dyDescent="0.2">
      <c r="CK1676" s="8" t="s">
        <v>7146</v>
      </c>
      <c r="CL1676" s="8" t="s">
        <v>6591</v>
      </c>
      <c r="DI1676" s="8" t="s">
        <v>6446</v>
      </c>
    </row>
    <row r="1677" spans="89:114" x14ac:dyDescent="0.2">
      <c r="CK1677" s="8" t="s">
        <v>1125</v>
      </c>
      <c r="CL1677" s="8" t="s">
        <v>35</v>
      </c>
      <c r="DI1677" s="8" t="s">
        <v>6447</v>
      </c>
    </row>
    <row r="1678" spans="89:114" x14ac:dyDescent="0.2">
      <c r="CK1678" s="8" t="s">
        <v>1126</v>
      </c>
      <c r="CL1678" s="8" t="s">
        <v>33</v>
      </c>
      <c r="DI1678" s="8" t="s">
        <v>6448</v>
      </c>
    </row>
    <row r="1679" spans="89:114" x14ac:dyDescent="0.2">
      <c r="CK1679" s="8" t="s">
        <v>1127</v>
      </c>
      <c r="CL1679" s="8" t="s">
        <v>31</v>
      </c>
      <c r="DI1679" s="8" t="s">
        <v>6449</v>
      </c>
    </row>
    <row r="1680" spans="89:114" x14ac:dyDescent="0.2">
      <c r="CK1680" s="8" t="s">
        <v>1128</v>
      </c>
      <c r="CL1680" s="8" t="s">
        <v>1129</v>
      </c>
      <c r="DI1680" s="8" t="s">
        <v>6450</v>
      </c>
    </row>
    <row r="1681" spans="89:114" x14ac:dyDescent="0.2">
      <c r="CK1681" s="8" t="s">
        <v>1130</v>
      </c>
      <c r="CL1681" s="8" t="s">
        <v>31</v>
      </c>
      <c r="DI1681" s="8" t="s">
        <v>6451</v>
      </c>
    </row>
    <row r="1682" spans="89:114" x14ac:dyDescent="0.2">
      <c r="CK1682" s="8" t="s">
        <v>1131</v>
      </c>
      <c r="CL1682" s="8" t="s">
        <v>31</v>
      </c>
      <c r="DI1682" s="8" t="s">
        <v>4523</v>
      </c>
      <c r="DJ1682" s="8" t="s">
        <v>3185</v>
      </c>
    </row>
    <row r="1683" spans="89:114" x14ac:dyDescent="0.2">
      <c r="CK1683" s="8" t="s">
        <v>1132</v>
      </c>
      <c r="CL1683" s="8" t="s">
        <v>31</v>
      </c>
      <c r="DI1683" s="8" t="s">
        <v>4524</v>
      </c>
      <c r="DJ1683" s="8" t="s">
        <v>3210</v>
      </c>
    </row>
    <row r="1684" spans="89:114" x14ac:dyDescent="0.2">
      <c r="CK1684" s="8" t="s">
        <v>1133</v>
      </c>
      <c r="CL1684" s="8" t="s">
        <v>1129</v>
      </c>
      <c r="DI1684" s="8" t="s">
        <v>4525</v>
      </c>
      <c r="DJ1684" s="8" t="s">
        <v>3168</v>
      </c>
    </row>
    <row r="1685" spans="89:114" x14ac:dyDescent="0.2">
      <c r="CK1685" s="8" t="s">
        <v>7147</v>
      </c>
      <c r="CL1685" s="8" t="s">
        <v>32</v>
      </c>
      <c r="DI1685" s="8" t="s">
        <v>4526</v>
      </c>
      <c r="DJ1685" s="8" t="s">
        <v>3333</v>
      </c>
    </row>
    <row r="1686" spans="89:114" x14ac:dyDescent="0.2">
      <c r="CK1686" s="8" t="s">
        <v>7148</v>
      </c>
      <c r="CL1686" s="8" t="s">
        <v>31</v>
      </c>
      <c r="DI1686" s="8" t="s">
        <v>4527</v>
      </c>
      <c r="DJ1686" s="8" t="s">
        <v>3580</v>
      </c>
    </row>
    <row r="1687" spans="89:114" x14ac:dyDescent="0.2">
      <c r="CK1687" s="8" t="s">
        <v>1134</v>
      </c>
      <c r="CL1687" s="8" t="s">
        <v>31</v>
      </c>
      <c r="DI1687" s="8" t="s">
        <v>4528</v>
      </c>
      <c r="DJ1687" s="8" t="s">
        <v>3248</v>
      </c>
    </row>
    <row r="1688" spans="89:114" x14ac:dyDescent="0.2">
      <c r="CK1688" s="8" t="s">
        <v>1135</v>
      </c>
      <c r="CL1688" s="8" t="s">
        <v>1129</v>
      </c>
      <c r="DI1688" s="8" t="s">
        <v>4529</v>
      </c>
      <c r="DJ1688" s="8" t="s">
        <v>3190</v>
      </c>
    </row>
    <row r="1689" spans="89:114" x14ac:dyDescent="0.2">
      <c r="CK1689" s="8" t="s">
        <v>1136</v>
      </c>
      <c r="CL1689" s="8" t="s">
        <v>32</v>
      </c>
      <c r="DI1689" s="8" t="s">
        <v>4530</v>
      </c>
      <c r="DJ1689" s="8" t="s">
        <v>3251</v>
      </c>
    </row>
    <row r="1690" spans="89:114" x14ac:dyDescent="0.2">
      <c r="CK1690" s="8" t="s">
        <v>1137</v>
      </c>
      <c r="CL1690" s="8" t="s">
        <v>31</v>
      </c>
      <c r="DI1690" s="8" t="s">
        <v>4531</v>
      </c>
      <c r="DJ1690" s="8" t="s">
        <v>3831</v>
      </c>
    </row>
    <row r="1691" spans="89:114" x14ac:dyDescent="0.2">
      <c r="CK1691" s="8" t="s">
        <v>1138</v>
      </c>
      <c r="CL1691" s="8" t="s">
        <v>427</v>
      </c>
      <c r="DI1691" s="8" t="s">
        <v>4532</v>
      </c>
    </row>
    <row r="1692" spans="89:114" x14ac:dyDescent="0.2">
      <c r="CK1692" s="8" t="s">
        <v>1139</v>
      </c>
      <c r="CL1692" s="8" t="s">
        <v>31</v>
      </c>
      <c r="DI1692" s="8" t="s">
        <v>4533</v>
      </c>
    </row>
    <row r="1693" spans="89:114" x14ac:dyDescent="0.2">
      <c r="CK1693" s="8" t="s">
        <v>1140</v>
      </c>
      <c r="CL1693" s="8" t="s">
        <v>1129</v>
      </c>
      <c r="DI1693" s="8" t="s">
        <v>4534</v>
      </c>
    </row>
    <row r="1694" spans="89:114" x14ac:dyDescent="0.2">
      <c r="CK1694" s="8" t="s">
        <v>1141</v>
      </c>
      <c r="CL1694" s="8" t="s">
        <v>32</v>
      </c>
      <c r="DI1694" s="8" t="s">
        <v>4535</v>
      </c>
    </row>
    <row r="1695" spans="89:114" x14ac:dyDescent="0.2">
      <c r="CK1695" s="8" t="s">
        <v>1142</v>
      </c>
      <c r="CL1695" s="8" t="s">
        <v>31</v>
      </c>
      <c r="DI1695" s="8" t="s">
        <v>4536</v>
      </c>
    </row>
    <row r="1696" spans="89:114" x14ac:dyDescent="0.2">
      <c r="CK1696" s="8" t="s">
        <v>1143</v>
      </c>
      <c r="CL1696" s="8" t="s">
        <v>1129</v>
      </c>
      <c r="DI1696" s="8" t="s">
        <v>4537</v>
      </c>
    </row>
    <row r="1697" spans="89:114" x14ac:dyDescent="0.2">
      <c r="CK1697" s="8" t="s">
        <v>1144</v>
      </c>
      <c r="CL1697" s="8" t="s">
        <v>31</v>
      </c>
      <c r="DI1697" s="8" t="s">
        <v>4538</v>
      </c>
    </row>
    <row r="1698" spans="89:114" x14ac:dyDescent="0.2">
      <c r="CK1698" s="8" t="s">
        <v>1145</v>
      </c>
      <c r="CL1698" s="8" t="s">
        <v>1129</v>
      </c>
      <c r="DI1698" s="8" t="s">
        <v>4539</v>
      </c>
    </row>
    <row r="1699" spans="89:114" x14ac:dyDescent="0.2">
      <c r="CK1699" s="8" t="s">
        <v>7149</v>
      </c>
      <c r="CL1699" s="8" t="s">
        <v>31</v>
      </c>
      <c r="DI1699" s="8" t="s">
        <v>4540</v>
      </c>
    </row>
    <row r="1700" spans="89:114" x14ac:dyDescent="0.2">
      <c r="CK1700" s="8" t="s">
        <v>1146</v>
      </c>
      <c r="CL1700" s="8" t="s">
        <v>1129</v>
      </c>
      <c r="DI1700" s="8" t="s">
        <v>4541</v>
      </c>
    </row>
    <row r="1701" spans="89:114" x14ac:dyDescent="0.2">
      <c r="CK1701" s="8" t="s">
        <v>1147</v>
      </c>
      <c r="CL1701" s="8" t="s">
        <v>31</v>
      </c>
      <c r="DI1701" s="8" t="s">
        <v>4542</v>
      </c>
    </row>
    <row r="1702" spans="89:114" x14ac:dyDescent="0.2">
      <c r="CK1702" s="8" t="s">
        <v>1148</v>
      </c>
      <c r="CL1702" s="8" t="s">
        <v>1129</v>
      </c>
      <c r="DI1702" s="8" t="s">
        <v>4543</v>
      </c>
    </row>
    <row r="1703" spans="89:114" x14ac:dyDescent="0.2">
      <c r="CK1703" s="8" t="s">
        <v>7150</v>
      </c>
      <c r="CL1703" s="8" t="s">
        <v>31</v>
      </c>
      <c r="DI1703" s="8" t="s">
        <v>4544</v>
      </c>
      <c r="DJ1703" s="8" t="s">
        <v>3185</v>
      </c>
    </row>
    <row r="1704" spans="89:114" x14ac:dyDescent="0.2">
      <c r="CK1704" s="8" t="s">
        <v>1149</v>
      </c>
      <c r="CL1704" s="8" t="s">
        <v>1129</v>
      </c>
      <c r="DI1704" s="8" t="s">
        <v>4545</v>
      </c>
      <c r="DJ1704" s="8" t="s">
        <v>3214</v>
      </c>
    </row>
    <row r="1705" spans="89:114" x14ac:dyDescent="0.2">
      <c r="CK1705" s="8" t="s">
        <v>1150</v>
      </c>
      <c r="CL1705" s="8" t="s">
        <v>31</v>
      </c>
      <c r="DI1705" s="8" t="s">
        <v>4546</v>
      </c>
      <c r="DJ1705" s="8" t="s">
        <v>3248</v>
      </c>
    </row>
    <row r="1706" spans="89:114" x14ac:dyDescent="0.2">
      <c r="CK1706" s="8" t="s">
        <v>1151</v>
      </c>
      <c r="CL1706" s="8" t="s">
        <v>1129</v>
      </c>
      <c r="DI1706" s="8" t="s">
        <v>4547</v>
      </c>
    </row>
    <row r="1707" spans="89:114" x14ac:dyDescent="0.2">
      <c r="CK1707" s="8" t="s">
        <v>1152</v>
      </c>
      <c r="CL1707" s="8" t="s">
        <v>32</v>
      </c>
      <c r="DI1707" s="8" t="s">
        <v>4548</v>
      </c>
    </row>
    <row r="1708" spans="89:114" x14ac:dyDescent="0.2">
      <c r="CK1708" s="8" t="s">
        <v>1153</v>
      </c>
      <c r="CL1708" s="8" t="s">
        <v>31</v>
      </c>
      <c r="DI1708" s="8" t="s">
        <v>4549</v>
      </c>
    </row>
    <row r="1709" spans="89:114" x14ac:dyDescent="0.2">
      <c r="CK1709" s="8" t="s">
        <v>1154</v>
      </c>
      <c r="CL1709" s="8" t="s">
        <v>31</v>
      </c>
      <c r="DI1709" s="8" t="s">
        <v>4550</v>
      </c>
    </row>
    <row r="1710" spans="89:114" x14ac:dyDescent="0.2">
      <c r="CK1710" s="8" t="s">
        <v>1155</v>
      </c>
      <c r="CL1710" s="8" t="s">
        <v>32</v>
      </c>
      <c r="DI1710" s="8" t="s">
        <v>4551</v>
      </c>
    </row>
    <row r="1711" spans="89:114" x14ac:dyDescent="0.2">
      <c r="CK1711" s="8" t="s">
        <v>1156</v>
      </c>
      <c r="CL1711" s="8" t="s">
        <v>31</v>
      </c>
      <c r="DI1711" s="8" t="s">
        <v>4552</v>
      </c>
    </row>
    <row r="1712" spans="89:114" x14ac:dyDescent="0.2">
      <c r="CK1712" s="8" t="s">
        <v>1157</v>
      </c>
      <c r="CL1712" s="8" t="s">
        <v>32</v>
      </c>
      <c r="DI1712" s="8" t="s">
        <v>4553</v>
      </c>
    </row>
    <row r="1713" spans="89:113" x14ac:dyDescent="0.2">
      <c r="CK1713" s="8" t="s">
        <v>1158</v>
      </c>
      <c r="CL1713" s="8" t="s">
        <v>31</v>
      </c>
      <c r="DI1713" s="8" t="s">
        <v>4554</v>
      </c>
    </row>
    <row r="1714" spans="89:113" x14ac:dyDescent="0.2">
      <c r="CK1714" s="8" t="s">
        <v>1159</v>
      </c>
      <c r="CL1714" s="8" t="s">
        <v>1129</v>
      </c>
      <c r="DI1714" s="8" t="s">
        <v>4555</v>
      </c>
    </row>
    <row r="1715" spans="89:113" x14ac:dyDescent="0.2">
      <c r="CK1715" s="8" t="s">
        <v>7151</v>
      </c>
      <c r="CL1715" s="8" t="s">
        <v>32</v>
      </c>
      <c r="DI1715" s="8" t="s">
        <v>4556</v>
      </c>
    </row>
    <row r="1716" spans="89:113" x14ac:dyDescent="0.2">
      <c r="CK1716" s="8" t="s">
        <v>7152</v>
      </c>
      <c r="CL1716" s="8" t="s">
        <v>55</v>
      </c>
      <c r="DI1716" s="8" t="s">
        <v>4557</v>
      </c>
    </row>
    <row r="1717" spans="89:113" x14ac:dyDescent="0.2">
      <c r="CK1717" s="8" t="s">
        <v>7153</v>
      </c>
      <c r="CL1717" s="8" t="s">
        <v>31</v>
      </c>
      <c r="DI1717" s="8" t="s">
        <v>4558</v>
      </c>
    </row>
    <row r="1718" spans="89:113" x14ac:dyDescent="0.2">
      <c r="CK1718" s="8" t="s">
        <v>1160</v>
      </c>
      <c r="CL1718" s="8" t="s">
        <v>31</v>
      </c>
      <c r="DI1718" s="8" t="s">
        <v>4559</v>
      </c>
    </row>
    <row r="1719" spans="89:113" x14ac:dyDescent="0.2">
      <c r="CK1719" s="8" t="s">
        <v>1161</v>
      </c>
      <c r="CL1719" s="8" t="s">
        <v>31</v>
      </c>
      <c r="DI1719" s="8" t="s">
        <v>4560</v>
      </c>
    </row>
    <row r="1720" spans="89:113" x14ac:dyDescent="0.2">
      <c r="CK1720" s="8" t="s">
        <v>1162</v>
      </c>
      <c r="CL1720" s="8" t="s">
        <v>1129</v>
      </c>
      <c r="DI1720" s="8" t="s">
        <v>4561</v>
      </c>
    </row>
    <row r="1721" spans="89:113" x14ac:dyDescent="0.2">
      <c r="CK1721" s="8" t="s">
        <v>1163</v>
      </c>
      <c r="CL1721" s="8" t="s">
        <v>1129</v>
      </c>
      <c r="DI1721" s="8" t="s">
        <v>4562</v>
      </c>
    </row>
    <row r="1722" spans="89:113" x14ac:dyDescent="0.2">
      <c r="CK1722" s="8" t="s">
        <v>1164</v>
      </c>
      <c r="CL1722" s="8" t="s">
        <v>31</v>
      </c>
      <c r="DI1722" s="8" t="s">
        <v>4563</v>
      </c>
    </row>
    <row r="1723" spans="89:113" x14ac:dyDescent="0.2">
      <c r="CK1723" s="8" t="s">
        <v>1165</v>
      </c>
      <c r="CL1723" s="8" t="s">
        <v>31</v>
      </c>
      <c r="DI1723" s="8" t="s">
        <v>4564</v>
      </c>
    </row>
    <row r="1724" spans="89:113" x14ac:dyDescent="0.2">
      <c r="CK1724" s="8" t="s">
        <v>1166</v>
      </c>
      <c r="CL1724" s="8" t="s">
        <v>1129</v>
      </c>
      <c r="DI1724" s="8" t="s">
        <v>6452</v>
      </c>
    </row>
    <row r="1725" spans="89:113" x14ac:dyDescent="0.2">
      <c r="CK1725" s="8" t="s">
        <v>1167</v>
      </c>
      <c r="CL1725" s="8" t="s">
        <v>32</v>
      </c>
      <c r="DI1725" s="8" t="s">
        <v>6453</v>
      </c>
    </row>
    <row r="1726" spans="89:113" x14ac:dyDescent="0.2">
      <c r="CK1726" s="8" t="s">
        <v>7154</v>
      </c>
      <c r="CL1726" s="8" t="s">
        <v>32</v>
      </c>
      <c r="DI1726" s="8" t="s">
        <v>6454</v>
      </c>
    </row>
    <row r="1727" spans="89:113" x14ac:dyDescent="0.2">
      <c r="CK1727" s="8" t="s">
        <v>1168</v>
      </c>
      <c r="CL1727" s="8" t="s">
        <v>33</v>
      </c>
      <c r="DI1727" s="8" t="s">
        <v>6455</v>
      </c>
    </row>
    <row r="1728" spans="89:113" x14ac:dyDescent="0.2">
      <c r="CK1728" s="8" t="s">
        <v>1169</v>
      </c>
      <c r="CL1728" s="8" t="s">
        <v>33</v>
      </c>
      <c r="DI1728" s="8" t="s">
        <v>6456</v>
      </c>
    </row>
    <row r="1729" spans="89:113" x14ac:dyDescent="0.2">
      <c r="CK1729" s="8" t="s">
        <v>1170</v>
      </c>
      <c r="CL1729" s="8" t="s">
        <v>33</v>
      </c>
      <c r="DI1729" s="8" t="s">
        <v>6457</v>
      </c>
    </row>
    <row r="1730" spans="89:113" x14ac:dyDescent="0.2">
      <c r="CK1730" s="8" t="s">
        <v>1171</v>
      </c>
      <c r="CL1730" s="8" t="s">
        <v>33</v>
      </c>
      <c r="DI1730" s="8" t="s">
        <v>6458</v>
      </c>
    </row>
    <row r="1731" spans="89:113" x14ac:dyDescent="0.2">
      <c r="CK1731" s="8" t="s">
        <v>1172</v>
      </c>
      <c r="CL1731" s="8" t="s">
        <v>33</v>
      </c>
      <c r="DI1731" s="8" t="s">
        <v>6459</v>
      </c>
    </row>
    <row r="1732" spans="89:113" x14ac:dyDescent="0.2">
      <c r="CK1732" s="8" t="s">
        <v>1173</v>
      </c>
      <c r="CL1732" s="8" t="s">
        <v>33</v>
      </c>
      <c r="DI1732" s="8" t="s">
        <v>6460</v>
      </c>
    </row>
    <row r="1733" spans="89:113" x14ac:dyDescent="0.2">
      <c r="CK1733" s="8" t="s">
        <v>1174</v>
      </c>
      <c r="CL1733" s="8" t="s">
        <v>33</v>
      </c>
      <c r="DI1733" s="8" t="s">
        <v>6461</v>
      </c>
    </row>
    <row r="1734" spans="89:113" x14ac:dyDescent="0.2">
      <c r="CK1734" s="8" t="s">
        <v>1175</v>
      </c>
      <c r="CL1734" s="8" t="s">
        <v>32</v>
      </c>
      <c r="DI1734" s="8" t="s">
        <v>6462</v>
      </c>
    </row>
    <row r="1735" spans="89:113" x14ac:dyDescent="0.2">
      <c r="CK1735" s="8" t="s">
        <v>1176</v>
      </c>
      <c r="CL1735" s="8" t="s">
        <v>31</v>
      </c>
      <c r="DI1735" s="8" t="s">
        <v>6463</v>
      </c>
    </row>
    <row r="1736" spans="89:113" x14ac:dyDescent="0.2">
      <c r="CK1736" s="8" t="s">
        <v>1177</v>
      </c>
      <c r="CL1736" s="8" t="s">
        <v>31</v>
      </c>
      <c r="DI1736" s="8" t="s">
        <v>6464</v>
      </c>
    </row>
    <row r="1737" spans="89:113" x14ac:dyDescent="0.2">
      <c r="CK1737" s="8" t="s">
        <v>1178</v>
      </c>
      <c r="CL1737" s="8" t="s">
        <v>32</v>
      </c>
      <c r="DI1737" s="8" t="s">
        <v>6465</v>
      </c>
    </row>
    <row r="1738" spans="89:113" x14ac:dyDescent="0.2">
      <c r="CK1738" s="8" t="s">
        <v>1179</v>
      </c>
      <c r="CL1738" s="8" t="s">
        <v>33</v>
      </c>
      <c r="DI1738" s="8" t="s">
        <v>6466</v>
      </c>
    </row>
    <row r="1739" spans="89:113" x14ac:dyDescent="0.2">
      <c r="CK1739" s="8" t="s">
        <v>1180</v>
      </c>
      <c r="CL1739" s="8" t="s">
        <v>31</v>
      </c>
      <c r="DI1739" s="8" t="s">
        <v>6467</v>
      </c>
    </row>
    <row r="1740" spans="89:113" x14ac:dyDescent="0.2">
      <c r="CK1740" s="8" t="s">
        <v>1181</v>
      </c>
      <c r="CL1740" s="8" t="s">
        <v>4900</v>
      </c>
      <c r="DI1740" s="8" t="s">
        <v>6468</v>
      </c>
    </row>
    <row r="1741" spans="89:113" x14ac:dyDescent="0.2">
      <c r="CK1741" s="8" t="s">
        <v>1182</v>
      </c>
      <c r="CL1741" s="8" t="s">
        <v>50</v>
      </c>
      <c r="DI1741" s="8" t="s">
        <v>6469</v>
      </c>
    </row>
    <row r="1742" spans="89:113" x14ac:dyDescent="0.2">
      <c r="CK1742" s="8" t="s">
        <v>1183</v>
      </c>
      <c r="CL1742" s="8" t="s">
        <v>52</v>
      </c>
      <c r="DI1742" s="8" t="s">
        <v>6470</v>
      </c>
    </row>
    <row r="1743" spans="89:113" x14ac:dyDescent="0.2">
      <c r="CK1743" s="8" t="s">
        <v>1184</v>
      </c>
      <c r="CL1743" s="8" t="s">
        <v>32</v>
      </c>
      <c r="DI1743" s="8" t="s">
        <v>6471</v>
      </c>
    </row>
    <row r="1744" spans="89:113" x14ac:dyDescent="0.2">
      <c r="CK1744" s="8" t="s">
        <v>1185</v>
      </c>
      <c r="CL1744" s="8" t="s">
        <v>55</v>
      </c>
      <c r="DI1744" s="8" t="s">
        <v>6472</v>
      </c>
    </row>
    <row r="1745" spans="89:114" x14ac:dyDescent="0.2">
      <c r="CK1745" s="8" t="s">
        <v>1186</v>
      </c>
      <c r="CL1745" s="8" t="s">
        <v>35</v>
      </c>
      <c r="DI1745" s="8" t="s">
        <v>4565</v>
      </c>
      <c r="DJ1745" s="8" t="s">
        <v>3185</v>
      </c>
    </row>
    <row r="1746" spans="89:114" x14ac:dyDescent="0.2">
      <c r="CK1746" s="8" t="s">
        <v>1187</v>
      </c>
      <c r="CL1746" s="8" t="s">
        <v>58</v>
      </c>
      <c r="DI1746" s="8" t="s">
        <v>4566</v>
      </c>
      <c r="DJ1746" s="8" t="s">
        <v>3237</v>
      </c>
    </row>
    <row r="1747" spans="89:114" x14ac:dyDescent="0.2">
      <c r="CK1747" s="8" t="s">
        <v>1188</v>
      </c>
      <c r="CL1747" s="8" t="s">
        <v>60</v>
      </c>
      <c r="DI1747" s="8" t="s">
        <v>4567</v>
      </c>
      <c r="DJ1747" s="8" t="s">
        <v>3353</v>
      </c>
    </row>
    <row r="1748" spans="89:114" x14ac:dyDescent="0.2">
      <c r="CK1748" s="8" t="s">
        <v>1189</v>
      </c>
      <c r="CL1748" s="8" t="s">
        <v>44</v>
      </c>
      <c r="DI1748" s="8" t="s">
        <v>4568</v>
      </c>
      <c r="DJ1748" s="8" t="s">
        <v>2668</v>
      </c>
    </row>
    <row r="1749" spans="89:114" x14ac:dyDescent="0.2">
      <c r="CK1749" s="8" t="s">
        <v>7155</v>
      </c>
      <c r="CL1749" s="8" t="s">
        <v>220</v>
      </c>
      <c r="DI1749" s="8" t="s">
        <v>4569</v>
      </c>
      <c r="DJ1749" s="8" t="s">
        <v>3240</v>
      </c>
    </row>
    <row r="1750" spans="89:114" x14ac:dyDescent="0.2">
      <c r="CK1750" s="8" t="s">
        <v>7156</v>
      </c>
      <c r="CL1750" s="8" t="s">
        <v>31</v>
      </c>
      <c r="DI1750" s="8" t="s">
        <v>4570</v>
      </c>
      <c r="DJ1750" s="8" t="s">
        <v>3187</v>
      </c>
    </row>
    <row r="1751" spans="89:114" x14ac:dyDescent="0.2">
      <c r="CK1751" s="8" t="s">
        <v>7157</v>
      </c>
      <c r="CL1751" s="8" t="s">
        <v>31</v>
      </c>
      <c r="DI1751" s="8" t="s">
        <v>4571</v>
      </c>
      <c r="DJ1751" s="8" t="s">
        <v>443</v>
      </c>
    </row>
    <row r="1752" spans="89:114" x14ac:dyDescent="0.2">
      <c r="CK1752" s="8" t="s">
        <v>7158</v>
      </c>
      <c r="CL1752" s="8" t="s">
        <v>6561</v>
      </c>
      <c r="DI1752" s="8" t="s">
        <v>4572</v>
      </c>
      <c r="DJ1752" s="8" t="s">
        <v>3168</v>
      </c>
    </row>
    <row r="1753" spans="89:114" x14ac:dyDescent="0.2">
      <c r="CK1753" s="8" t="s">
        <v>7159</v>
      </c>
      <c r="CL1753" s="8" t="s">
        <v>6543</v>
      </c>
      <c r="DI1753" s="8" t="s">
        <v>4573</v>
      </c>
      <c r="DJ1753" s="8" t="s">
        <v>3538</v>
      </c>
    </row>
    <row r="1754" spans="89:114" x14ac:dyDescent="0.2">
      <c r="CK1754" s="8" t="s">
        <v>7160</v>
      </c>
      <c r="CL1754" s="8" t="s">
        <v>6575</v>
      </c>
      <c r="DI1754" s="8" t="s">
        <v>4574</v>
      </c>
      <c r="DJ1754" s="8" t="s">
        <v>3246</v>
      </c>
    </row>
    <row r="1755" spans="89:114" x14ac:dyDescent="0.2">
      <c r="CK1755" s="8" t="s">
        <v>7161</v>
      </c>
      <c r="CL1755" s="8" t="s">
        <v>33</v>
      </c>
      <c r="DI1755" s="8" t="s">
        <v>4575</v>
      </c>
      <c r="DJ1755" s="8" t="s">
        <v>3190</v>
      </c>
    </row>
    <row r="1756" spans="89:114" x14ac:dyDescent="0.2">
      <c r="CK1756" s="8" t="s">
        <v>7162</v>
      </c>
      <c r="CL1756" s="8" t="s">
        <v>6543</v>
      </c>
      <c r="DI1756" s="8" t="s">
        <v>4576</v>
      </c>
      <c r="DJ1756" s="8" t="s">
        <v>3253</v>
      </c>
    </row>
    <row r="1757" spans="89:114" x14ac:dyDescent="0.2">
      <c r="CK1757" s="8" t="s">
        <v>7163</v>
      </c>
      <c r="CL1757" s="8" t="s">
        <v>6575</v>
      </c>
      <c r="DI1757" s="8" t="s">
        <v>4577</v>
      </c>
    </row>
    <row r="1758" spans="89:114" x14ac:dyDescent="0.2">
      <c r="CK1758" s="8" t="s">
        <v>7164</v>
      </c>
      <c r="CL1758" s="8" t="s">
        <v>6561</v>
      </c>
      <c r="DI1758" s="8" t="s">
        <v>4578</v>
      </c>
    </row>
    <row r="1759" spans="89:114" x14ac:dyDescent="0.2">
      <c r="CK1759" s="8" t="s">
        <v>7165</v>
      </c>
      <c r="CL1759" s="8" t="s">
        <v>33</v>
      </c>
      <c r="DI1759" s="8" t="s">
        <v>4579</v>
      </c>
    </row>
    <row r="1760" spans="89:114" x14ac:dyDescent="0.2">
      <c r="CK1760" s="8" t="s">
        <v>7166</v>
      </c>
      <c r="CL1760" s="8" t="s">
        <v>4900</v>
      </c>
      <c r="DI1760" s="8" t="s">
        <v>4580</v>
      </c>
    </row>
    <row r="1761" spans="89:114" x14ac:dyDescent="0.2">
      <c r="CK1761" s="8" t="s">
        <v>7167</v>
      </c>
      <c r="CL1761" s="8" t="s">
        <v>4900</v>
      </c>
      <c r="DI1761" s="8" t="s">
        <v>4581</v>
      </c>
    </row>
    <row r="1762" spans="89:114" x14ac:dyDescent="0.2">
      <c r="CK1762" s="8" t="s">
        <v>7168</v>
      </c>
      <c r="CL1762" s="8" t="s">
        <v>4900</v>
      </c>
      <c r="DI1762" s="8" t="s">
        <v>4582</v>
      </c>
    </row>
    <row r="1763" spans="89:114" x14ac:dyDescent="0.2">
      <c r="CK1763" s="8" t="s">
        <v>7169</v>
      </c>
      <c r="CL1763" s="8" t="s">
        <v>4900</v>
      </c>
      <c r="DI1763" s="8" t="s">
        <v>4583</v>
      </c>
    </row>
    <row r="1764" spans="89:114" x14ac:dyDescent="0.2">
      <c r="CK1764" s="8" t="s">
        <v>7170</v>
      </c>
      <c r="CL1764" s="8" t="s">
        <v>4900</v>
      </c>
      <c r="DI1764" s="8" t="s">
        <v>4584</v>
      </c>
    </row>
    <row r="1765" spans="89:114" x14ac:dyDescent="0.2">
      <c r="CK1765" s="8" t="s">
        <v>7171</v>
      </c>
      <c r="CL1765" s="8" t="s">
        <v>4900</v>
      </c>
      <c r="DI1765" s="8" t="s">
        <v>4585</v>
      </c>
    </row>
    <row r="1766" spans="89:114" x14ac:dyDescent="0.2">
      <c r="CK1766" s="8" t="s">
        <v>7172</v>
      </c>
      <c r="CL1766" s="8" t="s">
        <v>224</v>
      </c>
      <c r="DI1766" s="8" t="s">
        <v>4586</v>
      </c>
      <c r="DJ1766" s="8" t="s">
        <v>3267</v>
      </c>
    </row>
    <row r="1767" spans="89:114" x14ac:dyDescent="0.2">
      <c r="CK1767" s="8" t="s">
        <v>7173</v>
      </c>
      <c r="CL1767" s="8" t="s">
        <v>170</v>
      </c>
      <c r="DI1767" s="8" t="s">
        <v>4587</v>
      </c>
      <c r="DJ1767" s="8" t="s">
        <v>3187</v>
      </c>
    </row>
    <row r="1768" spans="89:114" x14ac:dyDescent="0.2">
      <c r="CK1768" s="8" t="s">
        <v>7174</v>
      </c>
      <c r="CL1768" s="8" t="s">
        <v>7175</v>
      </c>
      <c r="DI1768" s="8" t="s">
        <v>4588</v>
      </c>
      <c r="DJ1768" s="8" t="s">
        <v>3163</v>
      </c>
    </row>
    <row r="1769" spans="89:114" x14ac:dyDescent="0.2">
      <c r="CK1769" s="8" t="s">
        <v>7176</v>
      </c>
      <c r="CL1769" s="8" t="s">
        <v>2019</v>
      </c>
      <c r="DI1769" s="8" t="s">
        <v>4589</v>
      </c>
      <c r="DJ1769" s="8" t="s">
        <v>3603</v>
      </c>
    </row>
    <row r="1770" spans="89:114" x14ac:dyDescent="0.2">
      <c r="CK1770" s="8" t="s">
        <v>7177</v>
      </c>
      <c r="CL1770" s="8" t="s">
        <v>7178</v>
      </c>
      <c r="DI1770" s="8" t="s">
        <v>4590</v>
      </c>
      <c r="DJ1770" s="8" t="s">
        <v>4336</v>
      </c>
    </row>
    <row r="1771" spans="89:114" x14ac:dyDescent="0.2">
      <c r="CK1771" s="8" t="s">
        <v>7179</v>
      </c>
      <c r="CL1771" s="8" t="s">
        <v>6216</v>
      </c>
      <c r="DI1771" s="8" t="s">
        <v>4591</v>
      </c>
      <c r="DJ1771" s="8" t="s">
        <v>3846</v>
      </c>
    </row>
    <row r="1772" spans="89:114" x14ac:dyDescent="0.2">
      <c r="CK1772" s="8" t="s">
        <v>7180</v>
      </c>
      <c r="CL1772" s="8" t="s">
        <v>6563</v>
      </c>
      <c r="DI1772" s="8" t="s">
        <v>4592</v>
      </c>
      <c r="DJ1772" s="8" t="s">
        <v>3251</v>
      </c>
    </row>
    <row r="1773" spans="89:114" x14ac:dyDescent="0.2">
      <c r="CK1773" s="8" t="s">
        <v>7181</v>
      </c>
      <c r="CL1773" s="8" t="s">
        <v>6387</v>
      </c>
      <c r="DI1773" s="8" t="s">
        <v>4593</v>
      </c>
      <c r="DJ1773" s="8" t="s">
        <v>3253</v>
      </c>
    </row>
    <row r="1774" spans="89:114" x14ac:dyDescent="0.2">
      <c r="CK1774" s="8" t="s">
        <v>7182</v>
      </c>
      <c r="CL1774" s="8" t="s">
        <v>1391</v>
      </c>
      <c r="DI1774" s="8" t="s">
        <v>4594</v>
      </c>
    </row>
    <row r="1775" spans="89:114" x14ac:dyDescent="0.2">
      <c r="CK1775" s="8" t="s">
        <v>7183</v>
      </c>
      <c r="CL1775" s="8" t="s">
        <v>6774</v>
      </c>
      <c r="DI1775" s="8" t="s">
        <v>4595</v>
      </c>
    </row>
    <row r="1776" spans="89:114" x14ac:dyDescent="0.2">
      <c r="CK1776" s="8" t="s">
        <v>7184</v>
      </c>
      <c r="CL1776" s="8" t="s">
        <v>6543</v>
      </c>
      <c r="DI1776" s="8" t="s">
        <v>4596</v>
      </c>
    </row>
    <row r="1777" spans="89:114" x14ac:dyDescent="0.2">
      <c r="CK1777" s="8" t="s">
        <v>7185</v>
      </c>
      <c r="CL1777" s="8" t="s">
        <v>6561</v>
      </c>
      <c r="DI1777" s="8" t="s">
        <v>4597</v>
      </c>
    </row>
    <row r="1778" spans="89:114" x14ac:dyDescent="0.2">
      <c r="CK1778" s="8" t="s">
        <v>7186</v>
      </c>
      <c r="CL1778" s="8" t="s">
        <v>33</v>
      </c>
      <c r="DI1778" s="8" t="s">
        <v>4598</v>
      </c>
    </row>
    <row r="1779" spans="89:114" x14ac:dyDescent="0.2">
      <c r="CK1779" s="8" t="s">
        <v>7187</v>
      </c>
      <c r="CL1779" s="8" t="s">
        <v>6543</v>
      </c>
      <c r="DI1779" s="8" t="s">
        <v>4599</v>
      </c>
    </row>
    <row r="1780" spans="89:114" x14ac:dyDescent="0.2">
      <c r="CK1780" s="8" t="s">
        <v>7188</v>
      </c>
      <c r="CL1780" s="8" t="s">
        <v>6561</v>
      </c>
      <c r="DI1780" s="8" t="s">
        <v>4600</v>
      </c>
    </row>
    <row r="1781" spans="89:114" x14ac:dyDescent="0.2">
      <c r="CK1781" s="8" t="s">
        <v>7189</v>
      </c>
      <c r="CL1781" s="8" t="s">
        <v>33</v>
      </c>
      <c r="DI1781" s="8" t="s">
        <v>4601</v>
      </c>
    </row>
    <row r="1782" spans="89:114" x14ac:dyDescent="0.2">
      <c r="CK1782" s="8" t="s">
        <v>7190</v>
      </c>
      <c r="CL1782" s="8" t="s">
        <v>6543</v>
      </c>
      <c r="DI1782" s="8" t="s">
        <v>4602</v>
      </c>
    </row>
    <row r="1783" spans="89:114" x14ac:dyDescent="0.2">
      <c r="CK1783" s="8" t="s">
        <v>7191</v>
      </c>
      <c r="CL1783" s="8" t="s">
        <v>6575</v>
      </c>
      <c r="DI1783" s="8" t="s">
        <v>4603</v>
      </c>
    </row>
    <row r="1784" spans="89:114" x14ac:dyDescent="0.2">
      <c r="CK1784" s="8" t="s">
        <v>7192</v>
      </c>
      <c r="CL1784" s="8" t="s">
        <v>6561</v>
      </c>
      <c r="DI1784" s="8" t="s">
        <v>4604</v>
      </c>
    </row>
    <row r="1785" spans="89:114" x14ac:dyDescent="0.2">
      <c r="CK1785" s="8" t="s">
        <v>7193</v>
      </c>
      <c r="CL1785" s="8" t="s">
        <v>33</v>
      </c>
      <c r="DI1785" s="8" t="s">
        <v>4605</v>
      </c>
    </row>
    <row r="1786" spans="89:114" x14ac:dyDescent="0.2">
      <c r="CK1786" s="8" t="s">
        <v>7194</v>
      </c>
      <c r="CL1786" s="8" t="s">
        <v>6543</v>
      </c>
      <c r="DI1786" s="8" t="s">
        <v>4606</v>
      </c>
    </row>
    <row r="1787" spans="89:114" x14ac:dyDescent="0.2">
      <c r="CK1787" s="8" t="s">
        <v>7195</v>
      </c>
      <c r="CL1787" s="8" t="s">
        <v>6561</v>
      </c>
      <c r="DI1787" s="8" t="s">
        <v>4607</v>
      </c>
      <c r="DJ1787" s="8" t="s">
        <v>3185</v>
      </c>
    </row>
    <row r="1788" spans="89:114" x14ac:dyDescent="0.2">
      <c r="CK1788" s="8" t="s">
        <v>7196</v>
      </c>
      <c r="CL1788" s="8" t="s">
        <v>33</v>
      </c>
      <c r="DI1788" s="8" t="s">
        <v>4608</v>
      </c>
      <c r="DJ1788" s="8" t="s">
        <v>3187</v>
      </c>
    </row>
    <row r="1789" spans="89:114" x14ac:dyDescent="0.2">
      <c r="CK1789" s="8" t="s">
        <v>7197</v>
      </c>
      <c r="CL1789" s="8" t="s">
        <v>6543</v>
      </c>
      <c r="DI1789" s="8" t="s">
        <v>4609</v>
      </c>
      <c r="DJ1789" s="8" t="s">
        <v>3163</v>
      </c>
    </row>
    <row r="1790" spans="89:114" x14ac:dyDescent="0.2">
      <c r="CK1790" s="8" t="s">
        <v>7198</v>
      </c>
      <c r="CL1790" s="8" t="s">
        <v>6561</v>
      </c>
      <c r="DI1790" s="8" t="s">
        <v>4610</v>
      </c>
      <c r="DJ1790" s="8" t="s">
        <v>3333</v>
      </c>
    </row>
    <row r="1791" spans="89:114" x14ac:dyDescent="0.2">
      <c r="CK1791" s="8" t="s">
        <v>7199</v>
      </c>
      <c r="CL1791" s="8" t="s">
        <v>33</v>
      </c>
      <c r="DI1791" s="8" t="s">
        <v>4611</v>
      </c>
      <c r="DJ1791" s="8" t="s">
        <v>3248</v>
      </c>
    </row>
    <row r="1792" spans="89:114" x14ac:dyDescent="0.2">
      <c r="CK1792" s="8" t="s">
        <v>7200</v>
      </c>
      <c r="CL1792" s="8" t="s">
        <v>42</v>
      </c>
      <c r="DI1792" s="8" t="s">
        <v>4612</v>
      </c>
      <c r="DJ1792" s="8" t="s">
        <v>3218</v>
      </c>
    </row>
    <row r="1793" spans="89:114" x14ac:dyDescent="0.2">
      <c r="CK1793" s="8" t="s">
        <v>7201</v>
      </c>
      <c r="CL1793" s="8" t="s">
        <v>40</v>
      </c>
      <c r="DI1793" s="8" t="s">
        <v>4613</v>
      </c>
      <c r="DJ1793" s="8" t="s">
        <v>3253</v>
      </c>
    </row>
    <row r="1794" spans="89:114" x14ac:dyDescent="0.2">
      <c r="CK1794" s="8" t="s">
        <v>7202</v>
      </c>
      <c r="CL1794" s="8" t="s">
        <v>6561</v>
      </c>
      <c r="DI1794" s="8" t="s">
        <v>4614</v>
      </c>
    </row>
    <row r="1795" spans="89:114" x14ac:dyDescent="0.2">
      <c r="CK1795" s="8" t="s">
        <v>7203</v>
      </c>
      <c r="CL1795" s="8" t="s">
        <v>6543</v>
      </c>
      <c r="DI1795" s="8" t="s">
        <v>4615</v>
      </c>
    </row>
    <row r="1796" spans="89:114" x14ac:dyDescent="0.2">
      <c r="CK1796" s="8" t="s">
        <v>7204</v>
      </c>
      <c r="CL1796" s="8" t="s">
        <v>33</v>
      </c>
      <c r="DI1796" s="8" t="s">
        <v>4616</v>
      </c>
    </row>
    <row r="1797" spans="89:114" x14ac:dyDescent="0.2">
      <c r="CK1797" s="8" t="s">
        <v>1190</v>
      </c>
      <c r="CL1797" s="8" t="s">
        <v>32</v>
      </c>
      <c r="DI1797" s="8" t="s">
        <v>4617</v>
      </c>
    </row>
    <row r="1798" spans="89:114" x14ac:dyDescent="0.2">
      <c r="CK1798" s="8" t="s">
        <v>1191</v>
      </c>
      <c r="CL1798" s="8" t="s">
        <v>31</v>
      </c>
      <c r="DI1798" s="8" t="s">
        <v>4618</v>
      </c>
    </row>
    <row r="1799" spans="89:114" x14ac:dyDescent="0.2">
      <c r="CK1799" s="8" t="s">
        <v>1192</v>
      </c>
      <c r="CL1799" s="8" t="s">
        <v>32</v>
      </c>
      <c r="DI1799" s="8" t="s">
        <v>4619</v>
      </c>
    </row>
    <row r="1800" spans="89:114" x14ac:dyDescent="0.2">
      <c r="CK1800" s="8" t="s">
        <v>1193</v>
      </c>
      <c r="CL1800" s="8" t="s">
        <v>31</v>
      </c>
      <c r="DI1800" s="8" t="s">
        <v>4620</v>
      </c>
    </row>
    <row r="1801" spans="89:114" x14ac:dyDescent="0.2">
      <c r="CK1801" s="8" t="s">
        <v>1194</v>
      </c>
      <c r="CL1801" s="8" t="s">
        <v>32</v>
      </c>
      <c r="DI1801" s="8" t="s">
        <v>4621</v>
      </c>
    </row>
    <row r="1802" spans="89:114" x14ac:dyDescent="0.2">
      <c r="CK1802" s="8" t="s">
        <v>7205</v>
      </c>
      <c r="CL1802" s="8" t="s">
        <v>31</v>
      </c>
      <c r="DI1802" s="8" t="s">
        <v>4622</v>
      </c>
    </row>
    <row r="1803" spans="89:114" x14ac:dyDescent="0.2">
      <c r="CK1803" s="8" t="s">
        <v>7206</v>
      </c>
      <c r="CL1803" s="8" t="s">
        <v>1129</v>
      </c>
      <c r="DI1803" s="8" t="s">
        <v>4623</v>
      </c>
    </row>
    <row r="1804" spans="89:114" x14ac:dyDescent="0.2">
      <c r="CK1804" s="8" t="s">
        <v>7207</v>
      </c>
      <c r="CL1804" s="8" t="s">
        <v>32</v>
      </c>
      <c r="DI1804" s="8" t="s">
        <v>4624</v>
      </c>
    </row>
    <row r="1805" spans="89:114" x14ac:dyDescent="0.2">
      <c r="CK1805" s="8" t="s">
        <v>7208</v>
      </c>
      <c r="CL1805" s="8" t="s">
        <v>31</v>
      </c>
      <c r="DI1805" s="8" t="s">
        <v>4625</v>
      </c>
    </row>
    <row r="1806" spans="89:114" x14ac:dyDescent="0.2">
      <c r="CK1806" s="8" t="s">
        <v>7209</v>
      </c>
      <c r="CL1806" s="8" t="s">
        <v>1129</v>
      </c>
      <c r="DI1806" s="8" t="s">
        <v>4626</v>
      </c>
    </row>
    <row r="1807" spans="89:114" x14ac:dyDescent="0.2">
      <c r="CK1807" s="8" t="s">
        <v>1195</v>
      </c>
      <c r="CL1807" s="8" t="s">
        <v>31</v>
      </c>
      <c r="DI1807" s="8" t="s">
        <v>4627</v>
      </c>
    </row>
    <row r="1808" spans="89:114" x14ac:dyDescent="0.2">
      <c r="CK1808" s="8" t="s">
        <v>1196</v>
      </c>
      <c r="CL1808" s="8" t="s">
        <v>1129</v>
      </c>
      <c r="DI1808" s="8" t="s">
        <v>4628</v>
      </c>
      <c r="DJ1808" s="8" t="s">
        <v>3185</v>
      </c>
    </row>
    <row r="1809" spans="89:114" x14ac:dyDescent="0.2">
      <c r="CK1809" s="8" t="s">
        <v>1197</v>
      </c>
      <c r="CL1809" s="8" t="s">
        <v>32</v>
      </c>
      <c r="DI1809" s="8" t="s">
        <v>4629</v>
      </c>
      <c r="DJ1809" s="8" t="s">
        <v>3288</v>
      </c>
    </row>
    <row r="1810" spans="89:114" x14ac:dyDescent="0.2">
      <c r="CK1810" s="8" t="s">
        <v>7210</v>
      </c>
      <c r="CL1810" s="8" t="s">
        <v>6543</v>
      </c>
      <c r="DI1810" s="8" t="s">
        <v>4630</v>
      </c>
      <c r="DJ1810" s="8" t="s">
        <v>3248</v>
      </c>
    </row>
    <row r="1811" spans="89:114" x14ac:dyDescent="0.2">
      <c r="CK1811" s="8" t="s">
        <v>7211</v>
      </c>
      <c r="CL1811" s="8" t="s">
        <v>6561</v>
      </c>
      <c r="DI1811" s="8" t="s">
        <v>4631</v>
      </c>
    </row>
    <row r="1812" spans="89:114" x14ac:dyDescent="0.2">
      <c r="CK1812" s="8" t="s">
        <v>7212</v>
      </c>
      <c r="CL1812" s="8" t="s">
        <v>33</v>
      </c>
      <c r="DI1812" s="8" t="s">
        <v>4632</v>
      </c>
    </row>
    <row r="1813" spans="89:114" x14ac:dyDescent="0.2">
      <c r="CK1813" s="8" t="s">
        <v>1198</v>
      </c>
      <c r="CL1813" s="8" t="s">
        <v>31</v>
      </c>
      <c r="DI1813" s="8" t="s">
        <v>4633</v>
      </c>
    </row>
    <row r="1814" spans="89:114" x14ac:dyDescent="0.2">
      <c r="CK1814" s="8" t="s">
        <v>1199</v>
      </c>
      <c r="CL1814" s="8" t="s">
        <v>31</v>
      </c>
      <c r="DI1814" s="8" t="s">
        <v>4634</v>
      </c>
    </row>
    <row r="1815" spans="89:114" x14ac:dyDescent="0.2">
      <c r="CK1815" s="8" t="s">
        <v>1200</v>
      </c>
      <c r="CL1815" s="8" t="s">
        <v>31</v>
      </c>
      <c r="DI1815" s="8" t="s">
        <v>4635</v>
      </c>
    </row>
    <row r="1816" spans="89:114" x14ac:dyDescent="0.2">
      <c r="CK1816" s="8" t="s">
        <v>7213</v>
      </c>
      <c r="CL1816" s="8" t="s">
        <v>31</v>
      </c>
      <c r="DI1816" s="8" t="s">
        <v>4636</v>
      </c>
    </row>
    <row r="1817" spans="89:114" x14ac:dyDescent="0.2">
      <c r="CK1817" s="8" t="s">
        <v>1201</v>
      </c>
      <c r="CL1817" s="8" t="s">
        <v>31</v>
      </c>
      <c r="DI1817" s="8" t="s">
        <v>4637</v>
      </c>
    </row>
    <row r="1818" spans="89:114" x14ac:dyDescent="0.2">
      <c r="CK1818" s="8" t="s">
        <v>1202</v>
      </c>
      <c r="CL1818" s="8" t="s">
        <v>31</v>
      </c>
      <c r="DI1818" s="8" t="s">
        <v>4638</v>
      </c>
    </row>
    <row r="1819" spans="89:114" x14ac:dyDescent="0.2">
      <c r="CK1819" s="8" t="s">
        <v>1203</v>
      </c>
      <c r="CL1819" s="8" t="s">
        <v>31</v>
      </c>
      <c r="DI1819" s="8" t="s">
        <v>4639</v>
      </c>
    </row>
    <row r="1820" spans="89:114" x14ac:dyDescent="0.2">
      <c r="CK1820" s="8" t="s">
        <v>1204</v>
      </c>
      <c r="CL1820" s="8" t="s">
        <v>52</v>
      </c>
      <c r="DI1820" s="8" t="s">
        <v>4640</v>
      </c>
    </row>
    <row r="1821" spans="89:114" x14ac:dyDescent="0.2">
      <c r="CK1821" s="8" t="s">
        <v>1205</v>
      </c>
      <c r="CL1821" s="8" t="s">
        <v>32</v>
      </c>
      <c r="DI1821" s="8" t="s">
        <v>4641</v>
      </c>
    </row>
    <row r="1822" spans="89:114" x14ac:dyDescent="0.2">
      <c r="CK1822" s="8" t="s">
        <v>1206</v>
      </c>
      <c r="CL1822" s="8" t="s">
        <v>55</v>
      </c>
      <c r="DI1822" s="8" t="s">
        <v>4642</v>
      </c>
    </row>
    <row r="1823" spans="89:114" x14ac:dyDescent="0.2">
      <c r="CK1823" s="8" t="s">
        <v>1207</v>
      </c>
      <c r="CL1823" s="8" t="s">
        <v>31</v>
      </c>
      <c r="DI1823" s="8" t="s">
        <v>4643</v>
      </c>
    </row>
    <row r="1824" spans="89:114" x14ac:dyDescent="0.2">
      <c r="CK1824" s="8" t="s">
        <v>1208</v>
      </c>
      <c r="CL1824" s="8" t="s">
        <v>31</v>
      </c>
      <c r="DI1824" s="8" t="s">
        <v>4644</v>
      </c>
    </row>
    <row r="1825" spans="89:114" x14ac:dyDescent="0.2">
      <c r="CK1825" s="8" t="s">
        <v>1209</v>
      </c>
      <c r="CL1825" s="8" t="s">
        <v>31</v>
      </c>
      <c r="DI1825" s="8" t="s">
        <v>4645</v>
      </c>
    </row>
    <row r="1826" spans="89:114" x14ac:dyDescent="0.2">
      <c r="CK1826" s="8" t="s">
        <v>1210</v>
      </c>
      <c r="CL1826" s="8" t="s">
        <v>32</v>
      </c>
      <c r="DI1826" s="8" t="s">
        <v>4646</v>
      </c>
    </row>
    <row r="1827" spans="89:114" x14ac:dyDescent="0.2">
      <c r="CK1827" s="8" t="s">
        <v>1211</v>
      </c>
      <c r="CL1827" s="8" t="s">
        <v>31</v>
      </c>
      <c r="DI1827" s="8" t="s">
        <v>4647</v>
      </c>
    </row>
    <row r="1828" spans="89:114" x14ac:dyDescent="0.2">
      <c r="CK1828" s="8" t="s">
        <v>1212</v>
      </c>
      <c r="CL1828" s="8" t="s">
        <v>31</v>
      </c>
      <c r="DI1828" s="8" t="s">
        <v>4648</v>
      </c>
    </row>
    <row r="1829" spans="89:114" x14ac:dyDescent="0.2">
      <c r="CK1829" s="8" t="s">
        <v>1213</v>
      </c>
      <c r="CL1829" s="8" t="s">
        <v>32</v>
      </c>
      <c r="DI1829" s="8" t="s">
        <v>6473</v>
      </c>
      <c r="DJ1829" s="8" t="s">
        <v>4310</v>
      </c>
    </row>
    <row r="1830" spans="89:114" x14ac:dyDescent="0.2">
      <c r="CK1830" s="8" t="s">
        <v>1214</v>
      </c>
      <c r="CL1830" s="8" t="s">
        <v>31</v>
      </c>
      <c r="DI1830" s="8" t="s">
        <v>6474</v>
      </c>
    </row>
    <row r="1831" spans="89:114" x14ac:dyDescent="0.2">
      <c r="CK1831" s="8" t="s">
        <v>1215</v>
      </c>
      <c r="CL1831" s="8" t="s">
        <v>33</v>
      </c>
      <c r="DI1831" s="8" t="s">
        <v>6475</v>
      </c>
    </row>
    <row r="1832" spans="89:114" x14ac:dyDescent="0.2">
      <c r="CK1832" s="8" t="s">
        <v>1216</v>
      </c>
      <c r="CL1832" s="8" t="s">
        <v>31</v>
      </c>
      <c r="DI1832" s="8" t="s">
        <v>6476</v>
      </c>
    </row>
    <row r="1833" spans="89:114" x14ac:dyDescent="0.2">
      <c r="CK1833" s="8" t="s">
        <v>1217</v>
      </c>
      <c r="CL1833" s="8" t="s">
        <v>31</v>
      </c>
      <c r="DI1833" s="8" t="s">
        <v>6477</v>
      </c>
    </row>
    <row r="1834" spans="89:114" x14ac:dyDescent="0.2">
      <c r="CK1834" s="8" t="s">
        <v>1218</v>
      </c>
      <c r="CL1834" s="8" t="s">
        <v>31</v>
      </c>
      <c r="DI1834" s="8" t="s">
        <v>6478</v>
      </c>
    </row>
    <row r="1835" spans="89:114" x14ac:dyDescent="0.2">
      <c r="CK1835" s="8" t="s">
        <v>7214</v>
      </c>
      <c r="CL1835" s="8" t="s">
        <v>6575</v>
      </c>
      <c r="DI1835" s="8" t="s">
        <v>6479</v>
      </c>
    </row>
    <row r="1836" spans="89:114" x14ac:dyDescent="0.2">
      <c r="CK1836" s="8" t="s">
        <v>1219</v>
      </c>
      <c r="CL1836" s="8" t="s">
        <v>31</v>
      </c>
      <c r="DI1836" s="8" t="s">
        <v>6480</v>
      </c>
    </row>
    <row r="1837" spans="89:114" x14ac:dyDescent="0.2">
      <c r="CK1837" s="8" t="s">
        <v>7215</v>
      </c>
      <c r="CL1837" s="8" t="s">
        <v>1129</v>
      </c>
      <c r="DI1837" s="8" t="s">
        <v>6481</v>
      </c>
    </row>
    <row r="1838" spans="89:114" x14ac:dyDescent="0.2">
      <c r="CK1838" s="8" t="s">
        <v>1220</v>
      </c>
      <c r="CL1838" s="8" t="s">
        <v>31</v>
      </c>
      <c r="DI1838" s="8" t="s">
        <v>6482</v>
      </c>
    </row>
    <row r="1839" spans="89:114" x14ac:dyDescent="0.2">
      <c r="CK1839" s="8" t="s">
        <v>7216</v>
      </c>
      <c r="CL1839" s="8" t="s">
        <v>1129</v>
      </c>
      <c r="DI1839" s="8" t="s">
        <v>6483</v>
      </c>
    </row>
    <row r="1840" spans="89:114" x14ac:dyDescent="0.2">
      <c r="CK1840" s="8" t="s">
        <v>7217</v>
      </c>
      <c r="CL1840" s="8" t="s">
        <v>52</v>
      </c>
      <c r="DI1840" s="8" t="s">
        <v>6484</v>
      </c>
    </row>
    <row r="1841" spans="89:113" x14ac:dyDescent="0.2">
      <c r="CK1841" s="8" t="s">
        <v>7218</v>
      </c>
      <c r="CL1841" s="8" t="s">
        <v>55</v>
      </c>
      <c r="DI1841" s="8" t="s">
        <v>6485</v>
      </c>
    </row>
    <row r="1842" spans="89:113" x14ac:dyDescent="0.2">
      <c r="CK1842" s="8" t="s">
        <v>1221</v>
      </c>
      <c r="CL1842" s="8" t="s">
        <v>32</v>
      </c>
      <c r="DI1842" s="8" t="s">
        <v>6486</v>
      </c>
    </row>
    <row r="1843" spans="89:113" x14ac:dyDescent="0.2">
      <c r="CK1843" s="8" t="s">
        <v>1222</v>
      </c>
      <c r="CL1843" s="8" t="s">
        <v>31</v>
      </c>
      <c r="DI1843" s="8" t="s">
        <v>6487</v>
      </c>
    </row>
    <row r="1844" spans="89:113" x14ac:dyDescent="0.2">
      <c r="CK1844" s="8" t="s">
        <v>7219</v>
      </c>
      <c r="CL1844" s="8" t="s">
        <v>31</v>
      </c>
      <c r="DI1844" s="8" t="s">
        <v>6488</v>
      </c>
    </row>
    <row r="1845" spans="89:113" x14ac:dyDescent="0.2">
      <c r="CK1845" s="8" t="s">
        <v>7220</v>
      </c>
      <c r="CL1845" s="8" t="s">
        <v>1129</v>
      </c>
      <c r="DI1845" s="8" t="s">
        <v>6489</v>
      </c>
    </row>
    <row r="1846" spans="89:113" x14ac:dyDescent="0.2">
      <c r="CK1846" s="8" t="s">
        <v>1223</v>
      </c>
      <c r="CL1846" s="8" t="s">
        <v>31</v>
      </c>
      <c r="DI1846" s="8" t="s">
        <v>6490</v>
      </c>
    </row>
    <row r="1847" spans="89:113" x14ac:dyDescent="0.2">
      <c r="CK1847" s="8" t="s">
        <v>7221</v>
      </c>
      <c r="CL1847" s="8" t="s">
        <v>31</v>
      </c>
      <c r="DI1847" s="8" t="s">
        <v>6491</v>
      </c>
    </row>
    <row r="1848" spans="89:113" x14ac:dyDescent="0.2">
      <c r="CK1848" s="8" t="s">
        <v>7222</v>
      </c>
      <c r="CL1848" s="8" t="s">
        <v>1129</v>
      </c>
      <c r="DI1848" s="8" t="s">
        <v>6492</v>
      </c>
    </row>
    <row r="1849" spans="89:113" x14ac:dyDescent="0.2">
      <c r="CK1849" s="8" t="s">
        <v>7223</v>
      </c>
      <c r="CL1849" s="8" t="s">
        <v>31</v>
      </c>
      <c r="DI1849" s="8" t="s">
        <v>6493</v>
      </c>
    </row>
    <row r="1850" spans="89:113" x14ac:dyDescent="0.2">
      <c r="CK1850" s="8" t="s">
        <v>7224</v>
      </c>
      <c r="CL1850" s="8" t="s">
        <v>1129</v>
      </c>
      <c r="DI1850" s="8" t="s">
        <v>6494</v>
      </c>
    </row>
    <row r="1851" spans="89:113" x14ac:dyDescent="0.2">
      <c r="CK1851" s="8" t="s">
        <v>1224</v>
      </c>
      <c r="CL1851" s="8" t="s">
        <v>31</v>
      </c>
      <c r="DI1851" s="8" t="s">
        <v>6495</v>
      </c>
    </row>
    <row r="1852" spans="89:113" x14ac:dyDescent="0.2">
      <c r="CK1852" s="8" t="s">
        <v>1225</v>
      </c>
      <c r="CL1852" s="8" t="s">
        <v>1129</v>
      </c>
      <c r="DI1852" s="8" t="s">
        <v>6496</v>
      </c>
    </row>
    <row r="1853" spans="89:113" x14ac:dyDescent="0.2">
      <c r="CK1853" s="8" t="s">
        <v>1226</v>
      </c>
      <c r="CL1853" s="8" t="s">
        <v>31</v>
      </c>
      <c r="DI1853" s="8" t="s">
        <v>6497</v>
      </c>
    </row>
    <row r="1854" spans="89:113" x14ac:dyDescent="0.2">
      <c r="CK1854" s="8" t="s">
        <v>1227</v>
      </c>
      <c r="CL1854" s="8" t="s">
        <v>31</v>
      </c>
      <c r="DI1854" s="8" t="s">
        <v>6498</v>
      </c>
    </row>
    <row r="1855" spans="89:113" x14ac:dyDescent="0.2">
      <c r="CK1855" s="8" t="s">
        <v>1228</v>
      </c>
      <c r="CL1855" s="8" t="s">
        <v>31</v>
      </c>
      <c r="DI1855" s="8" t="s">
        <v>6499</v>
      </c>
    </row>
    <row r="1856" spans="89:113" x14ac:dyDescent="0.2">
      <c r="CK1856" s="8" t="s">
        <v>1229</v>
      </c>
      <c r="CL1856" s="8" t="s">
        <v>31</v>
      </c>
      <c r="DI1856" s="8" t="s">
        <v>6500</v>
      </c>
    </row>
    <row r="1857" spans="89:114" x14ac:dyDescent="0.2">
      <c r="CK1857" s="8" t="s">
        <v>1230</v>
      </c>
      <c r="CL1857" s="8" t="s">
        <v>31</v>
      </c>
      <c r="DI1857" s="8" t="s">
        <v>6501</v>
      </c>
    </row>
    <row r="1858" spans="89:114" x14ac:dyDescent="0.2">
      <c r="CK1858" s="8" t="s">
        <v>7225</v>
      </c>
      <c r="CL1858" s="8" t="s">
        <v>31</v>
      </c>
      <c r="DI1858" s="8" t="s">
        <v>6502</v>
      </c>
    </row>
    <row r="1859" spans="89:114" x14ac:dyDescent="0.2">
      <c r="CK1859" s="8" t="s">
        <v>7226</v>
      </c>
      <c r="CL1859" s="8" t="s">
        <v>1129</v>
      </c>
      <c r="DI1859" s="8" t="s">
        <v>6503</v>
      </c>
    </row>
    <row r="1860" spans="89:114" x14ac:dyDescent="0.2">
      <c r="CK1860" s="8" t="s">
        <v>7227</v>
      </c>
      <c r="CL1860" s="8" t="s">
        <v>32</v>
      </c>
      <c r="DI1860" s="8" t="s">
        <v>6504</v>
      </c>
    </row>
    <row r="1861" spans="89:114" x14ac:dyDescent="0.2">
      <c r="CK1861" s="8" t="s">
        <v>1231</v>
      </c>
      <c r="CL1861" s="8" t="s">
        <v>31</v>
      </c>
      <c r="DI1861" s="8" t="s">
        <v>6505</v>
      </c>
    </row>
    <row r="1862" spans="89:114" x14ac:dyDescent="0.2">
      <c r="CK1862" s="8" t="s">
        <v>1232</v>
      </c>
      <c r="CL1862" s="8" t="s">
        <v>31</v>
      </c>
      <c r="DI1862" s="8" t="s">
        <v>6506</v>
      </c>
    </row>
    <row r="1863" spans="89:114" x14ac:dyDescent="0.2">
      <c r="CK1863" s="8" t="s">
        <v>1233</v>
      </c>
      <c r="CL1863" s="8" t="s">
        <v>31</v>
      </c>
      <c r="DI1863" s="8" t="s">
        <v>6507</v>
      </c>
    </row>
    <row r="1864" spans="89:114" x14ac:dyDescent="0.2">
      <c r="CK1864" s="8" t="s">
        <v>1234</v>
      </c>
      <c r="CL1864" s="8" t="s">
        <v>31</v>
      </c>
      <c r="DI1864" s="8" t="s">
        <v>6508</v>
      </c>
    </row>
    <row r="1865" spans="89:114" x14ac:dyDescent="0.2">
      <c r="CK1865" s="8" t="s">
        <v>1235</v>
      </c>
      <c r="CL1865" s="8" t="s">
        <v>31</v>
      </c>
      <c r="DI1865" s="8" t="s">
        <v>6509</v>
      </c>
    </row>
    <row r="1866" spans="89:114" x14ac:dyDescent="0.2">
      <c r="CK1866" s="8" t="s">
        <v>1236</v>
      </c>
      <c r="CL1866" s="8" t="s">
        <v>31</v>
      </c>
      <c r="DI1866" s="8" t="s">
        <v>6510</v>
      </c>
    </row>
    <row r="1867" spans="89:114" x14ac:dyDescent="0.2">
      <c r="CK1867" s="8" t="s">
        <v>1237</v>
      </c>
      <c r="CL1867" s="8" t="s">
        <v>31</v>
      </c>
      <c r="DI1867" s="8" t="s">
        <v>6511</v>
      </c>
    </row>
    <row r="1868" spans="89:114" x14ac:dyDescent="0.2">
      <c r="CK1868" s="8" t="s">
        <v>1238</v>
      </c>
      <c r="CL1868" s="8" t="s">
        <v>32</v>
      </c>
      <c r="DI1868" s="8" t="s">
        <v>6512</v>
      </c>
    </row>
    <row r="1869" spans="89:114" x14ac:dyDescent="0.2">
      <c r="CK1869" s="8" t="s">
        <v>1239</v>
      </c>
      <c r="CL1869" s="8" t="s">
        <v>32</v>
      </c>
      <c r="DI1869" s="8" t="s">
        <v>6513</v>
      </c>
    </row>
    <row r="1870" spans="89:114" x14ac:dyDescent="0.2">
      <c r="CK1870" s="8" t="s">
        <v>1240</v>
      </c>
      <c r="CL1870" s="8" t="s">
        <v>32</v>
      </c>
      <c r="DI1870" s="8" t="s">
        <v>6514</v>
      </c>
    </row>
    <row r="1871" spans="89:114" x14ac:dyDescent="0.2">
      <c r="CK1871" s="8" t="s">
        <v>1241</v>
      </c>
      <c r="CL1871" s="8" t="s">
        <v>32</v>
      </c>
      <c r="DI1871" s="8" t="s">
        <v>4649</v>
      </c>
      <c r="DJ1871" s="8" t="s">
        <v>3353</v>
      </c>
    </row>
    <row r="1872" spans="89:114" x14ac:dyDescent="0.2">
      <c r="CK1872" s="8" t="s">
        <v>1242</v>
      </c>
      <c r="CL1872" s="8" t="s">
        <v>32</v>
      </c>
      <c r="DI1872" s="8" t="s">
        <v>4650</v>
      </c>
      <c r="DJ1872" s="8" t="s">
        <v>3212</v>
      </c>
    </row>
    <row r="1873" spans="89:114" x14ac:dyDescent="0.2">
      <c r="CK1873" s="8" t="s">
        <v>1243</v>
      </c>
      <c r="CL1873" s="8" t="s">
        <v>32</v>
      </c>
      <c r="DI1873" s="8" t="s">
        <v>4651</v>
      </c>
      <c r="DJ1873" s="8" t="s">
        <v>3248</v>
      </c>
    </row>
    <row r="1874" spans="89:114" x14ac:dyDescent="0.2">
      <c r="CK1874" s="8" t="s">
        <v>1244</v>
      </c>
      <c r="CL1874" s="8" t="s">
        <v>32</v>
      </c>
      <c r="DI1874" s="8" t="s">
        <v>4652</v>
      </c>
      <c r="DJ1874" s="8" t="s">
        <v>3218</v>
      </c>
    </row>
    <row r="1875" spans="89:114" x14ac:dyDescent="0.2">
      <c r="CK1875" s="8" t="s">
        <v>1245</v>
      </c>
      <c r="CL1875" s="8" t="s">
        <v>32</v>
      </c>
      <c r="DI1875" s="8" t="s">
        <v>4653</v>
      </c>
      <c r="DJ1875" s="8" t="s">
        <v>3253</v>
      </c>
    </row>
    <row r="1876" spans="89:114" x14ac:dyDescent="0.2">
      <c r="CK1876" s="8" t="s">
        <v>1246</v>
      </c>
      <c r="CL1876" s="8" t="s">
        <v>32</v>
      </c>
      <c r="DI1876" s="8" t="s">
        <v>4654</v>
      </c>
      <c r="DJ1876" s="8" t="s">
        <v>3220</v>
      </c>
    </row>
    <row r="1877" spans="89:114" x14ac:dyDescent="0.2">
      <c r="CK1877" s="8" t="s">
        <v>1247</v>
      </c>
      <c r="CL1877" s="8" t="s">
        <v>32</v>
      </c>
      <c r="DI1877" s="8" t="s">
        <v>4655</v>
      </c>
    </row>
    <row r="1878" spans="89:114" x14ac:dyDescent="0.2">
      <c r="CK1878" s="8" t="s">
        <v>1248</v>
      </c>
      <c r="CL1878" s="8" t="s">
        <v>32</v>
      </c>
      <c r="DI1878" s="8" t="s">
        <v>4656</v>
      </c>
    </row>
    <row r="1879" spans="89:114" x14ac:dyDescent="0.2">
      <c r="CK1879" s="8" t="s">
        <v>1249</v>
      </c>
      <c r="CL1879" s="8" t="s">
        <v>32</v>
      </c>
      <c r="DI1879" s="8" t="s">
        <v>4657</v>
      </c>
    </row>
    <row r="1880" spans="89:114" x14ac:dyDescent="0.2">
      <c r="CK1880" s="8" t="s">
        <v>1250</v>
      </c>
      <c r="CL1880" s="8" t="s">
        <v>32</v>
      </c>
      <c r="DI1880" s="8" t="s">
        <v>4658</v>
      </c>
    </row>
    <row r="1881" spans="89:114" x14ac:dyDescent="0.2">
      <c r="CK1881" s="8" t="s">
        <v>1251</v>
      </c>
      <c r="CL1881" s="8" t="s">
        <v>32</v>
      </c>
      <c r="DI1881" s="8" t="s">
        <v>4659</v>
      </c>
    </row>
    <row r="1882" spans="89:114" x14ac:dyDescent="0.2">
      <c r="CK1882" s="8" t="s">
        <v>1252</v>
      </c>
      <c r="CL1882" s="8" t="s">
        <v>32</v>
      </c>
      <c r="DI1882" s="8" t="s">
        <v>4660</v>
      </c>
    </row>
    <row r="1883" spans="89:114" x14ac:dyDescent="0.2">
      <c r="CK1883" s="8" t="s">
        <v>1253</v>
      </c>
      <c r="CL1883" s="8" t="s">
        <v>32</v>
      </c>
      <c r="DI1883" s="8" t="s">
        <v>4661</v>
      </c>
    </row>
    <row r="1884" spans="89:114" x14ac:dyDescent="0.2">
      <c r="CK1884" s="8" t="s">
        <v>1254</v>
      </c>
      <c r="CL1884" s="8" t="s">
        <v>32</v>
      </c>
      <c r="DI1884" s="8" t="s">
        <v>4662</v>
      </c>
    </row>
    <row r="1885" spans="89:114" x14ac:dyDescent="0.2">
      <c r="CK1885" s="8" t="s">
        <v>1255</v>
      </c>
      <c r="CL1885" s="8" t="s">
        <v>32</v>
      </c>
      <c r="DI1885" s="8" t="s">
        <v>4663</v>
      </c>
    </row>
    <row r="1886" spans="89:114" x14ac:dyDescent="0.2">
      <c r="CK1886" s="8" t="s">
        <v>1256</v>
      </c>
      <c r="CL1886" s="8" t="s">
        <v>55</v>
      </c>
      <c r="DI1886" s="8" t="s">
        <v>4664</v>
      </c>
    </row>
    <row r="1887" spans="89:114" x14ac:dyDescent="0.2">
      <c r="CK1887" s="8" t="s">
        <v>1257</v>
      </c>
      <c r="CL1887" s="8" t="s">
        <v>32</v>
      </c>
      <c r="DI1887" s="8" t="s">
        <v>4665</v>
      </c>
    </row>
    <row r="1888" spans="89:114" x14ac:dyDescent="0.2">
      <c r="CK1888" s="8" t="s">
        <v>1258</v>
      </c>
      <c r="CL1888" s="8" t="s">
        <v>31</v>
      </c>
      <c r="DI1888" s="8" t="s">
        <v>4666</v>
      </c>
    </row>
    <row r="1889" spans="89:114" x14ac:dyDescent="0.2">
      <c r="CK1889" s="8" t="s">
        <v>1259</v>
      </c>
      <c r="CL1889" s="8" t="s">
        <v>31</v>
      </c>
      <c r="DI1889" s="8" t="s">
        <v>4667</v>
      </c>
    </row>
    <row r="1890" spans="89:114" x14ac:dyDescent="0.2">
      <c r="CK1890" s="8" t="s">
        <v>1260</v>
      </c>
      <c r="CL1890" s="8" t="s">
        <v>31</v>
      </c>
      <c r="DI1890" s="8" t="s">
        <v>4668</v>
      </c>
    </row>
    <row r="1891" spans="89:114" x14ac:dyDescent="0.2">
      <c r="CK1891" s="8" t="s">
        <v>1261</v>
      </c>
      <c r="CL1891" s="8" t="s">
        <v>31</v>
      </c>
      <c r="DI1891" s="8" t="s">
        <v>4669</v>
      </c>
    </row>
    <row r="1892" spans="89:114" x14ac:dyDescent="0.2">
      <c r="CK1892" s="8" t="s">
        <v>1262</v>
      </c>
      <c r="CL1892" s="8" t="s">
        <v>33</v>
      </c>
      <c r="DI1892" s="8" t="s">
        <v>4670</v>
      </c>
      <c r="DJ1892" s="8" t="s">
        <v>3185</v>
      </c>
    </row>
    <row r="1893" spans="89:114" x14ac:dyDescent="0.2">
      <c r="CK1893" s="8" t="s">
        <v>1263</v>
      </c>
      <c r="CL1893" s="8" t="s">
        <v>31</v>
      </c>
      <c r="DI1893" s="8" t="s">
        <v>4671</v>
      </c>
      <c r="DJ1893" s="8" t="s">
        <v>3353</v>
      </c>
    </row>
    <row r="1894" spans="89:114" x14ac:dyDescent="0.2">
      <c r="CK1894" s="8" t="s">
        <v>1264</v>
      </c>
      <c r="CL1894" s="8" t="s">
        <v>1129</v>
      </c>
      <c r="DI1894" s="8" t="s">
        <v>4672</v>
      </c>
      <c r="DJ1894" s="8" t="s">
        <v>3242</v>
      </c>
    </row>
    <row r="1895" spans="89:114" x14ac:dyDescent="0.2">
      <c r="CK1895" s="8" t="s">
        <v>1265</v>
      </c>
      <c r="CL1895" s="8" t="s">
        <v>32</v>
      </c>
      <c r="DI1895" s="8" t="s">
        <v>4673</v>
      </c>
      <c r="DJ1895" s="8" t="s">
        <v>3717</v>
      </c>
    </row>
    <row r="1896" spans="89:114" x14ac:dyDescent="0.2">
      <c r="CK1896" s="8" t="s">
        <v>1266</v>
      </c>
      <c r="CL1896" s="8" t="s">
        <v>31</v>
      </c>
      <c r="DI1896" s="8" t="s">
        <v>4674</v>
      </c>
      <c r="DJ1896" s="8" t="s">
        <v>3333</v>
      </c>
    </row>
    <row r="1897" spans="89:114" x14ac:dyDescent="0.2">
      <c r="CK1897" s="8" t="s">
        <v>1267</v>
      </c>
      <c r="CL1897" s="8" t="s">
        <v>31</v>
      </c>
      <c r="DI1897" s="8" t="s">
        <v>4675</v>
      </c>
      <c r="DJ1897" s="8" t="s">
        <v>3248</v>
      </c>
    </row>
    <row r="1898" spans="89:114" x14ac:dyDescent="0.2">
      <c r="CK1898" s="8" t="s">
        <v>1268</v>
      </c>
      <c r="CL1898" s="8" t="s">
        <v>31</v>
      </c>
      <c r="DI1898" s="8" t="s">
        <v>4676</v>
      </c>
      <c r="DJ1898" s="8" t="s">
        <v>3251</v>
      </c>
    </row>
    <row r="1899" spans="89:114" x14ac:dyDescent="0.2">
      <c r="CK1899" s="8" t="s">
        <v>1269</v>
      </c>
      <c r="CL1899" s="8" t="s">
        <v>1129</v>
      </c>
      <c r="DI1899" s="8" t="s">
        <v>4677</v>
      </c>
      <c r="DJ1899" s="8" t="s">
        <v>3831</v>
      </c>
    </row>
    <row r="1900" spans="89:114" x14ac:dyDescent="0.2">
      <c r="CK1900" s="8" t="s">
        <v>1270</v>
      </c>
      <c r="CL1900" s="8" t="s">
        <v>31</v>
      </c>
      <c r="DI1900" s="8" t="s">
        <v>4678</v>
      </c>
      <c r="DJ1900" s="8" t="s">
        <v>3218</v>
      </c>
    </row>
    <row r="1901" spans="89:114" x14ac:dyDescent="0.2">
      <c r="CK1901" s="8" t="s">
        <v>1271</v>
      </c>
      <c r="CL1901" s="8" t="s">
        <v>1129</v>
      </c>
      <c r="DI1901" s="8" t="s">
        <v>4679</v>
      </c>
      <c r="DJ1901" s="8" t="s">
        <v>3253</v>
      </c>
    </row>
    <row r="1902" spans="89:114" x14ac:dyDescent="0.2">
      <c r="CK1902" s="8" t="s">
        <v>1272</v>
      </c>
      <c r="CL1902" s="8" t="s">
        <v>31</v>
      </c>
      <c r="DI1902" s="8" t="s">
        <v>4680</v>
      </c>
      <c r="DJ1902" s="8" t="s">
        <v>3220</v>
      </c>
    </row>
    <row r="1903" spans="89:114" x14ac:dyDescent="0.2">
      <c r="CK1903" s="8" t="s">
        <v>1273</v>
      </c>
      <c r="CL1903" s="8" t="s">
        <v>1129</v>
      </c>
      <c r="DI1903" s="8" t="s">
        <v>4681</v>
      </c>
    </row>
    <row r="1904" spans="89:114" x14ac:dyDescent="0.2">
      <c r="CK1904" s="8" t="s">
        <v>1274</v>
      </c>
      <c r="CL1904" s="8" t="s">
        <v>31</v>
      </c>
      <c r="DI1904" s="8" t="s">
        <v>4682</v>
      </c>
    </row>
    <row r="1905" spans="89:114" x14ac:dyDescent="0.2">
      <c r="CK1905" s="8" t="s">
        <v>1275</v>
      </c>
      <c r="CL1905" s="8" t="s">
        <v>1129</v>
      </c>
      <c r="DI1905" s="8" t="s">
        <v>4683</v>
      </c>
    </row>
    <row r="1906" spans="89:114" x14ac:dyDescent="0.2">
      <c r="CK1906" s="8" t="s">
        <v>1276</v>
      </c>
      <c r="CL1906" s="8" t="s">
        <v>32</v>
      </c>
      <c r="DI1906" s="8" t="s">
        <v>4684</v>
      </c>
    </row>
    <row r="1907" spans="89:114" x14ac:dyDescent="0.2">
      <c r="CK1907" s="8" t="s">
        <v>1277</v>
      </c>
      <c r="CL1907" s="8" t="s">
        <v>31</v>
      </c>
      <c r="DI1907" s="8" t="s">
        <v>4685</v>
      </c>
    </row>
    <row r="1908" spans="89:114" x14ac:dyDescent="0.2">
      <c r="CK1908" s="8" t="s">
        <v>1278</v>
      </c>
      <c r="CL1908" s="8" t="s">
        <v>1129</v>
      </c>
      <c r="DI1908" s="8" t="s">
        <v>4686</v>
      </c>
    </row>
    <row r="1909" spans="89:114" x14ac:dyDescent="0.2">
      <c r="CK1909" s="8" t="s">
        <v>1279</v>
      </c>
      <c r="CL1909" s="8" t="s">
        <v>32</v>
      </c>
      <c r="DI1909" s="8" t="s">
        <v>4687</v>
      </c>
    </row>
    <row r="1910" spans="89:114" x14ac:dyDescent="0.2">
      <c r="CK1910" s="8" t="s">
        <v>1280</v>
      </c>
      <c r="CL1910" s="8" t="s">
        <v>31</v>
      </c>
      <c r="DI1910" s="8" t="s">
        <v>4688</v>
      </c>
    </row>
    <row r="1911" spans="89:114" x14ac:dyDescent="0.2">
      <c r="CK1911" s="8" t="s">
        <v>1281</v>
      </c>
      <c r="CL1911" s="8" t="s">
        <v>32</v>
      </c>
      <c r="DI1911" s="8" t="s">
        <v>4689</v>
      </c>
    </row>
    <row r="1912" spans="89:114" x14ac:dyDescent="0.2">
      <c r="CK1912" s="8" t="s">
        <v>1282</v>
      </c>
      <c r="CL1912" s="8" t="s">
        <v>31</v>
      </c>
      <c r="DI1912" s="8" t="s">
        <v>4690</v>
      </c>
    </row>
    <row r="1913" spans="89:114" x14ac:dyDescent="0.2">
      <c r="CK1913" s="8" t="s">
        <v>1283</v>
      </c>
      <c r="CL1913" s="8" t="s">
        <v>1129</v>
      </c>
      <c r="DI1913" s="8" t="s">
        <v>4691</v>
      </c>
      <c r="DJ1913" s="8" t="s">
        <v>3185</v>
      </c>
    </row>
    <row r="1914" spans="89:114" x14ac:dyDescent="0.2">
      <c r="CK1914" s="8" t="s">
        <v>1284</v>
      </c>
      <c r="CL1914" s="8" t="s">
        <v>31</v>
      </c>
      <c r="DI1914" s="8" t="s">
        <v>4692</v>
      </c>
      <c r="DJ1914" s="8" t="s">
        <v>3429</v>
      </c>
    </row>
    <row r="1915" spans="89:114" x14ac:dyDescent="0.2">
      <c r="CK1915" s="8" t="s">
        <v>1285</v>
      </c>
      <c r="CL1915" s="8" t="s">
        <v>1129</v>
      </c>
      <c r="DI1915" s="8" t="s">
        <v>4693</v>
      </c>
      <c r="DJ1915" s="8" t="s">
        <v>3242</v>
      </c>
    </row>
    <row r="1916" spans="89:114" x14ac:dyDescent="0.2">
      <c r="CK1916" s="8" t="s">
        <v>7228</v>
      </c>
      <c r="CL1916" s="8" t="s">
        <v>32</v>
      </c>
      <c r="DI1916" s="8" t="s">
        <v>4694</v>
      </c>
      <c r="DJ1916" s="8" t="s">
        <v>3248</v>
      </c>
    </row>
    <row r="1917" spans="89:114" x14ac:dyDescent="0.2">
      <c r="CK1917" s="8" t="s">
        <v>1286</v>
      </c>
      <c r="CL1917" s="8" t="s">
        <v>31</v>
      </c>
      <c r="DI1917" s="8" t="s">
        <v>4695</v>
      </c>
      <c r="DJ1917" s="8" t="s">
        <v>3218</v>
      </c>
    </row>
    <row r="1918" spans="89:114" x14ac:dyDescent="0.2">
      <c r="CK1918" s="8" t="s">
        <v>1287</v>
      </c>
      <c r="CL1918" s="8" t="s">
        <v>1129</v>
      </c>
      <c r="DI1918" s="8" t="s">
        <v>4696</v>
      </c>
      <c r="DJ1918" s="8" t="s">
        <v>3220</v>
      </c>
    </row>
    <row r="1919" spans="89:114" x14ac:dyDescent="0.2">
      <c r="CK1919" s="8" t="s">
        <v>1288</v>
      </c>
      <c r="CL1919" s="8" t="s">
        <v>31</v>
      </c>
      <c r="DI1919" s="8" t="s">
        <v>4697</v>
      </c>
    </row>
    <row r="1920" spans="89:114" x14ac:dyDescent="0.2">
      <c r="CK1920" s="8" t="s">
        <v>1289</v>
      </c>
      <c r="CL1920" s="8" t="s">
        <v>1129</v>
      </c>
      <c r="DI1920" s="8" t="s">
        <v>4698</v>
      </c>
    </row>
    <row r="1921" spans="89:114" x14ac:dyDescent="0.2">
      <c r="CK1921" s="8" t="s">
        <v>1290</v>
      </c>
      <c r="CL1921" s="8" t="s">
        <v>31</v>
      </c>
      <c r="DI1921" s="8" t="s">
        <v>4699</v>
      </c>
    </row>
    <row r="1922" spans="89:114" x14ac:dyDescent="0.2">
      <c r="CK1922" s="8" t="s">
        <v>1291</v>
      </c>
      <c r="CL1922" s="8" t="s">
        <v>1129</v>
      </c>
      <c r="DI1922" s="8" t="s">
        <v>4700</v>
      </c>
    </row>
    <row r="1923" spans="89:114" x14ac:dyDescent="0.2">
      <c r="CK1923" s="8" t="s">
        <v>1292</v>
      </c>
      <c r="CL1923" s="8" t="s">
        <v>32</v>
      </c>
      <c r="DI1923" s="8" t="s">
        <v>4701</v>
      </c>
    </row>
    <row r="1924" spans="89:114" x14ac:dyDescent="0.2">
      <c r="CK1924" s="8" t="s">
        <v>1293</v>
      </c>
      <c r="CL1924" s="8" t="s">
        <v>33</v>
      </c>
      <c r="DI1924" s="8" t="s">
        <v>4702</v>
      </c>
    </row>
    <row r="1925" spans="89:114" x14ac:dyDescent="0.2">
      <c r="CK1925" s="8" t="s">
        <v>7229</v>
      </c>
      <c r="CL1925" s="8" t="s">
        <v>42</v>
      </c>
      <c r="DI1925" s="8" t="s">
        <v>4703</v>
      </c>
    </row>
    <row r="1926" spans="89:114" x14ac:dyDescent="0.2">
      <c r="CK1926" s="8" t="s">
        <v>7230</v>
      </c>
      <c r="CL1926" s="8" t="s">
        <v>6543</v>
      </c>
      <c r="DI1926" s="8" t="s">
        <v>4704</v>
      </c>
    </row>
    <row r="1927" spans="89:114" x14ac:dyDescent="0.2">
      <c r="CK1927" s="8" t="s">
        <v>7231</v>
      </c>
      <c r="CL1927" s="8" t="s">
        <v>6561</v>
      </c>
      <c r="DI1927" s="8" t="s">
        <v>4705</v>
      </c>
    </row>
    <row r="1928" spans="89:114" x14ac:dyDescent="0.2">
      <c r="CK1928" s="8" t="s">
        <v>7232</v>
      </c>
      <c r="CL1928" s="8" t="s">
        <v>33</v>
      </c>
      <c r="DI1928" s="8" t="s">
        <v>4706</v>
      </c>
    </row>
    <row r="1929" spans="89:114" x14ac:dyDescent="0.2">
      <c r="CK1929" s="8" t="s">
        <v>1294</v>
      </c>
      <c r="CL1929" s="8" t="s">
        <v>35</v>
      </c>
      <c r="DI1929" s="8" t="s">
        <v>4707</v>
      </c>
    </row>
    <row r="1930" spans="89:114" x14ac:dyDescent="0.2">
      <c r="CK1930" s="8" t="s">
        <v>7233</v>
      </c>
      <c r="CL1930" s="8" t="s">
        <v>6216</v>
      </c>
      <c r="DI1930" s="8" t="s">
        <v>4708</v>
      </c>
    </row>
    <row r="1931" spans="89:114" x14ac:dyDescent="0.2">
      <c r="CK1931" s="8" t="s">
        <v>7234</v>
      </c>
      <c r="CL1931" s="8" t="s">
        <v>6543</v>
      </c>
      <c r="DI1931" s="8" t="s">
        <v>4709</v>
      </c>
    </row>
    <row r="1932" spans="89:114" x14ac:dyDescent="0.2">
      <c r="CK1932" s="8" t="s">
        <v>7235</v>
      </c>
      <c r="CL1932" s="8" t="s">
        <v>6575</v>
      </c>
      <c r="DI1932" s="8" t="s">
        <v>4710</v>
      </c>
    </row>
    <row r="1933" spans="89:114" x14ac:dyDescent="0.2">
      <c r="CK1933" s="8" t="s">
        <v>7236</v>
      </c>
      <c r="CL1933" s="8" t="s">
        <v>6561</v>
      </c>
      <c r="DI1933" s="8" t="s">
        <v>4711</v>
      </c>
    </row>
    <row r="1934" spans="89:114" x14ac:dyDescent="0.2">
      <c r="CK1934" s="8" t="s">
        <v>7237</v>
      </c>
      <c r="CL1934" s="8" t="s">
        <v>33</v>
      </c>
      <c r="DI1934" s="8" t="s">
        <v>4712</v>
      </c>
      <c r="DJ1934" s="8" t="s">
        <v>3185</v>
      </c>
    </row>
    <row r="1935" spans="89:114" x14ac:dyDescent="0.2">
      <c r="CK1935" s="8" t="s">
        <v>7238</v>
      </c>
      <c r="CL1935" s="8" t="s">
        <v>6561</v>
      </c>
      <c r="DI1935" s="8" t="s">
        <v>4713</v>
      </c>
      <c r="DJ1935" s="8" t="s">
        <v>3353</v>
      </c>
    </row>
    <row r="1936" spans="89:114" x14ac:dyDescent="0.2">
      <c r="CK1936" s="8" t="s">
        <v>7239</v>
      </c>
      <c r="CL1936" s="8" t="s">
        <v>6543</v>
      </c>
      <c r="DI1936" s="8" t="s">
        <v>4714</v>
      </c>
      <c r="DJ1936" s="8" t="s">
        <v>3212</v>
      </c>
    </row>
    <row r="1937" spans="89:114" x14ac:dyDescent="0.2">
      <c r="CK1937" s="8" t="s">
        <v>7240</v>
      </c>
      <c r="CL1937" s="8" t="s">
        <v>6575</v>
      </c>
      <c r="DI1937" s="8" t="s">
        <v>4715</v>
      </c>
      <c r="DJ1937" s="8" t="s">
        <v>3242</v>
      </c>
    </row>
    <row r="1938" spans="89:114" x14ac:dyDescent="0.2">
      <c r="CK1938" s="8" t="s">
        <v>7241</v>
      </c>
      <c r="CL1938" s="8" t="s">
        <v>33</v>
      </c>
      <c r="DI1938" s="8" t="s">
        <v>4716</v>
      </c>
      <c r="DJ1938" s="8" t="s">
        <v>3333</v>
      </c>
    </row>
    <row r="1939" spans="89:114" x14ac:dyDescent="0.2">
      <c r="CK1939" s="8" t="s">
        <v>7242</v>
      </c>
      <c r="CL1939" s="8" t="s">
        <v>6543</v>
      </c>
      <c r="DI1939" s="8" t="s">
        <v>4717</v>
      </c>
      <c r="DJ1939" s="8" t="s">
        <v>3248</v>
      </c>
    </row>
    <row r="1940" spans="89:114" x14ac:dyDescent="0.2">
      <c r="CK1940" s="8" t="s">
        <v>7243</v>
      </c>
      <c r="CL1940" s="8" t="s">
        <v>6543</v>
      </c>
      <c r="DI1940" s="8" t="s">
        <v>4718</v>
      </c>
      <c r="DJ1940" s="8" t="s">
        <v>3218</v>
      </c>
    </row>
    <row r="1941" spans="89:114" x14ac:dyDescent="0.2">
      <c r="CK1941" s="8" t="s">
        <v>7244</v>
      </c>
      <c r="CL1941" s="8" t="s">
        <v>6575</v>
      </c>
      <c r="DI1941" s="8" t="s">
        <v>4719</v>
      </c>
      <c r="DJ1941" s="8" t="s">
        <v>3253</v>
      </c>
    </row>
    <row r="1942" spans="89:114" x14ac:dyDescent="0.2">
      <c r="CK1942" s="8" t="s">
        <v>7245</v>
      </c>
      <c r="CL1942" s="8" t="s">
        <v>6561</v>
      </c>
      <c r="DI1942" s="8" t="s">
        <v>4720</v>
      </c>
    </row>
    <row r="1943" spans="89:114" x14ac:dyDescent="0.2">
      <c r="CK1943" s="8" t="s">
        <v>7246</v>
      </c>
      <c r="CL1943" s="8" t="s">
        <v>33</v>
      </c>
      <c r="DI1943" s="8" t="s">
        <v>4721</v>
      </c>
    </row>
    <row r="1944" spans="89:114" x14ac:dyDescent="0.2">
      <c r="CK1944" s="8" t="s">
        <v>7247</v>
      </c>
      <c r="CL1944" s="8" t="s">
        <v>6409</v>
      </c>
      <c r="DI1944" s="8" t="s">
        <v>4722</v>
      </c>
    </row>
    <row r="1945" spans="89:114" x14ac:dyDescent="0.2">
      <c r="CK1945" s="8" t="s">
        <v>7248</v>
      </c>
      <c r="CL1945" s="8" t="s">
        <v>7249</v>
      </c>
      <c r="DI1945" s="8" t="s">
        <v>4723</v>
      </c>
    </row>
    <row r="1946" spans="89:114" x14ac:dyDescent="0.2">
      <c r="CK1946" s="8" t="s">
        <v>7250</v>
      </c>
      <c r="CL1946" s="8" t="s">
        <v>6344</v>
      </c>
      <c r="DI1946" s="8" t="s">
        <v>4724</v>
      </c>
    </row>
    <row r="1947" spans="89:114" x14ac:dyDescent="0.2">
      <c r="CK1947" s="8" t="s">
        <v>7251</v>
      </c>
      <c r="CL1947" s="8" t="s">
        <v>202</v>
      </c>
      <c r="DI1947" s="8" t="s">
        <v>4725</v>
      </c>
    </row>
    <row r="1948" spans="89:114" x14ac:dyDescent="0.2">
      <c r="CK1948" s="8" t="s">
        <v>7252</v>
      </c>
      <c r="CL1948" s="8" t="s">
        <v>2893</v>
      </c>
      <c r="DI1948" s="8" t="s">
        <v>4726</v>
      </c>
    </row>
    <row r="1949" spans="89:114" x14ac:dyDescent="0.2">
      <c r="CK1949" s="8" t="s">
        <v>7253</v>
      </c>
      <c r="CL1949" s="8" t="s">
        <v>558</v>
      </c>
      <c r="DI1949" s="8" t="s">
        <v>4727</v>
      </c>
    </row>
    <row r="1950" spans="89:114" x14ac:dyDescent="0.2">
      <c r="CK1950" s="8" t="s">
        <v>7254</v>
      </c>
      <c r="CL1950" s="8" t="s">
        <v>6561</v>
      </c>
      <c r="DI1950" s="8" t="s">
        <v>4728</v>
      </c>
    </row>
    <row r="1951" spans="89:114" x14ac:dyDescent="0.2">
      <c r="CK1951" s="8" t="s">
        <v>7255</v>
      </c>
      <c r="CL1951" s="8" t="s">
        <v>6575</v>
      </c>
      <c r="DI1951" s="8" t="s">
        <v>4729</v>
      </c>
    </row>
    <row r="1952" spans="89:114" x14ac:dyDescent="0.2">
      <c r="CK1952" s="8" t="s">
        <v>7256</v>
      </c>
      <c r="CL1952" s="8" t="s">
        <v>33</v>
      </c>
      <c r="DI1952" s="8" t="s">
        <v>4730</v>
      </c>
    </row>
    <row r="1953" spans="89:114" x14ac:dyDescent="0.2">
      <c r="CK1953" s="8" t="s">
        <v>1295</v>
      </c>
      <c r="CL1953" s="8" t="s">
        <v>31</v>
      </c>
      <c r="DI1953" s="8" t="s">
        <v>4731</v>
      </c>
    </row>
    <row r="1954" spans="89:114" x14ac:dyDescent="0.2">
      <c r="CK1954" s="8" t="s">
        <v>1296</v>
      </c>
      <c r="CL1954" s="8" t="s">
        <v>1129</v>
      </c>
      <c r="DI1954" s="8" t="s">
        <v>4732</v>
      </c>
    </row>
    <row r="1955" spans="89:114" x14ac:dyDescent="0.2">
      <c r="CK1955" s="8" t="s">
        <v>7257</v>
      </c>
      <c r="CL1955" s="8" t="s">
        <v>6575</v>
      </c>
      <c r="DI1955" s="8" t="s">
        <v>4733</v>
      </c>
      <c r="DJ1955" s="8" t="s">
        <v>3185</v>
      </c>
    </row>
    <row r="1956" spans="89:114" x14ac:dyDescent="0.2">
      <c r="CK1956" s="8" t="s">
        <v>1297</v>
      </c>
      <c r="CL1956" s="8" t="s">
        <v>31</v>
      </c>
      <c r="DI1956" s="8" t="s">
        <v>4734</v>
      </c>
      <c r="DJ1956" s="8" t="s">
        <v>3353</v>
      </c>
    </row>
    <row r="1957" spans="89:114" x14ac:dyDescent="0.2">
      <c r="CK1957" s="8" t="s">
        <v>1298</v>
      </c>
      <c r="CL1957" s="8" t="s">
        <v>31</v>
      </c>
      <c r="DI1957" s="8" t="s">
        <v>4735</v>
      </c>
      <c r="DJ1957" s="8" t="s">
        <v>3212</v>
      </c>
    </row>
    <row r="1958" spans="89:114" x14ac:dyDescent="0.2">
      <c r="CK1958" s="8" t="s">
        <v>1299</v>
      </c>
      <c r="CL1958" s="8" t="s">
        <v>31</v>
      </c>
      <c r="DI1958" s="8" t="s">
        <v>4736</v>
      </c>
      <c r="DJ1958" s="8" t="s">
        <v>3242</v>
      </c>
    </row>
    <row r="1959" spans="89:114" x14ac:dyDescent="0.2">
      <c r="CK1959" s="8" t="s">
        <v>1300</v>
      </c>
      <c r="CL1959" s="8" t="s">
        <v>31</v>
      </c>
      <c r="DI1959" s="8" t="s">
        <v>4737</v>
      </c>
      <c r="DJ1959" s="8" t="s">
        <v>4310</v>
      </c>
    </row>
    <row r="1960" spans="89:114" x14ac:dyDescent="0.2">
      <c r="CK1960" s="8" t="s">
        <v>1301</v>
      </c>
      <c r="CL1960" s="8" t="s">
        <v>31</v>
      </c>
      <c r="DI1960" s="8" t="s">
        <v>4738</v>
      </c>
      <c r="DJ1960" s="8" t="s">
        <v>3717</v>
      </c>
    </row>
    <row r="1961" spans="89:114" x14ac:dyDescent="0.2">
      <c r="CK1961" s="8" t="s">
        <v>7258</v>
      </c>
      <c r="CL1961" s="8" t="s">
        <v>31</v>
      </c>
      <c r="DI1961" s="8" t="s">
        <v>4739</v>
      </c>
      <c r="DJ1961" s="8" t="s">
        <v>3333</v>
      </c>
    </row>
    <row r="1962" spans="89:114" x14ac:dyDescent="0.2">
      <c r="CK1962" s="8" t="s">
        <v>7259</v>
      </c>
      <c r="CL1962" s="8" t="s">
        <v>1129</v>
      </c>
      <c r="DI1962" s="8" t="s">
        <v>4740</v>
      </c>
      <c r="DJ1962" s="8" t="s">
        <v>3248</v>
      </c>
    </row>
    <row r="1963" spans="89:114" x14ac:dyDescent="0.2">
      <c r="CK1963" s="8" t="s">
        <v>7260</v>
      </c>
      <c r="CL1963" s="8" t="s">
        <v>31</v>
      </c>
      <c r="DI1963" s="8" t="s">
        <v>4741</v>
      </c>
      <c r="DJ1963" s="8" t="s">
        <v>3218</v>
      </c>
    </row>
    <row r="1964" spans="89:114" x14ac:dyDescent="0.2">
      <c r="CK1964" s="8" t="s">
        <v>7261</v>
      </c>
      <c r="CL1964" s="8" t="s">
        <v>1129</v>
      </c>
      <c r="DI1964" s="8" t="s">
        <v>4742</v>
      </c>
      <c r="DJ1964" s="8" t="s">
        <v>3253</v>
      </c>
    </row>
    <row r="1965" spans="89:114" x14ac:dyDescent="0.2">
      <c r="CK1965" s="8" t="s">
        <v>7262</v>
      </c>
      <c r="CL1965" s="8" t="s">
        <v>31</v>
      </c>
      <c r="DI1965" s="8" t="s">
        <v>4743</v>
      </c>
      <c r="DJ1965" s="8" t="s">
        <v>3220</v>
      </c>
    </row>
    <row r="1966" spans="89:114" x14ac:dyDescent="0.2">
      <c r="CK1966" s="8" t="s">
        <v>7263</v>
      </c>
      <c r="CL1966" s="8" t="s">
        <v>1129</v>
      </c>
      <c r="DI1966" s="8" t="s">
        <v>4744</v>
      </c>
    </row>
    <row r="1967" spans="89:114" x14ac:dyDescent="0.2">
      <c r="CK1967" s="8" t="s">
        <v>1302</v>
      </c>
      <c r="CL1967" s="8" t="s">
        <v>31</v>
      </c>
      <c r="DI1967" s="8" t="s">
        <v>4745</v>
      </c>
    </row>
    <row r="1968" spans="89:114" x14ac:dyDescent="0.2">
      <c r="CK1968" s="8" t="s">
        <v>1303</v>
      </c>
      <c r="CL1968" s="8" t="s">
        <v>1129</v>
      </c>
      <c r="DI1968" s="8" t="s">
        <v>4746</v>
      </c>
    </row>
    <row r="1969" spans="89:114" x14ac:dyDescent="0.2">
      <c r="CK1969" s="8" t="s">
        <v>1304</v>
      </c>
      <c r="CL1969" s="8" t="s">
        <v>31</v>
      </c>
      <c r="DI1969" s="8" t="s">
        <v>4747</v>
      </c>
    </row>
    <row r="1970" spans="89:114" x14ac:dyDescent="0.2">
      <c r="CK1970" s="8" t="s">
        <v>1305</v>
      </c>
      <c r="CL1970" s="8" t="s">
        <v>31</v>
      </c>
      <c r="DI1970" s="8" t="s">
        <v>4748</v>
      </c>
    </row>
    <row r="1971" spans="89:114" x14ac:dyDescent="0.2">
      <c r="CK1971" s="8" t="s">
        <v>1306</v>
      </c>
      <c r="CL1971" s="8" t="s">
        <v>31</v>
      </c>
      <c r="DI1971" s="8" t="s">
        <v>4749</v>
      </c>
    </row>
    <row r="1972" spans="89:114" x14ac:dyDescent="0.2">
      <c r="CK1972" s="8" t="s">
        <v>1307</v>
      </c>
      <c r="CL1972" s="8" t="s">
        <v>1129</v>
      </c>
      <c r="DI1972" s="8" t="s">
        <v>4750</v>
      </c>
    </row>
    <row r="1973" spans="89:114" x14ac:dyDescent="0.2">
      <c r="CK1973" s="8" t="s">
        <v>1308</v>
      </c>
      <c r="CL1973" s="8" t="s">
        <v>31</v>
      </c>
      <c r="DI1973" s="8" t="s">
        <v>4751</v>
      </c>
    </row>
    <row r="1974" spans="89:114" x14ac:dyDescent="0.2">
      <c r="CK1974" s="8" t="s">
        <v>1309</v>
      </c>
      <c r="CL1974" s="8" t="s">
        <v>31</v>
      </c>
      <c r="DI1974" s="8" t="s">
        <v>4752</v>
      </c>
    </row>
    <row r="1975" spans="89:114" x14ac:dyDescent="0.2">
      <c r="CK1975" s="8" t="s">
        <v>1310</v>
      </c>
      <c r="CL1975" s="8" t="s">
        <v>1129</v>
      </c>
      <c r="DI1975" s="8" t="s">
        <v>4753</v>
      </c>
    </row>
    <row r="1976" spans="89:114" x14ac:dyDescent="0.2">
      <c r="CK1976" s="8" t="s">
        <v>1311</v>
      </c>
      <c r="CL1976" s="8" t="s">
        <v>32</v>
      </c>
      <c r="DI1976" s="8" t="s">
        <v>4754</v>
      </c>
      <c r="DJ1976" s="8" t="s">
        <v>3185</v>
      </c>
    </row>
    <row r="1977" spans="89:114" x14ac:dyDescent="0.2">
      <c r="CK1977" s="8" t="s">
        <v>1312</v>
      </c>
      <c r="CL1977" s="8" t="s">
        <v>31</v>
      </c>
      <c r="DI1977" s="8" t="s">
        <v>4755</v>
      </c>
      <c r="DJ1977" s="8" t="s">
        <v>3353</v>
      </c>
    </row>
    <row r="1978" spans="89:114" x14ac:dyDescent="0.2">
      <c r="CK1978" s="8" t="s">
        <v>7264</v>
      </c>
      <c r="CL1978" s="8" t="s">
        <v>6543</v>
      </c>
      <c r="DI1978" s="8" t="s">
        <v>4756</v>
      </c>
      <c r="DJ1978" s="8" t="s">
        <v>3212</v>
      </c>
    </row>
    <row r="1979" spans="89:114" x14ac:dyDescent="0.2">
      <c r="CK1979" s="8" t="s">
        <v>7265</v>
      </c>
      <c r="CL1979" s="8" t="s">
        <v>6575</v>
      </c>
      <c r="DI1979" s="8" t="s">
        <v>4757</v>
      </c>
      <c r="DJ1979" s="8" t="s">
        <v>3290</v>
      </c>
    </row>
    <row r="1980" spans="89:114" x14ac:dyDescent="0.2">
      <c r="CK1980" s="8" t="s">
        <v>7266</v>
      </c>
      <c r="CL1980" s="8" t="s">
        <v>6561</v>
      </c>
      <c r="DI1980" s="8" t="s">
        <v>4758</v>
      </c>
      <c r="DJ1980" s="8" t="s">
        <v>3214</v>
      </c>
    </row>
    <row r="1981" spans="89:114" x14ac:dyDescent="0.2">
      <c r="CK1981" s="8" t="s">
        <v>7267</v>
      </c>
      <c r="CL1981" s="8" t="s">
        <v>33</v>
      </c>
      <c r="DI1981" s="8" t="s">
        <v>4759</v>
      </c>
      <c r="DJ1981" s="8" t="s">
        <v>3253</v>
      </c>
    </row>
    <row r="1982" spans="89:114" x14ac:dyDescent="0.2">
      <c r="CK1982" s="8" t="s">
        <v>7268</v>
      </c>
      <c r="CL1982" s="8" t="s">
        <v>6543</v>
      </c>
      <c r="DI1982" s="8" t="s">
        <v>4760</v>
      </c>
      <c r="DJ1982" s="8" t="s">
        <v>3220</v>
      </c>
    </row>
    <row r="1983" spans="89:114" x14ac:dyDescent="0.2">
      <c r="CK1983" s="8" t="s">
        <v>7269</v>
      </c>
      <c r="CL1983" s="8" t="s">
        <v>6575</v>
      </c>
      <c r="DI1983" s="8" t="s">
        <v>4761</v>
      </c>
    </row>
    <row r="1984" spans="89:114" x14ac:dyDescent="0.2">
      <c r="CK1984" s="8" t="s">
        <v>7270</v>
      </c>
      <c r="CL1984" s="8" t="s">
        <v>6561</v>
      </c>
      <c r="DI1984" s="8" t="s">
        <v>4762</v>
      </c>
    </row>
    <row r="1985" spans="89:114" x14ac:dyDescent="0.2">
      <c r="CK1985" s="8" t="s">
        <v>7271</v>
      </c>
      <c r="CL1985" s="8" t="s">
        <v>33</v>
      </c>
      <c r="DI1985" s="8" t="s">
        <v>4763</v>
      </c>
    </row>
    <row r="1986" spans="89:114" x14ac:dyDescent="0.2">
      <c r="CK1986" s="8" t="s">
        <v>1313</v>
      </c>
      <c r="CL1986" s="8" t="s">
        <v>33</v>
      </c>
      <c r="DI1986" s="8" t="s">
        <v>4764</v>
      </c>
    </row>
    <row r="1987" spans="89:114" x14ac:dyDescent="0.2">
      <c r="CK1987" s="8" t="s">
        <v>1314</v>
      </c>
      <c r="CL1987" s="8" t="s">
        <v>35</v>
      </c>
      <c r="DI1987" s="8" t="s">
        <v>4765</v>
      </c>
    </row>
    <row r="1988" spans="89:114" x14ac:dyDescent="0.2">
      <c r="CK1988" s="8" t="s">
        <v>1315</v>
      </c>
      <c r="CL1988" s="8" t="s">
        <v>33</v>
      </c>
      <c r="DI1988" s="8" t="s">
        <v>4766</v>
      </c>
    </row>
    <row r="1989" spans="89:114" x14ac:dyDescent="0.2">
      <c r="CK1989" s="8" t="s">
        <v>7272</v>
      </c>
      <c r="CL1989" s="8" t="s">
        <v>6543</v>
      </c>
      <c r="DI1989" s="8" t="s">
        <v>4767</v>
      </c>
    </row>
    <row r="1990" spans="89:114" x14ac:dyDescent="0.2">
      <c r="CK1990" s="8" t="s">
        <v>7273</v>
      </c>
      <c r="CL1990" s="8" t="s">
        <v>6561</v>
      </c>
      <c r="DI1990" s="8" t="s">
        <v>4768</v>
      </c>
    </row>
    <row r="1991" spans="89:114" x14ac:dyDescent="0.2">
      <c r="CK1991" s="8" t="s">
        <v>7274</v>
      </c>
      <c r="CL1991" s="8" t="s">
        <v>33</v>
      </c>
      <c r="DI1991" s="8" t="s">
        <v>4769</v>
      </c>
    </row>
    <row r="1992" spans="89:114" x14ac:dyDescent="0.2">
      <c r="CK1992" s="8" t="s">
        <v>7275</v>
      </c>
      <c r="CL1992" s="8" t="s">
        <v>6575</v>
      </c>
      <c r="DI1992" s="8" t="s">
        <v>4770</v>
      </c>
    </row>
    <row r="1993" spans="89:114" x14ac:dyDescent="0.2">
      <c r="CK1993" s="8" t="s">
        <v>7276</v>
      </c>
      <c r="CL1993" s="8" t="s">
        <v>6543</v>
      </c>
      <c r="DI1993" s="8" t="s">
        <v>4771</v>
      </c>
    </row>
    <row r="1994" spans="89:114" x14ac:dyDescent="0.2">
      <c r="CK1994" s="8" t="s">
        <v>7277</v>
      </c>
      <c r="CL1994" s="8" t="s">
        <v>6561</v>
      </c>
      <c r="DI1994" s="8" t="s">
        <v>4772</v>
      </c>
    </row>
    <row r="1995" spans="89:114" x14ac:dyDescent="0.2">
      <c r="CK1995" s="8" t="s">
        <v>7278</v>
      </c>
      <c r="CL1995" s="8" t="s">
        <v>33</v>
      </c>
      <c r="DI1995" s="8" t="s">
        <v>4773</v>
      </c>
    </row>
    <row r="1996" spans="89:114" x14ac:dyDescent="0.2">
      <c r="CK1996" s="8" t="s">
        <v>7279</v>
      </c>
      <c r="CL1996" s="8" t="s">
        <v>6543</v>
      </c>
      <c r="DI1996" s="8" t="s">
        <v>4774</v>
      </c>
    </row>
    <row r="1997" spans="89:114" x14ac:dyDescent="0.2">
      <c r="CK1997" s="8" t="s">
        <v>7280</v>
      </c>
      <c r="CL1997" s="8" t="s">
        <v>6575</v>
      </c>
      <c r="DI1997" s="8" t="s">
        <v>4775</v>
      </c>
      <c r="DJ1997" s="8" t="s">
        <v>3185</v>
      </c>
    </row>
    <row r="1998" spans="89:114" x14ac:dyDescent="0.2">
      <c r="CK1998" s="8" t="s">
        <v>7281</v>
      </c>
      <c r="CL1998" s="8" t="s">
        <v>6561</v>
      </c>
      <c r="DI1998" s="8" t="s">
        <v>4776</v>
      </c>
      <c r="DJ1998" s="8" t="s">
        <v>3353</v>
      </c>
    </row>
    <row r="1999" spans="89:114" x14ac:dyDescent="0.2">
      <c r="CK1999" s="8" t="s">
        <v>7282</v>
      </c>
      <c r="CL1999" s="8" t="s">
        <v>33</v>
      </c>
      <c r="DI1999" s="8" t="s">
        <v>4777</v>
      </c>
      <c r="DJ1999" s="8" t="s">
        <v>2668</v>
      </c>
    </row>
    <row r="2000" spans="89:114" x14ac:dyDescent="0.2">
      <c r="CK2000" s="8" t="s">
        <v>7283</v>
      </c>
      <c r="CL2000" s="8" t="s">
        <v>140</v>
      </c>
      <c r="DI2000" s="8" t="s">
        <v>4778</v>
      </c>
      <c r="DJ2000" s="8" t="s">
        <v>3240</v>
      </c>
    </row>
    <row r="2001" spans="89:114" x14ac:dyDescent="0.2">
      <c r="CK2001" s="8" t="s">
        <v>7284</v>
      </c>
      <c r="CL2001" s="8" t="s">
        <v>141</v>
      </c>
      <c r="DI2001" s="8" t="s">
        <v>4779</v>
      </c>
      <c r="DJ2001" s="8" t="s">
        <v>3429</v>
      </c>
    </row>
    <row r="2002" spans="89:114" x14ac:dyDescent="0.2">
      <c r="CK2002" s="8" t="s">
        <v>7285</v>
      </c>
      <c r="CL2002" s="8" t="s">
        <v>35</v>
      </c>
      <c r="DI2002" s="8" t="s">
        <v>4780</v>
      </c>
      <c r="DJ2002" s="8" t="s">
        <v>3248</v>
      </c>
    </row>
    <row r="2003" spans="89:114" x14ac:dyDescent="0.2">
      <c r="CK2003" s="8" t="s">
        <v>1316</v>
      </c>
      <c r="CL2003" s="8" t="s">
        <v>140</v>
      </c>
      <c r="DI2003" s="8" t="s">
        <v>4781</v>
      </c>
      <c r="DJ2003" s="8" t="s">
        <v>3251</v>
      </c>
    </row>
    <row r="2004" spans="89:114" x14ac:dyDescent="0.2">
      <c r="CK2004" s="8" t="s">
        <v>1317</v>
      </c>
      <c r="CL2004" s="8" t="s">
        <v>141</v>
      </c>
      <c r="DI2004" s="8" t="s">
        <v>4782</v>
      </c>
      <c r="DJ2004" s="8" t="s">
        <v>3218</v>
      </c>
    </row>
    <row r="2005" spans="89:114" x14ac:dyDescent="0.2">
      <c r="CK2005" s="8" t="s">
        <v>1318</v>
      </c>
      <c r="CL2005" s="8" t="s">
        <v>35</v>
      </c>
      <c r="DI2005" s="8" t="s">
        <v>4783</v>
      </c>
      <c r="DJ2005" s="8" t="s">
        <v>3253</v>
      </c>
    </row>
    <row r="2006" spans="89:114" x14ac:dyDescent="0.2">
      <c r="CK2006" s="8" t="s">
        <v>1319</v>
      </c>
      <c r="CL2006" s="8" t="s">
        <v>140</v>
      </c>
      <c r="DI2006" s="8" t="s">
        <v>4784</v>
      </c>
      <c r="DJ2006" s="8" t="s">
        <v>3220</v>
      </c>
    </row>
    <row r="2007" spans="89:114" x14ac:dyDescent="0.2">
      <c r="CK2007" s="8" t="s">
        <v>1320</v>
      </c>
      <c r="CL2007" s="8" t="s">
        <v>35</v>
      </c>
      <c r="DI2007" s="8" t="s">
        <v>4785</v>
      </c>
    </row>
    <row r="2008" spans="89:114" x14ac:dyDescent="0.2">
      <c r="CK2008" s="8" t="s">
        <v>1321</v>
      </c>
      <c r="CL2008" s="8" t="s">
        <v>33</v>
      </c>
      <c r="DI2008" s="8" t="s">
        <v>4786</v>
      </c>
    </row>
    <row r="2009" spans="89:114" x14ac:dyDescent="0.2">
      <c r="CK2009" s="8" t="s">
        <v>1322</v>
      </c>
      <c r="CL2009" s="8" t="s">
        <v>140</v>
      </c>
      <c r="DI2009" s="8" t="s">
        <v>4787</v>
      </c>
    </row>
    <row r="2010" spans="89:114" x14ac:dyDescent="0.2">
      <c r="CK2010" s="8" t="s">
        <v>1323</v>
      </c>
      <c r="CL2010" s="8" t="s">
        <v>141</v>
      </c>
      <c r="DI2010" s="8" t="s">
        <v>4788</v>
      </c>
    </row>
    <row r="2011" spans="89:114" x14ac:dyDescent="0.2">
      <c r="CK2011" s="8" t="s">
        <v>1324</v>
      </c>
      <c r="CL2011" s="8" t="s">
        <v>35</v>
      </c>
      <c r="DI2011" s="8" t="s">
        <v>4789</v>
      </c>
    </row>
    <row r="2012" spans="89:114" x14ac:dyDescent="0.2">
      <c r="CK2012" s="8" t="s">
        <v>1325</v>
      </c>
      <c r="CL2012" s="8" t="s">
        <v>140</v>
      </c>
      <c r="DI2012" s="8" t="s">
        <v>4790</v>
      </c>
    </row>
    <row r="2013" spans="89:114" x14ac:dyDescent="0.2">
      <c r="CK2013" s="8" t="s">
        <v>1326</v>
      </c>
      <c r="CL2013" s="8" t="s">
        <v>141</v>
      </c>
      <c r="DI2013" s="8" t="s">
        <v>4791</v>
      </c>
    </row>
    <row r="2014" spans="89:114" x14ac:dyDescent="0.2">
      <c r="CK2014" s="8" t="s">
        <v>1327</v>
      </c>
      <c r="CL2014" s="8" t="s">
        <v>35</v>
      </c>
      <c r="DI2014" s="8" t="s">
        <v>4792</v>
      </c>
    </row>
    <row r="2015" spans="89:114" x14ac:dyDescent="0.2">
      <c r="CK2015" s="8" t="s">
        <v>1328</v>
      </c>
      <c r="CL2015" s="8" t="s">
        <v>140</v>
      </c>
      <c r="DI2015" s="8" t="s">
        <v>4793</v>
      </c>
    </row>
    <row r="2016" spans="89:114" x14ac:dyDescent="0.2">
      <c r="CK2016" s="8" t="s">
        <v>1329</v>
      </c>
      <c r="CL2016" s="8" t="s">
        <v>141</v>
      </c>
      <c r="DI2016" s="8" t="s">
        <v>4794</v>
      </c>
    </row>
    <row r="2017" spans="89:114" x14ac:dyDescent="0.2">
      <c r="CK2017" s="8" t="s">
        <v>1330</v>
      </c>
      <c r="CL2017" s="8" t="s">
        <v>35</v>
      </c>
      <c r="DI2017" s="8" t="s">
        <v>4795</v>
      </c>
    </row>
    <row r="2018" spans="89:114" x14ac:dyDescent="0.2">
      <c r="CK2018" s="8" t="s">
        <v>1331</v>
      </c>
      <c r="CL2018" s="8" t="s">
        <v>33</v>
      </c>
      <c r="DI2018" s="8" t="s">
        <v>4796</v>
      </c>
      <c r="DJ2018" s="8" t="s">
        <v>3353</v>
      </c>
    </row>
    <row r="2019" spans="89:114" x14ac:dyDescent="0.2">
      <c r="CK2019" s="8" t="s">
        <v>7286</v>
      </c>
      <c r="CL2019" s="8" t="s">
        <v>6571</v>
      </c>
      <c r="DI2019" s="8" t="s">
        <v>4797</v>
      </c>
      <c r="DJ2019" s="8" t="s">
        <v>3242</v>
      </c>
    </row>
    <row r="2020" spans="89:114" x14ac:dyDescent="0.2">
      <c r="CK2020" s="8" t="s">
        <v>1332</v>
      </c>
      <c r="CL2020" s="8" t="s">
        <v>140</v>
      </c>
      <c r="DI2020" s="8" t="s">
        <v>4798</v>
      </c>
      <c r="DJ2020" s="8" t="s">
        <v>4310</v>
      </c>
    </row>
    <row r="2021" spans="89:114" x14ac:dyDescent="0.2">
      <c r="CK2021" s="8" t="s">
        <v>1333</v>
      </c>
      <c r="CL2021" s="8" t="s">
        <v>141</v>
      </c>
      <c r="DI2021" s="8" t="s">
        <v>4799</v>
      </c>
      <c r="DJ2021" s="8" t="s">
        <v>3717</v>
      </c>
    </row>
    <row r="2022" spans="89:114" x14ac:dyDescent="0.2">
      <c r="CK2022" s="8" t="s">
        <v>1334</v>
      </c>
      <c r="CL2022" s="8" t="s">
        <v>35</v>
      </c>
      <c r="DI2022" s="8" t="s">
        <v>4800</v>
      </c>
      <c r="DJ2022" s="8" t="s">
        <v>3248</v>
      </c>
    </row>
    <row r="2023" spans="89:114" x14ac:dyDescent="0.2">
      <c r="CK2023" s="8" t="s">
        <v>1335</v>
      </c>
      <c r="CL2023" s="8" t="s">
        <v>149</v>
      </c>
      <c r="DI2023" s="8" t="s">
        <v>4801</v>
      </c>
      <c r="DJ2023" s="8" t="s">
        <v>3218</v>
      </c>
    </row>
    <row r="2024" spans="89:114" x14ac:dyDescent="0.2">
      <c r="CK2024" s="8" t="s">
        <v>1336</v>
      </c>
      <c r="CL2024" s="8" t="s">
        <v>149</v>
      </c>
      <c r="DI2024" s="8" t="s">
        <v>4802</v>
      </c>
      <c r="DJ2024" s="8" t="s">
        <v>3253</v>
      </c>
    </row>
    <row r="2025" spans="89:114" x14ac:dyDescent="0.2">
      <c r="CK2025" s="8" t="s">
        <v>1337</v>
      </c>
      <c r="CL2025" s="8" t="s">
        <v>149</v>
      </c>
      <c r="DI2025" s="8" t="s">
        <v>4803</v>
      </c>
      <c r="DJ2025" s="8" t="s">
        <v>3220</v>
      </c>
    </row>
    <row r="2026" spans="89:114" x14ac:dyDescent="0.2">
      <c r="CK2026" s="8" t="s">
        <v>1338</v>
      </c>
      <c r="CL2026" s="8" t="s">
        <v>149</v>
      </c>
      <c r="DI2026" s="8" t="s">
        <v>4804</v>
      </c>
    </row>
    <row r="2027" spans="89:114" x14ac:dyDescent="0.2">
      <c r="CK2027" s="8" t="s">
        <v>1339</v>
      </c>
      <c r="CL2027" s="8" t="s">
        <v>149</v>
      </c>
      <c r="DI2027" s="8" t="s">
        <v>4805</v>
      </c>
    </row>
    <row r="2028" spans="89:114" x14ac:dyDescent="0.2">
      <c r="CK2028" s="8" t="s">
        <v>1340</v>
      </c>
      <c r="CL2028" s="8" t="s">
        <v>149</v>
      </c>
      <c r="DI2028" s="8" t="s">
        <v>4806</v>
      </c>
    </row>
    <row r="2029" spans="89:114" x14ac:dyDescent="0.2">
      <c r="CK2029" s="8" t="s">
        <v>1341</v>
      </c>
      <c r="CL2029" s="8" t="s">
        <v>149</v>
      </c>
      <c r="DI2029" s="8" t="s">
        <v>4807</v>
      </c>
    </row>
    <row r="2030" spans="89:114" x14ac:dyDescent="0.2">
      <c r="CK2030" s="8" t="s">
        <v>1342</v>
      </c>
      <c r="CL2030" s="8" t="s">
        <v>149</v>
      </c>
      <c r="DI2030" s="8" t="s">
        <v>4808</v>
      </c>
    </row>
    <row r="2031" spans="89:114" x14ac:dyDescent="0.2">
      <c r="CK2031" s="8" t="s">
        <v>1343</v>
      </c>
      <c r="CL2031" s="8" t="s">
        <v>35</v>
      </c>
      <c r="DI2031" s="8" t="s">
        <v>4809</v>
      </c>
    </row>
    <row r="2032" spans="89:114" x14ac:dyDescent="0.2">
      <c r="CK2032" s="8" t="s">
        <v>1344</v>
      </c>
      <c r="CL2032" s="8" t="s">
        <v>149</v>
      </c>
      <c r="DI2032" s="8" t="s">
        <v>4810</v>
      </c>
    </row>
    <row r="2033" spans="89:114" x14ac:dyDescent="0.2">
      <c r="CK2033" s="8" t="s">
        <v>1345</v>
      </c>
      <c r="CL2033" s="8" t="s">
        <v>149</v>
      </c>
      <c r="DI2033" s="8" t="s">
        <v>4811</v>
      </c>
    </row>
    <row r="2034" spans="89:114" x14ac:dyDescent="0.2">
      <c r="CK2034" s="8" t="s">
        <v>1346</v>
      </c>
      <c r="CL2034" s="8" t="s">
        <v>44</v>
      </c>
      <c r="DI2034" s="8" t="s">
        <v>4812</v>
      </c>
    </row>
    <row r="2035" spans="89:114" x14ac:dyDescent="0.2">
      <c r="CK2035" s="8" t="s">
        <v>7287</v>
      </c>
      <c r="CL2035" s="8" t="s">
        <v>33</v>
      </c>
      <c r="DI2035" s="8" t="s">
        <v>4813</v>
      </c>
    </row>
    <row r="2036" spans="89:114" x14ac:dyDescent="0.2">
      <c r="CK2036" s="8" t="s">
        <v>1347</v>
      </c>
      <c r="CL2036" s="8" t="s">
        <v>140</v>
      </c>
      <c r="DI2036" s="8" t="s">
        <v>4814</v>
      </c>
    </row>
    <row r="2037" spans="89:114" x14ac:dyDescent="0.2">
      <c r="CK2037" s="8" t="s">
        <v>7288</v>
      </c>
      <c r="CL2037" s="8" t="s">
        <v>141</v>
      </c>
      <c r="DI2037" s="8" t="s">
        <v>4815</v>
      </c>
    </row>
    <row r="2038" spans="89:114" x14ac:dyDescent="0.2">
      <c r="CK2038" s="8" t="s">
        <v>1348</v>
      </c>
      <c r="CL2038" s="8" t="s">
        <v>35</v>
      </c>
      <c r="DI2038" s="8" t="s">
        <v>4816</v>
      </c>
    </row>
    <row r="2039" spans="89:114" x14ac:dyDescent="0.2">
      <c r="CK2039" s="8" t="s">
        <v>1349</v>
      </c>
      <c r="CL2039" s="8" t="s">
        <v>140</v>
      </c>
      <c r="DI2039" s="8" t="s">
        <v>4817</v>
      </c>
      <c r="DJ2039" s="8" t="s">
        <v>3185</v>
      </c>
    </row>
    <row r="2040" spans="89:114" x14ac:dyDescent="0.2">
      <c r="CK2040" s="8" t="s">
        <v>1350</v>
      </c>
      <c r="CL2040" s="8" t="s">
        <v>31</v>
      </c>
      <c r="DI2040" s="8" t="s">
        <v>4818</v>
      </c>
      <c r="DJ2040" s="8" t="s">
        <v>3492</v>
      </c>
    </row>
    <row r="2041" spans="89:114" x14ac:dyDescent="0.2">
      <c r="CK2041" s="8" t="s">
        <v>1351</v>
      </c>
      <c r="CL2041" s="8" t="s">
        <v>4900</v>
      </c>
      <c r="DI2041" s="8" t="s">
        <v>4819</v>
      </c>
      <c r="DJ2041" s="8" t="s">
        <v>3187</v>
      </c>
    </row>
    <row r="2042" spans="89:114" x14ac:dyDescent="0.2">
      <c r="CK2042" s="8" t="s">
        <v>1352</v>
      </c>
      <c r="CL2042" s="8" t="s">
        <v>48</v>
      </c>
      <c r="DI2042" s="8" t="s">
        <v>4820</v>
      </c>
      <c r="DJ2042" s="8" t="s">
        <v>3242</v>
      </c>
    </row>
    <row r="2043" spans="89:114" x14ac:dyDescent="0.2">
      <c r="CK2043" s="8" t="s">
        <v>1353</v>
      </c>
      <c r="CL2043" s="8" t="s">
        <v>50</v>
      </c>
      <c r="DI2043" s="8" t="s">
        <v>4821</v>
      </c>
      <c r="DJ2043" s="8" t="s">
        <v>3163</v>
      </c>
    </row>
    <row r="2044" spans="89:114" x14ac:dyDescent="0.2">
      <c r="CK2044" s="8" t="s">
        <v>1354</v>
      </c>
      <c r="CL2044" s="8" t="s">
        <v>52</v>
      </c>
      <c r="DI2044" s="8" t="s">
        <v>4822</v>
      </c>
    </row>
    <row r="2045" spans="89:114" x14ac:dyDescent="0.2">
      <c r="CK2045" s="8" t="s">
        <v>1355</v>
      </c>
      <c r="CL2045" s="8" t="s">
        <v>32</v>
      </c>
      <c r="DI2045" s="8" t="s">
        <v>4823</v>
      </c>
    </row>
    <row r="2046" spans="89:114" x14ac:dyDescent="0.2">
      <c r="CK2046" s="8" t="s">
        <v>1356</v>
      </c>
      <c r="CL2046" s="8" t="s">
        <v>55</v>
      </c>
      <c r="DI2046" s="8" t="s">
        <v>4824</v>
      </c>
    </row>
    <row r="2047" spans="89:114" x14ac:dyDescent="0.2">
      <c r="CK2047" s="8" t="s">
        <v>1357</v>
      </c>
      <c r="CL2047" s="8" t="s">
        <v>35</v>
      </c>
      <c r="DI2047" s="8" t="s">
        <v>4825</v>
      </c>
    </row>
    <row r="2048" spans="89:114" x14ac:dyDescent="0.2">
      <c r="CK2048" s="8" t="s">
        <v>1358</v>
      </c>
      <c r="CL2048" s="8" t="s">
        <v>58</v>
      </c>
      <c r="DI2048" s="8" t="s">
        <v>4826</v>
      </c>
    </row>
    <row r="2049" spans="89:113" x14ac:dyDescent="0.2">
      <c r="CK2049" s="8" t="s">
        <v>1359</v>
      </c>
      <c r="CL2049" s="8" t="s">
        <v>60</v>
      </c>
      <c r="DI2049" s="8" t="s">
        <v>4827</v>
      </c>
    </row>
    <row r="2050" spans="89:113" x14ac:dyDescent="0.2">
      <c r="CK2050" s="8" t="s">
        <v>1360</v>
      </c>
      <c r="CL2050" s="8" t="s">
        <v>44</v>
      </c>
      <c r="DI2050" s="8" t="s">
        <v>4828</v>
      </c>
    </row>
    <row r="2051" spans="89:113" x14ac:dyDescent="0.2">
      <c r="CK2051" s="8" t="s">
        <v>1361</v>
      </c>
      <c r="CL2051" s="8" t="s">
        <v>33</v>
      </c>
      <c r="DI2051" s="8" t="s">
        <v>4829</v>
      </c>
    </row>
    <row r="2052" spans="89:113" x14ac:dyDescent="0.2">
      <c r="CK2052" s="8" t="s">
        <v>1362</v>
      </c>
      <c r="CL2052" s="8" t="s">
        <v>167</v>
      </c>
      <c r="DI2052" s="8" t="s">
        <v>4830</v>
      </c>
    </row>
    <row r="2053" spans="89:113" x14ac:dyDescent="0.2">
      <c r="CK2053" s="8" t="s">
        <v>1363</v>
      </c>
      <c r="CL2053" s="8" t="s">
        <v>4900</v>
      </c>
      <c r="DI2053" s="8" t="s">
        <v>4831</v>
      </c>
    </row>
    <row r="2054" spans="89:113" x14ac:dyDescent="0.2">
      <c r="CK2054" s="8" t="s">
        <v>1364</v>
      </c>
      <c r="CL2054" s="8" t="s">
        <v>44</v>
      </c>
      <c r="DI2054" s="8" t="s">
        <v>4832</v>
      </c>
    </row>
    <row r="2055" spans="89:113" x14ac:dyDescent="0.2">
      <c r="CK2055" s="8" t="s">
        <v>1365</v>
      </c>
      <c r="CL2055" s="8" t="s">
        <v>33</v>
      </c>
      <c r="DI2055" s="8" t="s">
        <v>4833</v>
      </c>
    </row>
    <row r="2056" spans="89:113" x14ac:dyDescent="0.2">
      <c r="CK2056" s="8" t="s">
        <v>1366</v>
      </c>
      <c r="CL2056" s="8" t="s">
        <v>33</v>
      </c>
      <c r="DI2056" s="8" t="s">
        <v>4834</v>
      </c>
    </row>
    <row r="2057" spans="89:113" x14ac:dyDescent="0.2">
      <c r="CK2057" s="8" t="s">
        <v>1367</v>
      </c>
      <c r="CL2057" s="8" t="s">
        <v>167</v>
      </c>
      <c r="DI2057" s="8" t="s">
        <v>4835</v>
      </c>
    </row>
    <row r="2058" spans="89:113" x14ac:dyDescent="0.2">
      <c r="CK2058" s="8" t="s">
        <v>1368</v>
      </c>
      <c r="CL2058" s="8" t="s">
        <v>316</v>
      </c>
      <c r="DI2058" s="8" t="s">
        <v>4836</v>
      </c>
    </row>
    <row r="2059" spans="89:113" x14ac:dyDescent="0.2">
      <c r="CK2059" s="8" t="s">
        <v>1369</v>
      </c>
      <c r="CL2059" s="8" t="s">
        <v>48</v>
      </c>
      <c r="DI2059" s="8" t="s">
        <v>4837</v>
      </c>
    </row>
    <row r="2060" spans="89:113" x14ac:dyDescent="0.2">
      <c r="CK2060" s="8" t="s">
        <v>7289</v>
      </c>
      <c r="CL2060" s="8" t="s">
        <v>36</v>
      </c>
      <c r="DI2060" s="8" t="s">
        <v>4817</v>
      </c>
    </row>
    <row r="2061" spans="89:113" x14ac:dyDescent="0.2">
      <c r="CK2061" s="8" t="s">
        <v>1370</v>
      </c>
      <c r="CL2061" s="8" t="s">
        <v>201</v>
      </c>
      <c r="DI2061" s="8" t="s">
        <v>4818</v>
      </c>
    </row>
    <row r="2062" spans="89:113" x14ac:dyDescent="0.2">
      <c r="CK2062" s="8" t="s">
        <v>7290</v>
      </c>
      <c r="CL2062" s="8" t="s">
        <v>6563</v>
      </c>
      <c r="DI2062" s="8" t="s">
        <v>4819</v>
      </c>
    </row>
    <row r="2063" spans="89:113" x14ac:dyDescent="0.2">
      <c r="CK2063" s="8" t="s">
        <v>7291</v>
      </c>
      <c r="CL2063" s="8" t="s">
        <v>140</v>
      </c>
      <c r="DI2063" s="8" t="s">
        <v>4820</v>
      </c>
    </row>
    <row r="2064" spans="89:113" x14ac:dyDescent="0.2">
      <c r="CK2064" s="8" t="s">
        <v>7292</v>
      </c>
      <c r="CL2064" s="8" t="s">
        <v>6575</v>
      </c>
      <c r="DI2064" s="8" t="s">
        <v>4821</v>
      </c>
    </row>
    <row r="2065" spans="89:113" x14ac:dyDescent="0.2">
      <c r="CK2065" s="8" t="s">
        <v>1371</v>
      </c>
      <c r="CL2065" s="8" t="s">
        <v>140</v>
      </c>
      <c r="DI2065" s="8" t="s">
        <v>4822</v>
      </c>
    </row>
    <row r="2066" spans="89:113" x14ac:dyDescent="0.2">
      <c r="CK2066" s="8" t="s">
        <v>7293</v>
      </c>
      <c r="CL2066" s="8" t="s">
        <v>33</v>
      </c>
      <c r="DI2066" s="8" t="s">
        <v>4823</v>
      </c>
    </row>
    <row r="2067" spans="89:113" x14ac:dyDescent="0.2">
      <c r="CK2067" s="8" t="s">
        <v>1372</v>
      </c>
      <c r="CL2067" s="8" t="s">
        <v>35</v>
      </c>
      <c r="DI2067" s="8" t="s">
        <v>4824</v>
      </c>
    </row>
    <row r="2068" spans="89:113" x14ac:dyDescent="0.2">
      <c r="CK2068" s="8" t="s">
        <v>7294</v>
      </c>
      <c r="CL2068" s="8" t="s">
        <v>6563</v>
      </c>
      <c r="DI2068" s="8" t="s">
        <v>4825</v>
      </c>
    </row>
    <row r="2069" spans="89:113" x14ac:dyDescent="0.2">
      <c r="CK2069" s="8" t="s">
        <v>7295</v>
      </c>
      <c r="CL2069" s="8" t="s">
        <v>34</v>
      </c>
      <c r="DI2069" s="8" t="s">
        <v>4826</v>
      </c>
    </row>
    <row r="2070" spans="89:113" x14ac:dyDescent="0.2">
      <c r="CK2070" s="8" t="s">
        <v>7296</v>
      </c>
      <c r="CL2070" s="8" t="s">
        <v>138</v>
      </c>
      <c r="DI2070" s="8" t="s">
        <v>4827</v>
      </c>
    </row>
    <row r="2071" spans="89:113" x14ac:dyDescent="0.2">
      <c r="CK2071" s="8" t="s">
        <v>7297</v>
      </c>
      <c r="CL2071" s="8" t="s">
        <v>34</v>
      </c>
      <c r="DI2071" s="8" t="s">
        <v>4828</v>
      </c>
    </row>
    <row r="2072" spans="89:113" x14ac:dyDescent="0.2">
      <c r="CK2072" s="8" t="s">
        <v>7298</v>
      </c>
      <c r="CL2072" s="8" t="s">
        <v>6561</v>
      </c>
      <c r="DI2072" s="8" t="s">
        <v>4829</v>
      </c>
    </row>
    <row r="2073" spans="89:113" x14ac:dyDescent="0.2">
      <c r="CK2073" s="8" t="s">
        <v>7299</v>
      </c>
      <c r="CL2073" s="8" t="s">
        <v>6543</v>
      </c>
      <c r="DI2073" s="8" t="s">
        <v>4830</v>
      </c>
    </row>
    <row r="2074" spans="89:113" x14ac:dyDescent="0.2">
      <c r="CK2074" s="8" t="s">
        <v>7300</v>
      </c>
      <c r="CL2074" s="8" t="s">
        <v>6563</v>
      </c>
      <c r="DI2074" s="8" t="s">
        <v>4831</v>
      </c>
    </row>
    <row r="2075" spans="89:113" x14ac:dyDescent="0.2">
      <c r="CK2075" s="8" t="s">
        <v>7301</v>
      </c>
      <c r="CL2075" s="8" t="s">
        <v>6591</v>
      </c>
      <c r="DI2075" s="8" t="s">
        <v>4832</v>
      </c>
    </row>
    <row r="2076" spans="89:113" x14ac:dyDescent="0.2">
      <c r="CK2076" s="8" t="s">
        <v>7302</v>
      </c>
      <c r="CL2076" s="8" t="s">
        <v>172</v>
      </c>
      <c r="DI2076" s="8" t="s">
        <v>4833</v>
      </c>
    </row>
    <row r="2077" spans="89:113" x14ac:dyDescent="0.2">
      <c r="CK2077" s="8" t="s">
        <v>7303</v>
      </c>
      <c r="CL2077" s="8" t="s">
        <v>6571</v>
      </c>
      <c r="DI2077" s="8" t="s">
        <v>4834</v>
      </c>
    </row>
    <row r="2078" spans="89:113" x14ac:dyDescent="0.2">
      <c r="CK2078" s="8" t="s">
        <v>7304</v>
      </c>
      <c r="CL2078" s="8" t="s">
        <v>7175</v>
      </c>
      <c r="DI2078" s="8" t="s">
        <v>4835</v>
      </c>
    </row>
    <row r="2079" spans="89:113" x14ac:dyDescent="0.2">
      <c r="CK2079" s="8" t="s">
        <v>7305</v>
      </c>
      <c r="CL2079" s="8" t="s">
        <v>167</v>
      </c>
      <c r="DI2079" s="8" t="s">
        <v>4836</v>
      </c>
    </row>
    <row r="2080" spans="89:113" x14ac:dyDescent="0.2">
      <c r="CK2080" s="8" t="s">
        <v>7306</v>
      </c>
      <c r="CL2080" s="8" t="s">
        <v>558</v>
      </c>
      <c r="DI2080" s="8" t="s">
        <v>4837</v>
      </c>
    </row>
    <row r="2081" spans="89:114" x14ac:dyDescent="0.2">
      <c r="CK2081" s="8" t="s">
        <v>7307</v>
      </c>
      <c r="CL2081" s="8" t="s">
        <v>4900</v>
      </c>
      <c r="DI2081" s="8" t="s">
        <v>4838</v>
      </c>
      <c r="DJ2081" s="8" t="s">
        <v>3210</v>
      </c>
    </row>
    <row r="2082" spans="89:114" x14ac:dyDescent="0.2">
      <c r="CK2082" s="8" t="s">
        <v>7308</v>
      </c>
      <c r="CL2082" s="8" t="s">
        <v>50</v>
      </c>
      <c r="DI2082" s="8" t="s">
        <v>4839</v>
      </c>
      <c r="DJ2082" s="8" t="s">
        <v>3168</v>
      </c>
    </row>
    <row r="2083" spans="89:114" x14ac:dyDescent="0.2">
      <c r="CK2083" s="8" t="s">
        <v>7309</v>
      </c>
      <c r="CL2083" s="8" t="s">
        <v>6575</v>
      </c>
      <c r="DI2083" s="8" t="s">
        <v>4840</v>
      </c>
      <c r="DJ2083" s="8" t="s">
        <v>3216</v>
      </c>
    </row>
    <row r="2084" spans="89:114" x14ac:dyDescent="0.2">
      <c r="CK2084" s="8" t="s">
        <v>7310</v>
      </c>
      <c r="CL2084" s="8" t="s">
        <v>40</v>
      </c>
      <c r="DI2084" s="8" t="s">
        <v>4841</v>
      </c>
      <c r="DJ2084" s="8" t="s">
        <v>3248</v>
      </c>
    </row>
    <row r="2085" spans="89:114" x14ac:dyDescent="0.2">
      <c r="CK2085" s="8" t="s">
        <v>1373</v>
      </c>
      <c r="CL2085" s="8" t="s">
        <v>341</v>
      </c>
      <c r="DI2085" s="8" t="s">
        <v>4842</v>
      </c>
      <c r="DJ2085" s="8" t="s">
        <v>3218</v>
      </c>
    </row>
    <row r="2086" spans="89:114" x14ac:dyDescent="0.2">
      <c r="CK2086" s="8" t="s">
        <v>1374</v>
      </c>
      <c r="CL2086" s="8" t="s">
        <v>33</v>
      </c>
      <c r="DI2086" s="8" t="s">
        <v>4843</v>
      </c>
    </row>
    <row r="2087" spans="89:114" x14ac:dyDescent="0.2">
      <c r="CK2087" s="8" t="s">
        <v>1375</v>
      </c>
      <c r="CL2087" s="8" t="s">
        <v>138</v>
      </c>
      <c r="DI2087" s="8" t="s">
        <v>4844</v>
      </c>
    </row>
    <row r="2088" spans="89:114" x14ac:dyDescent="0.2">
      <c r="CK2088" s="8" t="s">
        <v>1376</v>
      </c>
      <c r="CL2088" s="8" t="s">
        <v>1377</v>
      </c>
      <c r="DI2088" s="8" t="s">
        <v>4845</v>
      </c>
    </row>
    <row r="2089" spans="89:114" x14ac:dyDescent="0.2">
      <c r="CK2089" s="8" t="s">
        <v>1378</v>
      </c>
      <c r="CL2089" s="8" t="s">
        <v>1379</v>
      </c>
      <c r="DI2089" s="8" t="s">
        <v>4846</v>
      </c>
    </row>
    <row r="2090" spans="89:114" x14ac:dyDescent="0.2">
      <c r="CK2090" s="8" t="s">
        <v>1380</v>
      </c>
      <c r="CL2090" s="8" t="s">
        <v>35</v>
      </c>
      <c r="DI2090" s="8" t="s">
        <v>4847</v>
      </c>
    </row>
    <row r="2091" spans="89:114" x14ac:dyDescent="0.2">
      <c r="CK2091" s="8" t="s">
        <v>1381</v>
      </c>
      <c r="CL2091" s="8" t="s">
        <v>220</v>
      </c>
      <c r="DI2091" s="8" t="s">
        <v>4848</v>
      </c>
    </row>
    <row r="2092" spans="89:114" x14ac:dyDescent="0.2">
      <c r="CK2092" s="8" t="s">
        <v>1382</v>
      </c>
      <c r="CL2092" s="8" t="s">
        <v>1383</v>
      </c>
      <c r="DI2092" s="8" t="s">
        <v>4849</v>
      </c>
    </row>
    <row r="2093" spans="89:114" x14ac:dyDescent="0.2">
      <c r="CK2093" s="8" t="s">
        <v>1384</v>
      </c>
      <c r="CL2093" s="8" t="s">
        <v>31</v>
      </c>
      <c r="DI2093" s="8" t="s">
        <v>4850</v>
      </c>
    </row>
    <row r="2094" spans="89:114" x14ac:dyDescent="0.2">
      <c r="CK2094" s="8" t="s">
        <v>1385</v>
      </c>
      <c r="CL2094" s="8" t="s">
        <v>170</v>
      </c>
      <c r="DI2094" s="8" t="s">
        <v>4851</v>
      </c>
    </row>
    <row r="2095" spans="89:114" x14ac:dyDescent="0.2">
      <c r="CK2095" s="8" t="s">
        <v>1386</v>
      </c>
      <c r="CL2095" s="8" t="s">
        <v>140</v>
      </c>
      <c r="DI2095" s="8" t="s">
        <v>4852</v>
      </c>
    </row>
    <row r="2096" spans="89:114" x14ac:dyDescent="0.2">
      <c r="CK2096" s="8" t="s">
        <v>1387</v>
      </c>
      <c r="CL2096" s="8" t="s">
        <v>172</v>
      </c>
      <c r="DI2096" s="8" t="s">
        <v>4853</v>
      </c>
    </row>
    <row r="2097" spans="89:113" x14ac:dyDescent="0.2">
      <c r="CK2097" s="8" t="s">
        <v>1388</v>
      </c>
      <c r="CL2097" s="8" t="s">
        <v>35</v>
      </c>
      <c r="DI2097" s="8" t="s">
        <v>4854</v>
      </c>
    </row>
    <row r="2098" spans="89:113" x14ac:dyDescent="0.2">
      <c r="CK2098" s="8" t="s">
        <v>1389</v>
      </c>
      <c r="CL2098" s="8" t="s">
        <v>36</v>
      </c>
      <c r="DI2098" s="8" t="s">
        <v>4855</v>
      </c>
    </row>
    <row r="2099" spans="89:113" x14ac:dyDescent="0.2">
      <c r="CK2099" s="8" t="s">
        <v>7311</v>
      </c>
      <c r="CL2099" s="8" t="s">
        <v>33</v>
      </c>
      <c r="DI2099" s="8" t="s">
        <v>4856</v>
      </c>
    </row>
    <row r="2100" spans="89:113" x14ac:dyDescent="0.2">
      <c r="CK2100" s="8" t="s">
        <v>7312</v>
      </c>
      <c r="CL2100" s="8" t="s">
        <v>6563</v>
      </c>
      <c r="DI2100" s="8" t="s">
        <v>4857</v>
      </c>
    </row>
    <row r="2101" spans="89:113" x14ac:dyDescent="0.2">
      <c r="CK2101" s="8" t="s">
        <v>7313</v>
      </c>
      <c r="CL2101" s="8" t="s">
        <v>33</v>
      </c>
      <c r="DI2101" s="8" t="s">
        <v>4858</v>
      </c>
    </row>
    <row r="2102" spans="89:113" x14ac:dyDescent="0.2">
      <c r="CK2102" s="8" t="s">
        <v>7314</v>
      </c>
      <c r="CL2102" s="8" t="s">
        <v>6563</v>
      </c>
    </row>
    <row r="2103" spans="89:113" x14ac:dyDescent="0.2">
      <c r="CK2103" s="8" t="s">
        <v>1390</v>
      </c>
      <c r="CL2103" s="8" t="s">
        <v>140</v>
      </c>
    </row>
    <row r="2104" spans="89:113" x14ac:dyDescent="0.2">
      <c r="CK2104" s="8" t="s">
        <v>7315</v>
      </c>
      <c r="CL2104" s="8" t="s">
        <v>33</v>
      </c>
    </row>
    <row r="2105" spans="89:113" x14ac:dyDescent="0.2">
      <c r="CK2105" s="8" t="s">
        <v>7316</v>
      </c>
      <c r="CL2105" s="8" t="s">
        <v>6563</v>
      </c>
    </row>
    <row r="2106" spans="89:113" x14ac:dyDescent="0.2">
      <c r="CK2106" s="8" t="s">
        <v>7317</v>
      </c>
      <c r="CL2106" s="8" t="s">
        <v>33</v>
      </c>
    </row>
    <row r="2107" spans="89:113" x14ac:dyDescent="0.2">
      <c r="CK2107" s="8" t="s">
        <v>7318</v>
      </c>
      <c r="CL2107" s="8" t="s">
        <v>6563</v>
      </c>
    </row>
    <row r="2108" spans="89:113" x14ac:dyDescent="0.2">
      <c r="CK2108" s="8" t="s">
        <v>7319</v>
      </c>
      <c r="CL2108" s="8" t="s">
        <v>34</v>
      </c>
    </row>
    <row r="2109" spans="89:113" x14ac:dyDescent="0.2">
      <c r="CK2109" s="8" t="s">
        <v>7320</v>
      </c>
      <c r="CL2109" s="8" t="s">
        <v>33</v>
      </c>
    </row>
    <row r="2110" spans="89:113" x14ac:dyDescent="0.2">
      <c r="CK2110" s="8" t="s">
        <v>7321</v>
      </c>
      <c r="CL2110" s="8" t="s">
        <v>6563</v>
      </c>
    </row>
    <row r="2111" spans="89:113" x14ac:dyDescent="0.2">
      <c r="CK2111" s="8" t="s">
        <v>7322</v>
      </c>
      <c r="CL2111" s="8" t="s">
        <v>42</v>
      </c>
    </row>
    <row r="2112" spans="89:113" x14ac:dyDescent="0.2">
      <c r="CK2112" s="8" t="s">
        <v>7323</v>
      </c>
      <c r="CL2112" s="8" t="s">
        <v>33</v>
      </c>
    </row>
    <row r="2113" spans="89:90" x14ac:dyDescent="0.2">
      <c r="CK2113" s="8" t="s">
        <v>7324</v>
      </c>
      <c r="CL2113" s="8" t="s">
        <v>6563</v>
      </c>
    </row>
    <row r="2114" spans="89:90" x14ac:dyDescent="0.2">
      <c r="CK2114" s="8" t="s">
        <v>1392</v>
      </c>
      <c r="CL2114" s="8" t="s">
        <v>35</v>
      </c>
    </row>
    <row r="2115" spans="89:90" x14ac:dyDescent="0.2">
      <c r="CK2115" s="8" t="s">
        <v>1393</v>
      </c>
      <c r="CL2115" s="8" t="s">
        <v>35</v>
      </c>
    </row>
    <row r="2116" spans="89:90" x14ac:dyDescent="0.2">
      <c r="CK2116" s="8" t="s">
        <v>1394</v>
      </c>
      <c r="CL2116" s="8" t="s">
        <v>35</v>
      </c>
    </row>
    <row r="2117" spans="89:90" x14ac:dyDescent="0.2">
      <c r="CK2117" s="8" t="s">
        <v>7325</v>
      </c>
      <c r="CL2117" s="8" t="s">
        <v>33</v>
      </c>
    </row>
    <row r="2118" spans="89:90" x14ac:dyDescent="0.2">
      <c r="CK2118" s="8" t="s">
        <v>7326</v>
      </c>
      <c r="CL2118" s="8" t="s">
        <v>6563</v>
      </c>
    </row>
    <row r="2119" spans="89:90" x14ac:dyDescent="0.2">
      <c r="CK2119" s="8" t="s">
        <v>7327</v>
      </c>
      <c r="CL2119" s="8" t="s">
        <v>33</v>
      </c>
    </row>
    <row r="2120" spans="89:90" x14ac:dyDescent="0.2">
      <c r="CK2120" s="8" t="s">
        <v>7328</v>
      </c>
      <c r="CL2120" s="8" t="s">
        <v>6563</v>
      </c>
    </row>
    <row r="2121" spans="89:90" x14ac:dyDescent="0.2">
      <c r="CK2121" s="8" t="s">
        <v>1395</v>
      </c>
      <c r="CL2121" s="8" t="s">
        <v>4900</v>
      </c>
    </row>
    <row r="2122" spans="89:90" x14ac:dyDescent="0.2">
      <c r="CK2122" s="8" t="s">
        <v>1396</v>
      </c>
      <c r="CL2122" s="8" t="s">
        <v>35</v>
      </c>
    </row>
    <row r="2123" spans="89:90" x14ac:dyDescent="0.2">
      <c r="CK2123" s="8" t="s">
        <v>1397</v>
      </c>
      <c r="CL2123" s="8" t="s">
        <v>138</v>
      </c>
    </row>
    <row r="2124" spans="89:90" x14ac:dyDescent="0.2">
      <c r="CK2124" s="8" t="s">
        <v>1398</v>
      </c>
      <c r="CL2124" s="8" t="s">
        <v>31</v>
      </c>
    </row>
    <row r="2125" spans="89:90" x14ac:dyDescent="0.2">
      <c r="CK2125" s="8" t="s">
        <v>1399</v>
      </c>
      <c r="CL2125" s="8" t="s">
        <v>138</v>
      </c>
    </row>
    <row r="2126" spans="89:90" x14ac:dyDescent="0.2">
      <c r="CK2126" s="8" t="s">
        <v>1400</v>
      </c>
      <c r="CL2126" s="8" t="s">
        <v>141</v>
      </c>
    </row>
    <row r="2127" spans="89:90" x14ac:dyDescent="0.2">
      <c r="CK2127" s="8" t="s">
        <v>1401</v>
      </c>
      <c r="CL2127" s="8" t="s">
        <v>4900</v>
      </c>
    </row>
    <row r="2128" spans="89:90" x14ac:dyDescent="0.2">
      <c r="CK2128" s="8" t="s">
        <v>1402</v>
      </c>
      <c r="CL2128" s="8" t="s">
        <v>35</v>
      </c>
    </row>
    <row r="2129" spans="89:90" x14ac:dyDescent="0.2">
      <c r="CK2129" s="8" t="s">
        <v>1403</v>
      </c>
      <c r="CL2129" s="8" t="s">
        <v>32</v>
      </c>
    </row>
    <row r="2130" spans="89:90" x14ac:dyDescent="0.2">
      <c r="CK2130" s="8" t="s">
        <v>1404</v>
      </c>
      <c r="CL2130" s="8" t="s">
        <v>138</v>
      </c>
    </row>
    <row r="2131" spans="89:90" x14ac:dyDescent="0.2">
      <c r="CK2131" s="8" t="s">
        <v>1405</v>
      </c>
      <c r="CL2131" s="8" t="s">
        <v>35</v>
      </c>
    </row>
    <row r="2132" spans="89:90" x14ac:dyDescent="0.2">
      <c r="CK2132" s="8" t="s">
        <v>7329</v>
      </c>
      <c r="CL2132" s="8" t="s">
        <v>138</v>
      </c>
    </row>
    <row r="2133" spans="89:90" x14ac:dyDescent="0.2">
      <c r="CK2133" s="8" t="s">
        <v>7330</v>
      </c>
      <c r="CL2133" s="8" t="s">
        <v>140</v>
      </c>
    </row>
    <row r="2134" spans="89:90" x14ac:dyDescent="0.2">
      <c r="CK2134" s="8" t="s">
        <v>7331</v>
      </c>
      <c r="CL2134" s="8" t="s">
        <v>141</v>
      </c>
    </row>
    <row r="2135" spans="89:90" x14ac:dyDescent="0.2">
      <c r="CK2135" s="8" t="s">
        <v>7332</v>
      </c>
      <c r="CL2135" s="8" t="s">
        <v>6543</v>
      </c>
    </row>
    <row r="2136" spans="89:90" x14ac:dyDescent="0.2">
      <c r="CK2136" s="8" t="s">
        <v>7333</v>
      </c>
      <c r="CL2136" s="8" t="s">
        <v>6575</v>
      </c>
    </row>
    <row r="2137" spans="89:90" x14ac:dyDescent="0.2">
      <c r="CK2137" s="8" t="s">
        <v>7334</v>
      </c>
      <c r="CL2137" s="8" t="s">
        <v>6561</v>
      </c>
    </row>
    <row r="2138" spans="89:90" x14ac:dyDescent="0.2">
      <c r="CK2138" s="8" t="s">
        <v>7335</v>
      </c>
      <c r="CL2138" s="8" t="s">
        <v>6591</v>
      </c>
    </row>
    <row r="2139" spans="89:90" x14ac:dyDescent="0.2">
      <c r="CK2139" s="8" t="s">
        <v>7336</v>
      </c>
      <c r="CL2139" s="8" t="s">
        <v>33</v>
      </c>
    </row>
    <row r="2140" spans="89:90" x14ac:dyDescent="0.2">
      <c r="CK2140" s="8" t="s">
        <v>7337</v>
      </c>
      <c r="CL2140" s="8" t="s">
        <v>6563</v>
      </c>
    </row>
    <row r="2141" spans="89:90" x14ac:dyDescent="0.2">
      <c r="CK2141" s="8" t="s">
        <v>1406</v>
      </c>
      <c r="CL2141" s="8" t="s">
        <v>35</v>
      </c>
    </row>
    <row r="2142" spans="89:90" x14ac:dyDescent="0.2">
      <c r="CK2142" s="8" t="s">
        <v>7338</v>
      </c>
      <c r="CL2142" s="8" t="s">
        <v>1407</v>
      </c>
    </row>
    <row r="2143" spans="89:90" x14ac:dyDescent="0.2">
      <c r="CK2143" s="8" t="s">
        <v>7339</v>
      </c>
      <c r="CL2143" s="8" t="s">
        <v>1407</v>
      </c>
    </row>
    <row r="2144" spans="89:90" x14ac:dyDescent="0.2">
      <c r="CK2144" s="8" t="s">
        <v>1408</v>
      </c>
      <c r="CL2144" s="8" t="s">
        <v>1409</v>
      </c>
    </row>
    <row r="2145" spans="89:90" x14ac:dyDescent="0.2">
      <c r="CK2145" s="8" t="s">
        <v>1410</v>
      </c>
      <c r="CL2145" s="8" t="s">
        <v>35</v>
      </c>
    </row>
    <row r="2146" spans="89:90" x14ac:dyDescent="0.2">
      <c r="CK2146" s="8" t="s">
        <v>1411</v>
      </c>
      <c r="CL2146" s="8" t="s">
        <v>1412</v>
      </c>
    </row>
    <row r="2147" spans="89:90" x14ac:dyDescent="0.2">
      <c r="CK2147" s="8" t="s">
        <v>1413</v>
      </c>
      <c r="CL2147" s="8" t="s">
        <v>1414</v>
      </c>
    </row>
    <row r="2148" spans="89:90" x14ac:dyDescent="0.2">
      <c r="CK2148" s="8" t="s">
        <v>1415</v>
      </c>
      <c r="CL2148" s="8" t="s">
        <v>1416</v>
      </c>
    </row>
    <row r="2149" spans="89:90" x14ac:dyDescent="0.2">
      <c r="CK2149" s="8" t="s">
        <v>1417</v>
      </c>
      <c r="CL2149" s="8" t="s">
        <v>201</v>
      </c>
    </row>
    <row r="2150" spans="89:90" x14ac:dyDescent="0.2">
      <c r="CK2150" s="8" t="s">
        <v>1418</v>
      </c>
      <c r="CL2150" s="8" t="s">
        <v>1419</v>
      </c>
    </row>
    <row r="2151" spans="89:90" x14ac:dyDescent="0.2">
      <c r="CK2151" s="8" t="s">
        <v>1420</v>
      </c>
      <c r="CL2151" s="8" t="s">
        <v>1421</v>
      </c>
    </row>
    <row r="2152" spans="89:90" x14ac:dyDescent="0.2">
      <c r="CK2152" s="8" t="s">
        <v>1422</v>
      </c>
      <c r="CL2152" s="8" t="s">
        <v>1423</v>
      </c>
    </row>
    <row r="2153" spans="89:90" x14ac:dyDescent="0.2">
      <c r="CK2153" s="8" t="s">
        <v>1424</v>
      </c>
      <c r="CL2153" s="8" t="s">
        <v>218</v>
      </c>
    </row>
    <row r="2154" spans="89:90" x14ac:dyDescent="0.2">
      <c r="CK2154" s="8" t="s">
        <v>1425</v>
      </c>
      <c r="CL2154" s="8" t="s">
        <v>1407</v>
      </c>
    </row>
    <row r="2155" spans="89:90" x14ac:dyDescent="0.2">
      <c r="CK2155" s="8" t="s">
        <v>1426</v>
      </c>
      <c r="CL2155" s="8" t="s">
        <v>1407</v>
      </c>
    </row>
    <row r="2156" spans="89:90" x14ac:dyDescent="0.2">
      <c r="CK2156" s="8" t="s">
        <v>1427</v>
      </c>
      <c r="CL2156" s="8" t="s">
        <v>1428</v>
      </c>
    </row>
    <row r="2157" spans="89:90" x14ac:dyDescent="0.2">
      <c r="CK2157" s="8" t="s">
        <v>1429</v>
      </c>
      <c r="CL2157" s="8" t="s">
        <v>1430</v>
      </c>
    </row>
    <row r="2158" spans="89:90" x14ac:dyDescent="0.2">
      <c r="CK2158" s="8" t="s">
        <v>1431</v>
      </c>
      <c r="CL2158" s="8" t="s">
        <v>35</v>
      </c>
    </row>
    <row r="2159" spans="89:90" x14ac:dyDescent="0.2">
      <c r="CK2159" s="8" t="s">
        <v>1432</v>
      </c>
      <c r="CL2159" s="8" t="s">
        <v>1433</v>
      </c>
    </row>
    <row r="2160" spans="89:90" x14ac:dyDescent="0.2">
      <c r="CK2160" s="8" t="s">
        <v>1434</v>
      </c>
      <c r="CL2160" s="8" t="s">
        <v>1435</v>
      </c>
    </row>
    <row r="2161" spans="89:90" x14ac:dyDescent="0.2">
      <c r="CK2161" s="8" t="s">
        <v>1436</v>
      </c>
      <c r="CL2161" s="8" t="s">
        <v>1437</v>
      </c>
    </row>
    <row r="2162" spans="89:90" x14ac:dyDescent="0.2">
      <c r="CK2162" s="8" t="s">
        <v>7340</v>
      </c>
      <c r="CL2162" s="8" t="s">
        <v>33</v>
      </c>
    </row>
    <row r="2163" spans="89:90" x14ac:dyDescent="0.2">
      <c r="CK2163" s="8" t="s">
        <v>7341</v>
      </c>
      <c r="CL2163" s="8" t="s">
        <v>31</v>
      </c>
    </row>
    <row r="2164" spans="89:90" x14ac:dyDescent="0.2">
      <c r="CK2164" s="8" t="s">
        <v>7342</v>
      </c>
      <c r="CL2164" s="8" t="s">
        <v>4900</v>
      </c>
    </row>
    <row r="2165" spans="89:90" x14ac:dyDescent="0.2">
      <c r="CK2165" s="8" t="s">
        <v>7343</v>
      </c>
      <c r="CL2165" s="8" t="s">
        <v>50</v>
      </c>
    </row>
    <row r="2166" spans="89:90" x14ac:dyDescent="0.2">
      <c r="CK2166" s="8" t="s">
        <v>7344</v>
      </c>
      <c r="CL2166" s="8" t="s">
        <v>52</v>
      </c>
    </row>
    <row r="2167" spans="89:90" x14ac:dyDescent="0.2">
      <c r="CK2167" s="8" t="s">
        <v>7345</v>
      </c>
      <c r="CL2167" s="8" t="s">
        <v>32</v>
      </c>
    </row>
    <row r="2168" spans="89:90" x14ac:dyDescent="0.2">
      <c r="CK2168" s="8" t="s">
        <v>7346</v>
      </c>
      <c r="CL2168" s="8" t="s">
        <v>55</v>
      </c>
    </row>
    <row r="2169" spans="89:90" x14ac:dyDescent="0.2">
      <c r="CK2169" s="8" t="s">
        <v>7347</v>
      </c>
      <c r="CL2169" s="8" t="s">
        <v>35</v>
      </c>
    </row>
    <row r="2170" spans="89:90" x14ac:dyDescent="0.2">
      <c r="CK2170" s="8" t="s">
        <v>7348</v>
      </c>
      <c r="CL2170" s="8" t="s">
        <v>58</v>
      </c>
    </row>
    <row r="2171" spans="89:90" x14ac:dyDescent="0.2">
      <c r="CK2171" s="8" t="s">
        <v>1438</v>
      </c>
      <c r="CL2171" s="8" t="s">
        <v>31</v>
      </c>
    </row>
    <row r="2172" spans="89:90" x14ac:dyDescent="0.2">
      <c r="CK2172" s="8" t="s">
        <v>1439</v>
      </c>
      <c r="CL2172" s="8" t="s">
        <v>4900</v>
      </c>
    </row>
    <row r="2173" spans="89:90" x14ac:dyDescent="0.2">
      <c r="CK2173" s="8" t="s">
        <v>1440</v>
      </c>
      <c r="CL2173" s="8" t="s">
        <v>50</v>
      </c>
    </row>
    <row r="2174" spans="89:90" x14ac:dyDescent="0.2">
      <c r="CK2174" s="8" t="s">
        <v>1441</v>
      </c>
      <c r="CL2174" s="8" t="s">
        <v>52</v>
      </c>
    </row>
    <row r="2175" spans="89:90" x14ac:dyDescent="0.2">
      <c r="CK2175" s="8" t="s">
        <v>1442</v>
      </c>
      <c r="CL2175" s="8" t="s">
        <v>32</v>
      </c>
    </row>
    <row r="2176" spans="89:90" x14ac:dyDescent="0.2">
      <c r="CK2176" s="8" t="s">
        <v>1443</v>
      </c>
      <c r="CL2176" s="8" t="s">
        <v>55</v>
      </c>
    </row>
    <row r="2177" spans="89:90" x14ac:dyDescent="0.2">
      <c r="CK2177" s="8" t="s">
        <v>1444</v>
      </c>
      <c r="CL2177" s="8" t="s">
        <v>35</v>
      </c>
    </row>
    <row r="2178" spans="89:90" x14ac:dyDescent="0.2">
      <c r="CK2178" s="8" t="s">
        <v>1445</v>
      </c>
      <c r="CL2178" s="8" t="s">
        <v>58</v>
      </c>
    </row>
    <row r="2179" spans="89:90" x14ac:dyDescent="0.2">
      <c r="CK2179" s="8" t="s">
        <v>1446</v>
      </c>
      <c r="CL2179" s="8" t="s">
        <v>60</v>
      </c>
    </row>
    <row r="2180" spans="89:90" x14ac:dyDescent="0.2">
      <c r="CK2180" s="8" t="s">
        <v>1447</v>
      </c>
      <c r="CL2180" s="8" t="s">
        <v>44</v>
      </c>
    </row>
    <row r="2181" spans="89:90" x14ac:dyDescent="0.2">
      <c r="CK2181" s="8" t="s">
        <v>1448</v>
      </c>
      <c r="CL2181" s="8" t="s">
        <v>33</v>
      </c>
    </row>
    <row r="2182" spans="89:90" x14ac:dyDescent="0.2">
      <c r="CK2182" s="8" t="s">
        <v>1449</v>
      </c>
      <c r="CL2182" s="8" t="s">
        <v>33</v>
      </c>
    </row>
    <row r="2183" spans="89:90" x14ac:dyDescent="0.2">
      <c r="CK2183" s="8" t="s">
        <v>1450</v>
      </c>
      <c r="CL2183" s="8" t="s">
        <v>33</v>
      </c>
    </row>
    <row r="2184" spans="89:90" x14ac:dyDescent="0.2">
      <c r="CK2184" s="8" t="s">
        <v>7349</v>
      </c>
      <c r="CL2184" s="8" t="s">
        <v>341</v>
      </c>
    </row>
    <row r="2185" spans="89:90" x14ac:dyDescent="0.2">
      <c r="CK2185" s="8" t="s">
        <v>7350</v>
      </c>
      <c r="CL2185" s="8" t="s">
        <v>341</v>
      </c>
    </row>
    <row r="2186" spans="89:90" x14ac:dyDescent="0.2">
      <c r="CK2186" s="8" t="s">
        <v>1451</v>
      </c>
      <c r="CL2186" s="8" t="s">
        <v>33</v>
      </c>
    </row>
    <row r="2187" spans="89:90" x14ac:dyDescent="0.2">
      <c r="CK2187" s="8" t="s">
        <v>1452</v>
      </c>
      <c r="CL2187" s="8" t="s">
        <v>140</v>
      </c>
    </row>
    <row r="2188" spans="89:90" x14ac:dyDescent="0.2">
      <c r="CK2188" s="8" t="s">
        <v>1453</v>
      </c>
      <c r="CL2188" s="8" t="s">
        <v>33</v>
      </c>
    </row>
    <row r="2189" spans="89:90" x14ac:dyDescent="0.2">
      <c r="CK2189" s="8" t="s">
        <v>7351</v>
      </c>
      <c r="CL2189" s="8" t="s">
        <v>170</v>
      </c>
    </row>
    <row r="2190" spans="89:90" x14ac:dyDescent="0.2">
      <c r="CK2190" s="8" t="s">
        <v>7352</v>
      </c>
      <c r="CL2190" s="8" t="s">
        <v>33</v>
      </c>
    </row>
    <row r="2191" spans="89:90" x14ac:dyDescent="0.2">
      <c r="CK2191" s="8" t="s">
        <v>7353</v>
      </c>
      <c r="CL2191" s="8" t="s">
        <v>48</v>
      </c>
    </row>
    <row r="2192" spans="89:90" x14ac:dyDescent="0.2">
      <c r="CK2192" s="8" t="s">
        <v>7354</v>
      </c>
      <c r="CL2192" s="8" t="s">
        <v>42</v>
      </c>
    </row>
    <row r="2193" spans="89:90" x14ac:dyDescent="0.2">
      <c r="CK2193" s="8" t="s">
        <v>7355</v>
      </c>
      <c r="CL2193" s="8" t="s">
        <v>4900</v>
      </c>
    </row>
    <row r="2194" spans="89:90" x14ac:dyDescent="0.2">
      <c r="CK2194" s="8" t="s">
        <v>7356</v>
      </c>
      <c r="CL2194" s="8" t="s">
        <v>50</v>
      </c>
    </row>
    <row r="2195" spans="89:90" x14ac:dyDescent="0.2">
      <c r="CK2195" s="8" t="s">
        <v>7357</v>
      </c>
      <c r="CL2195" s="8" t="s">
        <v>33</v>
      </c>
    </row>
    <row r="2196" spans="89:90" x14ac:dyDescent="0.2">
      <c r="CK2196" s="8" t="s">
        <v>7358</v>
      </c>
      <c r="CL2196" s="8" t="s">
        <v>138</v>
      </c>
    </row>
    <row r="2197" spans="89:90" x14ac:dyDescent="0.2">
      <c r="CK2197" s="8" t="s">
        <v>7359</v>
      </c>
      <c r="CL2197" s="8" t="s">
        <v>34</v>
      </c>
    </row>
    <row r="2198" spans="89:90" x14ac:dyDescent="0.2">
      <c r="CK2198" s="8" t="s">
        <v>7360</v>
      </c>
      <c r="CL2198" s="8" t="s">
        <v>202</v>
      </c>
    </row>
    <row r="2199" spans="89:90" x14ac:dyDescent="0.2">
      <c r="CK2199" s="8" t="s">
        <v>1454</v>
      </c>
      <c r="CL2199" s="8" t="s">
        <v>138</v>
      </c>
    </row>
    <row r="2200" spans="89:90" x14ac:dyDescent="0.2">
      <c r="CK2200" s="8" t="s">
        <v>1455</v>
      </c>
      <c r="CL2200" s="8" t="s">
        <v>31</v>
      </c>
    </row>
    <row r="2201" spans="89:90" x14ac:dyDescent="0.2">
      <c r="CK2201" s="8" t="s">
        <v>7361</v>
      </c>
      <c r="CL2201" s="8" t="s">
        <v>31</v>
      </c>
    </row>
    <row r="2202" spans="89:90" x14ac:dyDescent="0.2">
      <c r="CK2202" s="8" t="s">
        <v>7362</v>
      </c>
      <c r="CL2202" s="8" t="s">
        <v>31</v>
      </c>
    </row>
    <row r="2203" spans="89:90" x14ac:dyDescent="0.2">
      <c r="CK2203" s="8" t="s">
        <v>7363</v>
      </c>
      <c r="CL2203" s="8" t="s">
        <v>31</v>
      </c>
    </row>
    <row r="2204" spans="89:90" x14ac:dyDescent="0.2">
      <c r="CK2204" s="8" t="s">
        <v>7364</v>
      </c>
      <c r="CL2204" s="8" t="s">
        <v>31</v>
      </c>
    </row>
    <row r="2205" spans="89:90" x14ac:dyDescent="0.2">
      <c r="CK2205" s="8" t="s">
        <v>7365</v>
      </c>
      <c r="CL2205" s="8" t="s">
        <v>31</v>
      </c>
    </row>
    <row r="2206" spans="89:90" x14ac:dyDescent="0.2">
      <c r="CK2206" s="8" t="s">
        <v>7366</v>
      </c>
      <c r="CL2206" s="8" t="s">
        <v>31</v>
      </c>
    </row>
    <row r="2207" spans="89:90" x14ac:dyDescent="0.2">
      <c r="CK2207" s="8" t="s">
        <v>7367</v>
      </c>
      <c r="CL2207" s="8" t="s">
        <v>31</v>
      </c>
    </row>
    <row r="2208" spans="89:90" x14ac:dyDescent="0.2">
      <c r="CK2208" s="8" t="s">
        <v>1456</v>
      </c>
      <c r="CL2208" s="8" t="s">
        <v>140</v>
      </c>
    </row>
    <row r="2209" spans="89:90" x14ac:dyDescent="0.2">
      <c r="CK2209" s="8" t="s">
        <v>1457</v>
      </c>
      <c r="CL2209" s="8" t="s">
        <v>141</v>
      </c>
    </row>
    <row r="2210" spans="89:90" x14ac:dyDescent="0.2">
      <c r="CK2210" s="8" t="s">
        <v>1458</v>
      </c>
      <c r="CL2210" s="8" t="s">
        <v>35</v>
      </c>
    </row>
    <row r="2211" spans="89:90" x14ac:dyDescent="0.2">
      <c r="CK2211" s="8" t="s">
        <v>7368</v>
      </c>
      <c r="CL2211" s="8" t="s">
        <v>50</v>
      </c>
    </row>
    <row r="2212" spans="89:90" x14ac:dyDescent="0.2">
      <c r="CK2212" s="8" t="s">
        <v>1459</v>
      </c>
      <c r="CL2212" s="8" t="s">
        <v>33</v>
      </c>
    </row>
    <row r="2213" spans="89:90" x14ac:dyDescent="0.2">
      <c r="CK2213" s="8" t="s">
        <v>1460</v>
      </c>
      <c r="CL2213" s="8" t="s">
        <v>31</v>
      </c>
    </row>
    <row r="2214" spans="89:90" x14ac:dyDescent="0.2">
      <c r="CK2214" s="8" t="s">
        <v>1461</v>
      </c>
      <c r="CL2214" s="8" t="s">
        <v>4900</v>
      </c>
    </row>
    <row r="2215" spans="89:90" x14ac:dyDescent="0.2">
      <c r="CK2215" s="8" t="s">
        <v>1462</v>
      </c>
      <c r="CL2215" s="8" t="s">
        <v>50</v>
      </c>
    </row>
    <row r="2216" spans="89:90" x14ac:dyDescent="0.2">
      <c r="CK2216" s="8" t="s">
        <v>1463</v>
      </c>
      <c r="CL2216" s="8" t="s">
        <v>52</v>
      </c>
    </row>
    <row r="2217" spans="89:90" x14ac:dyDescent="0.2">
      <c r="CK2217" s="8" t="s">
        <v>1464</v>
      </c>
      <c r="CL2217" s="8" t="s">
        <v>32</v>
      </c>
    </row>
    <row r="2218" spans="89:90" x14ac:dyDescent="0.2">
      <c r="CK2218" s="8" t="s">
        <v>1465</v>
      </c>
      <c r="CL2218" s="8" t="s">
        <v>55</v>
      </c>
    </row>
    <row r="2219" spans="89:90" x14ac:dyDescent="0.2">
      <c r="CK2219" s="8" t="s">
        <v>1466</v>
      </c>
      <c r="CL2219" s="8" t="s">
        <v>35</v>
      </c>
    </row>
    <row r="2220" spans="89:90" x14ac:dyDescent="0.2">
      <c r="CK2220" s="8" t="s">
        <v>1467</v>
      </c>
      <c r="CL2220" s="8" t="s">
        <v>58</v>
      </c>
    </row>
    <row r="2221" spans="89:90" x14ac:dyDescent="0.2">
      <c r="CK2221" s="8" t="s">
        <v>1468</v>
      </c>
      <c r="CL2221" s="8" t="s">
        <v>60</v>
      </c>
    </row>
    <row r="2222" spans="89:90" x14ac:dyDescent="0.2">
      <c r="CK2222" s="8" t="s">
        <v>1469</v>
      </c>
      <c r="CL2222" s="8" t="s">
        <v>44</v>
      </c>
    </row>
    <row r="2223" spans="89:90" x14ac:dyDescent="0.2">
      <c r="CK2223" s="8" t="s">
        <v>1470</v>
      </c>
      <c r="CL2223" s="8" t="s">
        <v>31</v>
      </c>
    </row>
    <row r="2224" spans="89:90" x14ac:dyDescent="0.2">
      <c r="CK2224" s="8" t="s">
        <v>1471</v>
      </c>
      <c r="CL2224" s="8" t="s">
        <v>4900</v>
      </c>
    </row>
    <row r="2225" spans="89:90" x14ac:dyDescent="0.2">
      <c r="CK2225" s="8" t="s">
        <v>1472</v>
      </c>
      <c r="CL2225" s="8" t="s">
        <v>50</v>
      </c>
    </row>
    <row r="2226" spans="89:90" x14ac:dyDescent="0.2">
      <c r="CK2226" s="8" t="s">
        <v>1473</v>
      </c>
      <c r="CL2226" s="8" t="s">
        <v>52</v>
      </c>
    </row>
    <row r="2227" spans="89:90" x14ac:dyDescent="0.2">
      <c r="CK2227" s="8" t="s">
        <v>1474</v>
      </c>
      <c r="CL2227" s="8" t="s">
        <v>32</v>
      </c>
    </row>
    <row r="2228" spans="89:90" x14ac:dyDescent="0.2">
      <c r="CK2228" s="8" t="s">
        <v>1475</v>
      </c>
      <c r="CL2228" s="8" t="s">
        <v>55</v>
      </c>
    </row>
    <row r="2229" spans="89:90" x14ac:dyDescent="0.2">
      <c r="CK2229" s="8" t="s">
        <v>1476</v>
      </c>
      <c r="CL2229" s="8" t="s">
        <v>35</v>
      </c>
    </row>
    <row r="2230" spans="89:90" x14ac:dyDescent="0.2">
      <c r="CK2230" s="8" t="s">
        <v>1477</v>
      </c>
      <c r="CL2230" s="8" t="s">
        <v>58</v>
      </c>
    </row>
    <row r="2231" spans="89:90" x14ac:dyDescent="0.2">
      <c r="CK2231" s="8" t="s">
        <v>7369</v>
      </c>
      <c r="CL2231" s="8" t="s">
        <v>50</v>
      </c>
    </row>
    <row r="2232" spans="89:90" x14ac:dyDescent="0.2">
      <c r="CK2232" s="8" t="s">
        <v>1478</v>
      </c>
      <c r="CL2232" s="8" t="s">
        <v>33</v>
      </c>
    </row>
    <row r="2233" spans="89:90" x14ac:dyDescent="0.2">
      <c r="CK2233" s="8" t="s">
        <v>1479</v>
      </c>
      <c r="CL2233" s="8" t="s">
        <v>60</v>
      </c>
    </row>
    <row r="2234" spans="89:90" x14ac:dyDescent="0.2">
      <c r="CK2234" s="8" t="s">
        <v>1480</v>
      </c>
      <c r="CL2234" s="8" t="s">
        <v>31</v>
      </c>
    </row>
    <row r="2235" spans="89:90" x14ac:dyDescent="0.2">
      <c r="CK2235" s="8" t="s">
        <v>1481</v>
      </c>
      <c r="CL2235" s="8" t="s">
        <v>4900</v>
      </c>
    </row>
    <row r="2236" spans="89:90" x14ac:dyDescent="0.2">
      <c r="CK2236" s="8" t="s">
        <v>1482</v>
      </c>
      <c r="CL2236" s="8" t="s">
        <v>50</v>
      </c>
    </row>
    <row r="2237" spans="89:90" x14ac:dyDescent="0.2">
      <c r="CK2237" s="8" t="s">
        <v>1483</v>
      </c>
      <c r="CL2237" s="8" t="s">
        <v>52</v>
      </c>
    </row>
    <row r="2238" spans="89:90" x14ac:dyDescent="0.2">
      <c r="CK2238" s="8" t="s">
        <v>1484</v>
      </c>
      <c r="CL2238" s="8" t="s">
        <v>32</v>
      </c>
    </row>
    <row r="2239" spans="89:90" x14ac:dyDescent="0.2">
      <c r="CK2239" s="8" t="s">
        <v>1485</v>
      </c>
      <c r="CL2239" s="8" t="s">
        <v>55</v>
      </c>
    </row>
    <row r="2240" spans="89:90" x14ac:dyDescent="0.2">
      <c r="CK2240" s="8" t="s">
        <v>1486</v>
      </c>
      <c r="CL2240" s="8" t="s">
        <v>35</v>
      </c>
    </row>
    <row r="2241" spans="89:90" x14ac:dyDescent="0.2">
      <c r="CK2241" s="8" t="s">
        <v>1487</v>
      </c>
      <c r="CL2241" s="8" t="s">
        <v>58</v>
      </c>
    </row>
    <row r="2242" spans="89:90" x14ac:dyDescent="0.2">
      <c r="CK2242" s="8" t="s">
        <v>1488</v>
      </c>
      <c r="CL2242" s="8" t="s">
        <v>60</v>
      </c>
    </row>
    <row r="2243" spans="89:90" x14ac:dyDescent="0.2">
      <c r="CK2243" s="8" t="s">
        <v>1489</v>
      </c>
      <c r="CL2243" s="8" t="s">
        <v>44</v>
      </c>
    </row>
    <row r="2244" spans="89:90" x14ac:dyDescent="0.2">
      <c r="CK2244" s="8" t="s">
        <v>7370</v>
      </c>
      <c r="CL2244" s="8" t="s">
        <v>141</v>
      </c>
    </row>
    <row r="2245" spans="89:90" x14ac:dyDescent="0.2">
      <c r="CK2245" s="8" t="s">
        <v>7371</v>
      </c>
      <c r="CL2245" s="8" t="s">
        <v>4900</v>
      </c>
    </row>
    <row r="2246" spans="89:90" x14ac:dyDescent="0.2">
      <c r="CK2246" s="8" t="s">
        <v>7372</v>
      </c>
      <c r="CL2246" s="8" t="s">
        <v>6543</v>
      </c>
    </row>
    <row r="2247" spans="89:90" x14ac:dyDescent="0.2">
      <c r="CK2247" s="8" t="s">
        <v>7373</v>
      </c>
      <c r="CL2247" s="8" t="s">
        <v>50</v>
      </c>
    </row>
    <row r="2248" spans="89:90" x14ac:dyDescent="0.2">
      <c r="CK2248" s="8" t="s">
        <v>7374</v>
      </c>
      <c r="CL2248" s="8" t="s">
        <v>6575</v>
      </c>
    </row>
    <row r="2249" spans="89:90" x14ac:dyDescent="0.2">
      <c r="CK2249" s="8" t="s">
        <v>7375</v>
      </c>
      <c r="CL2249" s="8" t="s">
        <v>6561</v>
      </c>
    </row>
    <row r="2250" spans="89:90" x14ac:dyDescent="0.2">
      <c r="CK2250" s="8" t="s">
        <v>7376</v>
      </c>
      <c r="CL2250" s="8" t="s">
        <v>149</v>
      </c>
    </row>
    <row r="2251" spans="89:90" x14ac:dyDescent="0.2">
      <c r="CK2251" s="8" t="s">
        <v>7377</v>
      </c>
      <c r="CL2251" s="8" t="s">
        <v>140</v>
      </c>
    </row>
    <row r="2252" spans="89:90" x14ac:dyDescent="0.2">
      <c r="CK2252" s="8" t="s">
        <v>7378</v>
      </c>
      <c r="CL2252" s="8" t="s">
        <v>6575</v>
      </c>
    </row>
    <row r="2253" spans="89:90" x14ac:dyDescent="0.2">
      <c r="CK2253" s="8" t="s">
        <v>7379</v>
      </c>
      <c r="CL2253" s="8" t="s">
        <v>141</v>
      </c>
    </row>
    <row r="2254" spans="89:90" x14ac:dyDescent="0.2">
      <c r="CK2254" s="8" t="s">
        <v>7380</v>
      </c>
      <c r="CL2254" s="8" t="s">
        <v>4900</v>
      </c>
    </row>
    <row r="2255" spans="89:90" x14ac:dyDescent="0.2">
      <c r="CK2255" s="8" t="s">
        <v>7381</v>
      </c>
      <c r="CL2255" s="8" t="s">
        <v>6543</v>
      </c>
    </row>
    <row r="2256" spans="89:90" x14ac:dyDescent="0.2">
      <c r="CK2256" s="8" t="s">
        <v>7382</v>
      </c>
      <c r="CL2256" s="8" t="s">
        <v>50</v>
      </c>
    </row>
    <row r="2257" spans="89:90" x14ac:dyDescent="0.2">
      <c r="CK2257" s="8" t="s">
        <v>7383</v>
      </c>
      <c r="CL2257" s="8" t="s">
        <v>6575</v>
      </c>
    </row>
    <row r="2258" spans="89:90" x14ac:dyDescent="0.2">
      <c r="CK2258" s="8" t="s">
        <v>7384</v>
      </c>
      <c r="CL2258" s="8" t="s">
        <v>6561</v>
      </c>
    </row>
    <row r="2259" spans="89:90" x14ac:dyDescent="0.2">
      <c r="CK2259" s="8" t="s">
        <v>7385</v>
      </c>
      <c r="CL2259" s="8" t="s">
        <v>140</v>
      </c>
    </row>
    <row r="2260" spans="89:90" x14ac:dyDescent="0.2">
      <c r="CK2260" s="8" t="s">
        <v>7386</v>
      </c>
      <c r="CL2260" s="8" t="s">
        <v>6575</v>
      </c>
    </row>
    <row r="2261" spans="89:90" x14ac:dyDescent="0.2">
      <c r="CK2261" s="8" t="s">
        <v>7387</v>
      </c>
      <c r="CL2261" s="8" t="s">
        <v>149</v>
      </c>
    </row>
    <row r="2262" spans="89:90" x14ac:dyDescent="0.2">
      <c r="CK2262" s="8" t="s">
        <v>7388</v>
      </c>
      <c r="CL2262" s="8" t="s">
        <v>141</v>
      </c>
    </row>
    <row r="2263" spans="89:90" x14ac:dyDescent="0.2">
      <c r="CK2263" s="8" t="s">
        <v>7389</v>
      </c>
      <c r="CL2263" s="8" t="s">
        <v>4900</v>
      </c>
    </row>
    <row r="2264" spans="89:90" x14ac:dyDescent="0.2">
      <c r="CK2264" s="8" t="s">
        <v>7390</v>
      </c>
      <c r="CL2264" s="8" t="s">
        <v>6543</v>
      </c>
    </row>
    <row r="2265" spans="89:90" x14ac:dyDescent="0.2">
      <c r="CK2265" s="8" t="s">
        <v>7391</v>
      </c>
      <c r="CL2265" s="8" t="s">
        <v>50</v>
      </c>
    </row>
    <row r="2266" spans="89:90" x14ac:dyDescent="0.2">
      <c r="CK2266" s="8" t="s">
        <v>7392</v>
      </c>
      <c r="CL2266" s="8" t="s">
        <v>6575</v>
      </c>
    </row>
    <row r="2267" spans="89:90" x14ac:dyDescent="0.2">
      <c r="CK2267" s="8" t="s">
        <v>7393</v>
      </c>
      <c r="CL2267" s="8" t="s">
        <v>6561</v>
      </c>
    </row>
    <row r="2268" spans="89:90" x14ac:dyDescent="0.2">
      <c r="CK2268" s="8" t="s">
        <v>7394</v>
      </c>
      <c r="CL2268" s="8" t="s">
        <v>140</v>
      </c>
    </row>
    <row r="2269" spans="89:90" x14ac:dyDescent="0.2">
      <c r="CK2269" s="8" t="s">
        <v>7395</v>
      </c>
      <c r="CL2269" s="8" t="s">
        <v>6575</v>
      </c>
    </row>
    <row r="2270" spans="89:90" x14ac:dyDescent="0.2">
      <c r="CK2270" s="8" t="s">
        <v>7396</v>
      </c>
      <c r="CL2270" s="8" t="s">
        <v>149</v>
      </c>
    </row>
    <row r="2271" spans="89:90" x14ac:dyDescent="0.2">
      <c r="CK2271" s="8" t="s">
        <v>7397</v>
      </c>
      <c r="CL2271" s="8" t="s">
        <v>141</v>
      </c>
    </row>
    <row r="2272" spans="89:90" x14ac:dyDescent="0.2">
      <c r="CK2272" s="8" t="s">
        <v>7398</v>
      </c>
      <c r="CL2272" s="8" t="s">
        <v>4900</v>
      </c>
    </row>
    <row r="2273" spans="89:90" x14ac:dyDescent="0.2">
      <c r="CK2273" s="8" t="s">
        <v>7399</v>
      </c>
      <c r="CL2273" s="8" t="s">
        <v>6543</v>
      </c>
    </row>
    <row r="2274" spans="89:90" x14ac:dyDescent="0.2">
      <c r="CK2274" s="8" t="s">
        <v>7400</v>
      </c>
      <c r="CL2274" s="8" t="s">
        <v>50</v>
      </c>
    </row>
    <row r="2275" spans="89:90" x14ac:dyDescent="0.2">
      <c r="CK2275" s="8" t="s">
        <v>7401</v>
      </c>
      <c r="CL2275" s="8" t="s">
        <v>6575</v>
      </c>
    </row>
    <row r="2276" spans="89:90" x14ac:dyDescent="0.2">
      <c r="CK2276" s="8" t="s">
        <v>7402</v>
      </c>
      <c r="CL2276" s="8" t="s">
        <v>140</v>
      </c>
    </row>
    <row r="2277" spans="89:90" x14ac:dyDescent="0.2">
      <c r="CK2277" s="8" t="s">
        <v>7403</v>
      </c>
      <c r="CL2277" s="8" t="s">
        <v>6575</v>
      </c>
    </row>
    <row r="2278" spans="89:90" x14ac:dyDescent="0.2">
      <c r="CK2278" s="8" t="s">
        <v>7404</v>
      </c>
      <c r="CL2278" s="8" t="s">
        <v>6561</v>
      </c>
    </row>
    <row r="2279" spans="89:90" x14ac:dyDescent="0.2">
      <c r="CK2279" s="8" t="s">
        <v>7405</v>
      </c>
      <c r="CL2279" s="8" t="s">
        <v>149</v>
      </c>
    </row>
    <row r="2280" spans="89:90" x14ac:dyDescent="0.2">
      <c r="CK2280" s="8" t="s">
        <v>7406</v>
      </c>
      <c r="CL2280" s="8" t="s">
        <v>141</v>
      </c>
    </row>
    <row r="2281" spans="89:90" x14ac:dyDescent="0.2">
      <c r="CK2281" s="8" t="s">
        <v>7407</v>
      </c>
      <c r="CL2281" s="8" t="s">
        <v>4900</v>
      </c>
    </row>
    <row r="2282" spans="89:90" x14ac:dyDescent="0.2">
      <c r="CK2282" s="8" t="s">
        <v>7408</v>
      </c>
      <c r="CL2282" s="8" t="s">
        <v>50</v>
      </c>
    </row>
    <row r="2283" spans="89:90" x14ac:dyDescent="0.2">
      <c r="CK2283" s="8" t="s">
        <v>7409</v>
      </c>
      <c r="CL2283" s="8" t="s">
        <v>6575</v>
      </c>
    </row>
    <row r="2284" spans="89:90" x14ac:dyDescent="0.2">
      <c r="CK2284" s="8" t="s">
        <v>7410</v>
      </c>
      <c r="CL2284" s="8" t="s">
        <v>6561</v>
      </c>
    </row>
    <row r="2285" spans="89:90" x14ac:dyDescent="0.2">
      <c r="CK2285" s="8" t="s">
        <v>7411</v>
      </c>
      <c r="CL2285" s="8" t="s">
        <v>140</v>
      </c>
    </row>
    <row r="2286" spans="89:90" x14ac:dyDescent="0.2">
      <c r="CK2286" s="8" t="s">
        <v>7412</v>
      </c>
      <c r="CL2286" s="8" t="s">
        <v>6543</v>
      </c>
    </row>
    <row r="2287" spans="89:90" x14ac:dyDescent="0.2">
      <c r="CK2287" s="8" t="s">
        <v>7413</v>
      </c>
      <c r="CL2287" s="8" t="s">
        <v>6575</v>
      </c>
    </row>
    <row r="2288" spans="89:90" x14ac:dyDescent="0.2">
      <c r="CK2288" s="8" t="s">
        <v>7414</v>
      </c>
      <c r="CL2288" s="8" t="s">
        <v>6577</v>
      </c>
    </row>
    <row r="2289" spans="89:90" x14ac:dyDescent="0.2">
      <c r="CK2289" s="8" t="s">
        <v>7415</v>
      </c>
      <c r="CL2289" s="8" t="s">
        <v>149</v>
      </c>
    </row>
    <row r="2290" spans="89:90" x14ac:dyDescent="0.2">
      <c r="CK2290" s="8" t="s">
        <v>7416</v>
      </c>
      <c r="CL2290" s="8" t="s">
        <v>6591</v>
      </c>
    </row>
    <row r="2291" spans="89:90" x14ac:dyDescent="0.2">
      <c r="CK2291" s="8" t="s">
        <v>7417</v>
      </c>
      <c r="CL2291" s="8" t="s">
        <v>50</v>
      </c>
    </row>
    <row r="2292" spans="89:90" x14ac:dyDescent="0.2">
      <c r="CK2292" s="8" t="s">
        <v>7418</v>
      </c>
      <c r="CL2292" s="8" t="s">
        <v>172</v>
      </c>
    </row>
    <row r="2293" spans="89:90" x14ac:dyDescent="0.2">
      <c r="CK2293" s="8" t="s">
        <v>1490</v>
      </c>
      <c r="CL2293" s="8" t="s">
        <v>31</v>
      </c>
    </row>
    <row r="2294" spans="89:90" x14ac:dyDescent="0.2">
      <c r="CK2294" s="8" t="s">
        <v>1491</v>
      </c>
      <c r="CL2294" s="8" t="s">
        <v>4900</v>
      </c>
    </row>
    <row r="2295" spans="89:90" x14ac:dyDescent="0.2">
      <c r="CK2295" s="8" t="s">
        <v>1492</v>
      </c>
      <c r="CL2295" s="8" t="s">
        <v>48</v>
      </c>
    </row>
    <row r="2296" spans="89:90" x14ac:dyDescent="0.2">
      <c r="CK2296" s="8" t="s">
        <v>1493</v>
      </c>
      <c r="CL2296" s="8" t="s">
        <v>50</v>
      </c>
    </row>
    <row r="2297" spans="89:90" x14ac:dyDescent="0.2">
      <c r="CK2297" s="8" t="s">
        <v>1494</v>
      </c>
      <c r="CL2297" s="8" t="s">
        <v>52</v>
      </c>
    </row>
    <row r="2298" spans="89:90" x14ac:dyDescent="0.2">
      <c r="CK2298" s="8" t="s">
        <v>1495</v>
      </c>
      <c r="CL2298" s="8" t="s">
        <v>32</v>
      </c>
    </row>
    <row r="2299" spans="89:90" x14ac:dyDescent="0.2">
      <c r="CK2299" s="8" t="s">
        <v>1496</v>
      </c>
      <c r="CL2299" s="8" t="s">
        <v>55</v>
      </c>
    </row>
    <row r="2300" spans="89:90" x14ac:dyDescent="0.2">
      <c r="CK2300" s="8" t="s">
        <v>1497</v>
      </c>
      <c r="CL2300" s="8" t="s">
        <v>35</v>
      </c>
    </row>
    <row r="2301" spans="89:90" x14ac:dyDescent="0.2">
      <c r="CK2301" s="8" t="s">
        <v>1498</v>
      </c>
      <c r="CL2301" s="8" t="s">
        <v>58</v>
      </c>
    </row>
    <row r="2302" spans="89:90" x14ac:dyDescent="0.2">
      <c r="CK2302" s="8" t="s">
        <v>1499</v>
      </c>
      <c r="CL2302" s="8" t="s">
        <v>60</v>
      </c>
    </row>
    <row r="2303" spans="89:90" x14ac:dyDescent="0.2">
      <c r="CK2303" s="8" t="s">
        <v>1500</v>
      </c>
      <c r="CL2303" s="8" t="s">
        <v>44</v>
      </c>
    </row>
    <row r="2304" spans="89:90" x14ac:dyDescent="0.2">
      <c r="CK2304" s="8" t="s">
        <v>1501</v>
      </c>
      <c r="CL2304" s="8" t="s">
        <v>44</v>
      </c>
    </row>
    <row r="2305" spans="89:90" x14ac:dyDescent="0.2">
      <c r="CK2305" s="8" t="s">
        <v>1502</v>
      </c>
      <c r="CL2305" s="8" t="s">
        <v>4900</v>
      </c>
    </row>
    <row r="2306" spans="89:90" x14ac:dyDescent="0.2">
      <c r="CK2306" s="8" t="s">
        <v>1503</v>
      </c>
      <c r="CL2306" s="8" t="s">
        <v>44</v>
      </c>
    </row>
    <row r="2307" spans="89:90" x14ac:dyDescent="0.2">
      <c r="CK2307" s="8" t="s">
        <v>7419</v>
      </c>
      <c r="CL2307" s="8" t="s">
        <v>50</v>
      </c>
    </row>
    <row r="2308" spans="89:90" x14ac:dyDescent="0.2">
      <c r="CK2308" s="8" t="s">
        <v>1504</v>
      </c>
      <c r="CL2308" s="8" t="s">
        <v>52</v>
      </c>
    </row>
    <row r="2309" spans="89:90" x14ac:dyDescent="0.2">
      <c r="CK2309" s="8" t="s">
        <v>1505</v>
      </c>
      <c r="CL2309" s="8" t="s">
        <v>1506</v>
      </c>
    </row>
    <row r="2310" spans="89:90" x14ac:dyDescent="0.2">
      <c r="CK2310" s="8" t="s">
        <v>1507</v>
      </c>
      <c r="CL2310" s="8" t="s">
        <v>1508</v>
      </c>
    </row>
    <row r="2311" spans="89:90" x14ac:dyDescent="0.2">
      <c r="CK2311" s="8" t="s">
        <v>1509</v>
      </c>
      <c r="CL2311" s="8" t="s">
        <v>1510</v>
      </c>
    </row>
    <row r="2312" spans="89:90" x14ac:dyDescent="0.2">
      <c r="CK2312" s="8" t="s">
        <v>1511</v>
      </c>
      <c r="CL2312" s="8" t="s">
        <v>1512</v>
      </c>
    </row>
    <row r="2313" spans="89:90" x14ac:dyDescent="0.2">
      <c r="CK2313" s="8" t="s">
        <v>1513</v>
      </c>
      <c r="CL2313" s="8" t="s">
        <v>35</v>
      </c>
    </row>
    <row r="2314" spans="89:90" x14ac:dyDescent="0.2">
      <c r="CK2314" s="8" t="s">
        <v>1514</v>
      </c>
      <c r="CL2314" s="8" t="s">
        <v>1391</v>
      </c>
    </row>
    <row r="2315" spans="89:90" x14ac:dyDescent="0.2">
      <c r="CK2315" s="8" t="s">
        <v>1515</v>
      </c>
      <c r="CL2315" s="8" t="s">
        <v>170</v>
      </c>
    </row>
    <row r="2316" spans="89:90" x14ac:dyDescent="0.2">
      <c r="CK2316" s="8" t="s">
        <v>1516</v>
      </c>
      <c r="CL2316" s="8" t="s">
        <v>4900</v>
      </c>
    </row>
    <row r="2317" spans="89:90" x14ac:dyDescent="0.2">
      <c r="CK2317" s="8" t="s">
        <v>1517</v>
      </c>
      <c r="CL2317" s="8" t="s">
        <v>31</v>
      </c>
    </row>
    <row r="2318" spans="89:90" x14ac:dyDescent="0.2">
      <c r="CK2318" s="8" t="s">
        <v>1518</v>
      </c>
      <c r="CL2318" s="8" t="s">
        <v>4900</v>
      </c>
    </row>
    <row r="2319" spans="89:90" x14ac:dyDescent="0.2">
      <c r="CK2319" s="8" t="s">
        <v>1519</v>
      </c>
      <c r="CL2319" s="8" t="s">
        <v>50</v>
      </c>
    </row>
    <row r="2320" spans="89:90" x14ac:dyDescent="0.2">
      <c r="CK2320" s="8" t="s">
        <v>1520</v>
      </c>
      <c r="CL2320" s="8" t="s">
        <v>52</v>
      </c>
    </row>
    <row r="2321" spans="89:90" x14ac:dyDescent="0.2">
      <c r="CK2321" s="8" t="s">
        <v>1521</v>
      </c>
      <c r="CL2321" s="8" t="s">
        <v>32</v>
      </c>
    </row>
    <row r="2322" spans="89:90" x14ac:dyDescent="0.2">
      <c r="CK2322" s="8" t="s">
        <v>1522</v>
      </c>
      <c r="CL2322" s="8" t="s">
        <v>55</v>
      </c>
    </row>
    <row r="2323" spans="89:90" x14ac:dyDescent="0.2">
      <c r="CK2323" s="8" t="s">
        <v>1523</v>
      </c>
      <c r="CL2323" s="8" t="s">
        <v>35</v>
      </c>
    </row>
    <row r="2324" spans="89:90" x14ac:dyDescent="0.2">
      <c r="CK2324" s="8" t="s">
        <v>1524</v>
      </c>
      <c r="CL2324" s="8" t="s">
        <v>58</v>
      </c>
    </row>
    <row r="2325" spans="89:90" x14ac:dyDescent="0.2">
      <c r="CK2325" s="8" t="s">
        <v>1525</v>
      </c>
      <c r="CL2325" s="8" t="s">
        <v>60</v>
      </c>
    </row>
    <row r="2326" spans="89:90" x14ac:dyDescent="0.2">
      <c r="CK2326" s="8" t="s">
        <v>1526</v>
      </c>
      <c r="CL2326" s="8" t="s">
        <v>44</v>
      </c>
    </row>
    <row r="2327" spans="89:90" x14ac:dyDescent="0.2">
      <c r="CK2327" s="8" t="s">
        <v>7420</v>
      </c>
      <c r="CL2327" s="8" t="s">
        <v>50</v>
      </c>
    </row>
    <row r="2328" spans="89:90" x14ac:dyDescent="0.2">
      <c r="CK2328" s="8" t="s">
        <v>7421</v>
      </c>
      <c r="CL2328" s="8" t="s">
        <v>36</v>
      </c>
    </row>
    <row r="2329" spans="89:90" x14ac:dyDescent="0.2">
      <c r="CK2329" s="8" t="s">
        <v>1527</v>
      </c>
      <c r="CL2329" s="8" t="s">
        <v>44</v>
      </c>
    </row>
    <row r="2330" spans="89:90" x14ac:dyDescent="0.2">
      <c r="CK2330" s="8" t="s">
        <v>1528</v>
      </c>
      <c r="CL2330" s="8" t="s">
        <v>31</v>
      </c>
    </row>
    <row r="2331" spans="89:90" x14ac:dyDescent="0.2">
      <c r="CK2331" s="8" t="s">
        <v>1529</v>
      </c>
      <c r="CL2331" s="8" t="s">
        <v>4900</v>
      </c>
    </row>
    <row r="2332" spans="89:90" x14ac:dyDescent="0.2">
      <c r="CK2332" s="8" t="s">
        <v>1530</v>
      </c>
      <c r="CL2332" s="8" t="s">
        <v>50</v>
      </c>
    </row>
    <row r="2333" spans="89:90" x14ac:dyDescent="0.2">
      <c r="CK2333" s="8" t="s">
        <v>1531</v>
      </c>
      <c r="CL2333" s="8" t="s">
        <v>52</v>
      </c>
    </row>
    <row r="2334" spans="89:90" x14ac:dyDescent="0.2">
      <c r="CK2334" s="8" t="s">
        <v>1532</v>
      </c>
      <c r="CL2334" s="8" t="s">
        <v>32</v>
      </c>
    </row>
    <row r="2335" spans="89:90" x14ac:dyDescent="0.2">
      <c r="CK2335" s="8" t="s">
        <v>1533</v>
      </c>
      <c r="CL2335" s="8" t="s">
        <v>55</v>
      </c>
    </row>
    <row r="2336" spans="89:90" x14ac:dyDescent="0.2">
      <c r="CK2336" s="8" t="s">
        <v>1534</v>
      </c>
      <c r="CL2336" s="8" t="s">
        <v>35</v>
      </c>
    </row>
    <row r="2337" spans="89:90" x14ac:dyDescent="0.2">
      <c r="CK2337" s="8" t="s">
        <v>1535</v>
      </c>
      <c r="CL2337" s="8" t="s">
        <v>58</v>
      </c>
    </row>
    <row r="2338" spans="89:90" x14ac:dyDescent="0.2">
      <c r="CK2338" s="8" t="s">
        <v>1536</v>
      </c>
      <c r="CL2338" s="8" t="s">
        <v>60</v>
      </c>
    </row>
    <row r="2339" spans="89:90" x14ac:dyDescent="0.2">
      <c r="CK2339" s="8" t="s">
        <v>1537</v>
      </c>
      <c r="CL2339" s="8" t="s">
        <v>44</v>
      </c>
    </row>
    <row r="2340" spans="89:90" x14ac:dyDescent="0.2">
      <c r="CK2340" s="8" t="s">
        <v>7422</v>
      </c>
      <c r="CL2340" s="8" t="s">
        <v>141</v>
      </c>
    </row>
    <row r="2341" spans="89:90" x14ac:dyDescent="0.2">
      <c r="CK2341" s="8" t="s">
        <v>7423</v>
      </c>
      <c r="CL2341" s="8" t="s">
        <v>4900</v>
      </c>
    </row>
    <row r="2342" spans="89:90" x14ac:dyDescent="0.2">
      <c r="CK2342" s="8" t="s">
        <v>7424</v>
      </c>
      <c r="CL2342" s="8" t="s">
        <v>6543</v>
      </c>
    </row>
    <row r="2343" spans="89:90" x14ac:dyDescent="0.2">
      <c r="CK2343" s="8" t="s">
        <v>7425</v>
      </c>
      <c r="CL2343" s="8" t="s">
        <v>50</v>
      </c>
    </row>
    <row r="2344" spans="89:90" x14ac:dyDescent="0.2">
      <c r="CK2344" s="8" t="s">
        <v>7426</v>
      </c>
      <c r="CL2344" s="8" t="s">
        <v>6575</v>
      </c>
    </row>
    <row r="2345" spans="89:90" x14ac:dyDescent="0.2">
      <c r="CK2345" s="8" t="s">
        <v>7427</v>
      </c>
      <c r="CL2345" s="8" t="s">
        <v>6571</v>
      </c>
    </row>
    <row r="2346" spans="89:90" x14ac:dyDescent="0.2">
      <c r="CK2346" s="8" t="s">
        <v>7428</v>
      </c>
      <c r="CL2346" s="8" t="s">
        <v>6561</v>
      </c>
    </row>
    <row r="2347" spans="89:90" x14ac:dyDescent="0.2">
      <c r="CK2347" s="8" t="s">
        <v>7429</v>
      </c>
      <c r="CL2347" s="8" t="s">
        <v>149</v>
      </c>
    </row>
    <row r="2348" spans="89:90" x14ac:dyDescent="0.2">
      <c r="CK2348" s="8" t="s">
        <v>7430</v>
      </c>
      <c r="CL2348" s="8" t="s">
        <v>140</v>
      </c>
    </row>
    <row r="2349" spans="89:90" x14ac:dyDescent="0.2">
      <c r="CK2349" s="8" t="s">
        <v>7431</v>
      </c>
      <c r="CL2349" s="8" t="s">
        <v>6575</v>
      </c>
    </row>
    <row r="2350" spans="89:90" x14ac:dyDescent="0.2">
      <c r="CK2350" s="8" t="s">
        <v>7432</v>
      </c>
      <c r="CL2350" s="8" t="s">
        <v>141</v>
      </c>
    </row>
    <row r="2351" spans="89:90" x14ac:dyDescent="0.2">
      <c r="CK2351" s="8" t="s">
        <v>7433</v>
      </c>
      <c r="CL2351" s="8" t="s">
        <v>4900</v>
      </c>
    </row>
    <row r="2352" spans="89:90" x14ac:dyDescent="0.2">
      <c r="CK2352" s="8" t="s">
        <v>7434</v>
      </c>
      <c r="CL2352" s="8" t="s">
        <v>6543</v>
      </c>
    </row>
    <row r="2353" spans="89:90" x14ac:dyDescent="0.2">
      <c r="CK2353" s="8" t="s">
        <v>7435</v>
      </c>
      <c r="CL2353" s="8" t="s">
        <v>50</v>
      </c>
    </row>
    <row r="2354" spans="89:90" x14ac:dyDescent="0.2">
      <c r="CK2354" s="8" t="s">
        <v>7436</v>
      </c>
      <c r="CL2354" s="8" t="s">
        <v>6575</v>
      </c>
    </row>
    <row r="2355" spans="89:90" x14ac:dyDescent="0.2">
      <c r="CK2355" s="8" t="s">
        <v>7437</v>
      </c>
      <c r="CL2355" s="8" t="s">
        <v>6571</v>
      </c>
    </row>
    <row r="2356" spans="89:90" x14ac:dyDescent="0.2">
      <c r="CK2356" s="8" t="s">
        <v>7438</v>
      </c>
      <c r="CL2356" s="8" t="s">
        <v>6561</v>
      </c>
    </row>
    <row r="2357" spans="89:90" x14ac:dyDescent="0.2">
      <c r="CK2357" s="8" t="s">
        <v>7439</v>
      </c>
      <c r="CL2357" s="8" t="s">
        <v>140</v>
      </c>
    </row>
    <row r="2358" spans="89:90" x14ac:dyDescent="0.2">
      <c r="CK2358" s="8" t="s">
        <v>7440</v>
      </c>
      <c r="CL2358" s="8" t="s">
        <v>6575</v>
      </c>
    </row>
    <row r="2359" spans="89:90" x14ac:dyDescent="0.2">
      <c r="CK2359" s="8" t="s">
        <v>7441</v>
      </c>
      <c r="CL2359" s="8" t="s">
        <v>6577</v>
      </c>
    </row>
    <row r="2360" spans="89:90" x14ac:dyDescent="0.2">
      <c r="CK2360" s="8" t="s">
        <v>7442</v>
      </c>
      <c r="CL2360" s="8" t="s">
        <v>149</v>
      </c>
    </row>
    <row r="2361" spans="89:90" x14ac:dyDescent="0.2">
      <c r="CK2361" s="8" t="s">
        <v>7443</v>
      </c>
      <c r="CL2361" s="8" t="s">
        <v>141</v>
      </c>
    </row>
    <row r="2362" spans="89:90" x14ac:dyDescent="0.2">
      <c r="CK2362" s="8" t="s">
        <v>7444</v>
      </c>
      <c r="CL2362" s="8" t="s">
        <v>4900</v>
      </c>
    </row>
    <row r="2363" spans="89:90" x14ac:dyDescent="0.2">
      <c r="CK2363" s="8" t="s">
        <v>7445</v>
      </c>
      <c r="CL2363" s="8" t="s">
        <v>6543</v>
      </c>
    </row>
    <row r="2364" spans="89:90" x14ac:dyDescent="0.2">
      <c r="CK2364" s="8" t="s">
        <v>7446</v>
      </c>
      <c r="CL2364" s="8" t="s">
        <v>50</v>
      </c>
    </row>
    <row r="2365" spans="89:90" x14ac:dyDescent="0.2">
      <c r="CK2365" s="8" t="s">
        <v>7447</v>
      </c>
      <c r="CL2365" s="8" t="s">
        <v>6575</v>
      </c>
    </row>
    <row r="2366" spans="89:90" x14ac:dyDescent="0.2">
      <c r="CK2366" s="8" t="s">
        <v>7448</v>
      </c>
      <c r="CL2366" s="8" t="s">
        <v>6571</v>
      </c>
    </row>
    <row r="2367" spans="89:90" x14ac:dyDescent="0.2">
      <c r="CK2367" s="8" t="s">
        <v>7449</v>
      </c>
      <c r="CL2367" s="8" t="s">
        <v>6561</v>
      </c>
    </row>
    <row r="2368" spans="89:90" x14ac:dyDescent="0.2">
      <c r="CK2368" s="8" t="s">
        <v>7450</v>
      </c>
      <c r="CL2368" s="8" t="s">
        <v>140</v>
      </c>
    </row>
    <row r="2369" spans="89:90" x14ac:dyDescent="0.2">
      <c r="CK2369" s="8" t="s">
        <v>7451</v>
      </c>
      <c r="CL2369" s="8" t="s">
        <v>6575</v>
      </c>
    </row>
    <row r="2370" spans="89:90" x14ac:dyDescent="0.2">
      <c r="CK2370" s="8" t="s">
        <v>7452</v>
      </c>
      <c r="CL2370" s="8" t="s">
        <v>149</v>
      </c>
    </row>
    <row r="2371" spans="89:90" x14ac:dyDescent="0.2">
      <c r="CK2371" s="8" t="s">
        <v>7453</v>
      </c>
      <c r="CL2371" s="8" t="s">
        <v>141</v>
      </c>
    </row>
    <row r="2372" spans="89:90" x14ac:dyDescent="0.2">
      <c r="CK2372" s="8" t="s">
        <v>7454</v>
      </c>
      <c r="CL2372" s="8" t="s">
        <v>4900</v>
      </c>
    </row>
    <row r="2373" spans="89:90" x14ac:dyDescent="0.2">
      <c r="CK2373" s="8" t="s">
        <v>7455</v>
      </c>
      <c r="CL2373" s="8" t="s">
        <v>6543</v>
      </c>
    </row>
    <row r="2374" spans="89:90" x14ac:dyDescent="0.2">
      <c r="CK2374" s="8" t="s">
        <v>7456</v>
      </c>
      <c r="CL2374" s="8" t="s">
        <v>50</v>
      </c>
    </row>
    <row r="2375" spans="89:90" x14ac:dyDescent="0.2">
      <c r="CK2375" s="8" t="s">
        <v>7457</v>
      </c>
      <c r="CL2375" s="8" t="s">
        <v>6575</v>
      </c>
    </row>
    <row r="2376" spans="89:90" x14ac:dyDescent="0.2">
      <c r="CK2376" s="8" t="s">
        <v>7458</v>
      </c>
      <c r="CL2376" s="8" t="s">
        <v>6571</v>
      </c>
    </row>
    <row r="2377" spans="89:90" x14ac:dyDescent="0.2">
      <c r="CK2377" s="8" t="s">
        <v>7459</v>
      </c>
      <c r="CL2377" s="8" t="s">
        <v>6561</v>
      </c>
    </row>
    <row r="2378" spans="89:90" x14ac:dyDescent="0.2">
      <c r="CK2378" s="8" t="s">
        <v>7460</v>
      </c>
      <c r="CL2378" s="8" t="s">
        <v>140</v>
      </c>
    </row>
    <row r="2379" spans="89:90" x14ac:dyDescent="0.2">
      <c r="CK2379" s="8" t="s">
        <v>7461</v>
      </c>
      <c r="CL2379" s="8" t="s">
        <v>6575</v>
      </c>
    </row>
    <row r="2380" spans="89:90" x14ac:dyDescent="0.2">
      <c r="CK2380" s="8" t="s">
        <v>7462</v>
      </c>
      <c r="CL2380" s="8" t="s">
        <v>149</v>
      </c>
    </row>
    <row r="2381" spans="89:90" x14ac:dyDescent="0.2">
      <c r="CK2381" s="8" t="s">
        <v>7463</v>
      </c>
      <c r="CL2381" s="8" t="s">
        <v>141</v>
      </c>
    </row>
    <row r="2382" spans="89:90" x14ac:dyDescent="0.2">
      <c r="CK2382" s="8" t="s">
        <v>7464</v>
      </c>
      <c r="CL2382" s="8" t="s">
        <v>4900</v>
      </c>
    </row>
    <row r="2383" spans="89:90" x14ac:dyDescent="0.2">
      <c r="CK2383" s="8" t="s">
        <v>7465</v>
      </c>
      <c r="CL2383" s="8" t="s">
        <v>6543</v>
      </c>
    </row>
    <row r="2384" spans="89:90" x14ac:dyDescent="0.2">
      <c r="CK2384" s="8" t="s">
        <v>7466</v>
      </c>
      <c r="CL2384" s="8" t="s">
        <v>50</v>
      </c>
    </row>
    <row r="2385" spans="89:90" x14ac:dyDescent="0.2">
      <c r="CK2385" s="8" t="s">
        <v>7467</v>
      </c>
      <c r="CL2385" s="8" t="s">
        <v>6575</v>
      </c>
    </row>
    <row r="2386" spans="89:90" x14ac:dyDescent="0.2">
      <c r="CK2386" s="8" t="s">
        <v>7468</v>
      </c>
      <c r="CL2386" s="8" t="s">
        <v>6571</v>
      </c>
    </row>
    <row r="2387" spans="89:90" x14ac:dyDescent="0.2">
      <c r="CK2387" s="8" t="s">
        <v>7469</v>
      </c>
      <c r="CL2387" s="8" t="s">
        <v>6561</v>
      </c>
    </row>
    <row r="2388" spans="89:90" x14ac:dyDescent="0.2">
      <c r="CK2388" s="8" t="s">
        <v>7470</v>
      </c>
      <c r="CL2388" s="8" t="s">
        <v>140</v>
      </c>
    </row>
    <row r="2389" spans="89:90" x14ac:dyDescent="0.2">
      <c r="CK2389" s="8" t="s">
        <v>7471</v>
      </c>
      <c r="CL2389" s="8" t="s">
        <v>6575</v>
      </c>
    </row>
    <row r="2390" spans="89:90" x14ac:dyDescent="0.2">
      <c r="CK2390" s="8" t="s">
        <v>7472</v>
      </c>
      <c r="CL2390" s="8" t="s">
        <v>149</v>
      </c>
    </row>
    <row r="2391" spans="89:90" x14ac:dyDescent="0.2">
      <c r="CK2391" s="8" t="s">
        <v>7473</v>
      </c>
      <c r="CL2391" s="8" t="s">
        <v>141</v>
      </c>
    </row>
    <row r="2392" spans="89:90" x14ac:dyDescent="0.2">
      <c r="CK2392" s="8" t="s">
        <v>7474</v>
      </c>
      <c r="CL2392" s="8" t="s">
        <v>4900</v>
      </c>
    </row>
    <row r="2393" spans="89:90" x14ac:dyDescent="0.2">
      <c r="CK2393" s="8" t="s">
        <v>7475</v>
      </c>
      <c r="CL2393" s="8" t="s">
        <v>6543</v>
      </c>
    </row>
    <row r="2394" spans="89:90" x14ac:dyDescent="0.2">
      <c r="CK2394" s="8" t="s">
        <v>7476</v>
      </c>
      <c r="CL2394" s="8" t="s">
        <v>50</v>
      </c>
    </row>
    <row r="2395" spans="89:90" x14ac:dyDescent="0.2">
      <c r="CK2395" s="8" t="s">
        <v>7477</v>
      </c>
      <c r="CL2395" s="8" t="s">
        <v>6575</v>
      </c>
    </row>
    <row r="2396" spans="89:90" x14ac:dyDescent="0.2">
      <c r="CK2396" s="8" t="s">
        <v>7478</v>
      </c>
      <c r="CL2396" s="8" t="s">
        <v>6571</v>
      </c>
    </row>
    <row r="2397" spans="89:90" x14ac:dyDescent="0.2">
      <c r="CK2397" s="8" t="s">
        <v>7479</v>
      </c>
      <c r="CL2397" s="8" t="s">
        <v>6561</v>
      </c>
    </row>
    <row r="2398" spans="89:90" x14ac:dyDescent="0.2">
      <c r="CK2398" s="8" t="s">
        <v>7480</v>
      </c>
      <c r="CL2398" s="8" t="s">
        <v>140</v>
      </c>
    </row>
    <row r="2399" spans="89:90" x14ac:dyDescent="0.2">
      <c r="CK2399" s="8" t="s">
        <v>7481</v>
      </c>
      <c r="CL2399" s="8" t="s">
        <v>6575</v>
      </c>
    </row>
    <row r="2400" spans="89:90" x14ac:dyDescent="0.2">
      <c r="CK2400" s="8" t="s">
        <v>7482</v>
      </c>
      <c r="CL2400" s="8" t="s">
        <v>149</v>
      </c>
    </row>
    <row r="2401" spans="89:90" x14ac:dyDescent="0.2">
      <c r="CK2401" s="8" t="s">
        <v>1538</v>
      </c>
      <c r="CL2401" s="8" t="s">
        <v>33</v>
      </c>
    </row>
    <row r="2402" spans="89:90" x14ac:dyDescent="0.2">
      <c r="CK2402" s="8" t="s">
        <v>1539</v>
      </c>
      <c r="CL2402" s="8" t="s">
        <v>44</v>
      </c>
    </row>
    <row r="2403" spans="89:90" x14ac:dyDescent="0.2">
      <c r="CK2403" s="8" t="s">
        <v>1540</v>
      </c>
      <c r="CL2403" s="8" t="s">
        <v>4900</v>
      </c>
    </row>
    <row r="2404" spans="89:90" x14ac:dyDescent="0.2">
      <c r="CK2404" s="8" t="s">
        <v>1541</v>
      </c>
      <c r="CL2404" s="8" t="s">
        <v>33</v>
      </c>
    </row>
    <row r="2405" spans="89:90" x14ac:dyDescent="0.2">
      <c r="CK2405" s="8" t="s">
        <v>1542</v>
      </c>
      <c r="CL2405" s="8" t="s">
        <v>33</v>
      </c>
    </row>
    <row r="2406" spans="89:90" x14ac:dyDescent="0.2">
      <c r="CK2406" s="8" t="s">
        <v>1543</v>
      </c>
      <c r="CL2406" s="8" t="s">
        <v>4900</v>
      </c>
    </row>
    <row r="2407" spans="89:90" x14ac:dyDescent="0.2">
      <c r="CK2407" s="8" t="s">
        <v>1544</v>
      </c>
      <c r="CL2407" s="8" t="s">
        <v>44</v>
      </c>
    </row>
    <row r="2408" spans="89:90" x14ac:dyDescent="0.2">
      <c r="CK2408" s="8" t="s">
        <v>7483</v>
      </c>
      <c r="CL2408" s="8" t="s">
        <v>141</v>
      </c>
    </row>
    <row r="2409" spans="89:90" x14ac:dyDescent="0.2">
      <c r="CK2409" s="8" t="s">
        <v>7484</v>
      </c>
      <c r="CL2409" s="8" t="s">
        <v>6543</v>
      </c>
    </row>
    <row r="2410" spans="89:90" x14ac:dyDescent="0.2">
      <c r="CK2410" s="8" t="s">
        <v>7485</v>
      </c>
      <c r="CL2410" s="8" t="s">
        <v>140</v>
      </c>
    </row>
    <row r="2411" spans="89:90" x14ac:dyDescent="0.2">
      <c r="CK2411" s="8" t="s">
        <v>7486</v>
      </c>
      <c r="CL2411" s="8" t="s">
        <v>6575</v>
      </c>
    </row>
    <row r="2412" spans="89:90" x14ac:dyDescent="0.2">
      <c r="CK2412" s="8" t="s">
        <v>7487</v>
      </c>
      <c r="CL2412" s="8" t="s">
        <v>6561</v>
      </c>
    </row>
    <row r="2413" spans="89:90" x14ac:dyDescent="0.2">
      <c r="CK2413" s="8" t="s">
        <v>7488</v>
      </c>
      <c r="CL2413" s="8" t="s">
        <v>149</v>
      </c>
    </row>
    <row r="2414" spans="89:90" x14ac:dyDescent="0.2">
      <c r="CK2414" s="8" t="s">
        <v>7489</v>
      </c>
      <c r="CL2414" s="8" t="s">
        <v>141</v>
      </c>
    </row>
    <row r="2415" spans="89:90" x14ac:dyDescent="0.2">
      <c r="CK2415" s="8" t="s">
        <v>7490</v>
      </c>
      <c r="CL2415" s="8" t="s">
        <v>4900</v>
      </c>
    </row>
    <row r="2416" spans="89:90" x14ac:dyDescent="0.2">
      <c r="CK2416" s="8" t="s">
        <v>7491</v>
      </c>
      <c r="CL2416" s="8" t="s">
        <v>6543</v>
      </c>
    </row>
    <row r="2417" spans="89:90" x14ac:dyDescent="0.2">
      <c r="CK2417" s="8" t="s">
        <v>7492</v>
      </c>
      <c r="CL2417" s="8" t="s">
        <v>50</v>
      </c>
    </row>
    <row r="2418" spans="89:90" x14ac:dyDescent="0.2">
      <c r="CK2418" s="8" t="s">
        <v>7493</v>
      </c>
      <c r="CL2418" s="8" t="s">
        <v>6575</v>
      </c>
    </row>
    <row r="2419" spans="89:90" x14ac:dyDescent="0.2">
      <c r="CK2419" s="8" t="s">
        <v>7494</v>
      </c>
      <c r="CL2419" s="8" t="s">
        <v>6571</v>
      </c>
    </row>
    <row r="2420" spans="89:90" x14ac:dyDescent="0.2">
      <c r="CK2420" s="8" t="s">
        <v>7495</v>
      </c>
      <c r="CL2420" s="8" t="s">
        <v>6561</v>
      </c>
    </row>
    <row r="2421" spans="89:90" x14ac:dyDescent="0.2">
      <c r="CK2421" s="8" t="s">
        <v>7496</v>
      </c>
      <c r="CL2421" s="8" t="s">
        <v>140</v>
      </c>
    </row>
    <row r="2422" spans="89:90" x14ac:dyDescent="0.2">
      <c r="CK2422" s="8" t="s">
        <v>7497</v>
      </c>
      <c r="CL2422" s="8" t="s">
        <v>6575</v>
      </c>
    </row>
    <row r="2423" spans="89:90" x14ac:dyDescent="0.2">
      <c r="CK2423" s="8" t="s">
        <v>7498</v>
      </c>
      <c r="CL2423" s="8" t="s">
        <v>6577</v>
      </c>
    </row>
    <row r="2424" spans="89:90" x14ac:dyDescent="0.2">
      <c r="CK2424" s="8" t="s">
        <v>7499</v>
      </c>
      <c r="CL2424" s="8" t="s">
        <v>149</v>
      </c>
    </row>
    <row r="2425" spans="89:90" x14ac:dyDescent="0.2">
      <c r="CK2425" s="8" t="s">
        <v>7500</v>
      </c>
      <c r="CL2425" s="8" t="s">
        <v>141</v>
      </c>
    </row>
    <row r="2426" spans="89:90" x14ac:dyDescent="0.2">
      <c r="CK2426" s="8" t="s">
        <v>7501</v>
      </c>
      <c r="CL2426" s="8" t="s">
        <v>6543</v>
      </c>
    </row>
    <row r="2427" spans="89:90" x14ac:dyDescent="0.2">
      <c r="CK2427" s="8" t="s">
        <v>7502</v>
      </c>
      <c r="CL2427" s="8" t="s">
        <v>6561</v>
      </c>
    </row>
    <row r="2428" spans="89:90" x14ac:dyDescent="0.2">
      <c r="CK2428" s="8" t="s">
        <v>7503</v>
      </c>
      <c r="CL2428" s="8" t="s">
        <v>140</v>
      </c>
    </row>
    <row r="2429" spans="89:90" x14ac:dyDescent="0.2">
      <c r="CK2429" s="8" t="s">
        <v>7504</v>
      </c>
      <c r="CL2429" s="8" t="s">
        <v>6575</v>
      </c>
    </row>
    <row r="2430" spans="89:90" x14ac:dyDescent="0.2">
      <c r="CK2430" s="8" t="s">
        <v>7505</v>
      </c>
      <c r="CL2430" s="8" t="s">
        <v>149</v>
      </c>
    </row>
    <row r="2431" spans="89:90" x14ac:dyDescent="0.2">
      <c r="CK2431" s="8" t="s">
        <v>7506</v>
      </c>
      <c r="CL2431" s="8" t="s">
        <v>141</v>
      </c>
    </row>
    <row r="2432" spans="89:90" x14ac:dyDescent="0.2">
      <c r="CK2432" s="8" t="s">
        <v>7507</v>
      </c>
      <c r="CL2432" s="8" t="s">
        <v>4900</v>
      </c>
    </row>
    <row r="2433" spans="89:90" x14ac:dyDescent="0.2">
      <c r="CK2433" s="8" t="s">
        <v>7508</v>
      </c>
      <c r="CL2433" s="8" t="s">
        <v>6543</v>
      </c>
    </row>
    <row r="2434" spans="89:90" x14ac:dyDescent="0.2">
      <c r="CK2434" s="8" t="s">
        <v>7509</v>
      </c>
      <c r="CL2434" s="8" t="s">
        <v>50</v>
      </c>
    </row>
    <row r="2435" spans="89:90" x14ac:dyDescent="0.2">
      <c r="CK2435" s="8" t="s">
        <v>7510</v>
      </c>
      <c r="CL2435" s="8" t="s">
        <v>6575</v>
      </c>
    </row>
    <row r="2436" spans="89:90" x14ac:dyDescent="0.2">
      <c r="CK2436" s="8" t="s">
        <v>7511</v>
      </c>
      <c r="CL2436" s="8" t="s">
        <v>6571</v>
      </c>
    </row>
    <row r="2437" spans="89:90" x14ac:dyDescent="0.2">
      <c r="CK2437" s="8" t="s">
        <v>7512</v>
      </c>
      <c r="CL2437" s="8" t="s">
        <v>6561</v>
      </c>
    </row>
    <row r="2438" spans="89:90" x14ac:dyDescent="0.2">
      <c r="CK2438" s="8" t="s">
        <v>7513</v>
      </c>
      <c r="CL2438" s="8" t="s">
        <v>140</v>
      </c>
    </row>
    <row r="2439" spans="89:90" x14ac:dyDescent="0.2">
      <c r="CK2439" s="8" t="s">
        <v>7514</v>
      </c>
      <c r="CL2439" s="8" t="s">
        <v>6575</v>
      </c>
    </row>
    <row r="2440" spans="89:90" x14ac:dyDescent="0.2">
      <c r="CK2440" s="8" t="s">
        <v>7515</v>
      </c>
      <c r="CL2440" s="8" t="s">
        <v>149</v>
      </c>
    </row>
    <row r="2441" spans="89:90" x14ac:dyDescent="0.2">
      <c r="CK2441" s="8" t="s">
        <v>7516</v>
      </c>
      <c r="CL2441" s="8" t="s">
        <v>141</v>
      </c>
    </row>
    <row r="2442" spans="89:90" x14ac:dyDescent="0.2">
      <c r="CK2442" s="8" t="s">
        <v>7517</v>
      </c>
      <c r="CL2442" s="8" t="s">
        <v>4900</v>
      </c>
    </row>
    <row r="2443" spans="89:90" x14ac:dyDescent="0.2">
      <c r="CK2443" s="8" t="s">
        <v>7518</v>
      </c>
      <c r="CL2443" s="8" t="s">
        <v>50</v>
      </c>
    </row>
    <row r="2444" spans="89:90" x14ac:dyDescent="0.2">
      <c r="CK2444" s="8" t="s">
        <v>7519</v>
      </c>
      <c r="CL2444" s="8" t="s">
        <v>6575</v>
      </c>
    </row>
    <row r="2445" spans="89:90" x14ac:dyDescent="0.2">
      <c r="CK2445" s="8" t="s">
        <v>7520</v>
      </c>
      <c r="CL2445" s="8" t="s">
        <v>6571</v>
      </c>
    </row>
    <row r="2446" spans="89:90" x14ac:dyDescent="0.2">
      <c r="CK2446" s="8" t="s">
        <v>7521</v>
      </c>
      <c r="CL2446" s="8" t="s">
        <v>6561</v>
      </c>
    </row>
    <row r="2447" spans="89:90" x14ac:dyDescent="0.2">
      <c r="CK2447" s="8" t="s">
        <v>7522</v>
      </c>
      <c r="CL2447" s="8" t="s">
        <v>140</v>
      </c>
    </row>
    <row r="2448" spans="89:90" x14ac:dyDescent="0.2">
      <c r="CK2448" s="8" t="s">
        <v>7523</v>
      </c>
      <c r="CL2448" s="8" t="s">
        <v>6543</v>
      </c>
    </row>
    <row r="2449" spans="89:90" x14ac:dyDescent="0.2">
      <c r="CK2449" s="8" t="s">
        <v>7524</v>
      </c>
      <c r="CL2449" s="8" t="s">
        <v>6575</v>
      </c>
    </row>
    <row r="2450" spans="89:90" x14ac:dyDescent="0.2">
      <c r="CK2450" s="8" t="s">
        <v>7525</v>
      </c>
      <c r="CL2450" s="8" t="s">
        <v>149</v>
      </c>
    </row>
    <row r="2451" spans="89:90" x14ac:dyDescent="0.2">
      <c r="CK2451" s="8" t="s">
        <v>7526</v>
      </c>
      <c r="CL2451" s="8" t="s">
        <v>35</v>
      </c>
    </row>
    <row r="2452" spans="89:90" x14ac:dyDescent="0.2">
      <c r="CK2452" s="8" t="s">
        <v>7527</v>
      </c>
      <c r="CL2452" s="8" t="s">
        <v>36</v>
      </c>
    </row>
    <row r="2453" spans="89:90" x14ac:dyDescent="0.2">
      <c r="CK2453" s="8" t="s">
        <v>1545</v>
      </c>
      <c r="CL2453" s="8" t="s">
        <v>36</v>
      </c>
    </row>
    <row r="2454" spans="89:90" x14ac:dyDescent="0.2">
      <c r="CK2454" s="8" t="s">
        <v>1546</v>
      </c>
      <c r="CL2454" s="8" t="s">
        <v>167</v>
      </c>
    </row>
    <row r="2455" spans="89:90" x14ac:dyDescent="0.2">
      <c r="CK2455" s="8" t="s">
        <v>1547</v>
      </c>
      <c r="CL2455" s="8" t="s">
        <v>4900</v>
      </c>
    </row>
    <row r="2456" spans="89:90" x14ac:dyDescent="0.2">
      <c r="CK2456" s="8" t="s">
        <v>1548</v>
      </c>
      <c r="CL2456" s="8" t="s">
        <v>44</v>
      </c>
    </row>
    <row r="2457" spans="89:90" x14ac:dyDescent="0.2">
      <c r="CK2457" s="8" t="s">
        <v>1549</v>
      </c>
      <c r="CL2457" s="8" t="s">
        <v>182</v>
      </c>
    </row>
    <row r="2458" spans="89:90" x14ac:dyDescent="0.2">
      <c r="CK2458" s="8" t="s">
        <v>7528</v>
      </c>
      <c r="CL2458" s="8" t="s">
        <v>140</v>
      </c>
    </row>
    <row r="2459" spans="89:90" x14ac:dyDescent="0.2">
      <c r="CK2459" s="8" t="s">
        <v>7529</v>
      </c>
      <c r="CL2459" s="8" t="s">
        <v>6543</v>
      </c>
    </row>
    <row r="2460" spans="89:90" x14ac:dyDescent="0.2">
      <c r="CK2460" s="8" t="s">
        <v>7530</v>
      </c>
      <c r="CL2460" s="8" t="s">
        <v>6575</v>
      </c>
    </row>
    <row r="2461" spans="89:90" x14ac:dyDescent="0.2">
      <c r="CK2461" s="8" t="s">
        <v>7531</v>
      </c>
      <c r="CL2461" s="8" t="s">
        <v>6577</v>
      </c>
    </row>
    <row r="2462" spans="89:90" x14ac:dyDescent="0.2">
      <c r="CK2462" s="8" t="s">
        <v>7532</v>
      </c>
      <c r="CL2462" s="8" t="s">
        <v>6561</v>
      </c>
    </row>
    <row r="2463" spans="89:90" x14ac:dyDescent="0.2">
      <c r="CK2463" s="8" t="s">
        <v>7533</v>
      </c>
      <c r="CL2463" s="8" t="s">
        <v>172</v>
      </c>
    </row>
    <row r="2464" spans="89:90" x14ac:dyDescent="0.2">
      <c r="CK2464" s="8" t="s">
        <v>7534</v>
      </c>
      <c r="CL2464" s="8" t="s">
        <v>6387</v>
      </c>
    </row>
    <row r="2465" spans="89:90" x14ac:dyDescent="0.2">
      <c r="CK2465" s="8" t="s">
        <v>7535</v>
      </c>
      <c r="CL2465" s="8" t="s">
        <v>6591</v>
      </c>
    </row>
    <row r="2466" spans="89:90" x14ac:dyDescent="0.2">
      <c r="CK2466" s="8" t="s">
        <v>7536</v>
      </c>
      <c r="CL2466" s="8" t="s">
        <v>33</v>
      </c>
    </row>
    <row r="2467" spans="89:90" x14ac:dyDescent="0.2">
      <c r="CK2467" s="8" t="s">
        <v>1550</v>
      </c>
      <c r="CL2467" s="8" t="s">
        <v>36</v>
      </c>
    </row>
    <row r="2468" spans="89:90" x14ac:dyDescent="0.2">
      <c r="CK2468" s="8" t="s">
        <v>1551</v>
      </c>
      <c r="CL2468" s="8" t="s">
        <v>140</v>
      </c>
    </row>
    <row r="2469" spans="89:90" x14ac:dyDescent="0.2">
      <c r="CK2469" s="8" t="s">
        <v>1552</v>
      </c>
      <c r="CL2469" s="8" t="s">
        <v>33</v>
      </c>
    </row>
    <row r="2470" spans="89:90" x14ac:dyDescent="0.2">
      <c r="CK2470" s="8" t="s">
        <v>1553</v>
      </c>
      <c r="CL2470" s="8" t="s">
        <v>33</v>
      </c>
    </row>
    <row r="2471" spans="89:90" x14ac:dyDescent="0.2">
      <c r="CK2471" s="8" t="s">
        <v>1554</v>
      </c>
      <c r="CL2471" s="8" t="s">
        <v>33</v>
      </c>
    </row>
    <row r="2472" spans="89:90" x14ac:dyDescent="0.2">
      <c r="CK2472" s="8" t="s">
        <v>1555</v>
      </c>
      <c r="CL2472" s="8" t="s">
        <v>35</v>
      </c>
    </row>
    <row r="2473" spans="89:90" x14ac:dyDescent="0.2">
      <c r="CK2473" s="8" t="s">
        <v>7537</v>
      </c>
      <c r="CL2473" s="8" t="s">
        <v>31</v>
      </c>
    </row>
    <row r="2474" spans="89:90" x14ac:dyDescent="0.2">
      <c r="CK2474" s="8" t="s">
        <v>7538</v>
      </c>
      <c r="CL2474" s="8" t="s">
        <v>32</v>
      </c>
    </row>
    <row r="2475" spans="89:90" x14ac:dyDescent="0.2">
      <c r="CK2475" s="8" t="s">
        <v>7539</v>
      </c>
      <c r="CL2475" s="8" t="s">
        <v>31</v>
      </c>
    </row>
    <row r="2476" spans="89:90" x14ac:dyDescent="0.2">
      <c r="CK2476" s="8" t="s">
        <v>7540</v>
      </c>
      <c r="CL2476" s="8" t="s">
        <v>32</v>
      </c>
    </row>
    <row r="2477" spans="89:90" x14ac:dyDescent="0.2">
      <c r="CK2477" s="8" t="s">
        <v>7541</v>
      </c>
      <c r="CL2477" s="8" t="s">
        <v>31</v>
      </c>
    </row>
    <row r="2478" spans="89:90" x14ac:dyDescent="0.2">
      <c r="CK2478" s="8" t="s">
        <v>7542</v>
      </c>
      <c r="CL2478" s="8" t="s">
        <v>31</v>
      </c>
    </row>
    <row r="2479" spans="89:90" x14ac:dyDescent="0.2">
      <c r="CK2479" s="8" t="s">
        <v>7543</v>
      </c>
      <c r="CL2479" s="8" t="s">
        <v>32</v>
      </c>
    </row>
    <row r="2480" spans="89:90" x14ac:dyDescent="0.2">
      <c r="CK2480" s="8" t="s">
        <v>7544</v>
      </c>
      <c r="CL2480" s="8" t="s">
        <v>31</v>
      </c>
    </row>
    <row r="2481" spans="89:90" x14ac:dyDescent="0.2">
      <c r="CK2481" s="8" t="s">
        <v>7545</v>
      </c>
      <c r="CL2481" s="8" t="s">
        <v>32</v>
      </c>
    </row>
    <row r="2482" spans="89:90" x14ac:dyDescent="0.2">
      <c r="CK2482" s="8" t="s">
        <v>7546</v>
      </c>
      <c r="CL2482" s="8" t="s">
        <v>31</v>
      </c>
    </row>
    <row r="2483" spans="89:90" x14ac:dyDescent="0.2">
      <c r="CK2483" s="8" t="s">
        <v>7547</v>
      </c>
      <c r="CL2483" s="8" t="s">
        <v>32</v>
      </c>
    </row>
    <row r="2484" spans="89:90" x14ac:dyDescent="0.2">
      <c r="CK2484" s="8" t="s">
        <v>7548</v>
      </c>
      <c r="CL2484" s="8" t="s">
        <v>32</v>
      </c>
    </row>
    <row r="2485" spans="89:90" x14ac:dyDescent="0.2">
      <c r="CK2485" s="8" t="s">
        <v>7549</v>
      </c>
      <c r="CL2485" s="8" t="s">
        <v>31</v>
      </c>
    </row>
    <row r="2486" spans="89:90" x14ac:dyDescent="0.2">
      <c r="CK2486" s="8" t="s">
        <v>7550</v>
      </c>
      <c r="CL2486" s="8" t="s">
        <v>32</v>
      </c>
    </row>
    <row r="2487" spans="89:90" x14ac:dyDescent="0.2">
      <c r="CK2487" s="8" t="s">
        <v>1556</v>
      </c>
      <c r="CL2487" s="8" t="s">
        <v>33</v>
      </c>
    </row>
    <row r="2488" spans="89:90" x14ac:dyDescent="0.2">
      <c r="CK2488" s="8" t="s">
        <v>1557</v>
      </c>
      <c r="CL2488" s="8" t="s">
        <v>31</v>
      </c>
    </row>
    <row r="2489" spans="89:90" x14ac:dyDescent="0.2">
      <c r="CK2489" s="8" t="s">
        <v>1558</v>
      </c>
      <c r="CL2489" s="8" t="s">
        <v>4900</v>
      </c>
    </row>
    <row r="2490" spans="89:90" x14ac:dyDescent="0.2">
      <c r="CK2490" s="8" t="s">
        <v>1559</v>
      </c>
      <c r="CL2490" s="8" t="s">
        <v>50</v>
      </c>
    </row>
    <row r="2491" spans="89:90" x14ac:dyDescent="0.2">
      <c r="CK2491" s="8" t="s">
        <v>1560</v>
      </c>
      <c r="CL2491" s="8" t="s">
        <v>52</v>
      </c>
    </row>
    <row r="2492" spans="89:90" x14ac:dyDescent="0.2">
      <c r="CK2492" s="8" t="s">
        <v>1561</v>
      </c>
      <c r="CL2492" s="8" t="s">
        <v>32</v>
      </c>
    </row>
    <row r="2493" spans="89:90" x14ac:dyDescent="0.2">
      <c r="CK2493" s="8" t="s">
        <v>1562</v>
      </c>
      <c r="CL2493" s="8" t="s">
        <v>55</v>
      </c>
    </row>
    <row r="2494" spans="89:90" x14ac:dyDescent="0.2">
      <c r="CK2494" s="8" t="s">
        <v>1563</v>
      </c>
      <c r="CL2494" s="8" t="s">
        <v>35</v>
      </c>
    </row>
    <row r="2495" spans="89:90" x14ac:dyDescent="0.2">
      <c r="CK2495" s="8" t="s">
        <v>1564</v>
      </c>
      <c r="CL2495" s="8" t="s">
        <v>58</v>
      </c>
    </row>
    <row r="2496" spans="89:90" x14ac:dyDescent="0.2">
      <c r="CK2496" s="8" t="s">
        <v>1565</v>
      </c>
      <c r="CL2496" s="8" t="s">
        <v>60</v>
      </c>
    </row>
    <row r="2497" spans="89:90" x14ac:dyDescent="0.2">
      <c r="CK2497" s="8" t="s">
        <v>1566</v>
      </c>
      <c r="CL2497" s="8" t="s">
        <v>44</v>
      </c>
    </row>
    <row r="2498" spans="89:90" x14ac:dyDescent="0.2">
      <c r="CK2498" s="8" t="s">
        <v>1567</v>
      </c>
      <c r="CL2498" s="8" t="s">
        <v>31</v>
      </c>
    </row>
    <row r="2499" spans="89:90" x14ac:dyDescent="0.2">
      <c r="CK2499" s="8" t="s">
        <v>1568</v>
      </c>
      <c r="CL2499" s="8" t="s">
        <v>4900</v>
      </c>
    </row>
    <row r="2500" spans="89:90" x14ac:dyDescent="0.2">
      <c r="CK2500" s="8" t="s">
        <v>1569</v>
      </c>
      <c r="CL2500" s="8" t="s">
        <v>48</v>
      </c>
    </row>
    <row r="2501" spans="89:90" x14ac:dyDescent="0.2">
      <c r="CK2501" s="8" t="s">
        <v>1570</v>
      </c>
      <c r="CL2501" s="8" t="s">
        <v>50</v>
      </c>
    </row>
    <row r="2502" spans="89:90" x14ac:dyDescent="0.2">
      <c r="CK2502" s="8" t="s">
        <v>1571</v>
      </c>
      <c r="CL2502" s="8" t="s">
        <v>52</v>
      </c>
    </row>
    <row r="2503" spans="89:90" x14ac:dyDescent="0.2">
      <c r="CK2503" s="8" t="s">
        <v>1572</v>
      </c>
      <c r="CL2503" s="8" t="s">
        <v>32</v>
      </c>
    </row>
    <row r="2504" spans="89:90" x14ac:dyDescent="0.2">
      <c r="CK2504" s="8" t="s">
        <v>1573</v>
      </c>
      <c r="CL2504" s="8" t="s">
        <v>55</v>
      </c>
    </row>
    <row r="2505" spans="89:90" x14ac:dyDescent="0.2">
      <c r="CK2505" s="8" t="s">
        <v>1574</v>
      </c>
      <c r="CL2505" s="8" t="s">
        <v>35</v>
      </c>
    </row>
    <row r="2506" spans="89:90" x14ac:dyDescent="0.2">
      <c r="CK2506" s="8" t="s">
        <v>1575</v>
      </c>
      <c r="CL2506" s="8" t="s">
        <v>58</v>
      </c>
    </row>
    <row r="2507" spans="89:90" x14ac:dyDescent="0.2">
      <c r="CK2507" s="8" t="s">
        <v>1576</v>
      </c>
      <c r="CL2507" s="8" t="s">
        <v>60</v>
      </c>
    </row>
    <row r="2508" spans="89:90" x14ac:dyDescent="0.2">
      <c r="CK2508" s="8" t="s">
        <v>1577</v>
      </c>
      <c r="CL2508" s="8" t="s">
        <v>44</v>
      </c>
    </row>
    <row r="2509" spans="89:90" x14ac:dyDescent="0.2">
      <c r="CK2509" s="8" t="s">
        <v>1578</v>
      </c>
      <c r="CL2509" s="8" t="s">
        <v>167</v>
      </c>
    </row>
    <row r="2510" spans="89:90" x14ac:dyDescent="0.2">
      <c r="CK2510" s="8" t="s">
        <v>7551</v>
      </c>
      <c r="CL2510" s="8" t="s">
        <v>50</v>
      </c>
    </row>
    <row r="2511" spans="89:90" x14ac:dyDescent="0.2">
      <c r="CK2511" s="8" t="s">
        <v>1579</v>
      </c>
      <c r="CL2511" s="8" t="s">
        <v>31</v>
      </c>
    </row>
    <row r="2512" spans="89:90" x14ac:dyDescent="0.2">
      <c r="CK2512" s="8" t="s">
        <v>1580</v>
      </c>
      <c r="CL2512" s="8" t="s">
        <v>4900</v>
      </c>
    </row>
    <row r="2513" spans="89:90" x14ac:dyDescent="0.2">
      <c r="CK2513" s="8" t="s">
        <v>1581</v>
      </c>
      <c r="CL2513" s="8" t="s">
        <v>50</v>
      </c>
    </row>
    <row r="2514" spans="89:90" x14ac:dyDescent="0.2">
      <c r="CK2514" s="8" t="s">
        <v>1582</v>
      </c>
      <c r="CL2514" s="8" t="s">
        <v>52</v>
      </c>
    </row>
    <row r="2515" spans="89:90" x14ac:dyDescent="0.2">
      <c r="CK2515" s="8" t="s">
        <v>1583</v>
      </c>
      <c r="CL2515" s="8" t="s">
        <v>32</v>
      </c>
    </row>
    <row r="2516" spans="89:90" x14ac:dyDescent="0.2">
      <c r="CK2516" s="8" t="s">
        <v>1584</v>
      </c>
      <c r="CL2516" s="8" t="s">
        <v>55</v>
      </c>
    </row>
    <row r="2517" spans="89:90" x14ac:dyDescent="0.2">
      <c r="CK2517" s="8" t="s">
        <v>1585</v>
      </c>
      <c r="CL2517" s="8" t="s">
        <v>35</v>
      </c>
    </row>
    <row r="2518" spans="89:90" x14ac:dyDescent="0.2">
      <c r="CK2518" s="8" t="s">
        <v>1586</v>
      </c>
      <c r="CL2518" s="8" t="s">
        <v>58</v>
      </c>
    </row>
    <row r="2519" spans="89:90" x14ac:dyDescent="0.2">
      <c r="CK2519" s="8" t="s">
        <v>1587</v>
      </c>
      <c r="CL2519" s="8" t="s">
        <v>60</v>
      </c>
    </row>
    <row r="2520" spans="89:90" x14ac:dyDescent="0.2">
      <c r="CK2520" s="8" t="s">
        <v>1588</v>
      </c>
      <c r="CL2520" s="8" t="s">
        <v>44</v>
      </c>
    </row>
    <row r="2521" spans="89:90" x14ac:dyDescent="0.2">
      <c r="CK2521" s="8" t="s">
        <v>1589</v>
      </c>
      <c r="CL2521" s="8" t="s">
        <v>31</v>
      </c>
    </row>
    <row r="2522" spans="89:90" x14ac:dyDescent="0.2">
      <c r="CK2522" s="8" t="s">
        <v>1590</v>
      </c>
      <c r="CL2522" s="8" t="s">
        <v>4900</v>
      </c>
    </row>
    <row r="2523" spans="89:90" x14ac:dyDescent="0.2">
      <c r="CK2523" s="8" t="s">
        <v>1591</v>
      </c>
      <c r="CL2523" s="8" t="s">
        <v>50</v>
      </c>
    </row>
    <row r="2524" spans="89:90" x14ac:dyDescent="0.2">
      <c r="CK2524" s="8" t="s">
        <v>1592</v>
      </c>
      <c r="CL2524" s="8" t="s">
        <v>52</v>
      </c>
    </row>
    <row r="2525" spans="89:90" x14ac:dyDescent="0.2">
      <c r="CK2525" s="8" t="s">
        <v>1593</v>
      </c>
      <c r="CL2525" s="8" t="s">
        <v>32</v>
      </c>
    </row>
    <row r="2526" spans="89:90" x14ac:dyDescent="0.2">
      <c r="CK2526" s="8" t="s">
        <v>1594</v>
      </c>
      <c r="CL2526" s="8" t="s">
        <v>55</v>
      </c>
    </row>
    <row r="2527" spans="89:90" x14ac:dyDescent="0.2">
      <c r="CK2527" s="8" t="s">
        <v>1595</v>
      </c>
      <c r="CL2527" s="8" t="s">
        <v>35</v>
      </c>
    </row>
    <row r="2528" spans="89:90" x14ac:dyDescent="0.2">
      <c r="CK2528" s="8" t="s">
        <v>1596</v>
      </c>
      <c r="CL2528" s="8" t="s">
        <v>60</v>
      </c>
    </row>
    <row r="2529" spans="89:90" x14ac:dyDescent="0.2">
      <c r="CK2529" s="8" t="s">
        <v>1597</v>
      </c>
      <c r="CL2529" s="8" t="s">
        <v>44</v>
      </c>
    </row>
    <row r="2530" spans="89:90" x14ac:dyDescent="0.2">
      <c r="CK2530" s="8" t="s">
        <v>1598</v>
      </c>
      <c r="CL2530" s="8" t="s">
        <v>31</v>
      </c>
    </row>
    <row r="2531" spans="89:90" x14ac:dyDescent="0.2">
      <c r="CK2531" s="8" t="s">
        <v>1599</v>
      </c>
      <c r="CL2531" s="8" t="s">
        <v>32</v>
      </c>
    </row>
    <row r="2532" spans="89:90" x14ac:dyDescent="0.2">
      <c r="CK2532" s="8" t="s">
        <v>1600</v>
      </c>
      <c r="CL2532" s="8" t="s">
        <v>31</v>
      </c>
    </row>
    <row r="2533" spans="89:90" x14ac:dyDescent="0.2">
      <c r="CK2533" s="8" t="s">
        <v>1601</v>
      </c>
      <c r="CL2533" s="8" t="s">
        <v>32</v>
      </c>
    </row>
    <row r="2534" spans="89:90" x14ac:dyDescent="0.2">
      <c r="CK2534" s="8" t="s">
        <v>1602</v>
      </c>
      <c r="CL2534" s="8" t="s">
        <v>31</v>
      </c>
    </row>
    <row r="2535" spans="89:90" x14ac:dyDescent="0.2">
      <c r="CK2535" s="8" t="s">
        <v>1603</v>
      </c>
      <c r="CL2535" s="8" t="s">
        <v>33</v>
      </c>
    </row>
    <row r="2536" spans="89:90" x14ac:dyDescent="0.2">
      <c r="CK2536" s="8" t="s">
        <v>1604</v>
      </c>
      <c r="CL2536" s="8" t="s">
        <v>33</v>
      </c>
    </row>
    <row r="2537" spans="89:90" x14ac:dyDescent="0.2">
      <c r="CK2537" s="8" t="s">
        <v>1605</v>
      </c>
      <c r="CL2537" s="8" t="s">
        <v>31</v>
      </c>
    </row>
    <row r="2538" spans="89:90" x14ac:dyDescent="0.2">
      <c r="CK2538" s="8" t="s">
        <v>1606</v>
      </c>
      <c r="CL2538" s="8" t="s">
        <v>32</v>
      </c>
    </row>
    <row r="2539" spans="89:90" x14ac:dyDescent="0.2">
      <c r="CK2539" s="8" t="s">
        <v>1607</v>
      </c>
      <c r="CL2539" s="8" t="s">
        <v>32</v>
      </c>
    </row>
    <row r="2540" spans="89:90" x14ac:dyDescent="0.2">
      <c r="CK2540" s="8" t="s">
        <v>7552</v>
      </c>
      <c r="CL2540" s="8" t="s">
        <v>31</v>
      </c>
    </row>
    <row r="2541" spans="89:90" x14ac:dyDescent="0.2">
      <c r="CK2541" s="8" t="s">
        <v>1608</v>
      </c>
      <c r="CL2541" s="8" t="s">
        <v>31</v>
      </c>
    </row>
    <row r="2542" spans="89:90" x14ac:dyDescent="0.2">
      <c r="CK2542" s="8" t="s">
        <v>1609</v>
      </c>
      <c r="CL2542" s="8" t="s">
        <v>32</v>
      </c>
    </row>
    <row r="2543" spans="89:90" x14ac:dyDescent="0.2">
      <c r="CK2543" s="8" t="s">
        <v>1610</v>
      </c>
      <c r="CL2543" s="8" t="s">
        <v>55</v>
      </c>
    </row>
    <row r="2544" spans="89:90" x14ac:dyDescent="0.2">
      <c r="CK2544" s="8" t="s">
        <v>1611</v>
      </c>
      <c r="CL2544" s="8" t="s">
        <v>31</v>
      </c>
    </row>
    <row r="2545" spans="89:90" x14ac:dyDescent="0.2">
      <c r="CK2545" s="8" t="s">
        <v>1612</v>
      </c>
      <c r="CL2545" s="8" t="s">
        <v>32</v>
      </c>
    </row>
    <row r="2546" spans="89:90" x14ac:dyDescent="0.2">
      <c r="CK2546" s="8" t="s">
        <v>1613</v>
      </c>
      <c r="CL2546" s="8" t="s">
        <v>31</v>
      </c>
    </row>
    <row r="2547" spans="89:90" x14ac:dyDescent="0.2">
      <c r="CK2547" s="8" t="s">
        <v>1614</v>
      </c>
      <c r="CL2547" s="8" t="s">
        <v>32</v>
      </c>
    </row>
    <row r="2548" spans="89:90" x14ac:dyDescent="0.2">
      <c r="CK2548" s="8" t="s">
        <v>1615</v>
      </c>
      <c r="CL2548" s="8" t="s">
        <v>31</v>
      </c>
    </row>
    <row r="2549" spans="89:90" x14ac:dyDescent="0.2">
      <c r="CK2549" s="8" t="s">
        <v>1616</v>
      </c>
      <c r="CL2549" s="8" t="s">
        <v>31</v>
      </c>
    </row>
    <row r="2550" spans="89:90" x14ac:dyDescent="0.2">
      <c r="CK2550" s="8" t="s">
        <v>1617</v>
      </c>
      <c r="CL2550" s="8" t="s">
        <v>140</v>
      </c>
    </row>
    <row r="2551" spans="89:90" x14ac:dyDescent="0.2">
      <c r="CK2551" s="8" t="s">
        <v>1618</v>
      </c>
      <c r="CL2551" s="8" t="s">
        <v>35</v>
      </c>
    </row>
    <row r="2552" spans="89:90" x14ac:dyDescent="0.2">
      <c r="CK2552" s="8" t="s">
        <v>7553</v>
      </c>
      <c r="CL2552" s="8" t="s">
        <v>141</v>
      </c>
    </row>
    <row r="2553" spans="89:90" x14ac:dyDescent="0.2">
      <c r="CK2553" s="8" t="s">
        <v>1619</v>
      </c>
      <c r="CL2553" s="8" t="s">
        <v>140</v>
      </c>
    </row>
    <row r="2554" spans="89:90" x14ac:dyDescent="0.2">
      <c r="CK2554" s="8" t="s">
        <v>1620</v>
      </c>
      <c r="CL2554" s="8" t="s">
        <v>35</v>
      </c>
    </row>
    <row r="2555" spans="89:90" x14ac:dyDescent="0.2">
      <c r="CK2555" s="8" t="s">
        <v>7554</v>
      </c>
      <c r="CL2555" s="8" t="s">
        <v>141</v>
      </c>
    </row>
    <row r="2556" spans="89:90" x14ac:dyDescent="0.2">
      <c r="CK2556" s="8" t="s">
        <v>1621</v>
      </c>
      <c r="CL2556" s="8" t="s">
        <v>140</v>
      </c>
    </row>
    <row r="2557" spans="89:90" x14ac:dyDescent="0.2">
      <c r="CK2557" s="8" t="s">
        <v>1622</v>
      </c>
      <c r="CL2557" s="8" t="s">
        <v>35</v>
      </c>
    </row>
    <row r="2558" spans="89:90" x14ac:dyDescent="0.2">
      <c r="CK2558" s="8" t="s">
        <v>7555</v>
      </c>
      <c r="CL2558" s="8" t="s">
        <v>141</v>
      </c>
    </row>
    <row r="2559" spans="89:90" x14ac:dyDescent="0.2">
      <c r="CK2559" s="8" t="s">
        <v>7556</v>
      </c>
      <c r="CL2559" s="8" t="s">
        <v>170</v>
      </c>
    </row>
    <row r="2560" spans="89:90" x14ac:dyDescent="0.2">
      <c r="CK2560" s="8" t="s">
        <v>7557</v>
      </c>
      <c r="CL2560" s="8" t="s">
        <v>140</v>
      </c>
    </row>
    <row r="2561" spans="89:90" x14ac:dyDescent="0.2">
      <c r="CK2561" s="8" t="s">
        <v>7558</v>
      </c>
      <c r="CL2561" s="8" t="s">
        <v>6543</v>
      </c>
    </row>
    <row r="2562" spans="89:90" x14ac:dyDescent="0.2">
      <c r="CK2562" s="8" t="s">
        <v>7559</v>
      </c>
      <c r="CL2562" s="8" t="s">
        <v>6577</v>
      </c>
    </row>
    <row r="2563" spans="89:90" x14ac:dyDescent="0.2">
      <c r="CK2563" s="8" t="s">
        <v>7560</v>
      </c>
      <c r="CL2563" s="8" t="s">
        <v>6561</v>
      </c>
    </row>
    <row r="2564" spans="89:90" x14ac:dyDescent="0.2">
      <c r="CK2564" s="8" t="s">
        <v>7561</v>
      </c>
      <c r="CL2564" s="8" t="s">
        <v>172</v>
      </c>
    </row>
    <row r="2565" spans="89:90" x14ac:dyDescent="0.2">
      <c r="CK2565" s="8" t="s">
        <v>7562</v>
      </c>
      <c r="CL2565" s="8" t="s">
        <v>6591</v>
      </c>
    </row>
    <row r="2566" spans="89:90" x14ac:dyDescent="0.2">
      <c r="CK2566" s="8" t="s">
        <v>7563</v>
      </c>
      <c r="CL2566" s="8" t="s">
        <v>6575</v>
      </c>
    </row>
    <row r="2567" spans="89:90" x14ac:dyDescent="0.2">
      <c r="CK2567" s="8" t="s">
        <v>1623</v>
      </c>
      <c r="CL2567" s="8" t="s">
        <v>140</v>
      </c>
    </row>
    <row r="2568" spans="89:90" x14ac:dyDescent="0.2">
      <c r="CK2568" s="8" t="s">
        <v>1624</v>
      </c>
      <c r="CL2568" s="8" t="s">
        <v>35</v>
      </c>
    </row>
    <row r="2569" spans="89:90" x14ac:dyDescent="0.2">
      <c r="CK2569" s="8" t="s">
        <v>7564</v>
      </c>
      <c r="CL2569" s="8" t="s">
        <v>141</v>
      </c>
    </row>
    <row r="2570" spans="89:90" x14ac:dyDescent="0.2">
      <c r="CK2570" s="8" t="s">
        <v>7565</v>
      </c>
      <c r="CL2570" s="8" t="s">
        <v>48</v>
      </c>
    </row>
    <row r="2571" spans="89:90" x14ac:dyDescent="0.2">
      <c r="CK2571" s="8" t="s">
        <v>7566</v>
      </c>
      <c r="CL2571" s="8" t="s">
        <v>33</v>
      </c>
    </row>
    <row r="2572" spans="89:90" x14ac:dyDescent="0.2">
      <c r="CK2572" s="8" t="s">
        <v>7567</v>
      </c>
      <c r="CL2572" s="8" t="s">
        <v>4900</v>
      </c>
    </row>
    <row r="2573" spans="89:90" x14ac:dyDescent="0.2">
      <c r="CK2573" s="8" t="s">
        <v>7568</v>
      </c>
      <c r="CL2573" s="8" t="s">
        <v>50</v>
      </c>
    </row>
    <row r="2574" spans="89:90" x14ac:dyDescent="0.2">
      <c r="CK2574" s="8" t="s">
        <v>7569</v>
      </c>
      <c r="CL2574" s="8" t="s">
        <v>33</v>
      </c>
    </row>
    <row r="2575" spans="89:90" x14ac:dyDescent="0.2">
      <c r="CK2575" s="8" t="s">
        <v>7570</v>
      </c>
      <c r="CL2575" s="8" t="s">
        <v>6571</v>
      </c>
    </row>
    <row r="2576" spans="89:90" x14ac:dyDescent="0.2">
      <c r="CK2576" s="8" t="s">
        <v>1625</v>
      </c>
      <c r="CL2576" s="8" t="s">
        <v>33</v>
      </c>
    </row>
    <row r="2577" spans="89:90" x14ac:dyDescent="0.2">
      <c r="CK2577" s="8" t="s">
        <v>1626</v>
      </c>
      <c r="CL2577" s="8" t="s">
        <v>33</v>
      </c>
    </row>
    <row r="2578" spans="89:90" x14ac:dyDescent="0.2">
      <c r="CK2578" s="8" t="s">
        <v>1627</v>
      </c>
      <c r="CL2578" s="8" t="s">
        <v>33</v>
      </c>
    </row>
    <row r="2579" spans="89:90" x14ac:dyDescent="0.2">
      <c r="CK2579" s="8" t="s">
        <v>1628</v>
      </c>
      <c r="CL2579" s="8" t="s">
        <v>33</v>
      </c>
    </row>
    <row r="2580" spans="89:90" x14ac:dyDescent="0.2">
      <c r="CK2580" s="8" t="s">
        <v>1629</v>
      </c>
      <c r="CL2580" s="8" t="s">
        <v>33</v>
      </c>
    </row>
    <row r="2581" spans="89:90" x14ac:dyDescent="0.2">
      <c r="CK2581" s="8" t="s">
        <v>1630</v>
      </c>
      <c r="CL2581" s="8" t="s">
        <v>138</v>
      </c>
    </row>
    <row r="2582" spans="89:90" x14ac:dyDescent="0.2">
      <c r="CK2582" s="8" t="s">
        <v>1631</v>
      </c>
      <c r="CL2582" s="8" t="s">
        <v>48</v>
      </c>
    </row>
    <row r="2583" spans="89:90" x14ac:dyDescent="0.2">
      <c r="CK2583" s="8" t="s">
        <v>1632</v>
      </c>
      <c r="CL2583" s="8" t="s">
        <v>220</v>
      </c>
    </row>
    <row r="2584" spans="89:90" x14ac:dyDescent="0.2">
      <c r="CK2584" s="8" t="s">
        <v>1633</v>
      </c>
      <c r="CL2584" s="8" t="s">
        <v>170</v>
      </c>
    </row>
    <row r="2585" spans="89:90" x14ac:dyDescent="0.2">
      <c r="CK2585" s="8" t="s">
        <v>1634</v>
      </c>
      <c r="CL2585" s="8" t="s">
        <v>140</v>
      </c>
    </row>
    <row r="2586" spans="89:90" x14ac:dyDescent="0.2">
      <c r="CK2586" s="8" t="s">
        <v>1635</v>
      </c>
      <c r="CL2586" s="8" t="s">
        <v>48</v>
      </c>
    </row>
    <row r="2587" spans="89:90" x14ac:dyDescent="0.2">
      <c r="CK2587" s="8" t="s">
        <v>1636</v>
      </c>
      <c r="CL2587" s="8" t="s">
        <v>172</v>
      </c>
    </row>
    <row r="2588" spans="89:90" x14ac:dyDescent="0.2">
      <c r="CK2588" s="8" t="s">
        <v>1637</v>
      </c>
      <c r="CL2588" s="8" t="s">
        <v>35</v>
      </c>
    </row>
    <row r="2589" spans="89:90" x14ac:dyDescent="0.2">
      <c r="CK2589" s="8" t="s">
        <v>1638</v>
      </c>
      <c r="CL2589" s="8" t="s">
        <v>36</v>
      </c>
    </row>
    <row r="2590" spans="89:90" x14ac:dyDescent="0.2">
      <c r="CK2590" s="8" t="s">
        <v>1639</v>
      </c>
      <c r="CL2590" s="8" t="s">
        <v>443</v>
      </c>
    </row>
    <row r="2591" spans="89:90" x14ac:dyDescent="0.2">
      <c r="CK2591" s="8" t="s">
        <v>1640</v>
      </c>
      <c r="CL2591" s="8" t="s">
        <v>167</v>
      </c>
    </row>
    <row r="2592" spans="89:90" x14ac:dyDescent="0.2">
      <c r="CK2592" s="8" t="s">
        <v>1641</v>
      </c>
      <c r="CL2592" s="8" t="s">
        <v>316</v>
      </c>
    </row>
    <row r="2593" spans="89:90" x14ac:dyDescent="0.2">
      <c r="CK2593" s="8" t="s">
        <v>1642</v>
      </c>
      <c r="CL2593" s="8" t="s">
        <v>318</v>
      </c>
    </row>
    <row r="2594" spans="89:90" x14ac:dyDescent="0.2">
      <c r="CK2594" s="8" t="s">
        <v>7571</v>
      </c>
      <c r="CL2594" s="8" t="s">
        <v>170</v>
      </c>
    </row>
    <row r="2595" spans="89:90" x14ac:dyDescent="0.2">
      <c r="CK2595" s="8" t="s">
        <v>7572</v>
      </c>
      <c r="CL2595" s="8" t="s">
        <v>140</v>
      </c>
    </row>
    <row r="2596" spans="89:90" x14ac:dyDescent="0.2">
      <c r="CK2596" s="8" t="s">
        <v>7573</v>
      </c>
      <c r="CL2596" s="8" t="s">
        <v>6543</v>
      </c>
    </row>
    <row r="2597" spans="89:90" x14ac:dyDescent="0.2">
      <c r="CK2597" s="8" t="s">
        <v>7574</v>
      </c>
      <c r="CL2597" s="8" t="s">
        <v>6575</v>
      </c>
    </row>
    <row r="2598" spans="89:90" x14ac:dyDescent="0.2">
      <c r="CK2598" s="8" t="s">
        <v>7575</v>
      </c>
      <c r="CL2598" s="8" t="s">
        <v>6577</v>
      </c>
    </row>
    <row r="2599" spans="89:90" x14ac:dyDescent="0.2">
      <c r="CK2599" s="8" t="s">
        <v>7576</v>
      </c>
      <c r="CL2599" s="8" t="s">
        <v>6561</v>
      </c>
    </row>
    <row r="2600" spans="89:90" x14ac:dyDescent="0.2">
      <c r="CK2600" s="8" t="s">
        <v>7577</v>
      </c>
      <c r="CL2600" s="8" t="s">
        <v>172</v>
      </c>
    </row>
    <row r="2601" spans="89:90" x14ac:dyDescent="0.2">
      <c r="CK2601" s="8" t="s">
        <v>7578</v>
      </c>
      <c r="CL2601" s="8" t="s">
        <v>6563</v>
      </c>
    </row>
    <row r="2602" spans="89:90" x14ac:dyDescent="0.2">
      <c r="CK2602" s="8" t="s">
        <v>7579</v>
      </c>
      <c r="CL2602" s="8" t="s">
        <v>6387</v>
      </c>
    </row>
    <row r="2603" spans="89:90" x14ac:dyDescent="0.2">
      <c r="CK2603" s="8" t="s">
        <v>7580</v>
      </c>
      <c r="CL2603" s="8" t="s">
        <v>6591</v>
      </c>
    </row>
    <row r="2604" spans="89:90" x14ac:dyDescent="0.2">
      <c r="CK2604" s="8" t="s">
        <v>1643</v>
      </c>
      <c r="CL2604" s="8" t="s">
        <v>201</v>
      </c>
    </row>
    <row r="2605" spans="89:90" x14ac:dyDescent="0.2">
      <c r="CK2605" s="8" t="s">
        <v>1644</v>
      </c>
      <c r="CL2605" s="8" t="s">
        <v>182</v>
      </c>
    </row>
    <row r="2606" spans="89:90" x14ac:dyDescent="0.2">
      <c r="CK2606" s="8" t="s">
        <v>1645</v>
      </c>
      <c r="CL2606" s="8" t="s">
        <v>140</v>
      </c>
    </row>
    <row r="2607" spans="89:90" x14ac:dyDescent="0.2">
      <c r="CK2607" s="8" t="s">
        <v>1646</v>
      </c>
      <c r="CL2607" s="8" t="s">
        <v>1647</v>
      </c>
    </row>
    <row r="2608" spans="89:90" x14ac:dyDescent="0.2">
      <c r="CK2608" s="8" t="s">
        <v>1648</v>
      </c>
      <c r="CL2608" s="8" t="s">
        <v>35</v>
      </c>
    </row>
    <row r="2609" spans="89:90" x14ac:dyDescent="0.2">
      <c r="CK2609" s="8" t="s">
        <v>7581</v>
      </c>
      <c r="CL2609" s="8" t="s">
        <v>33</v>
      </c>
    </row>
    <row r="2610" spans="89:90" x14ac:dyDescent="0.2">
      <c r="CK2610" s="8" t="s">
        <v>1649</v>
      </c>
      <c r="CL2610" s="8" t="s">
        <v>33</v>
      </c>
    </row>
    <row r="2611" spans="89:90" x14ac:dyDescent="0.2">
      <c r="CK2611" s="8" t="s">
        <v>7582</v>
      </c>
      <c r="CL2611" s="8" t="s">
        <v>33</v>
      </c>
    </row>
    <row r="2612" spans="89:90" x14ac:dyDescent="0.2">
      <c r="CK2612" s="8" t="s">
        <v>1650</v>
      </c>
      <c r="CL2612" s="8" t="s">
        <v>33</v>
      </c>
    </row>
    <row r="2613" spans="89:90" x14ac:dyDescent="0.2">
      <c r="CK2613" s="8" t="s">
        <v>1651</v>
      </c>
      <c r="CL2613" s="8" t="s">
        <v>33</v>
      </c>
    </row>
    <row r="2614" spans="89:90" x14ac:dyDescent="0.2">
      <c r="CK2614" s="8" t="s">
        <v>1652</v>
      </c>
      <c r="CL2614" s="8" t="s">
        <v>33</v>
      </c>
    </row>
    <row r="2615" spans="89:90" x14ac:dyDescent="0.2">
      <c r="CK2615" s="8" t="s">
        <v>1653</v>
      </c>
      <c r="CL2615" s="8" t="s">
        <v>36</v>
      </c>
    </row>
    <row r="2616" spans="89:90" x14ac:dyDescent="0.2">
      <c r="CK2616" s="8" t="s">
        <v>1654</v>
      </c>
      <c r="CL2616" s="8" t="s">
        <v>167</v>
      </c>
    </row>
    <row r="2617" spans="89:90" x14ac:dyDescent="0.2">
      <c r="CK2617" s="8" t="s">
        <v>7583</v>
      </c>
      <c r="CL2617" s="8" t="s">
        <v>140</v>
      </c>
    </row>
    <row r="2618" spans="89:90" x14ac:dyDescent="0.2">
      <c r="CK2618" s="8" t="s">
        <v>7584</v>
      </c>
      <c r="CL2618" s="8" t="s">
        <v>6543</v>
      </c>
    </row>
    <row r="2619" spans="89:90" x14ac:dyDescent="0.2">
      <c r="CK2619" s="8" t="s">
        <v>7585</v>
      </c>
      <c r="CL2619" s="8" t="s">
        <v>6575</v>
      </c>
    </row>
    <row r="2620" spans="89:90" x14ac:dyDescent="0.2">
      <c r="CK2620" s="8" t="s">
        <v>7586</v>
      </c>
      <c r="CL2620" s="8" t="s">
        <v>6577</v>
      </c>
    </row>
    <row r="2621" spans="89:90" x14ac:dyDescent="0.2">
      <c r="CK2621" s="8" t="s">
        <v>7587</v>
      </c>
      <c r="CL2621" s="8" t="s">
        <v>7178</v>
      </c>
    </row>
    <row r="2622" spans="89:90" x14ac:dyDescent="0.2">
      <c r="CK2622" s="8" t="s">
        <v>7588</v>
      </c>
      <c r="CL2622" s="8" t="s">
        <v>6561</v>
      </c>
    </row>
    <row r="2623" spans="89:90" x14ac:dyDescent="0.2">
      <c r="CK2623" s="8" t="s">
        <v>7589</v>
      </c>
      <c r="CL2623" s="8" t="s">
        <v>6387</v>
      </c>
    </row>
    <row r="2624" spans="89:90" x14ac:dyDescent="0.2">
      <c r="CK2624" s="8" t="s">
        <v>7590</v>
      </c>
      <c r="CL2624" s="8" t="s">
        <v>6591</v>
      </c>
    </row>
    <row r="2625" spans="89:90" x14ac:dyDescent="0.2">
      <c r="CK2625" s="8" t="s">
        <v>1655</v>
      </c>
      <c r="CL2625" s="8" t="s">
        <v>182</v>
      </c>
    </row>
    <row r="2626" spans="89:90" x14ac:dyDescent="0.2">
      <c r="CK2626" s="8" t="s">
        <v>1656</v>
      </c>
      <c r="CL2626" s="8" t="s">
        <v>138</v>
      </c>
    </row>
    <row r="2627" spans="89:90" x14ac:dyDescent="0.2">
      <c r="CK2627" s="8" t="s">
        <v>1657</v>
      </c>
      <c r="CL2627" s="8" t="s">
        <v>138</v>
      </c>
    </row>
    <row r="2628" spans="89:90" x14ac:dyDescent="0.2">
      <c r="CK2628" s="8" t="s">
        <v>1658</v>
      </c>
      <c r="CL2628" s="8" t="s">
        <v>138</v>
      </c>
    </row>
    <row r="2629" spans="89:90" x14ac:dyDescent="0.2">
      <c r="CK2629" s="8" t="s">
        <v>1659</v>
      </c>
      <c r="CL2629" s="8" t="s">
        <v>31</v>
      </c>
    </row>
    <row r="2630" spans="89:90" x14ac:dyDescent="0.2">
      <c r="CK2630" s="8" t="s">
        <v>1660</v>
      </c>
      <c r="CL2630" s="8" t="s">
        <v>32</v>
      </c>
    </row>
    <row r="2631" spans="89:90" x14ac:dyDescent="0.2">
      <c r="CK2631" s="8" t="s">
        <v>1661</v>
      </c>
      <c r="CL2631" s="8" t="s">
        <v>32</v>
      </c>
    </row>
    <row r="2632" spans="89:90" x14ac:dyDescent="0.2">
      <c r="CK2632" s="8" t="s">
        <v>1662</v>
      </c>
      <c r="CL2632" s="8" t="s">
        <v>31</v>
      </c>
    </row>
    <row r="2633" spans="89:90" x14ac:dyDescent="0.2">
      <c r="CK2633" s="8" t="s">
        <v>1663</v>
      </c>
      <c r="CL2633" s="8" t="s">
        <v>31</v>
      </c>
    </row>
    <row r="2634" spans="89:90" x14ac:dyDescent="0.2">
      <c r="CK2634" s="8" t="s">
        <v>1664</v>
      </c>
      <c r="CL2634" s="8" t="s">
        <v>32</v>
      </c>
    </row>
    <row r="2635" spans="89:90" x14ac:dyDescent="0.2">
      <c r="CK2635" s="8" t="s">
        <v>1665</v>
      </c>
      <c r="CL2635" s="8" t="s">
        <v>55</v>
      </c>
    </row>
    <row r="2636" spans="89:90" x14ac:dyDescent="0.2">
      <c r="CK2636" s="8" t="s">
        <v>1666</v>
      </c>
      <c r="CL2636" s="8" t="s">
        <v>31</v>
      </c>
    </row>
    <row r="2637" spans="89:90" x14ac:dyDescent="0.2">
      <c r="CK2637" s="8" t="s">
        <v>1667</v>
      </c>
      <c r="CL2637" s="8" t="s">
        <v>32</v>
      </c>
    </row>
    <row r="2638" spans="89:90" x14ac:dyDescent="0.2">
      <c r="CK2638" s="8" t="s">
        <v>1668</v>
      </c>
      <c r="CL2638" s="8" t="s">
        <v>31</v>
      </c>
    </row>
    <row r="2639" spans="89:90" x14ac:dyDescent="0.2">
      <c r="CK2639" s="8" t="s">
        <v>1669</v>
      </c>
      <c r="CL2639" s="8" t="s">
        <v>31</v>
      </c>
    </row>
    <row r="2640" spans="89:90" x14ac:dyDescent="0.2">
      <c r="CK2640" s="8" t="s">
        <v>1670</v>
      </c>
      <c r="CL2640" s="8" t="s">
        <v>32</v>
      </c>
    </row>
    <row r="2641" spans="89:90" x14ac:dyDescent="0.2">
      <c r="CK2641" s="8" t="s">
        <v>1671</v>
      </c>
      <c r="CL2641" s="8" t="s">
        <v>35</v>
      </c>
    </row>
    <row r="2642" spans="89:90" x14ac:dyDescent="0.2">
      <c r="CK2642" s="8" t="s">
        <v>1672</v>
      </c>
      <c r="CL2642" s="8" t="s">
        <v>31</v>
      </c>
    </row>
    <row r="2643" spans="89:90" x14ac:dyDescent="0.2">
      <c r="CK2643" s="8" t="s">
        <v>1673</v>
      </c>
      <c r="CL2643" s="8" t="s">
        <v>32</v>
      </c>
    </row>
    <row r="2644" spans="89:90" x14ac:dyDescent="0.2">
      <c r="CK2644" s="8" t="s">
        <v>1674</v>
      </c>
      <c r="CL2644" s="8" t="s">
        <v>31</v>
      </c>
    </row>
    <row r="2645" spans="89:90" x14ac:dyDescent="0.2">
      <c r="CK2645" s="8" t="s">
        <v>1675</v>
      </c>
      <c r="CL2645" s="8" t="s">
        <v>32</v>
      </c>
    </row>
    <row r="2646" spans="89:90" x14ac:dyDescent="0.2">
      <c r="CK2646" s="8" t="s">
        <v>7591</v>
      </c>
      <c r="CL2646" s="8" t="s">
        <v>33</v>
      </c>
    </row>
    <row r="2647" spans="89:90" x14ac:dyDescent="0.2">
      <c r="CK2647" s="8" t="s">
        <v>1676</v>
      </c>
      <c r="CL2647" s="8" t="s">
        <v>35</v>
      </c>
    </row>
    <row r="2648" spans="89:90" x14ac:dyDescent="0.2">
      <c r="CK2648" s="8" t="s">
        <v>1677</v>
      </c>
      <c r="CL2648" s="8" t="s">
        <v>36</v>
      </c>
    </row>
    <row r="2649" spans="89:90" x14ac:dyDescent="0.2">
      <c r="CK2649" s="8" t="s">
        <v>1678</v>
      </c>
      <c r="CL2649" s="8" t="s">
        <v>138</v>
      </c>
    </row>
    <row r="2650" spans="89:90" x14ac:dyDescent="0.2">
      <c r="CK2650" s="8" t="s">
        <v>7592</v>
      </c>
      <c r="CL2650" s="8" t="s">
        <v>138</v>
      </c>
    </row>
    <row r="2651" spans="89:90" x14ac:dyDescent="0.2">
      <c r="CK2651" s="8" t="s">
        <v>1679</v>
      </c>
      <c r="CL2651" s="8" t="s">
        <v>31</v>
      </c>
    </row>
    <row r="2652" spans="89:90" x14ac:dyDescent="0.2">
      <c r="CK2652" s="8" t="s">
        <v>1680</v>
      </c>
      <c r="CL2652" s="8" t="s">
        <v>4900</v>
      </c>
    </row>
    <row r="2653" spans="89:90" x14ac:dyDescent="0.2">
      <c r="CK2653" s="8" t="s">
        <v>1681</v>
      </c>
      <c r="CL2653" s="8" t="s">
        <v>50</v>
      </c>
    </row>
    <row r="2654" spans="89:90" x14ac:dyDescent="0.2">
      <c r="CK2654" s="8" t="s">
        <v>1682</v>
      </c>
      <c r="CL2654" s="8" t="s">
        <v>52</v>
      </c>
    </row>
    <row r="2655" spans="89:90" x14ac:dyDescent="0.2">
      <c r="CK2655" s="8" t="s">
        <v>1683</v>
      </c>
      <c r="CL2655" s="8" t="s">
        <v>32</v>
      </c>
    </row>
    <row r="2656" spans="89:90" x14ac:dyDescent="0.2">
      <c r="CK2656" s="8" t="s">
        <v>1684</v>
      </c>
      <c r="CL2656" s="8" t="s">
        <v>55</v>
      </c>
    </row>
    <row r="2657" spans="89:90" x14ac:dyDescent="0.2">
      <c r="CK2657" s="8" t="s">
        <v>1685</v>
      </c>
      <c r="CL2657" s="8" t="s">
        <v>35</v>
      </c>
    </row>
    <row r="2658" spans="89:90" x14ac:dyDescent="0.2">
      <c r="CK2658" s="8" t="s">
        <v>1686</v>
      </c>
      <c r="CL2658" s="8" t="s">
        <v>58</v>
      </c>
    </row>
    <row r="2659" spans="89:90" x14ac:dyDescent="0.2">
      <c r="CK2659" s="8" t="s">
        <v>1687</v>
      </c>
      <c r="CL2659" s="8" t="s">
        <v>60</v>
      </c>
    </row>
    <row r="2660" spans="89:90" x14ac:dyDescent="0.2">
      <c r="CK2660" s="8" t="s">
        <v>1688</v>
      </c>
      <c r="CL2660" s="8" t="s">
        <v>44</v>
      </c>
    </row>
    <row r="2661" spans="89:90" x14ac:dyDescent="0.2">
      <c r="CK2661" s="8" t="s">
        <v>1689</v>
      </c>
      <c r="CL2661" s="8" t="s">
        <v>31</v>
      </c>
    </row>
    <row r="2662" spans="89:90" x14ac:dyDescent="0.2">
      <c r="CK2662" s="8" t="s">
        <v>7593</v>
      </c>
      <c r="CL2662" s="8" t="s">
        <v>50</v>
      </c>
    </row>
    <row r="2663" spans="89:90" x14ac:dyDescent="0.2">
      <c r="CK2663" s="8" t="s">
        <v>1690</v>
      </c>
      <c r="CL2663" s="8" t="s">
        <v>33</v>
      </c>
    </row>
    <row r="2664" spans="89:90" x14ac:dyDescent="0.2">
      <c r="CK2664" s="8" t="s">
        <v>1691</v>
      </c>
      <c r="CL2664" s="8" t="s">
        <v>4900</v>
      </c>
    </row>
    <row r="2665" spans="89:90" x14ac:dyDescent="0.2">
      <c r="CK2665" s="8" t="s">
        <v>1692</v>
      </c>
      <c r="CL2665" s="8" t="s">
        <v>50</v>
      </c>
    </row>
    <row r="2666" spans="89:90" x14ac:dyDescent="0.2">
      <c r="CK2666" s="8" t="s">
        <v>1693</v>
      </c>
      <c r="CL2666" s="8" t="s">
        <v>52</v>
      </c>
    </row>
    <row r="2667" spans="89:90" x14ac:dyDescent="0.2">
      <c r="CK2667" s="8" t="s">
        <v>1694</v>
      </c>
      <c r="CL2667" s="8" t="s">
        <v>32</v>
      </c>
    </row>
    <row r="2668" spans="89:90" x14ac:dyDescent="0.2">
      <c r="CK2668" s="8" t="s">
        <v>1695</v>
      </c>
      <c r="CL2668" s="8" t="s">
        <v>55</v>
      </c>
    </row>
    <row r="2669" spans="89:90" x14ac:dyDescent="0.2">
      <c r="CK2669" s="8" t="s">
        <v>1696</v>
      </c>
      <c r="CL2669" s="8" t="s">
        <v>35</v>
      </c>
    </row>
    <row r="2670" spans="89:90" x14ac:dyDescent="0.2">
      <c r="CK2670" s="8" t="s">
        <v>1697</v>
      </c>
      <c r="CL2670" s="8" t="s">
        <v>58</v>
      </c>
    </row>
    <row r="2671" spans="89:90" x14ac:dyDescent="0.2">
      <c r="CK2671" s="8" t="s">
        <v>1698</v>
      </c>
      <c r="CL2671" s="8" t="s">
        <v>60</v>
      </c>
    </row>
    <row r="2672" spans="89:90" x14ac:dyDescent="0.2">
      <c r="CK2672" s="8" t="s">
        <v>1699</v>
      </c>
      <c r="CL2672" s="8" t="s">
        <v>44</v>
      </c>
    </row>
    <row r="2673" spans="89:90" x14ac:dyDescent="0.2">
      <c r="CK2673" s="8" t="s">
        <v>7594</v>
      </c>
      <c r="CL2673" s="8" t="s">
        <v>316</v>
      </c>
    </row>
    <row r="2674" spans="89:90" x14ac:dyDescent="0.2">
      <c r="CK2674" s="8" t="s">
        <v>7595</v>
      </c>
      <c r="CL2674" s="8" t="s">
        <v>50</v>
      </c>
    </row>
    <row r="2675" spans="89:90" x14ac:dyDescent="0.2">
      <c r="CK2675" s="8" t="s">
        <v>7596</v>
      </c>
      <c r="CL2675" s="8" t="s">
        <v>31</v>
      </c>
    </row>
    <row r="2676" spans="89:90" x14ac:dyDescent="0.2">
      <c r="CK2676" s="8" t="s">
        <v>7597</v>
      </c>
      <c r="CL2676" s="8" t="s">
        <v>52</v>
      </c>
    </row>
    <row r="2677" spans="89:90" x14ac:dyDescent="0.2">
      <c r="CK2677" s="8" t="s">
        <v>1700</v>
      </c>
      <c r="CL2677" s="8" t="s">
        <v>341</v>
      </c>
    </row>
    <row r="2678" spans="89:90" x14ac:dyDescent="0.2">
      <c r="CK2678" s="8" t="s">
        <v>1701</v>
      </c>
      <c r="CL2678" s="8" t="s">
        <v>35</v>
      </c>
    </row>
    <row r="2679" spans="89:90" x14ac:dyDescent="0.2">
      <c r="CK2679" s="8" t="s">
        <v>7598</v>
      </c>
      <c r="CL2679" s="8" t="s">
        <v>165</v>
      </c>
    </row>
    <row r="2680" spans="89:90" x14ac:dyDescent="0.2">
      <c r="CK2680" s="8" t="s">
        <v>1702</v>
      </c>
      <c r="CL2680" s="8" t="s">
        <v>36</v>
      </c>
    </row>
    <row r="2681" spans="89:90" x14ac:dyDescent="0.2">
      <c r="CK2681" s="8" t="s">
        <v>1703</v>
      </c>
      <c r="CL2681" s="8" t="s">
        <v>33</v>
      </c>
    </row>
    <row r="2682" spans="89:90" x14ac:dyDescent="0.2">
      <c r="CK2682" s="8" t="s">
        <v>1704</v>
      </c>
      <c r="CL2682" s="8" t="s">
        <v>180</v>
      </c>
    </row>
    <row r="2683" spans="89:90" x14ac:dyDescent="0.2">
      <c r="CK2683" s="8" t="s">
        <v>1705</v>
      </c>
      <c r="CL2683" s="8" t="s">
        <v>182</v>
      </c>
    </row>
    <row r="2684" spans="89:90" x14ac:dyDescent="0.2">
      <c r="CK2684" s="8" t="s">
        <v>7599</v>
      </c>
      <c r="CL2684" s="8" t="s">
        <v>170</v>
      </c>
    </row>
    <row r="2685" spans="89:90" x14ac:dyDescent="0.2">
      <c r="CK2685" s="8" t="s">
        <v>7600</v>
      </c>
      <c r="CL2685" s="8" t="s">
        <v>140</v>
      </c>
    </row>
    <row r="2686" spans="89:90" x14ac:dyDescent="0.2">
      <c r="CK2686" s="8" t="s">
        <v>7601</v>
      </c>
      <c r="CL2686" s="8" t="s">
        <v>6543</v>
      </c>
    </row>
    <row r="2687" spans="89:90" x14ac:dyDescent="0.2">
      <c r="CK2687" s="8" t="s">
        <v>7602</v>
      </c>
      <c r="CL2687" s="8" t="s">
        <v>6575</v>
      </c>
    </row>
    <row r="2688" spans="89:90" x14ac:dyDescent="0.2">
      <c r="CK2688" s="8" t="s">
        <v>7603</v>
      </c>
      <c r="CL2688" s="8" t="s">
        <v>6577</v>
      </c>
    </row>
    <row r="2689" spans="89:90" x14ac:dyDescent="0.2">
      <c r="CK2689" s="8" t="s">
        <v>7604</v>
      </c>
      <c r="CL2689" s="8" t="s">
        <v>6561</v>
      </c>
    </row>
    <row r="2690" spans="89:90" x14ac:dyDescent="0.2">
      <c r="CK2690" s="8" t="s">
        <v>7605</v>
      </c>
      <c r="CL2690" s="8" t="s">
        <v>172</v>
      </c>
    </row>
    <row r="2691" spans="89:90" x14ac:dyDescent="0.2">
      <c r="CK2691" s="8" t="s">
        <v>7606</v>
      </c>
      <c r="CL2691" s="8" t="s">
        <v>6387</v>
      </c>
    </row>
    <row r="2692" spans="89:90" x14ac:dyDescent="0.2">
      <c r="CK2692" s="8" t="s">
        <v>7607</v>
      </c>
      <c r="CL2692" s="8" t="s">
        <v>6409</v>
      </c>
    </row>
    <row r="2693" spans="89:90" x14ac:dyDescent="0.2">
      <c r="CK2693" s="8" t="s">
        <v>7608</v>
      </c>
      <c r="CL2693" s="8" t="s">
        <v>6591</v>
      </c>
    </row>
    <row r="2694" spans="89:90" x14ac:dyDescent="0.2">
      <c r="CK2694" s="8" t="s">
        <v>1706</v>
      </c>
      <c r="CL2694" s="8" t="s">
        <v>44</v>
      </c>
    </row>
    <row r="2695" spans="89:90" x14ac:dyDescent="0.2">
      <c r="CK2695" s="8" t="s">
        <v>1707</v>
      </c>
      <c r="CL2695" s="8" t="s">
        <v>4900</v>
      </c>
    </row>
    <row r="2696" spans="89:90" x14ac:dyDescent="0.2">
      <c r="CK2696" s="8" t="s">
        <v>7609</v>
      </c>
      <c r="CL2696" s="8" t="s">
        <v>138</v>
      </c>
    </row>
    <row r="2697" spans="89:90" x14ac:dyDescent="0.2">
      <c r="CK2697" s="8" t="s">
        <v>7610</v>
      </c>
      <c r="CL2697" s="8" t="s">
        <v>138</v>
      </c>
    </row>
    <row r="2698" spans="89:90" x14ac:dyDescent="0.2">
      <c r="CK2698" s="8" t="s">
        <v>7611</v>
      </c>
      <c r="CL2698" s="8" t="s">
        <v>6575</v>
      </c>
    </row>
    <row r="2699" spans="89:90" x14ac:dyDescent="0.2">
      <c r="CK2699" s="8" t="s">
        <v>7612</v>
      </c>
      <c r="CL2699" s="8" t="s">
        <v>6543</v>
      </c>
    </row>
    <row r="2700" spans="89:90" x14ac:dyDescent="0.2">
      <c r="CK2700" s="8" t="s">
        <v>7613</v>
      </c>
      <c r="CL2700" s="8" t="s">
        <v>6561</v>
      </c>
    </row>
    <row r="2701" spans="89:90" x14ac:dyDescent="0.2">
      <c r="CK2701" s="8" t="s">
        <v>7614</v>
      </c>
      <c r="CL2701" s="8" t="s">
        <v>33</v>
      </c>
    </row>
    <row r="2702" spans="89:90" x14ac:dyDescent="0.2">
      <c r="CK2702" s="8" t="s">
        <v>7615</v>
      </c>
      <c r="CL2702" s="8" t="s">
        <v>6543</v>
      </c>
    </row>
    <row r="2703" spans="89:90" x14ac:dyDescent="0.2">
      <c r="CK2703" s="8" t="s">
        <v>7616</v>
      </c>
      <c r="CL2703" s="8" t="s">
        <v>6575</v>
      </c>
    </row>
    <row r="2704" spans="89:90" x14ac:dyDescent="0.2">
      <c r="CK2704" s="8" t="s">
        <v>7617</v>
      </c>
      <c r="CL2704" s="8" t="s">
        <v>6561</v>
      </c>
    </row>
    <row r="2705" spans="89:90" x14ac:dyDescent="0.2">
      <c r="CK2705" s="8" t="s">
        <v>7618</v>
      </c>
      <c r="CL2705" s="8" t="s">
        <v>33</v>
      </c>
    </row>
    <row r="2706" spans="89:90" x14ac:dyDescent="0.2">
      <c r="CK2706" s="8" t="s">
        <v>7619</v>
      </c>
      <c r="CL2706" s="8" t="s">
        <v>6543</v>
      </c>
    </row>
    <row r="2707" spans="89:90" x14ac:dyDescent="0.2">
      <c r="CK2707" s="8" t="s">
        <v>7620</v>
      </c>
      <c r="CL2707" s="8" t="s">
        <v>6575</v>
      </c>
    </row>
    <row r="2708" spans="89:90" x14ac:dyDescent="0.2">
      <c r="CK2708" s="8" t="s">
        <v>7621</v>
      </c>
      <c r="CL2708" s="8" t="s">
        <v>6561</v>
      </c>
    </row>
    <row r="2709" spans="89:90" x14ac:dyDescent="0.2">
      <c r="CK2709" s="8" t="s">
        <v>7622</v>
      </c>
      <c r="CL2709" s="8" t="s">
        <v>33</v>
      </c>
    </row>
    <row r="2710" spans="89:90" x14ac:dyDescent="0.2">
      <c r="CK2710" s="8" t="s">
        <v>7623</v>
      </c>
      <c r="CL2710" s="8" t="s">
        <v>6543</v>
      </c>
    </row>
    <row r="2711" spans="89:90" x14ac:dyDescent="0.2">
      <c r="CK2711" s="8" t="s">
        <v>7624</v>
      </c>
      <c r="CL2711" s="8" t="s">
        <v>6575</v>
      </c>
    </row>
    <row r="2712" spans="89:90" x14ac:dyDescent="0.2">
      <c r="CK2712" s="8" t="s">
        <v>7625</v>
      </c>
      <c r="CL2712" s="8" t="s">
        <v>6561</v>
      </c>
    </row>
    <row r="2713" spans="89:90" x14ac:dyDescent="0.2">
      <c r="CK2713" s="8" t="s">
        <v>7626</v>
      </c>
      <c r="CL2713" s="8" t="s">
        <v>33</v>
      </c>
    </row>
    <row r="2714" spans="89:90" x14ac:dyDescent="0.2">
      <c r="CK2714" s="8" t="s">
        <v>7627</v>
      </c>
      <c r="CL2714" s="8" t="s">
        <v>6543</v>
      </c>
    </row>
    <row r="2715" spans="89:90" x14ac:dyDescent="0.2">
      <c r="CK2715" s="8" t="s">
        <v>7628</v>
      </c>
      <c r="CL2715" s="8" t="s">
        <v>6575</v>
      </c>
    </row>
    <row r="2716" spans="89:90" x14ac:dyDescent="0.2">
      <c r="CK2716" s="8" t="s">
        <v>7629</v>
      </c>
      <c r="CL2716" s="8" t="s">
        <v>6561</v>
      </c>
    </row>
    <row r="2717" spans="89:90" x14ac:dyDescent="0.2">
      <c r="CK2717" s="8" t="s">
        <v>7630</v>
      </c>
      <c r="CL2717" s="8" t="s">
        <v>33</v>
      </c>
    </row>
    <row r="2718" spans="89:90" x14ac:dyDescent="0.2">
      <c r="CK2718" s="8" t="s">
        <v>7631</v>
      </c>
      <c r="CL2718" s="8" t="s">
        <v>138</v>
      </c>
    </row>
    <row r="2719" spans="89:90" x14ac:dyDescent="0.2">
      <c r="CK2719" s="8" t="s">
        <v>7632</v>
      </c>
      <c r="CL2719" s="8" t="s">
        <v>6561</v>
      </c>
    </row>
    <row r="2720" spans="89:90" x14ac:dyDescent="0.2">
      <c r="CK2720" s="8" t="s">
        <v>7633</v>
      </c>
      <c r="CL2720" s="8" t="s">
        <v>7634</v>
      </c>
    </row>
    <row r="2721" spans="89:90" x14ac:dyDescent="0.2">
      <c r="CK2721" s="8" t="s">
        <v>7635</v>
      </c>
      <c r="CL2721" s="8" t="s">
        <v>6543</v>
      </c>
    </row>
    <row r="2722" spans="89:90" x14ac:dyDescent="0.2">
      <c r="CK2722" s="8" t="s">
        <v>7636</v>
      </c>
      <c r="CL2722" s="8" t="s">
        <v>6575</v>
      </c>
    </row>
    <row r="2723" spans="89:90" x14ac:dyDescent="0.2">
      <c r="CK2723" s="8" t="s">
        <v>7637</v>
      </c>
      <c r="CL2723" s="8" t="s">
        <v>138</v>
      </c>
    </row>
    <row r="2724" spans="89:90" x14ac:dyDescent="0.2">
      <c r="CK2724" s="8" t="s">
        <v>7638</v>
      </c>
      <c r="CL2724" s="8" t="s">
        <v>6575</v>
      </c>
    </row>
    <row r="2725" spans="89:90" x14ac:dyDescent="0.2">
      <c r="CK2725" s="8" t="s">
        <v>7639</v>
      </c>
      <c r="CL2725" s="8" t="s">
        <v>7640</v>
      </c>
    </row>
    <row r="2726" spans="89:90" x14ac:dyDescent="0.2">
      <c r="CK2726" s="8" t="s">
        <v>7641</v>
      </c>
      <c r="CL2726" s="8" t="s">
        <v>6280</v>
      </c>
    </row>
    <row r="2727" spans="89:90" x14ac:dyDescent="0.2">
      <c r="CK2727" s="8" t="s">
        <v>7642</v>
      </c>
      <c r="CL2727" s="8" t="s">
        <v>6543</v>
      </c>
    </row>
    <row r="2728" spans="89:90" x14ac:dyDescent="0.2">
      <c r="CK2728" s="8" t="s">
        <v>7643</v>
      </c>
      <c r="CL2728" s="8" t="s">
        <v>6561</v>
      </c>
    </row>
    <row r="2729" spans="89:90" x14ac:dyDescent="0.2">
      <c r="CK2729" s="8" t="s">
        <v>7644</v>
      </c>
      <c r="CL2729" s="8" t="s">
        <v>33</v>
      </c>
    </row>
    <row r="2730" spans="89:90" x14ac:dyDescent="0.2">
      <c r="CK2730" s="8" t="s">
        <v>7645</v>
      </c>
      <c r="CL2730" s="8" t="s">
        <v>6543</v>
      </c>
    </row>
    <row r="2731" spans="89:90" x14ac:dyDescent="0.2">
      <c r="CK2731" s="8" t="s">
        <v>7646</v>
      </c>
      <c r="CL2731" s="8" t="s">
        <v>6561</v>
      </c>
    </row>
    <row r="2732" spans="89:90" x14ac:dyDescent="0.2">
      <c r="CK2732" s="8" t="s">
        <v>7647</v>
      </c>
      <c r="CL2732" s="8" t="s">
        <v>33</v>
      </c>
    </row>
    <row r="2733" spans="89:90" x14ac:dyDescent="0.2">
      <c r="CK2733" s="8" t="s">
        <v>1708</v>
      </c>
      <c r="CL2733" s="8" t="s">
        <v>138</v>
      </c>
    </row>
    <row r="2734" spans="89:90" x14ac:dyDescent="0.2">
      <c r="CK2734" s="8" t="s">
        <v>1709</v>
      </c>
      <c r="CL2734" s="8" t="s">
        <v>167</v>
      </c>
    </row>
    <row r="2735" spans="89:90" x14ac:dyDescent="0.2">
      <c r="CK2735" s="8" t="s">
        <v>1710</v>
      </c>
      <c r="CL2735" s="8" t="s">
        <v>316</v>
      </c>
    </row>
    <row r="2736" spans="89:90" x14ac:dyDescent="0.2">
      <c r="CK2736" s="8" t="s">
        <v>7648</v>
      </c>
      <c r="CL2736" s="8" t="s">
        <v>50</v>
      </c>
    </row>
    <row r="2737" spans="89:90" x14ac:dyDescent="0.2">
      <c r="CK2737" s="8" t="s">
        <v>7649</v>
      </c>
      <c r="CL2737" s="8" t="s">
        <v>167</v>
      </c>
    </row>
    <row r="2738" spans="89:90" x14ac:dyDescent="0.2">
      <c r="CK2738" s="8" t="s">
        <v>7650</v>
      </c>
      <c r="CL2738" s="8" t="s">
        <v>50</v>
      </c>
    </row>
    <row r="2739" spans="89:90" x14ac:dyDescent="0.2">
      <c r="CK2739" s="8" t="s">
        <v>1711</v>
      </c>
      <c r="CL2739" s="8" t="s">
        <v>33</v>
      </c>
    </row>
    <row r="2740" spans="89:90" x14ac:dyDescent="0.2">
      <c r="CK2740" s="8" t="s">
        <v>1712</v>
      </c>
      <c r="CL2740" s="8" t="s">
        <v>35</v>
      </c>
    </row>
    <row r="2741" spans="89:90" x14ac:dyDescent="0.2">
      <c r="CK2741" s="8" t="s">
        <v>1713</v>
      </c>
      <c r="CL2741" s="8" t="s">
        <v>31</v>
      </c>
    </row>
    <row r="2742" spans="89:90" x14ac:dyDescent="0.2">
      <c r="CK2742" s="8" t="s">
        <v>1714</v>
      </c>
      <c r="CL2742" s="8" t="s">
        <v>32</v>
      </c>
    </row>
    <row r="2743" spans="89:90" x14ac:dyDescent="0.2">
      <c r="CK2743" s="8" t="s">
        <v>7651</v>
      </c>
      <c r="CL2743" s="8" t="s">
        <v>50</v>
      </c>
    </row>
    <row r="2744" spans="89:90" x14ac:dyDescent="0.2">
      <c r="CK2744" s="8" t="s">
        <v>1715</v>
      </c>
      <c r="CL2744" s="8" t="s">
        <v>33</v>
      </c>
    </row>
    <row r="2745" spans="89:90" x14ac:dyDescent="0.2">
      <c r="CK2745" s="8" t="s">
        <v>1716</v>
      </c>
      <c r="CL2745" s="8" t="s">
        <v>35</v>
      </c>
    </row>
    <row r="2746" spans="89:90" x14ac:dyDescent="0.2">
      <c r="CK2746" s="8" t="s">
        <v>1717</v>
      </c>
      <c r="CL2746" s="8" t="s">
        <v>4900</v>
      </c>
    </row>
    <row r="2747" spans="89:90" x14ac:dyDescent="0.2">
      <c r="CK2747" s="8" t="s">
        <v>1718</v>
      </c>
      <c r="CL2747" s="8" t="s">
        <v>44</v>
      </c>
    </row>
    <row r="2748" spans="89:90" x14ac:dyDescent="0.2">
      <c r="CK2748" s="8" t="s">
        <v>1719</v>
      </c>
      <c r="CL2748" s="8" t="s">
        <v>31</v>
      </c>
    </row>
    <row r="2749" spans="89:90" x14ac:dyDescent="0.2">
      <c r="CK2749" s="8" t="s">
        <v>1720</v>
      </c>
      <c r="CL2749" s="8" t="s">
        <v>4900</v>
      </c>
    </row>
    <row r="2750" spans="89:90" x14ac:dyDescent="0.2">
      <c r="CK2750" s="8" t="s">
        <v>1721</v>
      </c>
      <c r="CL2750" s="8" t="s">
        <v>50</v>
      </c>
    </row>
    <row r="2751" spans="89:90" x14ac:dyDescent="0.2">
      <c r="CK2751" s="8" t="s">
        <v>1722</v>
      </c>
      <c r="CL2751" s="8" t="s">
        <v>52</v>
      </c>
    </row>
    <row r="2752" spans="89:90" x14ac:dyDescent="0.2">
      <c r="CK2752" s="8" t="s">
        <v>1723</v>
      </c>
      <c r="CL2752" s="8" t="s">
        <v>32</v>
      </c>
    </row>
    <row r="2753" spans="89:90" x14ac:dyDescent="0.2">
      <c r="CK2753" s="8" t="s">
        <v>1724</v>
      </c>
      <c r="CL2753" s="8" t="s">
        <v>55</v>
      </c>
    </row>
    <row r="2754" spans="89:90" x14ac:dyDescent="0.2">
      <c r="CK2754" s="8" t="s">
        <v>1725</v>
      </c>
      <c r="CL2754" s="8" t="s">
        <v>35</v>
      </c>
    </row>
    <row r="2755" spans="89:90" x14ac:dyDescent="0.2">
      <c r="CK2755" s="8" t="s">
        <v>1726</v>
      </c>
      <c r="CL2755" s="8" t="s">
        <v>58</v>
      </c>
    </row>
    <row r="2756" spans="89:90" x14ac:dyDescent="0.2">
      <c r="CK2756" s="8" t="s">
        <v>1727</v>
      </c>
      <c r="CL2756" s="8" t="s">
        <v>60</v>
      </c>
    </row>
    <row r="2757" spans="89:90" x14ac:dyDescent="0.2">
      <c r="CK2757" s="8" t="s">
        <v>1728</v>
      </c>
      <c r="CL2757" s="8" t="s">
        <v>44</v>
      </c>
    </row>
    <row r="2758" spans="89:90" x14ac:dyDescent="0.2">
      <c r="CK2758" s="8" t="s">
        <v>1729</v>
      </c>
      <c r="CL2758" s="8" t="s">
        <v>140</v>
      </c>
    </row>
    <row r="2759" spans="89:90" x14ac:dyDescent="0.2">
      <c r="CK2759" s="8" t="s">
        <v>1730</v>
      </c>
      <c r="CL2759" s="8" t="s">
        <v>4900</v>
      </c>
    </row>
    <row r="2760" spans="89:90" x14ac:dyDescent="0.2">
      <c r="CK2760" s="8" t="s">
        <v>7652</v>
      </c>
      <c r="CL2760" s="8" t="s">
        <v>341</v>
      </c>
    </row>
    <row r="2761" spans="89:90" x14ac:dyDescent="0.2">
      <c r="CK2761" s="8" t="s">
        <v>1731</v>
      </c>
      <c r="CL2761" s="8" t="s">
        <v>35</v>
      </c>
    </row>
    <row r="2762" spans="89:90" x14ac:dyDescent="0.2">
      <c r="CK2762" s="8" t="s">
        <v>1732</v>
      </c>
      <c r="CL2762" s="8" t="s">
        <v>167</v>
      </c>
    </row>
    <row r="2763" spans="89:90" x14ac:dyDescent="0.2">
      <c r="CK2763" s="8" t="s">
        <v>7653</v>
      </c>
      <c r="CL2763" s="8" t="s">
        <v>141</v>
      </c>
    </row>
    <row r="2764" spans="89:90" x14ac:dyDescent="0.2">
      <c r="CK2764" s="8" t="s">
        <v>1733</v>
      </c>
      <c r="CL2764" s="8" t="s">
        <v>316</v>
      </c>
    </row>
    <row r="2765" spans="89:90" x14ac:dyDescent="0.2">
      <c r="CK2765" s="8" t="s">
        <v>1734</v>
      </c>
      <c r="CL2765" s="8" t="s">
        <v>318</v>
      </c>
    </row>
    <row r="2766" spans="89:90" x14ac:dyDescent="0.2">
      <c r="CK2766" s="8" t="s">
        <v>1735</v>
      </c>
      <c r="CL2766" s="8" t="s">
        <v>36</v>
      </c>
    </row>
    <row r="2767" spans="89:90" x14ac:dyDescent="0.2">
      <c r="CK2767" s="8" t="s">
        <v>1736</v>
      </c>
      <c r="CL2767" s="8" t="s">
        <v>33</v>
      </c>
    </row>
    <row r="2768" spans="89:90" x14ac:dyDescent="0.2">
      <c r="CK2768" s="8" t="s">
        <v>7654</v>
      </c>
      <c r="CL2768" s="8" t="s">
        <v>140</v>
      </c>
    </row>
    <row r="2769" spans="89:90" x14ac:dyDescent="0.2">
      <c r="CK2769" s="8" t="s">
        <v>7655</v>
      </c>
      <c r="CL2769" s="8" t="s">
        <v>6543</v>
      </c>
    </row>
    <row r="2770" spans="89:90" x14ac:dyDescent="0.2">
      <c r="CK2770" s="8" t="s">
        <v>7656</v>
      </c>
      <c r="CL2770" s="8" t="s">
        <v>6575</v>
      </c>
    </row>
    <row r="2771" spans="89:90" x14ac:dyDescent="0.2">
      <c r="CK2771" s="8" t="s">
        <v>7657</v>
      </c>
      <c r="CL2771" s="8" t="s">
        <v>6577</v>
      </c>
    </row>
    <row r="2772" spans="89:90" x14ac:dyDescent="0.2">
      <c r="CK2772" s="8" t="s">
        <v>7658</v>
      </c>
      <c r="CL2772" s="8" t="s">
        <v>6561</v>
      </c>
    </row>
    <row r="2773" spans="89:90" x14ac:dyDescent="0.2">
      <c r="CK2773" s="8" t="s">
        <v>7659</v>
      </c>
      <c r="CL2773" s="8" t="s">
        <v>6563</v>
      </c>
    </row>
    <row r="2774" spans="89:90" x14ac:dyDescent="0.2">
      <c r="CK2774" s="8" t="s">
        <v>7660</v>
      </c>
      <c r="CL2774" s="8" t="s">
        <v>6387</v>
      </c>
    </row>
    <row r="2775" spans="89:90" x14ac:dyDescent="0.2">
      <c r="CK2775" s="8" t="s">
        <v>7661</v>
      </c>
      <c r="CL2775" s="8" t="s">
        <v>6409</v>
      </c>
    </row>
    <row r="2776" spans="89:90" x14ac:dyDescent="0.2">
      <c r="CK2776" s="8" t="s">
        <v>7662</v>
      </c>
      <c r="CL2776" s="8" t="s">
        <v>6591</v>
      </c>
    </row>
    <row r="2777" spans="89:90" x14ac:dyDescent="0.2">
      <c r="CK2777" s="8" t="s">
        <v>7663</v>
      </c>
      <c r="CL2777" s="8" t="s">
        <v>33</v>
      </c>
    </row>
    <row r="2778" spans="89:90" x14ac:dyDescent="0.2">
      <c r="CK2778" s="8" t="s">
        <v>1737</v>
      </c>
      <c r="CL2778" s="8" t="s">
        <v>35</v>
      </c>
    </row>
    <row r="2779" spans="89:90" x14ac:dyDescent="0.2">
      <c r="CK2779" s="8" t="s">
        <v>1738</v>
      </c>
      <c r="CL2779" s="8" t="s">
        <v>180</v>
      </c>
    </row>
    <row r="2780" spans="89:90" x14ac:dyDescent="0.2">
      <c r="CK2780" s="8" t="s">
        <v>1739</v>
      </c>
      <c r="CL2780" s="8" t="s">
        <v>182</v>
      </c>
    </row>
    <row r="2781" spans="89:90" x14ac:dyDescent="0.2">
      <c r="CK2781" s="8" t="s">
        <v>1740</v>
      </c>
      <c r="CL2781" s="8" t="s">
        <v>36</v>
      </c>
    </row>
    <row r="2782" spans="89:90" x14ac:dyDescent="0.2">
      <c r="CK2782" s="8" t="s">
        <v>1741</v>
      </c>
      <c r="CL2782" s="8" t="s">
        <v>33</v>
      </c>
    </row>
    <row r="2783" spans="89:90" x14ac:dyDescent="0.2">
      <c r="CK2783" s="8" t="s">
        <v>1742</v>
      </c>
      <c r="CL2783" s="8" t="s">
        <v>343</v>
      </c>
    </row>
    <row r="2784" spans="89:90" x14ac:dyDescent="0.2">
      <c r="CK2784" s="8" t="s">
        <v>1743</v>
      </c>
      <c r="CL2784" s="8" t="s">
        <v>33</v>
      </c>
    </row>
    <row r="2785" spans="89:90" x14ac:dyDescent="0.2">
      <c r="CK2785" s="8" t="s">
        <v>1744</v>
      </c>
      <c r="CL2785" s="8" t="s">
        <v>33</v>
      </c>
    </row>
    <row r="2786" spans="89:90" x14ac:dyDescent="0.2">
      <c r="CK2786" s="8" t="s">
        <v>1745</v>
      </c>
      <c r="CL2786" s="8" t="s">
        <v>33</v>
      </c>
    </row>
    <row r="2787" spans="89:90" x14ac:dyDescent="0.2">
      <c r="CK2787" s="8" t="s">
        <v>1746</v>
      </c>
      <c r="CL2787" s="8" t="s">
        <v>33</v>
      </c>
    </row>
    <row r="2788" spans="89:90" x14ac:dyDescent="0.2">
      <c r="CK2788" s="8" t="s">
        <v>1747</v>
      </c>
      <c r="CL2788" s="8" t="s">
        <v>33</v>
      </c>
    </row>
    <row r="2789" spans="89:90" x14ac:dyDescent="0.2">
      <c r="CK2789" s="8" t="s">
        <v>1748</v>
      </c>
      <c r="CL2789" s="8" t="s">
        <v>33</v>
      </c>
    </row>
    <row r="2790" spans="89:90" x14ac:dyDescent="0.2">
      <c r="CK2790" s="8" t="s">
        <v>1749</v>
      </c>
      <c r="CL2790" s="8" t="s">
        <v>33</v>
      </c>
    </row>
    <row r="2791" spans="89:90" x14ac:dyDescent="0.2">
      <c r="CK2791" s="8" t="s">
        <v>1750</v>
      </c>
      <c r="CL2791" s="8" t="s">
        <v>33</v>
      </c>
    </row>
    <row r="2792" spans="89:90" x14ac:dyDescent="0.2">
      <c r="CK2792" s="8" t="s">
        <v>1751</v>
      </c>
      <c r="CL2792" s="8" t="s">
        <v>33</v>
      </c>
    </row>
    <row r="2793" spans="89:90" x14ac:dyDescent="0.2">
      <c r="CK2793" s="8" t="s">
        <v>1752</v>
      </c>
      <c r="CL2793" s="8" t="s">
        <v>33</v>
      </c>
    </row>
    <row r="2794" spans="89:90" x14ac:dyDescent="0.2">
      <c r="CK2794" s="8" t="s">
        <v>1753</v>
      </c>
      <c r="CL2794" s="8" t="s">
        <v>48</v>
      </c>
    </row>
    <row r="2795" spans="89:90" x14ac:dyDescent="0.2">
      <c r="CK2795" s="8" t="s">
        <v>7664</v>
      </c>
      <c r="CL2795" s="8" t="s">
        <v>50</v>
      </c>
    </row>
    <row r="2796" spans="89:90" x14ac:dyDescent="0.2">
      <c r="CK2796" s="8" t="s">
        <v>7665</v>
      </c>
      <c r="CL2796" s="8" t="s">
        <v>50</v>
      </c>
    </row>
    <row r="2797" spans="89:90" x14ac:dyDescent="0.2">
      <c r="CK2797" s="8" t="s">
        <v>1754</v>
      </c>
      <c r="CL2797" s="8" t="s">
        <v>33</v>
      </c>
    </row>
    <row r="2798" spans="89:90" x14ac:dyDescent="0.2">
      <c r="CK2798" s="8" t="s">
        <v>1755</v>
      </c>
      <c r="CL2798" s="8" t="s">
        <v>36</v>
      </c>
    </row>
    <row r="2799" spans="89:90" x14ac:dyDescent="0.2">
      <c r="CK2799" s="8" t="s">
        <v>1756</v>
      </c>
      <c r="CL2799" s="8" t="s">
        <v>44</v>
      </c>
    </row>
    <row r="2800" spans="89:90" x14ac:dyDescent="0.2">
      <c r="CK2800" s="8" t="s">
        <v>1757</v>
      </c>
      <c r="CL2800" s="8" t="s">
        <v>4900</v>
      </c>
    </row>
    <row r="2801" spans="89:90" x14ac:dyDescent="0.2">
      <c r="CK2801" s="8" t="s">
        <v>1758</v>
      </c>
      <c r="CL2801" s="8" t="s">
        <v>44</v>
      </c>
    </row>
    <row r="2802" spans="89:90" x14ac:dyDescent="0.2">
      <c r="CK2802" s="8" t="s">
        <v>1759</v>
      </c>
      <c r="CL2802" s="8" t="s">
        <v>31</v>
      </c>
    </row>
    <row r="2803" spans="89:90" x14ac:dyDescent="0.2">
      <c r="CK2803" s="8" t="s">
        <v>1760</v>
      </c>
      <c r="CL2803" s="8" t="s">
        <v>4900</v>
      </c>
    </row>
    <row r="2804" spans="89:90" x14ac:dyDescent="0.2">
      <c r="CK2804" s="8" t="s">
        <v>1761</v>
      </c>
      <c r="CL2804" s="8" t="s">
        <v>48</v>
      </c>
    </row>
    <row r="2805" spans="89:90" x14ac:dyDescent="0.2">
      <c r="CK2805" s="8" t="s">
        <v>1762</v>
      </c>
      <c r="CL2805" s="8" t="s">
        <v>50</v>
      </c>
    </row>
    <row r="2806" spans="89:90" x14ac:dyDescent="0.2">
      <c r="CK2806" s="8" t="s">
        <v>1763</v>
      </c>
      <c r="CL2806" s="8" t="s">
        <v>52</v>
      </c>
    </row>
    <row r="2807" spans="89:90" x14ac:dyDescent="0.2">
      <c r="CK2807" s="8" t="s">
        <v>1764</v>
      </c>
      <c r="CL2807" s="8" t="s">
        <v>32</v>
      </c>
    </row>
    <row r="2808" spans="89:90" x14ac:dyDescent="0.2">
      <c r="CK2808" s="8" t="s">
        <v>1765</v>
      </c>
      <c r="CL2808" s="8" t="s">
        <v>55</v>
      </c>
    </row>
    <row r="2809" spans="89:90" x14ac:dyDescent="0.2">
      <c r="CK2809" s="8" t="s">
        <v>1766</v>
      </c>
      <c r="CL2809" s="8" t="s">
        <v>35</v>
      </c>
    </row>
    <row r="2810" spans="89:90" x14ac:dyDescent="0.2">
      <c r="CK2810" s="8" t="s">
        <v>1767</v>
      </c>
      <c r="CL2810" s="8" t="s">
        <v>60</v>
      </c>
    </row>
    <row r="2811" spans="89:90" x14ac:dyDescent="0.2">
      <c r="CK2811" s="8" t="s">
        <v>1768</v>
      </c>
      <c r="CL2811" s="8" t="s">
        <v>44</v>
      </c>
    </row>
    <row r="2812" spans="89:90" x14ac:dyDescent="0.2">
      <c r="CK2812" s="8" t="s">
        <v>1769</v>
      </c>
      <c r="CL2812" s="8" t="s">
        <v>31</v>
      </c>
    </row>
    <row r="2813" spans="89:90" x14ac:dyDescent="0.2">
      <c r="CK2813" s="8" t="s">
        <v>1770</v>
      </c>
      <c r="CL2813" s="8" t="s">
        <v>4900</v>
      </c>
    </row>
    <row r="2814" spans="89:90" x14ac:dyDescent="0.2">
      <c r="CK2814" s="8" t="s">
        <v>1771</v>
      </c>
      <c r="CL2814" s="8" t="s">
        <v>48</v>
      </c>
    </row>
    <row r="2815" spans="89:90" x14ac:dyDescent="0.2">
      <c r="CK2815" s="8" t="s">
        <v>1772</v>
      </c>
      <c r="CL2815" s="8" t="s">
        <v>50</v>
      </c>
    </row>
    <row r="2816" spans="89:90" x14ac:dyDescent="0.2">
      <c r="CK2816" s="8" t="s">
        <v>1773</v>
      </c>
      <c r="CL2816" s="8" t="s">
        <v>52</v>
      </c>
    </row>
    <row r="2817" spans="89:90" x14ac:dyDescent="0.2">
      <c r="CK2817" s="8" t="s">
        <v>1774</v>
      </c>
      <c r="CL2817" s="8" t="s">
        <v>32</v>
      </c>
    </row>
    <row r="2818" spans="89:90" x14ac:dyDescent="0.2">
      <c r="CK2818" s="8" t="s">
        <v>1775</v>
      </c>
      <c r="CL2818" s="8" t="s">
        <v>55</v>
      </c>
    </row>
    <row r="2819" spans="89:90" x14ac:dyDescent="0.2">
      <c r="CK2819" s="8" t="s">
        <v>1776</v>
      </c>
      <c r="CL2819" s="8" t="s">
        <v>35</v>
      </c>
    </row>
    <row r="2820" spans="89:90" x14ac:dyDescent="0.2">
      <c r="CK2820" s="8" t="s">
        <v>1777</v>
      </c>
      <c r="CL2820" s="8" t="s">
        <v>58</v>
      </c>
    </row>
    <row r="2821" spans="89:90" x14ac:dyDescent="0.2">
      <c r="CK2821" s="8" t="s">
        <v>1778</v>
      </c>
      <c r="CL2821" s="8" t="s">
        <v>60</v>
      </c>
    </row>
    <row r="2822" spans="89:90" x14ac:dyDescent="0.2">
      <c r="CK2822" s="8" t="s">
        <v>1779</v>
      </c>
      <c r="CL2822" s="8" t="s">
        <v>44</v>
      </c>
    </row>
    <row r="2823" spans="89:90" x14ac:dyDescent="0.2">
      <c r="CK2823" s="8" t="s">
        <v>7666</v>
      </c>
      <c r="CL2823" s="8" t="s">
        <v>50</v>
      </c>
    </row>
    <row r="2824" spans="89:90" x14ac:dyDescent="0.2">
      <c r="CK2824" s="8" t="s">
        <v>1780</v>
      </c>
      <c r="CL2824" s="8" t="s">
        <v>33</v>
      </c>
    </row>
    <row r="2825" spans="89:90" x14ac:dyDescent="0.2">
      <c r="CK2825" s="8" t="s">
        <v>1781</v>
      </c>
      <c r="CL2825" s="8" t="s">
        <v>35</v>
      </c>
    </row>
    <row r="2826" spans="89:90" x14ac:dyDescent="0.2">
      <c r="CK2826" s="8" t="s">
        <v>1782</v>
      </c>
      <c r="CL2826" s="8" t="s">
        <v>33</v>
      </c>
    </row>
    <row r="2827" spans="89:90" x14ac:dyDescent="0.2">
      <c r="CK2827" s="8" t="s">
        <v>1783</v>
      </c>
      <c r="CL2827" s="8" t="s">
        <v>4900</v>
      </c>
    </row>
    <row r="2828" spans="89:90" x14ac:dyDescent="0.2">
      <c r="CK2828" s="8" t="s">
        <v>1784</v>
      </c>
      <c r="CL2828" s="8" t="s">
        <v>44</v>
      </c>
    </row>
    <row r="2829" spans="89:90" x14ac:dyDescent="0.2">
      <c r="CK2829" s="8" t="s">
        <v>1785</v>
      </c>
      <c r="CL2829" s="8" t="s">
        <v>44</v>
      </c>
    </row>
    <row r="2830" spans="89:90" x14ac:dyDescent="0.2">
      <c r="CK2830" s="8" t="s">
        <v>1786</v>
      </c>
      <c r="CL2830" s="8" t="s">
        <v>32</v>
      </c>
    </row>
    <row r="2831" spans="89:90" x14ac:dyDescent="0.2">
      <c r="CK2831" s="8" t="s">
        <v>1787</v>
      </c>
      <c r="CL2831" s="8" t="s">
        <v>31</v>
      </c>
    </row>
    <row r="2832" spans="89:90" x14ac:dyDescent="0.2">
      <c r="CK2832" s="8" t="s">
        <v>1788</v>
      </c>
      <c r="CL2832" s="8" t="s">
        <v>4900</v>
      </c>
    </row>
    <row r="2833" spans="89:90" x14ac:dyDescent="0.2">
      <c r="CK2833" s="8" t="s">
        <v>1789</v>
      </c>
      <c r="CL2833" s="8" t="s">
        <v>50</v>
      </c>
    </row>
    <row r="2834" spans="89:90" x14ac:dyDescent="0.2">
      <c r="CK2834" s="8" t="s">
        <v>1790</v>
      </c>
      <c r="CL2834" s="8" t="s">
        <v>52</v>
      </c>
    </row>
    <row r="2835" spans="89:90" x14ac:dyDescent="0.2">
      <c r="CK2835" s="8" t="s">
        <v>1791</v>
      </c>
      <c r="CL2835" s="8" t="s">
        <v>55</v>
      </c>
    </row>
    <row r="2836" spans="89:90" x14ac:dyDescent="0.2">
      <c r="CK2836" s="8" t="s">
        <v>1792</v>
      </c>
      <c r="CL2836" s="8" t="s">
        <v>35</v>
      </c>
    </row>
    <row r="2837" spans="89:90" x14ac:dyDescent="0.2">
      <c r="CK2837" s="8" t="s">
        <v>1793</v>
      </c>
      <c r="CL2837" s="8" t="s">
        <v>58</v>
      </c>
    </row>
    <row r="2838" spans="89:90" x14ac:dyDescent="0.2">
      <c r="CK2838" s="8" t="s">
        <v>1794</v>
      </c>
      <c r="CL2838" s="8" t="s">
        <v>60</v>
      </c>
    </row>
    <row r="2839" spans="89:90" x14ac:dyDescent="0.2">
      <c r="CK2839" s="8" t="s">
        <v>1795</v>
      </c>
      <c r="CL2839" s="8" t="s">
        <v>33</v>
      </c>
    </row>
    <row r="2840" spans="89:90" x14ac:dyDescent="0.2">
      <c r="CK2840" s="8" t="s">
        <v>1797</v>
      </c>
      <c r="CL2840" s="8" t="s">
        <v>31</v>
      </c>
    </row>
    <row r="2841" spans="89:90" x14ac:dyDescent="0.2">
      <c r="CK2841" s="8" t="s">
        <v>1798</v>
      </c>
      <c r="CL2841" s="8" t="s">
        <v>4900</v>
      </c>
    </row>
    <row r="2842" spans="89:90" x14ac:dyDescent="0.2">
      <c r="CK2842" s="8" t="s">
        <v>1796</v>
      </c>
      <c r="CL2842" s="8" t="s">
        <v>50</v>
      </c>
    </row>
    <row r="2843" spans="89:90" x14ac:dyDescent="0.2">
      <c r="CK2843" s="8" t="s">
        <v>1799</v>
      </c>
      <c r="CL2843" s="8" t="s">
        <v>52</v>
      </c>
    </row>
    <row r="2844" spans="89:90" x14ac:dyDescent="0.2">
      <c r="CK2844" s="8" t="s">
        <v>1800</v>
      </c>
      <c r="CL2844" s="8" t="s">
        <v>55</v>
      </c>
    </row>
    <row r="2845" spans="89:90" x14ac:dyDescent="0.2">
      <c r="CK2845" s="8" t="s">
        <v>1801</v>
      </c>
      <c r="CL2845" s="8" t="s">
        <v>35</v>
      </c>
    </row>
    <row r="2846" spans="89:90" x14ac:dyDescent="0.2">
      <c r="CK2846" s="8" t="s">
        <v>1802</v>
      </c>
      <c r="CL2846" s="8" t="s">
        <v>58</v>
      </c>
    </row>
    <row r="2847" spans="89:90" x14ac:dyDescent="0.2">
      <c r="CK2847" s="8" t="s">
        <v>1803</v>
      </c>
      <c r="CL2847" s="8" t="s">
        <v>60</v>
      </c>
    </row>
    <row r="2848" spans="89:90" x14ac:dyDescent="0.2">
      <c r="CK2848" s="8" t="s">
        <v>1804</v>
      </c>
      <c r="CL2848" s="8" t="s">
        <v>32</v>
      </c>
    </row>
    <row r="2849" spans="89:90" x14ac:dyDescent="0.2">
      <c r="CK2849" s="8" t="s">
        <v>1805</v>
      </c>
      <c r="CL2849" s="8" t="s">
        <v>44</v>
      </c>
    </row>
    <row r="2850" spans="89:90" x14ac:dyDescent="0.2">
      <c r="CK2850" s="8" t="s">
        <v>1806</v>
      </c>
      <c r="CL2850" s="8" t="s">
        <v>4900</v>
      </c>
    </row>
    <row r="2851" spans="89:90" x14ac:dyDescent="0.2">
      <c r="CK2851" s="8" t="s">
        <v>1807</v>
      </c>
      <c r="CL2851" s="8" t="s">
        <v>44</v>
      </c>
    </row>
    <row r="2852" spans="89:90" x14ac:dyDescent="0.2">
      <c r="CK2852" s="8" t="s">
        <v>1808</v>
      </c>
      <c r="CL2852" s="8" t="s">
        <v>302</v>
      </c>
    </row>
    <row r="2853" spans="89:90" x14ac:dyDescent="0.2">
      <c r="CK2853" s="8" t="s">
        <v>7667</v>
      </c>
      <c r="CL2853" s="8" t="s">
        <v>140</v>
      </c>
    </row>
    <row r="2854" spans="89:90" x14ac:dyDescent="0.2">
      <c r="CK2854" s="8" t="s">
        <v>7668</v>
      </c>
      <c r="CL2854" s="8" t="s">
        <v>35</v>
      </c>
    </row>
    <row r="2855" spans="89:90" x14ac:dyDescent="0.2">
      <c r="CK2855" s="8" t="s">
        <v>7669</v>
      </c>
      <c r="CL2855" s="8" t="s">
        <v>33</v>
      </c>
    </row>
    <row r="2856" spans="89:90" x14ac:dyDescent="0.2">
      <c r="CK2856" s="8" t="s">
        <v>1809</v>
      </c>
      <c r="CL2856" s="8" t="s">
        <v>182</v>
      </c>
    </row>
    <row r="2857" spans="89:90" x14ac:dyDescent="0.2">
      <c r="CK2857" s="8" t="s">
        <v>7670</v>
      </c>
      <c r="CL2857" s="8" t="s">
        <v>50</v>
      </c>
    </row>
    <row r="2858" spans="89:90" x14ac:dyDescent="0.2">
      <c r="CK2858" s="8" t="s">
        <v>1810</v>
      </c>
      <c r="CL2858" s="8" t="s">
        <v>4900</v>
      </c>
    </row>
    <row r="2859" spans="89:90" x14ac:dyDescent="0.2">
      <c r="CK2859" s="8" t="s">
        <v>1811</v>
      </c>
      <c r="CL2859" s="8" t="s">
        <v>44</v>
      </c>
    </row>
    <row r="2860" spans="89:90" x14ac:dyDescent="0.2">
      <c r="CK2860" s="8" t="s">
        <v>7671</v>
      </c>
      <c r="CL2860" s="8" t="s">
        <v>4900</v>
      </c>
    </row>
    <row r="2861" spans="89:90" x14ac:dyDescent="0.2">
      <c r="CK2861" s="8" t="s">
        <v>7672</v>
      </c>
      <c r="CL2861" s="8" t="s">
        <v>6543</v>
      </c>
    </row>
    <row r="2862" spans="89:90" x14ac:dyDescent="0.2">
      <c r="CK2862" s="8" t="s">
        <v>7673</v>
      </c>
      <c r="CL2862" s="8" t="s">
        <v>6575</v>
      </c>
    </row>
    <row r="2863" spans="89:90" x14ac:dyDescent="0.2">
      <c r="CK2863" s="8" t="s">
        <v>7674</v>
      </c>
      <c r="CL2863" s="8" t="s">
        <v>6561</v>
      </c>
    </row>
    <row r="2864" spans="89:90" x14ac:dyDescent="0.2">
      <c r="CK2864" s="8" t="s">
        <v>7675</v>
      </c>
      <c r="CL2864" s="8" t="s">
        <v>302</v>
      </c>
    </row>
    <row r="2865" spans="89:90" x14ac:dyDescent="0.2">
      <c r="CK2865" s="8" t="s">
        <v>1812</v>
      </c>
      <c r="CL2865" s="8" t="s">
        <v>31</v>
      </c>
    </row>
    <row r="2866" spans="89:90" x14ac:dyDescent="0.2">
      <c r="CK2866" s="8" t="s">
        <v>1813</v>
      </c>
      <c r="CL2866" s="8" t="s">
        <v>4900</v>
      </c>
    </row>
    <row r="2867" spans="89:90" x14ac:dyDescent="0.2">
      <c r="CK2867" s="8" t="s">
        <v>1814</v>
      </c>
      <c r="CL2867" s="8" t="s">
        <v>52</v>
      </c>
    </row>
    <row r="2868" spans="89:90" x14ac:dyDescent="0.2">
      <c r="CK2868" s="8" t="s">
        <v>1815</v>
      </c>
      <c r="CL2868" s="8" t="s">
        <v>55</v>
      </c>
    </row>
    <row r="2869" spans="89:90" x14ac:dyDescent="0.2">
      <c r="CK2869" s="8" t="s">
        <v>1816</v>
      </c>
      <c r="CL2869" s="8" t="s">
        <v>35</v>
      </c>
    </row>
    <row r="2870" spans="89:90" x14ac:dyDescent="0.2">
      <c r="CK2870" s="8" t="s">
        <v>1817</v>
      </c>
      <c r="CL2870" s="8" t="s">
        <v>302</v>
      </c>
    </row>
    <row r="2871" spans="89:90" x14ac:dyDescent="0.2">
      <c r="CK2871" s="8" t="s">
        <v>1818</v>
      </c>
      <c r="CL2871" s="8" t="s">
        <v>4900</v>
      </c>
    </row>
    <row r="2872" spans="89:90" x14ac:dyDescent="0.2">
      <c r="CK2872" s="8" t="s">
        <v>1819</v>
      </c>
      <c r="CL2872" s="8" t="s">
        <v>44</v>
      </c>
    </row>
    <row r="2873" spans="89:90" x14ac:dyDescent="0.2">
      <c r="CK2873" s="8" t="s">
        <v>7676</v>
      </c>
      <c r="CL2873" s="8" t="s">
        <v>35</v>
      </c>
    </row>
    <row r="2874" spans="89:90" x14ac:dyDescent="0.2">
      <c r="CK2874" s="8" t="s">
        <v>7677</v>
      </c>
      <c r="CL2874" s="8" t="s">
        <v>36</v>
      </c>
    </row>
    <row r="2875" spans="89:90" x14ac:dyDescent="0.2">
      <c r="CK2875" s="8" t="s">
        <v>1820</v>
      </c>
      <c r="CL2875" s="8" t="s">
        <v>44</v>
      </c>
    </row>
    <row r="2876" spans="89:90" x14ac:dyDescent="0.2">
      <c r="CK2876" s="8" t="s">
        <v>1821</v>
      </c>
      <c r="CL2876" s="8" t="s">
        <v>31</v>
      </c>
    </row>
    <row r="2877" spans="89:90" x14ac:dyDescent="0.2">
      <c r="CK2877" s="8" t="s">
        <v>1822</v>
      </c>
      <c r="CL2877" s="8" t="s">
        <v>4900</v>
      </c>
    </row>
    <row r="2878" spans="89:90" x14ac:dyDescent="0.2">
      <c r="CK2878" s="8" t="s">
        <v>1823</v>
      </c>
      <c r="CL2878" s="8" t="s">
        <v>52</v>
      </c>
    </row>
    <row r="2879" spans="89:90" x14ac:dyDescent="0.2">
      <c r="CK2879" s="8" t="s">
        <v>1824</v>
      </c>
      <c r="CL2879" s="8" t="s">
        <v>55</v>
      </c>
    </row>
    <row r="2880" spans="89:90" x14ac:dyDescent="0.2">
      <c r="CK2880" s="8" t="s">
        <v>1825</v>
      </c>
      <c r="CL2880" s="8" t="s">
        <v>35</v>
      </c>
    </row>
    <row r="2881" spans="89:90" x14ac:dyDescent="0.2">
      <c r="CK2881" s="8" t="s">
        <v>1826</v>
      </c>
      <c r="CL2881" s="8" t="s">
        <v>302</v>
      </c>
    </row>
    <row r="2882" spans="89:90" x14ac:dyDescent="0.2">
      <c r="CK2882" s="8" t="s">
        <v>7678</v>
      </c>
      <c r="CL2882" s="8" t="s">
        <v>4900</v>
      </c>
    </row>
    <row r="2883" spans="89:90" x14ac:dyDescent="0.2">
      <c r="CK2883" s="8" t="s">
        <v>7679</v>
      </c>
      <c r="CL2883" s="8" t="s">
        <v>6543</v>
      </c>
    </row>
    <row r="2884" spans="89:90" x14ac:dyDescent="0.2">
      <c r="CK2884" s="8" t="s">
        <v>7680</v>
      </c>
      <c r="CL2884" s="8" t="s">
        <v>6575</v>
      </c>
    </row>
    <row r="2885" spans="89:90" x14ac:dyDescent="0.2">
      <c r="CK2885" s="8" t="s">
        <v>7681</v>
      </c>
      <c r="CL2885" s="8" t="s">
        <v>6561</v>
      </c>
    </row>
    <row r="2886" spans="89:90" x14ac:dyDescent="0.2">
      <c r="CK2886" s="8" t="s">
        <v>7682</v>
      </c>
      <c r="CL2886" s="8" t="s">
        <v>302</v>
      </c>
    </row>
    <row r="2887" spans="89:90" x14ac:dyDescent="0.2">
      <c r="CK2887" s="8" t="s">
        <v>1827</v>
      </c>
      <c r="CL2887" s="8" t="s">
        <v>31</v>
      </c>
    </row>
    <row r="2888" spans="89:90" x14ac:dyDescent="0.2">
      <c r="CK2888" s="8" t="s">
        <v>1828</v>
      </c>
      <c r="CL2888" s="8" t="s">
        <v>4900</v>
      </c>
    </row>
    <row r="2889" spans="89:90" x14ac:dyDescent="0.2">
      <c r="CK2889" s="8" t="s">
        <v>1829</v>
      </c>
      <c r="CL2889" s="8" t="s">
        <v>50</v>
      </c>
    </row>
    <row r="2890" spans="89:90" x14ac:dyDescent="0.2">
      <c r="CK2890" s="8" t="s">
        <v>1830</v>
      </c>
      <c r="CL2890" s="8" t="s">
        <v>52</v>
      </c>
    </row>
    <row r="2891" spans="89:90" x14ac:dyDescent="0.2">
      <c r="CK2891" s="8" t="s">
        <v>1831</v>
      </c>
      <c r="CL2891" s="8" t="s">
        <v>32</v>
      </c>
    </row>
    <row r="2892" spans="89:90" x14ac:dyDescent="0.2">
      <c r="CK2892" s="8" t="s">
        <v>1832</v>
      </c>
      <c r="CL2892" s="8" t="s">
        <v>55</v>
      </c>
    </row>
    <row r="2893" spans="89:90" x14ac:dyDescent="0.2">
      <c r="CK2893" s="8" t="s">
        <v>1833</v>
      </c>
      <c r="CL2893" s="8" t="s">
        <v>35</v>
      </c>
    </row>
    <row r="2894" spans="89:90" x14ac:dyDescent="0.2">
      <c r="CK2894" s="8" t="s">
        <v>1834</v>
      </c>
      <c r="CL2894" s="8" t="s">
        <v>58</v>
      </c>
    </row>
    <row r="2895" spans="89:90" x14ac:dyDescent="0.2">
      <c r="CK2895" s="8" t="s">
        <v>1835</v>
      </c>
      <c r="CL2895" s="8" t="s">
        <v>60</v>
      </c>
    </row>
    <row r="2896" spans="89:90" x14ac:dyDescent="0.2">
      <c r="CK2896" s="8" t="s">
        <v>1836</v>
      </c>
      <c r="CL2896" s="8" t="s">
        <v>4900</v>
      </c>
    </row>
    <row r="2897" spans="89:90" x14ac:dyDescent="0.2">
      <c r="CK2897" s="8" t="s">
        <v>7683</v>
      </c>
      <c r="CL2897" s="8" t="s">
        <v>50</v>
      </c>
    </row>
    <row r="2898" spans="89:90" x14ac:dyDescent="0.2">
      <c r="CK2898" s="8" t="s">
        <v>1837</v>
      </c>
      <c r="CL2898" s="8" t="s">
        <v>4900</v>
      </c>
    </row>
    <row r="2899" spans="89:90" x14ac:dyDescent="0.2">
      <c r="CK2899" s="8" t="s">
        <v>1838</v>
      </c>
      <c r="CL2899" s="8" t="s">
        <v>44</v>
      </c>
    </row>
    <row r="2900" spans="89:90" x14ac:dyDescent="0.2">
      <c r="CK2900" s="8" t="s">
        <v>1839</v>
      </c>
      <c r="CL2900" s="8" t="s">
        <v>224</v>
      </c>
    </row>
    <row r="2901" spans="89:90" x14ac:dyDescent="0.2">
      <c r="CK2901" s="8" t="s">
        <v>1840</v>
      </c>
      <c r="CL2901" s="8" t="s">
        <v>170</v>
      </c>
    </row>
    <row r="2902" spans="89:90" x14ac:dyDescent="0.2">
      <c r="CK2902" s="8" t="s">
        <v>1841</v>
      </c>
      <c r="CL2902" s="8" t="s">
        <v>31</v>
      </c>
    </row>
    <row r="2903" spans="89:90" x14ac:dyDescent="0.2">
      <c r="CK2903" s="8" t="s">
        <v>1842</v>
      </c>
      <c r="CL2903" s="8" t="s">
        <v>1409</v>
      </c>
    </row>
    <row r="2904" spans="89:90" x14ac:dyDescent="0.2">
      <c r="CK2904" s="8" t="s">
        <v>1843</v>
      </c>
      <c r="CL2904" s="8" t="s">
        <v>52</v>
      </c>
    </row>
    <row r="2905" spans="89:90" x14ac:dyDescent="0.2">
      <c r="CK2905" s="8" t="s">
        <v>1844</v>
      </c>
      <c r="CL2905" s="8" t="s">
        <v>227</v>
      </c>
    </row>
    <row r="2906" spans="89:90" x14ac:dyDescent="0.2">
      <c r="CK2906" s="8" t="s">
        <v>1845</v>
      </c>
      <c r="CL2906" s="8" t="s">
        <v>55</v>
      </c>
    </row>
    <row r="2907" spans="89:90" x14ac:dyDescent="0.2">
      <c r="CK2907" s="8" t="s">
        <v>1846</v>
      </c>
      <c r="CL2907" s="8" t="s">
        <v>172</v>
      </c>
    </row>
    <row r="2908" spans="89:90" x14ac:dyDescent="0.2">
      <c r="CK2908" s="8" t="s">
        <v>1847</v>
      </c>
      <c r="CL2908" s="8" t="s">
        <v>35</v>
      </c>
    </row>
    <row r="2909" spans="89:90" x14ac:dyDescent="0.2">
      <c r="CK2909" s="8" t="s">
        <v>1848</v>
      </c>
      <c r="CL2909" s="8" t="s">
        <v>58</v>
      </c>
    </row>
    <row r="2910" spans="89:90" x14ac:dyDescent="0.2">
      <c r="CK2910" s="8" t="s">
        <v>1849</v>
      </c>
      <c r="CL2910" s="8" t="s">
        <v>42</v>
      </c>
    </row>
    <row r="2911" spans="89:90" x14ac:dyDescent="0.2">
      <c r="CK2911" s="8" t="s">
        <v>1850</v>
      </c>
      <c r="CL2911" s="8" t="s">
        <v>60</v>
      </c>
    </row>
    <row r="2912" spans="89:90" x14ac:dyDescent="0.2">
      <c r="CK2912" s="8" t="s">
        <v>1851</v>
      </c>
      <c r="CL2912" s="8" t="s">
        <v>167</v>
      </c>
    </row>
    <row r="2913" spans="89:90" x14ac:dyDescent="0.2">
      <c r="CK2913" s="8" t="s">
        <v>1852</v>
      </c>
      <c r="CL2913" s="8" t="s">
        <v>558</v>
      </c>
    </row>
    <row r="2914" spans="89:90" x14ac:dyDescent="0.2">
      <c r="CK2914" s="8" t="s">
        <v>1854</v>
      </c>
      <c r="CL2914" s="8" t="s">
        <v>44</v>
      </c>
    </row>
    <row r="2915" spans="89:90" x14ac:dyDescent="0.2">
      <c r="CK2915" s="8" t="s">
        <v>1855</v>
      </c>
      <c r="CL2915" s="8" t="s">
        <v>32</v>
      </c>
    </row>
    <row r="2916" spans="89:90" x14ac:dyDescent="0.2">
      <c r="CK2916" s="8" t="s">
        <v>7684</v>
      </c>
      <c r="CL2916" s="8" t="s">
        <v>50</v>
      </c>
    </row>
    <row r="2917" spans="89:90" x14ac:dyDescent="0.2">
      <c r="CK2917" s="8" t="s">
        <v>1856</v>
      </c>
      <c r="CL2917" s="8" t="s">
        <v>140</v>
      </c>
    </row>
    <row r="2918" spans="89:90" x14ac:dyDescent="0.2">
      <c r="CK2918" s="8" t="s">
        <v>7685</v>
      </c>
      <c r="CL2918" s="8" t="s">
        <v>141</v>
      </c>
    </row>
    <row r="2919" spans="89:90" x14ac:dyDescent="0.2">
      <c r="CK2919" s="8" t="s">
        <v>1857</v>
      </c>
      <c r="CL2919" s="8" t="s">
        <v>140</v>
      </c>
    </row>
    <row r="2920" spans="89:90" x14ac:dyDescent="0.2">
      <c r="CK2920" s="8" t="s">
        <v>7686</v>
      </c>
      <c r="CL2920" s="8" t="s">
        <v>141</v>
      </c>
    </row>
    <row r="2921" spans="89:90" x14ac:dyDescent="0.2">
      <c r="CK2921" s="8" t="s">
        <v>1858</v>
      </c>
      <c r="CL2921" s="8" t="s">
        <v>140</v>
      </c>
    </row>
    <row r="2922" spans="89:90" x14ac:dyDescent="0.2">
      <c r="CK2922" s="8" t="s">
        <v>7687</v>
      </c>
      <c r="CL2922" s="8" t="s">
        <v>141</v>
      </c>
    </row>
    <row r="2923" spans="89:90" x14ac:dyDescent="0.2">
      <c r="CK2923" s="8" t="s">
        <v>1859</v>
      </c>
      <c r="CL2923" s="8" t="s">
        <v>140</v>
      </c>
    </row>
    <row r="2924" spans="89:90" x14ac:dyDescent="0.2">
      <c r="CK2924" s="8" t="s">
        <v>1860</v>
      </c>
      <c r="CL2924" s="8" t="s">
        <v>35</v>
      </c>
    </row>
    <row r="2925" spans="89:90" x14ac:dyDescent="0.2">
      <c r="CK2925" s="8" t="s">
        <v>7688</v>
      </c>
      <c r="CL2925" s="8" t="s">
        <v>141</v>
      </c>
    </row>
    <row r="2926" spans="89:90" x14ac:dyDescent="0.2">
      <c r="CK2926" s="8" t="s">
        <v>7689</v>
      </c>
      <c r="CL2926" s="8" t="s">
        <v>141</v>
      </c>
    </row>
    <row r="2927" spans="89:90" x14ac:dyDescent="0.2">
      <c r="CK2927" s="8" t="s">
        <v>7690</v>
      </c>
      <c r="CL2927" s="8" t="s">
        <v>4900</v>
      </c>
    </row>
    <row r="2928" spans="89:90" x14ac:dyDescent="0.2">
      <c r="CK2928" s="8" t="s">
        <v>7691</v>
      </c>
      <c r="CL2928" s="8" t="s">
        <v>6543</v>
      </c>
    </row>
    <row r="2929" spans="89:90" x14ac:dyDescent="0.2">
      <c r="CK2929" s="8" t="s">
        <v>7692</v>
      </c>
      <c r="CL2929" s="8" t="s">
        <v>6575</v>
      </c>
    </row>
    <row r="2930" spans="89:90" x14ac:dyDescent="0.2">
      <c r="CK2930" s="8" t="s">
        <v>7693</v>
      </c>
      <c r="CL2930" s="8" t="s">
        <v>6561</v>
      </c>
    </row>
    <row r="2931" spans="89:90" x14ac:dyDescent="0.2">
      <c r="CK2931" s="8" t="s">
        <v>7694</v>
      </c>
      <c r="CL2931" s="8" t="s">
        <v>302</v>
      </c>
    </row>
    <row r="2932" spans="89:90" x14ac:dyDescent="0.2">
      <c r="CK2932" s="8" t="s">
        <v>1861</v>
      </c>
      <c r="CL2932" s="8" t="s">
        <v>48</v>
      </c>
    </row>
    <row r="2933" spans="89:90" x14ac:dyDescent="0.2">
      <c r="CK2933" s="8" t="s">
        <v>1862</v>
      </c>
      <c r="CL2933" s="8" t="s">
        <v>35</v>
      </c>
    </row>
    <row r="2934" spans="89:90" x14ac:dyDescent="0.2">
      <c r="CK2934" s="8" t="s">
        <v>7695</v>
      </c>
      <c r="CL2934" s="8" t="s">
        <v>140</v>
      </c>
    </row>
    <row r="2935" spans="89:90" x14ac:dyDescent="0.2">
      <c r="CK2935" s="8" t="s">
        <v>7696</v>
      </c>
      <c r="CL2935" s="8" t="s">
        <v>48</v>
      </c>
    </row>
    <row r="2936" spans="89:90" x14ac:dyDescent="0.2">
      <c r="CK2936" s="8" t="s">
        <v>7697</v>
      </c>
      <c r="CL2936" s="8" t="s">
        <v>42</v>
      </c>
    </row>
    <row r="2937" spans="89:90" x14ac:dyDescent="0.2">
      <c r="CK2937" s="8" t="s">
        <v>7698</v>
      </c>
      <c r="CL2937" s="8" t="s">
        <v>220</v>
      </c>
    </row>
    <row r="2938" spans="89:90" x14ac:dyDescent="0.2">
      <c r="CK2938" s="8" t="s">
        <v>7699</v>
      </c>
      <c r="CL2938" s="8" t="s">
        <v>33</v>
      </c>
    </row>
    <row r="2939" spans="89:90" x14ac:dyDescent="0.2">
      <c r="CK2939" s="8" t="s">
        <v>7700</v>
      </c>
      <c r="CL2939" s="8" t="s">
        <v>4900</v>
      </c>
    </row>
    <row r="2940" spans="89:90" x14ac:dyDescent="0.2">
      <c r="CK2940" s="8" t="s">
        <v>7701</v>
      </c>
      <c r="CL2940" s="8" t="s">
        <v>50</v>
      </c>
    </row>
    <row r="2941" spans="89:90" x14ac:dyDescent="0.2">
      <c r="CK2941" s="8" t="s">
        <v>7702</v>
      </c>
      <c r="CL2941" s="8" t="s">
        <v>33</v>
      </c>
    </row>
    <row r="2942" spans="89:90" x14ac:dyDescent="0.2">
      <c r="CK2942" s="8" t="s">
        <v>7703</v>
      </c>
      <c r="CL2942" s="8" t="s">
        <v>138</v>
      </c>
    </row>
    <row r="2943" spans="89:90" x14ac:dyDescent="0.2">
      <c r="CK2943" s="8" t="s">
        <v>7704</v>
      </c>
      <c r="CL2943" s="8" t="s">
        <v>6571</v>
      </c>
    </row>
    <row r="2944" spans="89:90" x14ac:dyDescent="0.2">
      <c r="CK2944" s="8" t="s">
        <v>1863</v>
      </c>
      <c r="CL2944" s="8" t="s">
        <v>140</v>
      </c>
    </row>
    <row r="2945" spans="89:90" x14ac:dyDescent="0.2">
      <c r="CK2945" s="8" t="s">
        <v>1864</v>
      </c>
      <c r="CL2945" s="8" t="s">
        <v>35</v>
      </c>
    </row>
    <row r="2946" spans="89:90" x14ac:dyDescent="0.2">
      <c r="CK2946" s="8" t="s">
        <v>7705</v>
      </c>
      <c r="CL2946" s="8" t="s">
        <v>141</v>
      </c>
    </row>
    <row r="2947" spans="89:90" x14ac:dyDescent="0.2">
      <c r="CK2947" s="8" t="s">
        <v>1865</v>
      </c>
      <c r="CL2947" s="8" t="s">
        <v>140</v>
      </c>
    </row>
    <row r="2948" spans="89:90" x14ac:dyDescent="0.2">
      <c r="CK2948" s="8" t="s">
        <v>1866</v>
      </c>
      <c r="CL2948" s="8" t="s">
        <v>35</v>
      </c>
    </row>
    <row r="2949" spans="89:90" x14ac:dyDescent="0.2">
      <c r="CK2949" s="8" t="s">
        <v>7706</v>
      </c>
      <c r="CL2949" s="8" t="s">
        <v>141</v>
      </c>
    </row>
    <row r="2950" spans="89:90" x14ac:dyDescent="0.2">
      <c r="CK2950" s="8" t="s">
        <v>1867</v>
      </c>
      <c r="CL2950" s="8" t="s">
        <v>140</v>
      </c>
    </row>
    <row r="2951" spans="89:90" x14ac:dyDescent="0.2">
      <c r="CK2951" s="8" t="s">
        <v>1868</v>
      </c>
      <c r="CL2951" s="8" t="s">
        <v>149</v>
      </c>
    </row>
    <row r="2952" spans="89:90" x14ac:dyDescent="0.2">
      <c r="CK2952" s="8" t="s">
        <v>1869</v>
      </c>
      <c r="CL2952" s="8" t="s">
        <v>149</v>
      </c>
    </row>
    <row r="2953" spans="89:90" x14ac:dyDescent="0.2">
      <c r="CK2953" s="8" t="s">
        <v>1870</v>
      </c>
      <c r="CL2953" s="8" t="s">
        <v>149</v>
      </c>
    </row>
    <row r="2954" spans="89:90" x14ac:dyDescent="0.2">
      <c r="CK2954" s="8" t="s">
        <v>1871</v>
      </c>
      <c r="CL2954" s="8" t="s">
        <v>35</v>
      </c>
    </row>
    <row r="2955" spans="89:90" x14ac:dyDescent="0.2">
      <c r="CK2955" s="8" t="s">
        <v>1872</v>
      </c>
      <c r="CL2955" s="8" t="s">
        <v>149</v>
      </c>
    </row>
    <row r="2956" spans="89:90" x14ac:dyDescent="0.2">
      <c r="CK2956" s="8" t="s">
        <v>1873</v>
      </c>
      <c r="CL2956" s="8" t="s">
        <v>149</v>
      </c>
    </row>
    <row r="2957" spans="89:90" x14ac:dyDescent="0.2">
      <c r="CK2957" s="8" t="s">
        <v>1874</v>
      </c>
      <c r="CL2957" s="8" t="s">
        <v>149</v>
      </c>
    </row>
    <row r="2958" spans="89:90" x14ac:dyDescent="0.2">
      <c r="CK2958" s="8" t="s">
        <v>1875</v>
      </c>
      <c r="CL2958" s="8" t="s">
        <v>140</v>
      </c>
    </row>
    <row r="2959" spans="89:90" x14ac:dyDescent="0.2">
      <c r="CK2959" s="8" t="s">
        <v>1876</v>
      </c>
      <c r="CL2959" s="8" t="s">
        <v>35</v>
      </c>
    </row>
    <row r="2960" spans="89:90" x14ac:dyDescent="0.2">
      <c r="CK2960" s="8" t="s">
        <v>7707</v>
      </c>
      <c r="CL2960" s="8" t="s">
        <v>141</v>
      </c>
    </row>
    <row r="2961" spans="89:90" x14ac:dyDescent="0.2">
      <c r="CK2961" s="8" t="s">
        <v>1877</v>
      </c>
      <c r="CL2961" s="8" t="s">
        <v>220</v>
      </c>
    </row>
    <row r="2962" spans="89:90" x14ac:dyDescent="0.2">
      <c r="CK2962" s="8" t="s">
        <v>1878</v>
      </c>
      <c r="CL2962" s="8" t="s">
        <v>218</v>
      </c>
    </row>
    <row r="2963" spans="89:90" x14ac:dyDescent="0.2">
      <c r="CK2963" s="8" t="s">
        <v>1879</v>
      </c>
      <c r="CL2963" s="8" t="s">
        <v>167</v>
      </c>
    </row>
    <row r="2964" spans="89:90" x14ac:dyDescent="0.2">
      <c r="CK2964" s="8" t="s">
        <v>7708</v>
      </c>
      <c r="CL2964" s="8" t="s">
        <v>6563</v>
      </c>
    </row>
    <row r="2965" spans="89:90" x14ac:dyDescent="0.2">
      <c r="CK2965" s="8" t="s">
        <v>7709</v>
      </c>
      <c r="CL2965" s="8" t="s">
        <v>6387</v>
      </c>
    </row>
    <row r="2966" spans="89:90" x14ac:dyDescent="0.2">
      <c r="CK2966" s="8" t="s">
        <v>7710</v>
      </c>
      <c r="CL2966" s="8" t="s">
        <v>140</v>
      </c>
    </row>
    <row r="2967" spans="89:90" x14ac:dyDescent="0.2">
      <c r="CK2967" s="8" t="s">
        <v>7711</v>
      </c>
      <c r="CL2967" s="8" t="s">
        <v>6543</v>
      </c>
    </row>
    <row r="2968" spans="89:90" x14ac:dyDescent="0.2">
      <c r="CK2968" s="8" t="s">
        <v>7712</v>
      </c>
      <c r="CL2968" s="8" t="s">
        <v>6575</v>
      </c>
    </row>
    <row r="2969" spans="89:90" x14ac:dyDescent="0.2">
      <c r="CK2969" s="8" t="s">
        <v>7713</v>
      </c>
      <c r="CL2969" s="8" t="s">
        <v>6577</v>
      </c>
    </row>
    <row r="2970" spans="89:90" x14ac:dyDescent="0.2">
      <c r="CK2970" s="8" t="s">
        <v>7714</v>
      </c>
      <c r="CL2970" s="8" t="s">
        <v>6561</v>
      </c>
    </row>
    <row r="2971" spans="89:90" x14ac:dyDescent="0.2">
      <c r="CK2971" s="8" t="s">
        <v>7715</v>
      </c>
      <c r="CL2971" s="8" t="s">
        <v>172</v>
      </c>
    </row>
    <row r="2972" spans="89:90" x14ac:dyDescent="0.2">
      <c r="CK2972" s="8" t="s">
        <v>7716</v>
      </c>
      <c r="CL2972" s="8" t="s">
        <v>6591</v>
      </c>
    </row>
    <row r="2973" spans="89:90" x14ac:dyDescent="0.2">
      <c r="CK2973" s="8" t="s">
        <v>1880</v>
      </c>
      <c r="CL2973" s="8" t="s">
        <v>4900</v>
      </c>
    </row>
    <row r="2974" spans="89:90" x14ac:dyDescent="0.2">
      <c r="CK2974" s="8" t="s">
        <v>1881</v>
      </c>
      <c r="CL2974" s="8" t="s">
        <v>50</v>
      </c>
    </row>
    <row r="2975" spans="89:90" x14ac:dyDescent="0.2">
      <c r="CK2975" s="8" t="s">
        <v>1882</v>
      </c>
      <c r="CL2975" s="8" t="s">
        <v>35</v>
      </c>
    </row>
    <row r="2976" spans="89:90" x14ac:dyDescent="0.2">
      <c r="CK2976" s="8" t="s">
        <v>1883</v>
      </c>
      <c r="CL2976" s="8" t="s">
        <v>4900</v>
      </c>
    </row>
    <row r="2977" spans="89:90" x14ac:dyDescent="0.2">
      <c r="CK2977" s="8" t="s">
        <v>1884</v>
      </c>
      <c r="CL2977" s="8" t="s">
        <v>44</v>
      </c>
    </row>
    <row r="2978" spans="89:90" x14ac:dyDescent="0.2">
      <c r="CK2978" s="8" t="s">
        <v>1885</v>
      </c>
      <c r="CL2978" s="8" t="s">
        <v>31</v>
      </c>
    </row>
    <row r="2979" spans="89:90" x14ac:dyDescent="0.2">
      <c r="CK2979" s="8" t="s">
        <v>1886</v>
      </c>
      <c r="CL2979" s="8" t="s">
        <v>140</v>
      </c>
    </row>
    <row r="2980" spans="89:90" x14ac:dyDescent="0.2">
      <c r="CK2980" s="8" t="s">
        <v>1887</v>
      </c>
      <c r="CL2980" s="8" t="s">
        <v>48</v>
      </c>
    </row>
    <row r="2981" spans="89:90" x14ac:dyDescent="0.2">
      <c r="CK2981" s="8" t="s">
        <v>1888</v>
      </c>
      <c r="CL2981" s="8" t="s">
        <v>172</v>
      </c>
    </row>
    <row r="2982" spans="89:90" x14ac:dyDescent="0.2">
      <c r="CK2982" s="8" t="s">
        <v>1889</v>
      </c>
      <c r="CL2982" s="8" t="s">
        <v>35</v>
      </c>
    </row>
    <row r="2983" spans="89:90" x14ac:dyDescent="0.2">
      <c r="CK2983" s="8" t="s">
        <v>1890</v>
      </c>
      <c r="CL2983" s="8" t="s">
        <v>36</v>
      </c>
    </row>
    <row r="2984" spans="89:90" x14ac:dyDescent="0.2">
      <c r="CK2984" s="8" t="s">
        <v>1891</v>
      </c>
      <c r="CL2984" s="8" t="s">
        <v>170</v>
      </c>
    </row>
    <row r="2985" spans="89:90" x14ac:dyDescent="0.2">
      <c r="CK2985" s="8" t="s">
        <v>1892</v>
      </c>
      <c r="CL2985" s="8" t="s">
        <v>31</v>
      </c>
    </row>
    <row r="2986" spans="89:90" x14ac:dyDescent="0.2">
      <c r="CK2986" s="8" t="s">
        <v>1893</v>
      </c>
      <c r="CL2986" s="8" t="s">
        <v>4900</v>
      </c>
    </row>
    <row r="2987" spans="89:90" x14ac:dyDescent="0.2">
      <c r="CK2987" s="8" t="s">
        <v>1894</v>
      </c>
      <c r="CL2987" s="8" t="s">
        <v>52</v>
      </c>
    </row>
    <row r="2988" spans="89:90" x14ac:dyDescent="0.2">
      <c r="CK2988" s="8" t="s">
        <v>1895</v>
      </c>
      <c r="CL2988" s="8" t="s">
        <v>55</v>
      </c>
    </row>
    <row r="2989" spans="89:90" x14ac:dyDescent="0.2">
      <c r="CK2989" s="8" t="s">
        <v>1896</v>
      </c>
      <c r="CL2989" s="8" t="s">
        <v>35</v>
      </c>
    </row>
    <row r="2990" spans="89:90" x14ac:dyDescent="0.2">
      <c r="CK2990" s="8" t="s">
        <v>1897</v>
      </c>
      <c r="CL2990" s="8" t="s">
        <v>302</v>
      </c>
    </row>
    <row r="2991" spans="89:90" x14ac:dyDescent="0.2">
      <c r="CK2991" s="8" t="s">
        <v>1898</v>
      </c>
      <c r="CL2991" s="8" t="s">
        <v>202</v>
      </c>
    </row>
    <row r="2992" spans="89:90" x14ac:dyDescent="0.2">
      <c r="CK2992" s="8" t="s">
        <v>1899</v>
      </c>
      <c r="CL2992" s="8" t="s">
        <v>33</v>
      </c>
    </row>
    <row r="2993" spans="89:90" x14ac:dyDescent="0.2">
      <c r="CK2993" s="8" t="s">
        <v>1900</v>
      </c>
      <c r="CL2993" s="8" t="s">
        <v>33</v>
      </c>
    </row>
    <row r="2994" spans="89:90" x14ac:dyDescent="0.2">
      <c r="CK2994" s="8" t="s">
        <v>1901</v>
      </c>
      <c r="CL2994" s="8" t="s">
        <v>33</v>
      </c>
    </row>
    <row r="2995" spans="89:90" x14ac:dyDescent="0.2">
      <c r="CK2995" s="8" t="s">
        <v>1902</v>
      </c>
      <c r="CL2995" s="8" t="s">
        <v>33</v>
      </c>
    </row>
    <row r="2996" spans="89:90" x14ac:dyDescent="0.2">
      <c r="CK2996" s="8" t="s">
        <v>1903</v>
      </c>
      <c r="CL2996" s="8" t="s">
        <v>33</v>
      </c>
    </row>
    <row r="2997" spans="89:90" x14ac:dyDescent="0.2">
      <c r="CK2997" s="8" t="s">
        <v>1904</v>
      </c>
      <c r="CL2997" s="8" t="s">
        <v>33</v>
      </c>
    </row>
    <row r="2998" spans="89:90" x14ac:dyDescent="0.2">
      <c r="CK2998" s="8" t="s">
        <v>1905</v>
      </c>
      <c r="CL2998" s="8" t="s">
        <v>33</v>
      </c>
    </row>
    <row r="2999" spans="89:90" x14ac:dyDescent="0.2">
      <c r="CK2999" s="8" t="s">
        <v>1906</v>
      </c>
      <c r="CL2999" s="8" t="s">
        <v>138</v>
      </c>
    </row>
    <row r="3000" spans="89:90" x14ac:dyDescent="0.2">
      <c r="CK3000" s="8" t="s">
        <v>1907</v>
      </c>
      <c r="CL3000" s="8" t="s">
        <v>33</v>
      </c>
    </row>
    <row r="3001" spans="89:90" x14ac:dyDescent="0.2">
      <c r="CK3001" s="8" t="s">
        <v>1908</v>
      </c>
      <c r="CL3001" s="8" t="s">
        <v>35</v>
      </c>
    </row>
    <row r="3002" spans="89:90" x14ac:dyDescent="0.2">
      <c r="CK3002" s="8" t="s">
        <v>1909</v>
      </c>
      <c r="CL3002" s="8" t="s">
        <v>42</v>
      </c>
    </row>
    <row r="3003" spans="89:90" x14ac:dyDescent="0.2">
      <c r="CK3003" s="8" t="s">
        <v>1910</v>
      </c>
      <c r="CL3003" s="8" t="s">
        <v>182</v>
      </c>
    </row>
    <row r="3004" spans="89:90" x14ac:dyDescent="0.2">
      <c r="CK3004" s="8" t="s">
        <v>7717</v>
      </c>
      <c r="CL3004" s="8" t="s">
        <v>50</v>
      </c>
    </row>
    <row r="3005" spans="89:90" x14ac:dyDescent="0.2">
      <c r="CK3005" s="8" t="s">
        <v>1911</v>
      </c>
      <c r="CL3005" s="8" t="s">
        <v>33</v>
      </c>
    </row>
    <row r="3006" spans="89:90" x14ac:dyDescent="0.2">
      <c r="CK3006" s="8" t="s">
        <v>1912</v>
      </c>
      <c r="CL3006" s="8" t="s">
        <v>31</v>
      </c>
    </row>
    <row r="3007" spans="89:90" x14ac:dyDescent="0.2">
      <c r="CK3007" s="8" t="s">
        <v>1913</v>
      </c>
      <c r="CL3007" s="8" t="s">
        <v>4900</v>
      </c>
    </row>
    <row r="3008" spans="89:90" x14ac:dyDescent="0.2">
      <c r="CK3008" s="8" t="s">
        <v>1914</v>
      </c>
      <c r="CL3008" s="8" t="s">
        <v>50</v>
      </c>
    </row>
    <row r="3009" spans="89:90" x14ac:dyDescent="0.2">
      <c r="CK3009" s="8" t="s">
        <v>1915</v>
      </c>
      <c r="CL3009" s="8" t="s">
        <v>52</v>
      </c>
    </row>
    <row r="3010" spans="89:90" x14ac:dyDescent="0.2">
      <c r="CK3010" s="8" t="s">
        <v>1916</v>
      </c>
      <c r="CL3010" s="8" t="s">
        <v>32</v>
      </c>
    </row>
    <row r="3011" spans="89:90" x14ac:dyDescent="0.2">
      <c r="CK3011" s="8" t="s">
        <v>1917</v>
      </c>
      <c r="CL3011" s="8" t="s">
        <v>55</v>
      </c>
    </row>
    <row r="3012" spans="89:90" x14ac:dyDescent="0.2">
      <c r="CK3012" s="8" t="s">
        <v>1918</v>
      </c>
      <c r="CL3012" s="8" t="s">
        <v>35</v>
      </c>
    </row>
    <row r="3013" spans="89:90" x14ac:dyDescent="0.2">
      <c r="CK3013" s="8" t="s">
        <v>1919</v>
      </c>
      <c r="CL3013" s="8" t="s">
        <v>58</v>
      </c>
    </row>
    <row r="3014" spans="89:90" x14ac:dyDescent="0.2">
      <c r="CK3014" s="8" t="s">
        <v>1920</v>
      </c>
      <c r="CL3014" s="8" t="s">
        <v>60</v>
      </c>
    </row>
    <row r="3015" spans="89:90" x14ac:dyDescent="0.2">
      <c r="CK3015" s="8" t="s">
        <v>1921</v>
      </c>
      <c r="CL3015" s="8" t="s">
        <v>44</v>
      </c>
    </row>
    <row r="3016" spans="89:90" x14ac:dyDescent="0.2">
      <c r="CK3016" s="8" t="s">
        <v>1922</v>
      </c>
      <c r="CL3016" s="8" t="s">
        <v>4900</v>
      </c>
    </row>
    <row r="3017" spans="89:90" x14ac:dyDescent="0.2">
      <c r="CK3017" s="8" t="s">
        <v>1923</v>
      </c>
      <c r="CL3017" s="8" t="s">
        <v>33</v>
      </c>
    </row>
    <row r="3018" spans="89:90" x14ac:dyDescent="0.2">
      <c r="CK3018" s="8" t="s">
        <v>1924</v>
      </c>
      <c r="CL3018" s="8" t="s">
        <v>33</v>
      </c>
    </row>
    <row r="3019" spans="89:90" x14ac:dyDescent="0.2">
      <c r="CK3019" s="8" t="s">
        <v>7718</v>
      </c>
      <c r="CL3019" s="8" t="s">
        <v>50</v>
      </c>
    </row>
    <row r="3020" spans="89:90" x14ac:dyDescent="0.2">
      <c r="CK3020" s="8" t="s">
        <v>1925</v>
      </c>
      <c r="CL3020" s="8" t="s">
        <v>31</v>
      </c>
    </row>
    <row r="3021" spans="89:90" x14ac:dyDescent="0.2">
      <c r="CK3021" s="8" t="s">
        <v>1926</v>
      </c>
      <c r="CL3021" s="8" t="s">
        <v>4900</v>
      </c>
    </row>
    <row r="3022" spans="89:90" x14ac:dyDescent="0.2">
      <c r="CK3022" s="8" t="s">
        <v>1927</v>
      </c>
      <c r="CL3022" s="8" t="s">
        <v>50</v>
      </c>
    </row>
    <row r="3023" spans="89:90" x14ac:dyDescent="0.2">
      <c r="CK3023" s="8" t="s">
        <v>1928</v>
      </c>
      <c r="CL3023" s="8" t="s">
        <v>52</v>
      </c>
    </row>
    <row r="3024" spans="89:90" x14ac:dyDescent="0.2">
      <c r="CK3024" s="8" t="s">
        <v>1929</v>
      </c>
      <c r="CL3024" s="8" t="s">
        <v>32</v>
      </c>
    </row>
    <row r="3025" spans="89:90" x14ac:dyDescent="0.2">
      <c r="CK3025" s="8" t="s">
        <v>1930</v>
      </c>
      <c r="CL3025" s="8" t="s">
        <v>55</v>
      </c>
    </row>
    <row r="3026" spans="89:90" x14ac:dyDescent="0.2">
      <c r="CK3026" s="8" t="s">
        <v>1931</v>
      </c>
      <c r="CL3026" s="8" t="s">
        <v>35</v>
      </c>
    </row>
    <row r="3027" spans="89:90" x14ac:dyDescent="0.2">
      <c r="CK3027" s="8" t="s">
        <v>1932</v>
      </c>
      <c r="CL3027" s="8" t="s">
        <v>58</v>
      </c>
    </row>
    <row r="3028" spans="89:90" x14ac:dyDescent="0.2">
      <c r="CK3028" s="8" t="s">
        <v>1933</v>
      </c>
      <c r="CL3028" s="8" t="s">
        <v>60</v>
      </c>
    </row>
    <row r="3029" spans="89:90" x14ac:dyDescent="0.2">
      <c r="CK3029" s="8" t="s">
        <v>1934</v>
      </c>
      <c r="CL3029" s="8" t="s">
        <v>44</v>
      </c>
    </row>
    <row r="3030" spans="89:90" x14ac:dyDescent="0.2">
      <c r="CK3030" s="8" t="s">
        <v>1935</v>
      </c>
      <c r="CL3030" s="8" t="s">
        <v>33</v>
      </c>
    </row>
    <row r="3031" spans="89:90" x14ac:dyDescent="0.2">
      <c r="CK3031" s="8" t="s">
        <v>1936</v>
      </c>
      <c r="CL3031" s="8" t="s">
        <v>44</v>
      </c>
    </row>
    <row r="3032" spans="89:90" x14ac:dyDescent="0.2">
      <c r="CK3032" s="8" t="s">
        <v>7719</v>
      </c>
      <c r="CL3032" s="8" t="s">
        <v>50</v>
      </c>
    </row>
    <row r="3033" spans="89:90" x14ac:dyDescent="0.2">
      <c r="CK3033" s="8" t="s">
        <v>1937</v>
      </c>
      <c r="CL3033" s="8" t="s">
        <v>33</v>
      </c>
    </row>
    <row r="3034" spans="89:90" x14ac:dyDescent="0.2">
      <c r="CK3034" s="8" t="s">
        <v>1938</v>
      </c>
      <c r="CL3034" s="8" t="s">
        <v>31</v>
      </c>
    </row>
    <row r="3035" spans="89:90" x14ac:dyDescent="0.2">
      <c r="CK3035" s="8" t="s">
        <v>1939</v>
      </c>
      <c r="CL3035" s="8" t="s">
        <v>4900</v>
      </c>
    </row>
    <row r="3036" spans="89:90" x14ac:dyDescent="0.2">
      <c r="CK3036" s="8" t="s">
        <v>1940</v>
      </c>
      <c r="CL3036" s="8" t="s">
        <v>48</v>
      </c>
    </row>
    <row r="3037" spans="89:90" x14ac:dyDescent="0.2">
      <c r="CK3037" s="8" t="s">
        <v>1941</v>
      </c>
      <c r="CL3037" s="8" t="s">
        <v>50</v>
      </c>
    </row>
    <row r="3038" spans="89:90" x14ac:dyDescent="0.2">
      <c r="CK3038" s="8" t="s">
        <v>1942</v>
      </c>
      <c r="CL3038" s="8" t="s">
        <v>52</v>
      </c>
    </row>
    <row r="3039" spans="89:90" x14ac:dyDescent="0.2">
      <c r="CK3039" s="8" t="s">
        <v>1943</v>
      </c>
      <c r="CL3039" s="8" t="s">
        <v>32</v>
      </c>
    </row>
    <row r="3040" spans="89:90" x14ac:dyDescent="0.2">
      <c r="CK3040" s="8" t="s">
        <v>1944</v>
      </c>
      <c r="CL3040" s="8" t="s">
        <v>55</v>
      </c>
    </row>
    <row r="3041" spans="89:90" x14ac:dyDescent="0.2">
      <c r="CK3041" s="8" t="s">
        <v>1945</v>
      </c>
      <c r="CL3041" s="8" t="s">
        <v>35</v>
      </c>
    </row>
    <row r="3042" spans="89:90" x14ac:dyDescent="0.2">
      <c r="CK3042" s="8" t="s">
        <v>1946</v>
      </c>
      <c r="CL3042" s="8" t="s">
        <v>58</v>
      </c>
    </row>
    <row r="3043" spans="89:90" x14ac:dyDescent="0.2">
      <c r="CK3043" s="8" t="s">
        <v>1947</v>
      </c>
      <c r="CL3043" s="8" t="s">
        <v>60</v>
      </c>
    </row>
    <row r="3044" spans="89:90" x14ac:dyDescent="0.2">
      <c r="CK3044" s="8" t="s">
        <v>1948</v>
      </c>
      <c r="CL3044" s="8" t="s">
        <v>44</v>
      </c>
    </row>
    <row r="3045" spans="89:90" x14ac:dyDescent="0.2">
      <c r="CK3045" s="8" t="s">
        <v>1949</v>
      </c>
      <c r="CL3045" s="8" t="s">
        <v>31</v>
      </c>
    </row>
    <row r="3046" spans="89:90" x14ac:dyDescent="0.2">
      <c r="CK3046" s="8" t="s">
        <v>1950</v>
      </c>
      <c r="CL3046" s="8" t="s">
        <v>4900</v>
      </c>
    </row>
    <row r="3047" spans="89:90" x14ac:dyDescent="0.2">
      <c r="CK3047" s="8" t="s">
        <v>1951</v>
      </c>
      <c r="CL3047" s="8" t="s">
        <v>50</v>
      </c>
    </row>
    <row r="3048" spans="89:90" x14ac:dyDescent="0.2">
      <c r="CK3048" s="8" t="s">
        <v>1952</v>
      </c>
      <c r="CL3048" s="8" t="s">
        <v>52</v>
      </c>
    </row>
    <row r="3049" spans="89:90" x14ac:dyDescent="0.2">
      <c r="CK3049" s="8" t="s">
        <v>1953</v>
      </c>
      <c r="CL3049" s="8" t="s">
        <v>32</v>
      </c>
    </row>
    <row r="3050" spans="89:90" x14ac:dyDescent="0.2">
      <c r="CK3050" s="8" t="s">
        <v>1954</v>
      </c>
      <c r="CL3050" s="8" t="s">
        <v>55</v>
      </c>
    </row>
    <row r="3051" spans="89:90" x14ac:dyDescent="0.2">
      <c r="CK3051" s="8" t="s">
        <v>1955</v>
      </c>
      <c r="CL3051" s="8" t="s">
        <v>35</v>
      </c>
    </row>
    <row r="3052" spans="89:90" x14ac:dyDescent="0.2">
      <c r="CK3052" s="8" t="s">
        <v>1956</v>
      </c>
      <c r="CL3052" s="8" t="s">
        <v>58</v>
      </c>
    </row>
    <row r="3053" spans="89:90" x14ac:dyDescent="0.2">
      <c r="CK3053" s="8" t="s">
        <v>1957</v>
      </c>
      <c r="CL3053" s="8" t="s">
        <v>60</v>
      </c>
    </row>
    <row r="3054" spans="89:90" x14ac:dyDescent="0.2">
      <c r="CK3054" s="8" t="s">
        <v>1958</v>
      </c>
      <c r="CL3054" s="8" t="s">
        <v>44</v>
      </c>
    </row>
    <row r="3055" spans="89:90" x14ac:dyDescent="0.2">
      <c r="CK3055" s="8" t="s">
        <v>1959</v>
      </c>
      <c r="CL3055" s="8" t="s">
        <v>33</v>
      </c>
    </row>
    <row r="3056" spans="89:90" x14ac:dyDescent="0.2">
      <c r="CK3056" s="8" t="s">
        <v>1960</v>
      </c>
      <c r="CL3056" s="8" t="s">
        <v>31</v>
      </c>
    </row>
    <row r="3057" spans="89:90" x14ac:dyDescent="0.2">
      <c r="CK3057" s="8" t="s">
        <v>1961</v>
      </c>
      <c r="CL3057" s="8" t="s">
        <v>4900</v>
      </c>
    </row>
    <row r="3058" spans="89:90" x14ac:dyDescent="0.2">
      <c r="CK3058" s="8" t="s">
        <v>1962</v>
      </c>
      <c r="CL3058" s="8" t="s">
        <v>50</v>
      </c>
    </row>
    <row r="3059" spans="89:90" x14ac:dyDescent="0.2">
      <c r="CK3059" s="8" t="s">
        <v>1963</v>
      </c>
      <c r="CL3059" s="8" t="s">
        <v>52</v>
      </c>
    </row>
    <row r="3060" spans="89:90" x14ac:dyDescent="0.2">
      <c r="CK3060" s="8" t="s">
        <v>1964</v>
      </c>
      <c r="CL3060" s="8" t="s">
        <v>32</v>
      </c>
    </row>
    <row r="3061" spans="89:90" x14ac:dyDescent="0.2">
      <c r="CK3061" s="8" t="s">
        <v>1965</v>
      </c>
      <c r="CL3061" s="8" t="s">
        <v>55</v>
      </c>
    </row>
    <row r="3062" spans="89:90" x14ac:dyDescent="0.2">
      <c r="CK3062" s="8" t="s">
        <v>1966</v>
      </c>
      <c r="CL3062" s="8" t="s">
        <v>35</v>
      </c>
    </row>
    <row r="3063" spans="89:90" x14ac:dyDescent="0.2">
      <c r="CK3063" s="8" t="s">
        <v>1967</v>
      </c>
      <c r="CL3063" s="8" t="s">
        <v>58</v>
      </c>
    </row>
    <row r="3064" spans="89:90" x14ac:dyDescent="0.2">
      <c r="CK3064" s="8" t="s">
        <v>1968</v>
      </c>
      <c r="CL3064" s="8" t="s">
        <v>60</v>
      </c>
    </row>
    <row r="3065" spans="89:90" x14ac:dyDescent="0.2">
      <c r="CK3065" s="8" t="s">
        <v>1969</v>
      </c>
      <c r="CL3065" s="8" t="s">
        <v>44</v>
      </c>
    </row>
    <row r="3066" spans="89:90" x14ac:dyDescent="0.2">
      <c r="CK3066" s="8" t="s">
        <v>1970</v>
      </c>
      <c r="CL3066" s="8" t="s">
        <v>33</v>
      </c>
    </row>
    <row r="3067" spans="89:90" x14ac:dyDescent="0.2">
      <c r="CK3067" s="8" t="s">
        <v>7720</v>
      </c>
      <c r="CL3067" s="8" t="s">
        <v>50</v>
      </c>
    </row>
    <row r="3068" spans="89:90" x14ac:dyDescent="0.2">
      <c r="CK3068" s="8" t="s">
        <v>1971</v>
      </c>
      <c r="CL3068" s="8" t="s">
        <v>4900</v>
      </c>
    </row>
    <row r="3069" spans="89:90" x14ac:dyDescent="0.2">
      <c r="CK3069" s="8" t="s">
        <v>1972</v>
      </c>
      <c r="CL3069" s="8" t="s">
        <v>44</v>
      </c>
    </row>
    <row r="3070" spans="89:90" x14ac:dyDescent="0.2">
      <c r="CK3070" s="8" t="s">
        <v>7721</v>
      </c>
      <c r="CL3070" s="8" t="s">
        <v>427</v>
      </c>
    </row>
    <row r="3071" spans="89:90" x14ac:dyDescent="0.2">
      <c r="CK3071" s="8" t="s">
        <v>7722</v>
      </c>
      <c r="CL3071" s="8" t="s">
        <v>31</v>
      </c>
    </row>
    <row r="3072" spans="89:90" x14ac:dyDescent="0.2">
      <c r="CK3072" s="8" t="s">
        <v>7723</v>
      </c>
      <c r="CL3072" s="8" t="s">
        <v>31</v>
      </c>
    </row>
    <row r="3073" spans="89:90" x14ac:dyDescent="0.2">
      <c r="CK3073" s="8" t="s">
        <v>7724</v>
      </c>
      <c r="CL3073" s="8" t="s">
        <v>31</v>
      </c>
    </row>
    <row r="3074" spans="89:90" x14ac:dyDescent="0.2">
      <c r="CK3074" s="8" t="s">
        <v>7725</v>
      </c>
      <c r="CL3074" s="8" t="s">
        <v>31</v>
      </c>
    </row>
    <row r="3075" spans="89:90" x14ac:dyDescent="0.2">
      <c r="CK3075" s="8" t="s">
        <v>7726</v>
      </c>
      <c r="CL3075" s="8" t="s">
        <v>31</v>
      </c>
    </row>
    <row r="3076" spans="89:90" x14ac:dyDescent="0.2">
      <c r="CK3076" s="8" t="s">
        <v>7727</v>
      </c>
      <c r="CL3076" s="8" t="s">
        <v>31</v>
      </c>
    </row>
    <row r="3077" spans="89:90" x14ac:dyDescent="0.2">
      <c r="CK3077" s="8" t="s">
        <v>7728</v>
      </c>
      <c r="CL3077" s="8" t="s">
        <v>31</v>
      </c>
    </row>
    <row r="3078" spans="89:90" x14ac:dyDescent="0.2">
      <c r="CK3078" s="8" t="s">
        <v>7729</v>
      </c>
      <c r="CL3078" s="8" t="s">
        <v>31</v>
      </c>
    </row>
    <row r="3079" spans="89:90" x14ac:dyDescent="0.2">
      <c r="CK3079" s="8" t="s">
        <v>7730</v>
      </c>
      <c r="CL3079" s="8" t="s">
        <v>31</v>
      </c>
    </row>
    <row r="3080" spans="89:90" x14ac:dyDescent="0.2">
      <c r="CK3080" s="8" t="s">
        <v>7731</v>
      </c>
      <c r="CL3080" s="8" t="s">
        <v>31</v>
      </c>
    </row>
    <row r="3081" spans="89:90" x14ac:dyDescent="0.2">
      <c r="CK3081" s="8" t="s">
        <v>7732</v>
      </c>
      <c r="CL3081" s="8" t="s">
        <v>31</v>
      </c>
    </row>
    <row r="3082" spans="89:90" x14ac:dyDescent="0.2">
      <c r="CK3082" s="8" t="s">
        <v>7733</v>
      </c>
      <c r="CL3082" s="8" t="s">
        <v>31</v>
      </c>
    </row>
    <row r="3083" spans="89:90" x14ac:dyDescent="0.2">
      <c r="CK3083" s="8" t="s">
        <v>7734</v>
      </c>
      <c r="CL3083" s="8" t="s">
        <v>31</v>
      </c>
    </row>
    <row r="3084" spans="89:90" x14ac:dyDescent="0.2">
      <c r="CK3084" s="8" t="s">
        <v>7735</v>
      </c>
      <c r="CL3084" s="8" t="s">
        <v>31</v>
      </c>
    </row>
    <row r="3085" spans="89:90" x14ac:dyDescent="0.2">
      <c r="CK3085" s="8" t="s">
        <v>7736</v>
      </c>
      <c r="CL3085" s="8" t="s">
        <v>170</v>
      </c>
    </row>
    <row r="3086" spans="89:90" x14ac:dyDescent="0.2">
      <c r="CK3086" s="8" t="s">
        <v>7737</v>
      </c>
      <c r="CL3086" s="8" t="s">
        <v>140</v>
      </c>
    </row>
    <row r="3087" spans="89:90" x14ac:dyDescent="0.2">
      <c r="CK3087" s="8" t="s">
        <v>7738</v>
      </c>
      <c r="CL3087" s="8" t="s">
        <v>6543</v>
      </c>
    </row>
    <row r="3088" spans="89:90" x14ac:dyDescent="0.2">
      <c r="CK3088" s="8" t="s">
        <v>7739</v>
      </c>
      <c r="CL3088" s="8" t="s">
        <v>6575</v>
      </c>
    </row>
    <row r="3089" spans="89:90" x14ac:dyDescent="0.2">
      <c r="CK3089" s="8" t="s">
        <v>7740</v>
      </c>
      <c r="CL3089" s="8" t="s">
        <v>6577</v>
      </c>
    </row>
    <row r="3090" spans="89:90" x14ac:dyDescent="0.2">
      <c r="CK3090" s="8" t="s">
        <v>7741</v>
      </c>
      <c r="CL3090" s="8" t="s">
        <v>6561</v>
      </c>
    </row>
    <row r="3091" spans="89:90" x14ac:dyDescent="0.2">
      <c r="CK3091" s="8" t="s">
        <v>7742</v>
      </c>
      <c r="CL3091" s="8" t="s">
        <v>172</v>
      </c>
    </row>
    <row r="3092" spans="89:90" x14ac:dyDescent="0.2">
      <c r="CK3092" s="8" t="s">
        <v>7743</v>
      </c>
      <c r="CL3092" s="8" t="s">
        <v>6387</v>
      </c>
    </row>
    <row r="3093" spans="89:90" x14ac:dyDescent="0.2">
      <c r="CK3093" s="8" t="s">
        <v>7744</v>
      </c>
      <c r="CL3093" s="8" t="s">
        <v>6591</v>
      </c>
    </row>
    <row r="3094" spans="89:90" x14ac:dyDescent="0.2">
      <c r="CK3094" s="8" t="s">
        <v>1973</v>
      </c>
      <c r="CL3094" s="8" t="s">
        <v>33</v>
      </c>
    </row>
    <row r="3095" spans="89:90" x14ac:dyDescent="0.2">
      <c r="CK3095" s="8" t="s">
        <v>1974</v>
      </c>
      <c r="CL3095" s="8" t="s">
        <v>33</v>
      </c>
    </row>
    <row r="3096" spans="89:90" x14ac:dyDescent="0.2">
      <c r="CK3096" s="8" t="s">
        <v>1975</v>
      </c>
      <c r="CL3096" s="8" t="s">
        <v>35</v>
      </c>
    </row>
    <row r="3097" spans="89:90" x14ac:dyDescent="0.2">
      <c r="CK3097" s="8" t="s">
        <v>1976</v>
      </c>
      <c r="CL3097" s="8" t="s">
        <v>36</v>
      </c>
    </row>
    <row r="3098" spans="89:90" x14ac:dyDescent="0.2">
      <c r="CK3098" s="8" t="s">
        <v>1977</v>
      </c>
      <c r="CL3098" s="8" t="s">
        <v>167</v>
      </c>
    </row>
    <row r="3099" spans="89:90" x14ac:dyDescent="0.2">
      <c r="CK3099" s="8" t="s">
        <v>1978</v>
      </c>
      <c r="CL3099" s="8" t="s">
        <v>33</v>
      </c>
    </row>
    <row r="3100" spans="89:90" x14ac:dyDescent="0.2">
      <c r="CK3100" s="8" t="s">
        <v>7745</v>
      </c>
      <c r="CL3100" s="8" t="s">
        <v>140</v>
      </c>
    </row>
    <row r="3101" spans="89:90" x14ac:dyDescent="0.2">
      <c r="CK3101" s="8" t="s">
        <v>7746</v>
      </c>
      <c r="CL3101" s="8" t="s">
        <v>6543</v>
      </c>
    </row>
    <row r="3102" spans="89:90" x14ac:dyDescent="0.2">
      <c r="CK3102" s="8" t="s">
        <v>7747</v>
      </c>
      <c r="CL3102" s="8" t="s">
        <v>6575</v>
      </c>
    </row>
    <row r="3103" spans="89:90" x14ac:dyDescent="0.2">
      <c r="CK3103" s="8" t="s">
        <v>7748</v>
      </c>
      <c r="CL3103" s="8" t="s">
        <v>6577</v>
      </c>
    </row>
    <row r="3104" spans="89:90" x14ac:dyDescent="0.2">
      <c r="CK3104" s="8" t="s">
        <v>7749</v>
      </c>
      <c r="CL3104" s="8" t="s">
        <v>6561</v>
      </c>
    </row>
    <row r="3105" spans="89:90" x14ac:dyDescent="0.2">
      <c r="CK3105" s="8" t="s">
        <v>7750</v>
      </c>
      <c r="CL3105" s="8" t="s">
        <v>6344</v>
      </c>
    </row>
    <row r="3106" spans="89:90" x14ac:dyDescent="0.2">
      <c r="CK3106" s="8" t="s">
        <v>7751</v>
      </c>
      <c r="CL3106" s="8" t="s">
        <v>6591</v>
      </c>
    </row>
    <row r="3107" spans="89:90" x14ac:dyDescent="0.2">
      <c r="CK3107" s="8" t="s">
        <v>1979</v>
      </c>
      <c r="CL3107" s="8" t="s">
        <v>44</v>
      </c>
    </row>
    <row r="3108" spans="89:90" x14ac:dyDescent="0.2">
      <c r="CK3108" s="8" t="s">
        <v>1980</v>
      </c>
      <c r="CL3108" s="8" t="s">
        <v>31</v>
      </c>
    </row>
    <row r="3109" spans="89:90" x14ac:dyDescent="0.2">
      <c r="CK3109" s="8" t="s">
        <v>1981</v>
      </c>
      <c r="CL3109" s="8" t="s">
        <v>4900</v>
      </c>
    </row>
    <row r="3110" spans="89:90" x14ac:dyDescent="0.2">
      <c r="CK3110" s="8" t="s">
        <v>1982</v>
      </c>
      <c r="CL3110" s="8" t="s">
        <v>50</v>
      </c>
    </row>
    <row r="3111" spans="89:90" x14ac:dyDescent="0.2">
      <c r="CK3111" s="8" t="s">
        <v>1983</v>
      </c>
      <c r="CL3111" s="8" t="s">
        <v>52</v>
      </c>
    </row>
    <row r="3112" spans="89:90" x14ac:dyDescent="0.2">
      <c r="CK3112" s="8" t="s">
        <v>1984</v>
      </c>
      <c r="CL3112" s="8" t="s">
        <v>32</v>
      </c>
    </row>
    <row r="3113" spans="89:90" x14ac:dyDescent="0.2">
      <c r="CK3113" s="8" t="s">
        <v>1985</v>
      </c>
      <c r="CL3113" s="8" t="s">
        <v>55</v>
      </c>
    </row>
    <row r="3114" spans="89:90" x14ac:dyDescent="0.2">
      <c r="CK3114" s="8" t="s">
        <v>1986</v>
      </c>
      <c r="CL3114" s="8" t="s">
        <v>35</v>
      </c>
    </row>
    <row r="3115" spans="89:90" x14ac:dyDescent="0.2">
      <c r="CK3115" s="8" t="s">
        <v>1987</v>
      </c>
      <c r="CL3115" s="8" t="s">
        <v>58</v>
      </c>
    </row>
    <row r="3116" spans="89:90" x14ac:dyDescent="0.2">
      <c r="CK3116" s="8" t="s">
        <v>1988</v>
      </c>
      <c r="CL3116" s="8" t="s">
        <v>60</v>
      </c>
    </row>
    <row r="3117" spans="89:90" x14ac:dyDescent="0.2">
      <c r="CK3117" s="8" t="s">
        <v>7752</v>
      </c>
      <c r="CL3117" s="8" t="s">
        <v>50</v>
      </c>
    </row>
    <row r="3118" spans="89:90" x14ac:dyDescent="0.2">
      <c r="CK3118" s="8" t="s">
        <v>1989</v>
      </c>
      <c r="CL3118" s="8" t="s">
        <v>31</v>
      </c>
    </row>
    <row r="3119" spans="89:90" x14ac:dyDescent="0.2">
      <c r="CK3119" s="8" t="s">
        <v>1990</v>
      </c>
      <c r="CL3119" s="8" t="s">
        <v>4900</v>
      </c>
    </row>
    <row r="3120" spans="89:90" x14ac:dyDescent="0.2">
      <c r="CK3120" s="8" t="s">
        <v>1991</v>
      </c>
      <c r="CL3120" s="8" t="s">
        <v>48</v>
      </c>
    </row>
    <row r="3121" spans="89:90" x14ac:dyDescent="0.2">
      <c r="CK3121" s="8" t="s">
        <v>1992</v>
      </c>
      <c r="CL3121" s="8" t="s">
        <v>50</v>
      </c>
    </row>
    <row r="3122" spans="89:90" x14ac:dyDescent="0.2">
      <c r="CK3122" s="8" t="s">
        <v>1993</v>
      </c>
      <c r="CL3122" s="8" t="s">
        <v>52</v>
      </c>
    </row>
    <row r="3123" spans="89:90" x14ac:dyDescent="0.2">
      <c r="CK3123" s="8" t="s">
        <v>1994</v>
      </c>
      <c r="CL3123" s="8" t="s">
        <v>32</v>
      </c>
    </row>
    <row r="3124" spans="89:90" x14ac:dyDescent="0.2">
      <c r="CK3124" s="8" t="s">
        <v>1995</v>
      </c>
      <c r="CL3124" s="8" t="s">
        <v>55</v>
      </c>
    </row>
    <row r="3125" spans="89:90" x14ac:dyDescent="0.2">
      <c r="CK3125" s="8" t="s">
        <v>1996</v>
      </c>
      <c r="CL3125" s="8" t="s">
        <v>35</v>
      </c>
    </row>
    <row r="3126" spans="89:90" x14ac:dyDescent="0.2">
      <c r="CK3126" s="8" t="s">
        <v>1997</v>
      </c>
      <c r="CL3126" s="8" t="s">
        <v>58</v>
      </c>
    </row>
    <row r="3127" spans="89:90" x14ac:dyDescent="0.2">
      <c r="CK3127" s="8" t="s">
        <v>1998</v>
      </c>
      <c r="CL3127" s="8" t="s">
        <v>60</v>
      </c>
    </row>
    <row r="3128" spans="89:90" x14ac:dyDescent="0.2">
      <c r="CK3128" s="8" t="s">
        <v>1999</v>
      </c>
      <c r="CL3128" s="8" t="s">
        <v>44</v>
      </c>
    </row>
    <row r="3129" spans="89:90" x14ac:dyDescent="0.2">
      <c r="CK3129" s="8" t="s">
        <v>7753</v>
      </c>
      <c r="CL3129" s="8" t="s">
        <v>50</v>
      </c>
    </row>
    <row r="3130" spans="89:90" x14ac:dyDescent="0.2">
      <c r="CK3130" s="8" t="s">
        <v>2000</v>
      </c>
      <c r="CL3130" s="8" t="s">
        <v>31</v>
      </c>
    </row>
    <row r="3131" spans="89:90" x14ac:dyDescent="0.2">
      <c r="CK3131" s="8" t="s">
        <v>2001</v>
      </c>
      <c r="CL3131" s="8" t="s">
        <v>4900</v>
      </c>
    </row>
    <row r="3132" spans="89:90" x14ac:dyDescent="0.2">
      <c r="CK3132" s="8" t="s">
        <v>2002</v>
      </c>
      <c r="CL3132" s="8" t="s">
        <v>50</v>
      </c>
    </row>
    <row r="3133" spans="89:90" x14ac:dyDescent="0.2">
      <c r="CK3133" s="8" t="s">
        <v>2003</v>
      </c>
      <c r="CL3133" s="8" t="s">
        <v>52</v>
      </c>
    </row>
    <row r="3134" spans="89:90" x14ac:dyDescent="0.2">
      <c r="CK3134" s="8" t="s">
        <v>2004</v>
      </c>
      <c r="CL3134" s="8" t="s">
        <v>32</v>
      </c>
    </row>
    <row r="3135" spans="89:90" x14ac:dyDescent="0.2">
      <c r="CK3135" s="8" t="s">
        <v>2005</v>
      </c>
      <c r="CL3135" s="8" t="s">
        <v>55</v>
      </c>
    </row>
    <row r="3136" spans="89:90" x14ac:dyDescent="0.2">
      <c r="CK3136" s="8" t="s">
        <v>2006</v>
      </c>
      <c r="CL3136" s="8" t="s">
        <v>35</v>
      </c>
    </row>
    <row r="3137" spans="89:90" x14ac:dyDescent="0.2">
      <c r="CK3137" s="8" t="s">
        <v>2007</v>
      </c>
      <c r="CL3137" s="8" t="s">
        <v>58</v>
      </c>
    </row>
    <row r="3138" spans="89:90" x14ac:dyDescent="0.2">
      <c r="CK3138" s="8" t="s">
        <v>2008</v>
      </c>
      <c r="CL3138" s="8" t="s">
        <v>60</v>
      </c>
    </row>
    <row r="3139" spans="89:90" x14ac:dyDescent="0.2">
      <c r="CK3139" s="8" t="s">
        <v>2009</v>
      </c>
      <c r="CL3139" s="8" t="s">
        <v>44</v>
      </c>
    </row>
    <row r="3140" spans="89:90" x14ac:dyDescent="0.2">
      <c r="CK3140" s="8" t="s">
        <v>2010</v>
      </c>
      <c r="CL3140" s="8" t="s">
        <v>1506</v>
      </c>
    </row>
    <row r="3141" spans="89:90" x14ac:dyDescent="0.2">
      <c r="CK3141" s="8" t="s">
        <v>2011</v>
      </c>
      <c r="CL3141" s="8" t="s">
        <v>1508</v>
      </c>
    </row>
    <row r="3142" spans="89:90" x14ac:dyDescent="0.2">
      <c r="CK3142" s="8" t="s">
        <v>2012</v>
      </c>
      <c r="CL3142" s="8" t="s">
        <v>1510</v>
      </c>
    </row>
    <row r="3143" spans="89:90" x14ac:dyDescent="0.2">
      <c r="CK3143" s="8" t="s">
        <v>2013</v>
      </c>
      <c r="CL3143" s="8" t="s">
        <v>1512</v>
      </c>
    </row>
    <row r="3144" spans="89:90" x14ac:dyDescent="0.2">
      <c r="CK3144" s="8" t="s">
        <v>2014</v>
      </c>
      <c r="CL3144" s="8" t="s">
        <v>44</v>
      </c>
    </row>
    <row r="3145" spans="89:90" x14ac:dyDescent="0.2">
      <c r="CK3145" s="8" t="s">
        <v>2015</v>
      </c>
      <c r="CL3145" s="8" t="s">
        <v>4900</v>
      </c>
    </row>
    <row r="3146" spans="89:90" x14ac:dyDescent="0.2">
      <c r="CK3146" s="8" t="s">
        <v>2016</v>
      </c>
      <c r="CL3146" s="8" t="s">
        <v>2017</v>
      </c>
    </row>
    <row r="3147" spans="89:90" x14ac:dyDescent="0.2">
      <c r="CK3147" s="8" t="s">
        <v>2018</v>
      </c>
      <c r="CL3147" s="8" t="s">
        <v>2019</v>
      </c>
    </row>
    <row r="3148" spans="89:90" x14ac:dyDescent="0.2">
      <c r="CK3148" s="8" t="s">
        <v>2020</v>
      </c>
      <c r="CL3148" s="8" t="s">
        <v>1853</v>
      </c>
    </row>
    <row r="3149" spans="89:90" x14ac:dyDescent="0.2">
      <c r="CK3149" s="8" t="s">
        <v>2021</v>
      </c>
      <c r="CL3149" s="8" t="s">
        <v>2022</v>
      </c>
    </row>
    <row r="3150" spans="89:90" x14ac:dyDescent="0.2">
      <c r="CK3150" s="8" t="s">
        <v>2023</v>
      </c>
      <c r="CL3150" s="8" t="s">
        <v>2024</v>
      </c>
    </row>
    <row r="3151" spans="89:90" x14ac:dyDescent="0.2">
      <c r="CK3151" s="8" t="s">
        <v>2025</v>
      </c>
      <c r="CL3151" s="8" t="s">
        <v>35</v>
      </c>
    </row>
    <row r="3152" spans="89:90" x14ac:dyDescent="0.2">
      <c r="CK3152" s="8" t="s">
        <v>2026</v>
      </c>
      <c r="CL3152" s="8" t="s">
        <v>1391</v>
      </c>
    </row>
    <row r="3153" spans="89:90" x14ac:dyDescent="0.2">
      <c r="CK3153" s="8" t="s">
        <v>2027</v>
      </c>
      <c r="CL3153" s="8" t="s">
        <v>31</v>
      </c>
    </row>
    <row r="3154" spans="89:90" x14ac:dyDescent="0.2">
      <c r="CK3154" s="8" t="s">
        <v>2028</v>
      </c>
      <c r="CL3154" s="8" t="s">
        <v>4900</v>
      </c>
    </row>
    <row r="3155" spans="89:90" x14ac:dyDescent="0.2">
      <c r="CK3155" s="8" t="s">
        <v>2029</v>
      </c>
      <c r="CL3155" s="8" t="s">
        <v>50</v>
      </c>
    </row>
    <row r="3156" spans="89:90" x14ac:dyDescent="0.2">
      <c r="CK3156" s="8" t="s">
        <v>2030</v>
      </c>
      <c r="CL3156" s="8" t="s">
        <v>52</v>
      </c>
    </row>
    <row r="3157" spans="89:90" x14ac:dyDescent="0.2">
      <c r="CK3157" s="8" t="s">
        <v>2031</v>
      </c>
      <c r="CL3157" s="8" t="s">
        <v>32</v>
      </c>
    </row>
    <row r="3158" spans="89:90" x14ac:dyDescent="0.2">
      <c r="CK3158" s="8" t="s">
        <v>2032</v>
      </c>
      <c r="CL3158" s="8" t="s">
        <v>55</v>
      </c>
    </row>
    <row r="3159" spans="89:90" x14ac:dyDescent="0.2">
      <c r="CK3159" s="8" t="s">
        <v>2033</v>
      </c>
      <c r="CL3159" s="8" t="s">
        <v>35</v>
      </c>
    </row>
    <row r="3160" spans="89:90" x14ac:dyDescent="0.2">
      <c r="CK3160" s="8" t="s">
        <v>2034</v>
      </c>
      <c r="CL3160" s="8" t="s">
        <v>58</v>
      </c>
    </row>
    <row r="3161" spans="89:90" x14ac:dyDescent="0.2">
      <c r="CK3161" s="8" t="s">
        <v>2035</v>
      </c>
      <c r="CL3161" s="8" t="s">
        <v>33</v>
      </c>
    </row>
    <row r="3162" spans="89:90" x14ac:dyDescent="0.2">
      <c r="CK3162" s="8" t="s">
        <v>2036</v>
      </c>
      <c r="CL3162" s="8" t="s">
        <v>60</v>
      </c>
    </row>
    <row r="3163" spans="89:90" x14ac:dyDescent="0.2">
      <c r="CK3163" s="8" t="s">
        <v>2037</v>
      </c>
      <c r="CL3163" s="8" t="s">
        <v>44</v>
      </c>
    </row>
    <row r="3164" spans="89:90" x14ac:dyDescent="0.2">
      <c r="CK3164" s="8" t="s">
        <v>2038</v>
      </c>
      <c r="CL3164" s="8" t="s">
        <v>44</v>
      </c>
    </row>
    <row r="3165" spans="89:90" x14ac:dyDescent="0.2">
      <c r="CK3165" s="8" t="s">
        <v>2039</v>
      </c>
      <c r="CL3165" s="8" t="s">
        <v>31</v>
      </c>
    </row>
    <row r="3166" spans="89:90" x14ac:dyDescent="0.2">
      <c r="CK3166" s="8" t="s">
        <v>2040</v>
      </c>
      <c r="CL3166" s="8" t="s">
        <v>4900</v>
      </c>
    </row>
    <row r="3167" spans="89:90" x14ac:dyDescent="0.2">
      <c r="CK3167" s="8" t="s">
        <v>2041</v>
      </c>
      <c r="CL3167" s="8" t="s">
        <v>48</v>
      </c>
    </row>
    <row r="3168" spans="89:90" x14ac:dyDescent="0.2">
      <c r="CK3168" s="8" t="s">
        <v>2042</v>
      </c>
      <c r="CL3168" s="8" t="s">
        <v>50</v>
      </c>
    </row>
    <row r="3169" spans="89:90" x14ac:dyDescent="0.2">
      <c r="CK3169" s="8" t="s">
        <v>2043</v>
      </c>
      <c r="CL3169" s="8" t="s">
        <v>52</v>
      </c>
    </row>
    <row r="3170" spans="89:90" x14ac:dyDescent="0.2">
      <c r="CK3170" s="8" t="s">
        <v>2044</v>
      </c>
      <c r="CL3170" s="8" t="s">
        <v>32</v>
      </c>
    </row>
    <row r="3171" spans="89:90" x14ac:dyDescent="0.2">
      <c r="CK3171" s="8" t="s">
        <v>2045</v>
      </c>
      <c r="CL3171" s="8" t="s">
        <v>55</v>
      </c>
    </row>
    <row r="3172" spans="89:90" x14ac:dyDescent="0.2">
      <c r="CK3172" s="8" t="s">
        <v>2046</v>
      </c>
      <c r="CL3172" s="8" t="s">
        <v>35</v>
      </c>
    </row>
    <row r="3173" spans="89:90" x14ac:dyDescent="0.2">
      <c r="CK3173" s="8" t="s">
        <v>2047</v>
      </c>
      <c r="CL3173" s="8" t="s">
        <v>58</v>
      </c>
    </row>
    <row r="3174" spans="89:90" x14ac:dyDescent="0.2">
      <c r="CK3174" s="8" t="s">
        <v>2048</v>
      </c>
      <c r="CL3174" s="8" t="s">
        <v>60</v>
      </c>
    </row>
    <row r="3175" spans="89:90" x14ac:dyDescent="0.2">
      <c r="CK3175" s="8" t="s">
        <v>2049</v>
      </c>
      <c r="CL3175" s="8" t="s">
        <v>44</v>
      </c>
    </row>
    <row r="3176" spans="89:90" x14ac:dyDescent="0.2">
      <c r="CK3176" s="8" t="s">
        <v>2050</v>
      </c>
      <c r="CL3176" s="8" t="s">
        <v>302</v>
      </c>
    </row>
    <row r="3177" spans="89:90" x14ac:dyDescent="0.2">
      <c r="CK3177" s="8" t="s">
        <v>2051</v>
      </c>
      <c r="CL3177" s="8" t="s">
        <v>44</v>
      </c>
    </row>
    <row r="3178" spans="89:90" x14ac:dyDescent="0.2">
      <c r="CK3178" s="8" t="s">
        <v>2052</v>
      </c>
      <c r="CL3178" s="8" t="s">
        <v>4900</v>
      </c>
    </row>
    <row r="3179" spans="89:90" x14ac:dyDescent="0.2">
      <c r="CK3179" s="8" t="s">
        <v>2053</v>
      </c>
      <c r="CL3179" s="8" t="s">
        <v>31</v>
      </c>
    </row>
    <row r="3180" spans="89:90" x14ac:dyDescent="0.2">
      <c r="CK3180" s="8" t="s">
        <v>2054</v>
      </c>
      <c r="CL3180" s="8" t="s">
        <v>4900</v>
      </c>
    </row>
    <row r="3181" spans="89:90" x14ac:dyDescent="0.2">
      <c r="CK3181" s="8" t="s">
        <v>7754</v>
      </c>
      <c r="CL3181" s="8" t="s">
        <v>4900</v>
      </c>
    </row>
    <row r="3182" spans="89:90" x14ac:dyDescent="0.2">
      <c r="CK3182" s="8" t="s">
        <v>7755</v>
      </c>
      <c r="CL3182" s="8" t="s">
        <v>6543</v>
      </c>
    </row>
    <row r="3183" spans="89:90" x14ac:dyDescent="0.2">
      <c r="CK3183" s="8" t="s">
        <v>7756</v>
      </c>
      <c r="CL3183" s="8" t="s">
        <v>6575</v>
      </c>
    </row>
    <row r="3184" spans="89:90" x14ac:dyDescent="0.2">
      <c r="CK3184" s="8" t="s">
        <v>2055</v>
      </c>
      <c r="CL3184" s="8" t="s">
        <v>52</v>
      </c>
    </row>
    <row r="3185" spans="89:90" x14ac:dyDescent="0.2">
      <c r="CK3185" s="8" t="s">
        <v>2056</v>
      </c>
      <c r="CL3185" s="8" t="s">
        <v>55</v>
      </c>
    </row>
    <row r="3186" spans="89:90" x14ac:dyDescent="0.2">
      <c r="CK3186" s="8" t="s">
        <v>7757</v>
      </c>
      <c r="CL3186" s="8" t="s">
        <v>6561</v>
      </c>
    </row>
    <row r="3187" spans="89:90" x14ac:dyDescent="0.2">
      <c r="CK3187" s="8" t="s">
        <v>2057</v>
      </c>
      <c r="CL3187" s="8" t="s">
        <v>35</v>
      </c>
    </row>
    <row r="3188" spans="89:90" x14ac:dyDescent="0.2">
      <c r="CK3188" s="8" t="s">
        <v>7758</v>
      </c>
      <c r="CL3188" s="8" t="s">
        <v>302</v>
      </c>
    </row>
    <row r="3189" spans="89:90" x14ac:dyDescent="0.2">
      <c r="CK3189" s="8" t="s">
        <v>2058</v>
      </c>
      <c r="CL3189" s="8" t="s">
        <v>35</v>
      </c>
    </row>
    <row r="3190" spans="89:90" x14ac:dyDescent="0.2">
      <c r="CK3190" s="8" t="s">
        <v>2059</v>
      </c>
      <c r="CL3190" s="8" t="s">
        <v>35</v>
      </c>
    </row>
    <row r="3191" spans="89:90" x14ac:dyDescent="0.2">
      <c r="CK3191" s="8" t="s">
        <v>2060</v>
      </c>
      <c r="CL3191" s="8" t="s">
        <v>35</v>
      </c>
    </row>
    <row r="3192" spans="89:90" x14ac:dyDescent="0.2">
      <c r="CK3192" s="8" t="s">
        <v>2061</v>
      </c>
      <c r="CL3192" s="8" t="s">
        <v>35</v>
      </c>
    </row>
    <row r="3193" spans="89:90" x14ac:dyDescent="0.2">
      <c r="CK3193" s="8" t="s">
        <v>2062</v>
      </c>
      <c r="CL3193" s="8" t="s">
        <v>44</v>
      </c>
    </row>
    <row r="3194" spans="89:90" x14ac:dyDescent="0.2">
      <c r="CK3194" s="8" t="s">
        <v>7759</v>
      </c>
      <c r="CL3194" s="8" t="s">
        <v>50</v>
      </c>
    </row>
    <row r="3195" spans="89:90" x14ac:dyDescent="0.2">
      <c r="CK3195" s="8" t="s">
        <v>2063</v>
      </c>
      <c r="CL3195" s="8" t="s">
        <v>50</v>
      </c>
    </row>
    <row r="3196" spans="89:90" x14ac:dyDescent="0.2">
      <c r="CK3196" s="8" t="s">
        <v>2064</v>
      </c>
      <c r="CL3196" s="8" t="s">
        <v>31</v>
      </c>
    </row>
    <row r="3197" spans="89:90" x14ac:dyDescent="0.2">
      <c r="CK3197" s="8" t="s">
        <v>2065</v>
      </c>
      <c r="CL3197" s="8" t="s">
        <v>4900</v>
      </c>
    </row>
    <row r="3198" spans="89:90" x14ac:dyDescent="0.2">
      <c r="CK3198" s="8" t="s">
        <v>2066</v>
      </c>
      <c r="CL3198" s="8" t="s">
        <v>50</v>
      </c>
    </row>
    <row r="3199" spans="89:90" x14ac:dyDescent="0.2">
      <c r="CK3199" s="8" t="s">
        <v>2067</v>
      </c>
      <c r="CL3199" s="8" t="s">
        <v>52</v>
      </c>
    </row>
    <row r="3200" spans="89:90" x14ac:dyDescent="0.2">
      <c r="CK3200" s="8" t="s">
        <v>2068</v>
      </c>
      <c r="CL3200" s="8" t="s">
        <v>32</v>
      </c>
    </row>
    <row r="3201" spans="89:90" x14ac:dyDescent="0.2">
      <c r="CK3201" s="8" t="s">
        <v>2069</v>
      </c>
      <c r="CL3201" s="8" t="s">
        <v>55</v>
      </c>
    </row>
    <row r="3202" spans="89:90" x14ac:dyDescent="0.2">
      <c r="CK3202" s="8" t="s">
        <v>2070</v>
      </c>
      <c r="CL3202" s="8" t="s">
        <v>35</v>
      </c>
    </row>
    <row r="3203" spans="89:90" x14ac:dyDescent="0.2">
      <c r="CK3203" s="8" t="s">
        <v>2071</v>
      </c>
      <c r="CL3203" s="8" t="s">
        <v>58</v>
      </c>
    </row>
    <row r="3204" spans="89:90" x14ac:dyDescent="0.2">
      <c r="CK3204" s="8" t="s">
        <v>2072</v>
      </c>
      <c r="CL3204" s="8" t="s">
        <v>60</v>
      </c>
    </row>
    <row r="3205" spans="89:90" x14ac:dyDescent="0.2">
      <c r="CK3205" s="8" t="s">
        <v>2073</v>
      </c>
      <c r="CL3205" s="8" t="s">
        <v>44</v>
      </c>
    </row>
    <row r="3206" spans="89:90" x14ac:dyDescent="0.2">
      <c r="CK3206" s="8" t="s">
        <v>2074</v>
      </c>
      <c r="CL3206" s="8" t="s">
        <v>427</v>
      </c>
    </row>
    <row r="3207" spans="89:90" x14ac:dyDescent="0.2">
      <c r="CK3207" s="8" t="s">
        <v>2075</v>
      </c>
      <c r="CL3207" s="8" t="s">
        <v>149</v>
      </c>
    </row>
    <row r="3208" spans="89:90" x14ac:dyDescent="0.2">
      <c r="CK3208" s="8" t="s">
        <v>2076</v>
      </c>
      <c r="CL3208" s="8" t="s">
        <v>149</v>
      </c>
    </row>
    <row r="3209" spans="89:90" x14ac:dyDescent="0.2">
      <c r="CK3209" s="8" t="s">
        <v>2077</v>
      </c>
      <c r="CL3209" s="8" t="s">
        <v>149</v>
      </c>
    </row>
    <row r="3210" spans="89:90" x14ac:dyDescent="0.2">
      <c r="CK3210" s="8" t="s">
        <v>2078</v>
      </c>
      <c r="CL3210" s="8" t="s">
        <v>149</v>
      </c>
    </row>
    <row r="3211" spans="89:90" x14ac:dyDescent="0.2">
      <c r="CK3211" s="8" t="s">
        <v>2079</v>
      </c>
      <c r="CL3211" s="8" t="s">
        <v>149</v>
      </c>
    </row>
    <row r="3212" spans="89:90" x14ac:dyDescent="0.2">
      <c r="CK3212" s="8" t="s">
        <v>2080</v>
      </c>
      <c r="CL3212" s="8" t="s">
        <v>55</v>
      </c>
    </row>
    <row r="3213" spans="89:90" x14ac:dyDescent="0.2">
      <c r="CK3213" s="8" t="s">
        <v>2081</v>
      </c>
      <c r="CL3213" s="8" t="s">
        <v>35</v>
      </c>
    </row>
    <row r="3214" spans="89:90" x14ac:dyDescent="0.2">
      <c r="CK3214" s="8" t="s">
        <v>2082</v>
      </c>
      <c r="CL3214" s="8" t="s">
        <v>44</v>
      </c>
    </row>
    <row r="3215" spans="89:90" x14ac:dyDescent="0.2">
      <c r="CK3215" s="8" t="s">
        <v>7760</v>
      </c>
      <c r="CL3215" s="8" t="s">
        <v>50</v>
      </c>
    </row>
    <row r="3216" spans="89:90" x14ac:dyDescent="0.2">
      <c r="CK3216" s="8" t="s">
        <v>7761</v>
      </c>
      <c r="CL3216" s="8" t="s">
        <v>50</v>
      </c>
    </row>
    <row r="3217" spans="89:90" x14ac:dyDescent="0.2">
      <c r="CK3217" s="8" t="s">
        <v>2084</v>
      </c>
      <c r="CL3217" s="8" t="s">
        <v>31</v>
      </c>
    </row>
    <row r="3218" spans="89:90" x14ac:dyDescent="0.2">
      <c r="CK3218" s="8" t="s">
        <v>2085</v>
      </c>
      <c r="CL3218" s="8" t="s">
        <v>4900</v>
      </c>
    </row>
    <row r="3219" spans="89:90" x14ac:dyDescent="0.2">
      <c r="CK3219" s="8" t="s">
        <v>2086</v>
      </c>
      <c r="CL3219" s="8" t="s">
        <v>48</v>
      </c>
    </row>
    <row r="3220" spans="89:90" x14ac:dyDescent="0.2">
      <c r="CK3220" s="8" t="s">
        <v>2083</v>
      </c>
      <c r="CL3220" s="8" t="s">
        <v>50</v>
      </c>
    </row>
    <row r="3221" spans="89:90" x14ac:dyDescent="0.2">
      <c r="CK3221" s="8" t="s">
        <v>2087</v>
      </c>
      <c r="CL3221" s="8" t="s">
        <v>52</v>
      </c>
    </row>
    <row r="3222" spans="89:90" x14ac:dyDescent="0.2">
      <c r="CK3222" s="8" t="s">
        <v>2088</v>
      </c>
      <c r="CL3222" s="8" t="s">
        <v>32</v>
      </c>
    </row>
    <row r="3223" spans="89:90" x14ac:dyDescent="0.2">
      <c r="CK3223" s="8" t="s">
        <v>2089</v>
      </c>
      <c r="CL3223" s="8" t="s">
        <v>55</v>
      </c>
    </row>
    <row r="3224" spans="89:90" x14ac:dyDescent="0.2">
      <c r="CK3224" s="8" t="s">
        <v>2090</v>
      </c>
      <c r="CL3224" s="8" t="s">
        <v>35</v>
      </c>
    </row>
    <row r="3225" spans="89:90" x14ac:dyDescent="0.2">
      <c r="CK3225" s="8" t="s">
        <v>2091</v>
      </c>
      <c r="CL3225" s="8" t="s">
        <v>58</v>
      </c>
    </row>
    <row r="3226" spans="89:90" x14ac:dyDescent="0.2">
      <c r="CK3226" s="8" t="s">
        <v>2092</v>
      </c>
      <c r="CL3226" s="8" t="s">
        <v>60</v>
      </c>
    </row>
    <row r="3227" spans="89:90" x14ac:dyDescent="0.2">
      <c r="CK3227" s="8" t="s">
        <v>2093</v>
      </c>
      <c r="CL3227" s="8" t="s">
        <v>44</v>
      </c>
    </row>
    <row r="3228" spans="89:90" x14ac:dyDescent="0.2">
      <c r="CK3228" s="8" t="s">
        <v>2094</v>
      </c>
      <c r="CL3228" s="8" t="s">
        <v>31</v>
      </c>
    </row>
    <row r="3229" spans="89:90" x14ac:dyDescent="0.2">
      <c r="CK3229" s="8" t="s">
        <v>2095</v>
      </c>
      <c r="CL3229" s="8" t="s">
        <v>4900</v>
      </c>
    </row>
    <row r="3230" spans="89:90" x14ac:dyDescent="0.2">
      <c r="CK3230" s="8" t="s">
        <v>2096</v>
      </c>
      <c r="CL3230" s="8" t="s">
        <v>50</v>
      </c>
    </row>
    <row r="3231" spans="89:90" x14ac:dyDescent="0.2">
      <c r="CK3231" s="8" t="s">
        <v>2097</v>
      </c>
      <c r="CL3231" s="8" t="s">
        <v>52</v>
      </c>
    </row>
    <row r="3232" spans="89:90" x14ac:dyDescent="0.2">
      <c r="CK3232" s="8" t="s">
        <v>2098</v>
      </c>
      <c r="CL3232" s="8" t="s">
        <v>32</v>
      </c>
    </row>
    <row r="3233" spans="89:90" x14ac:dyDescent="0.2">
      <c r="CK3233" s="8" t="s">
        <v>2099</v>
      </c>
      <c r="CL3233" s="8" t="s">
        <v>55</v>
      </c>
    </row>
    <row r="3234" spans="89:90" x14ac:dyDescent="0.2">
      <c r="CK3234" s="8" t="s">
        <v>2100</v>
      </c>
      <c r="CL3234" s="8" t="s">
        <v>35</v>
      </c>
    </row>
    <row r="3235" spans="89:90" x14ac:dyDescent="0.2">
      <c r="CK3235" s="8" t="s">
        <v>2101</v>
      </c>
      <c r="CL3235" s="8" t="s">
        <v>58</v>
      </c>
    </row>
    <row r="3236" spans="89:90" x14ac:dyDescent="0.2">
      <c r="CK3236" s="8" t="s">
        <v>2102</v>
      </c>
      <c r="CL3236" s="8" t="s">
        <v>60</v>
      </c>
    </row>
    <row r="3237" spans="89:90" x14ac:dyDescent="0.2">
      <c r="CK3237" s="8" t="s">
        <v>2103</v>
      </c>
      <c r="CL3237" s="8" t="s">
        <v>33</v>
      </c>
    </row>
    <row r="3238" spans="89:90" x14ac:dyDescent="0.2">
      <c r="CK3238" s="8" t="s">
        <v>2104</v>
      </c>
      <c r="CL3238" s="8" t="s">
        <v>44</v>
      </c>
    </row>
    <row r="3239" spans="89:90" x14ac:dyDescent="0.2">
      <c r="CK3239" s="8" t="s">
        <v>7762</v>
      </c>
      <c r="CL3239" s="8" t="s">
        <v>31</v>
      </c>
    </row>
    <row r="3240" spans="89:90" x14ac:dyDescent="0.2">
      <c r="CK3240" s="8" t="s">
        <v>2105</v>
      </c>
      <c r="CL3240" s="8" t="s">
        <v>33</v>
      </c>
    </row>
    <row r="3241" spans="89:90" x14ac:dyDescent="0.2">
      <c r="CK3241" s="8" t="s">
        <v>7763</v>
      </c>
      <c r="CL3241" s="8" t="s">
        <v>31</v>
      </c>
    </row>
    <row r="3242" spans="89:90" x14ac:dyDescent="0.2">
      <c r="CK3242" s="8" t="s">
        <v>2106</v>
      </c>
      <c r="CL3242" s="8" t="s">
        <v>32</v>
      </c>
    </row>
    <row r="3243" spans="89:90" x14ac:dyDescent="0.2">
      <c r="CK3243" s="8" t="s">
        <v>2107</v>
      </c>
      <c r="CL3243" s="8" t="s">
        <v>32</v>
      </c>
    </row>
    <row r="3244" spans="89:90" x14ac:dyDescent="0.2">
      <c r="CK3244" s="8" t="s">
        <v>2108</v>
      </c>
      <c r="CL3244" s="8" t="s">
        <v>31</v>
      </c>
    </row>
    <row r="3245" spans="89:90" x14ac:dyDescent="0.2">
      <c r="CK3245" s="8" t="s">
        <v>7764</v>
      </c>
      <c r="CL3245" s="8" t="s">
        <v>170</v>
      </c>
    </row>
    <row r="3246" spans="89:90" x14ac:dyDescent="0.2">
      <c r="CK3246" s="8" t="s">
        <v>7765</v>
      </c>
      <c r="CL3246" s="8" t="s">
        <v>140</v>
      </c>
    </row>
    <row r="3247" spans="89:90" x14ac:dyDescent="0.2">
      <c r="CK3247" s="8" t="s">
        <v>7766</v>
      </c>
      <c r="CL3247" s="8" t="s">
        <v>6543</v>
      </c>
    </row>
    <row r="3248" spans="89:90" x14ac:dyDescent="0.2">
      <c r="CK3248" s="8" t="s">
        <v>7767</v>
      </c>
      <c r="CL3248" s="8" t="s">
        <v>6575</v>
      </c>
    </row>
    <row r="3249" spans="89:90" x14ac:dyDescent="0.2">
      <c r="CK3249" s="8" t="s">
        <v>7768</v>
      </c>
      <c r="CL3249" s="8" t="s">
        <v>6577</v>
      </c>
    </row>
    <row r="3250" spans="89:90" x14ac:dyDescent="0.2">
      <c r="CK3250" s="8" t="s">
        <v>7769</v>
      </c>
      <c r="CL3250" s="8" t="s">
        <v>6561</v>
      </c>
    </row>
    <row r="3251" spans="89:90" x14ac:dyDescent="0.2">
      <c r="CK3251" s="8" t="s">
        <v>7770</v>
      </c>
      <c r="CL3251" s="8" t="s">
        <v>172</v>
      </c>
    </row>
    <row r="3252" spans="89:90" x14ac:dyDescent="0.2">
      <c r="CK3252" s="8" t="s">
        <v>7771</v>
      </c>
      <c r="CL3252" s="8" t="s">
        <v>6344</v>
      </c>
    </row>
    <row r="3253" spans="89:90" x14ac:dyDescent="0.2">
      <c r="CK3253" s="8" t="s">
        <v>7772</v>
      </c>
      <c r="CL3253" s="8" t="s">
        <v>6591</v>
      </c>
    </row>
    <row r="3254" spans="89:90" x14ac:dyDescent="0.2">
      <c r="CK3254" s="8" t="s">
        <v>7773</v>
      </c>
      <c r="CL3254" s="8" t="s">
        <v>50</v>
      </c>
    </row>
    <row r="3255" spans="89:90" x14ac:dyDescent="0.2">
      <c r="CK3255" s="8" t="s">
        <v>2109</v>
      </c>
      <c r="CL3255" s="8" t="s">
        <v>33</v>
      </c>
    </row>
    <row r="3256" spans="89:90" x14ac:dyDescent="0.2">
      <c r="CK3256" s="8" t="s">
        <v>2110</v>
      </c>
      <c r="CL3256" s="8" t="s">
        <v>31</v>
      </c>
    </row>
    <row r="3257" spans="89:90" x14ac:dyDescent="0.2">
      <c r="CK3257" s="8" t="s">
        <v>2111</v>
      </c>
      <c r="CL3257" s="8" t="s">
        <v>4900</v>
      </c>
    </row>
    <row r="3258" spans="89:90" x14ac:dyDescent="0.2">
      <c r="CK3258" s="8" t="s">
        <v>2112</v>
      </c>
      <c r="CL3258" s="8" t="s">
        <v>50</v>
      </c>
    </row>
    <row r="3259" spans="89:90" x14ac:dyDescent="0.2">
      <c r="CK3259" s="8" t="s">
        <v>2113</v>
      </c>
      <c r="CL3259" s="8" t="s">
        <v>52</v>
      </c>
    </row>
    <row r="3260" spans="89:90" x14ac:dyDescent="0.2">
      <c r="CK3260" s="8" t="s">
        <v>2114</v>
      </c>
      <c r="CL3260" s="8" t="s">
        <v>32</v>
      </c>
    </row>
    <row r="3261" spans="89:90" x14ac:dyDescent="0.2">
      <c r="CK3261" s="8" t="s">
        <v>2115</v>
      </c>
      <c r="CL3261" s="8" t="s">
        <v>55</v>
      </c>
    </row>
    <row r="3262" spans="89:90" x14ac:dyDescent="0.2">
      <c r="CK3262" s="8" t="s">
        <v>2116</v>
      </c>
      <c r="CL3262" s="8" t="s">
        <v>35</v>
      </c>
    </row>
    <row r="3263" spans="89:90" x14ac:dyDescent="0.2">
      <c r="CK3263" s="8" t="s">
        <v>2117</v>
      </c>
      <c r="CL3263" s="8" t="s">
        <v>58</v>
      </c>
    </row>
    <row r="3264" spans="89:90" x14ac:dyDescent="0.2">
      <c r="CK3264" s="8" t="s">
        <v>2118</v>
      </c>
      <c r="CL3264" s="8" t="s">
        <v>60</v>
      </c>
    </row>
    <row r="3265" spans="89:90" x14ac:dyDescent="0.2">
      <c r="CK3265" s="8" t="s">
        <v>2119</v>
      </c>
      <c r="CL3265" s="8" t="s">
        <v>44</v>
      </c>
    </row>
    <row r="3266" spans="89:90" x14ac:dyDescent="0.2">
      <c r="CK3266" s="8" t="s">
        <v>2120</v>
      </c>
      <c r="CL3266" s="8" t="s">
        <v>31</v>
      </c>
    </row>
    <row r="3267" spans="89:90" x14ac:dyDescent="0.2">
      <c r="CK3267" s="8" t="s">
        <v>2121</v>
      </c>
      <c r="CL3267" s="8" t="s">
        <v>52</v>
      </c>
    </row>
    <row r="3268" spans="89:90" x14ac:dyDescent="0.2">
      <c r="CK3268" s="8" t="s">
        <v>2122</v>
      </c>
      <c r="CL3268" s="8" t="s">
        <v>4900</v>
      </c>
    </row>
    <row r="3269" spans="89:90" x14ac:dyDescent="0.2">
      <c r="CK3269" s="8" t="s">
        <v>2123</v>
      </c>
      <c r="CL3269" s="8" t="s">
        <v>50</v>
      </c>
    </row>
    <row r="3270" spans="89:90" x14ac:dyDescent="0.2">
      <c r="CK3270" s="8" t="s">
        <v>2124</v>
      </c>
      <c r="CL3270" s="8" t="s">
        <v>32</v>
      </c>
    </row>
    <row r="3271" spans="89:90" x14ac:dyDescent="0.2">
      <c r="CK3271" s="8" t="s">
        <v>2125</v>
      </c>
      <c r="CL3271" s="8" t="s">
        <v>55</v>
      </c>
    </row>
    <row r="3272" spans="89:90" x14ac:dyDescent="0.2">
      <c r="CK3272" s="8" t="s">
        <v>2126</v>
      </c>
      <c r="CL3272" s="8" t="s">
        <v>35</v>
      </c>
    </row>
    <row r="3273" spans="89:90" x14ac:dyDescent="0.2">
      <c r="CK3273" s="8" t="s">
        <v>2127</v>
      </c>
      <c r="CL3273" s="8" t="s">
        <v>58</v>
      </c>
    </row>
    <row r="3274" spans="89:90" x14ac:dyDescent="0.2">
      <c r="CK3274" s="8" t="s">
        <v>2128</v>
      </c>
      <c r="CL3274" s="8" t="s">
        <v>60</v>
      </c>
    </row>
    <row r="3275" spans="89:90" x14ac:dyDescent="0.2">
      <c r="CK3275" s="8" t="s">
        <v>2129</v>
      </c>
      <c r="CL3275" s="8" t="s">
        <v>44</v>
      </c>
    </row>
    <row r="3276" spans="89:90" x14ac:dyDescent="0.2">
      <c r="CK3276" s="8" t="s">
        <v>7774</v>
      </c>
      <c r="CL3276" s="8" t="s">
        <v>172</v>
      </c>
    </row>
    <row r="3277" spans="89:90" x14ac:dyDescent="0.2">
      <c r="CK3277" s="8" t="s">
        <v>7775</v>
      </c>
      <c r="CL3277" s="8" t="s">
        <v>6591</v>
      </c>
    </row>
    <row r="3278" spans="89:90" x14ac:dyDescent="0.2">
      <c r="CK3278" s="8" t="s">
        <v>7776</v>
      </c>
      <c r="CL3278" s="8" t="s">
        <v>34</v>
      </c>
    </row>
    <row r="3279" spans="89:90" x14ac:dyDescent="0.2">
      <c r="CK3279" s="8" t="s">
        <v>2130</v>
      </c>
      <c r="CL3279" s="8" t="s">
        <v>31</v>
      </c>
    </row>
    <row r="3280" spans="89:90" x14ac:dyDescent="0.2">
      <c r="CK3280" s="8" t="s">
        <v>2131</v>
      </c>
      <c r="CL3280" s="8" t="s">
        <v>140</v>
      </c>
    </row>
    <row r="3281" spans="89:90" x14ac:dyDescent="0.2">
      <c r="CK3281" s="8" t="s">
        <v>2132</v>
      </c>
      <c r="CL3281" s="8" t="s">
        <v>33</v>
      </c>
    </row>
    <row r="3282" spans="89:90" x14ac:dyDescent="0.2">
      <c r="CK3282" s="8" t="s">
        <v>2133</v>
      </c>
      <c r="CL3282" s="8" t="s">
        <v>48</v>
      </c>
    </row>
    <row r="3283" spans="89:90" x14ac:dyDescent="0.2">
      <c r="CK3283" s="8" t="s">
        <v>2134</v>
      </c>
      <c r="CL3283" s="8" t="s">
        <v>172</v>
      </c>
    </row>
    <row r="3284" spans="89:90" x14ac:dyDescent="0.2">
      <c r="CK3284" s="8" t="s">
        <v>2135</v>
      </c>
      <c r="CL3284" s="8" t="s">
        <v>35</v>
      </c>
    </row>
    <row r="3285" spans="89:90" x14ac:dyDescent="0.2">
      <c r="CK3285" s="8" t="s">
        <v>2136</v>
      </c>
      <c r="CL3285" s="8" t="s">
        <v>58</v>
      </c>
    </row>
    <row r="3286" spans="89:90" x14ac:dyDescent="0.2">
      <c r="CK3286" s="8" t="s">
        <v>2137</v>
      </c>
      <c r="CL3286" s="8" t="s">
        <v>36</v>
      </c>
    </row>
    <row r="3287" spans="89:90" x14ac:dyDescent="0.2">
      <c r="CK3287" s="8" t="s">
        <v>2138</v>
      </c>
      <c r="CL3287" s="8" t="s">
        <v>167</v>
      </c>
    </row>
    <row r="3288" spans="89:90" x14ac:dyDescent="0.2">
      <c r="CK3288" s="8" t="s">
        <v>2139</v>
      </c>
      <c r="CL3288" s="8" t="s">
        <v>316</v>
      </c>
    </row>
    <row r="3289" spans="89:90" x14ac:dyDescent="0.2">
      <c r="CK3289" s="8" t="s">
        <v>2140</v>
      </c>
      <c r="CL3289" s="8" t="s">
        <v>318</v>
      </c>
    </row>
    <row r="3290" spans="89:90" x14ac:dyDescent="0.2">
      <c r="CK3290" s="8" t="s">
        <v>2141</v>
      </c>
      <c r="CL3290" s="8" t="s">
        <v>4900</v>
      </c>
    </row>
    <row r="3291" spans="89:90" x14ac:dyDescent="0.2">
      <c r="CK3291" s="8" t="s">
        <v>2142</v>
      </c>
      <c r="CL3291" s="8" t="s">
        <v>44</v>
      </c>
    </row>
    <row r="3292" spans="89:90" x14ac:dyDescent="0.2">
      <c r="CK3292" s="8" t="s">
        <v>2143</v>
      </c>
      <c r="CL3292" s="8" t="s">
        <v>33</v>
      </c>
    </row>
    <row r="3293" spans="89:90" x14ac:dyDescent="0.2">
      <c r="CK3293" s="8" t="s">
        <v>7777</v>
      </c>
      <c r="CL3293" s="8" t="s">
        <v>6563</v>
      </c>
    </row>
    <row r="3294" spans="89:90" x14ac:dyDescent="0.2">
      <c r="CK3294" s="8" t="s">
        <v>7778</v>
      </c>
      <c r="CL3294" s="8" t="s">
        <v>6387</v>
      </c>
    </row>
    <row r="3295" spans="89:90" x14ac:dyDescent="0.2">
      <c r="CK3295" s="8" t="s">
        <v>7779</v>
      </c>
      <c r="CL3295" s="8" t="s">
        <v>140</v>
      </c>
    </row>
    <row r="3296" spans="89:90" x14ac:dyDescent="0.2">
      <c r="CK3296" s="8" t="s">
        <v>7780</v>
      </c>
      <c r="CL3296" s="8" t="s">
        <v>6543</v>
      </c>
    </row>
    <row r="3297" spans="89:90" x14ac:dyDescent="0.2">
      <c r="CK3297" s="8" t="s">
        <v>7781</v>
      </c>
      <c r="CL3297" s="8" t="s">
        <v>6575</v>
      </c>
    </row>
    <row r="3298" spans="89:90" x14ac:dyDescent="0.2">
      <c r="CK3298" s="8" t="s">
        <v>7782</v>
      </c>
      <c r="CL3298" s="8" t="s">
        <v>6577</v>
      </c>
    </row>
    <row r="3299" spans="89:90" x14ac:dyDescent="0.2">
      <c r="CK3299" s="8" t="s">
        <v>7783</v>
      </c>
      <c r="CL3299" s="8" t="s">
        <v>6561</v>
      </c>
    </row>
    <row r="3300" spans="89:90" x14ac:dyDescent="0.2">
      <c r="CK3300" s="8" t="s">
        <v>7784</v>
      </c>
      <c r="CL3300" s="8" t="s">
        <v>172</v>
      </c>
    </row>
    <row r="3301" spans="89:90" x14ac:dyDescent="0.2">
      <c r="CK3301" s="8" t="s">
        <v>7785</v>
      </c>
      <c r="CL3301" s="8" t="s">
        <v>6591</v>
      </c>
    </row>
    <row r="3302" spans="89:90" x14ac:dyDescent="0.2">
      <c r="CK3302" s="8" t="s">
        <v>7786</v>
      </c>
      <c r="CL3302" s="8" t="s">
        <v>33</v>
      </c>
    </row>
    <row r="3303" spans="89:90" x14ac:dyDescent="0.2">
      <c r="CK3303" s="8" t="s">
        <v>7787</v>
      </c>
      <c r="CL3303" s="8" t="s">
        <v>50</v>
      </c>
    </row>
    <row r="3304" spans="89:90" x14ac:dyDescent="0.2">
      <c r="CK3304" s="8" t="s">
        <v>7788</v>
      </c>
      <c r="CL3304" s="8" t="s">
        <v>33</v>
      </c>
    </row>
    <row r="3305" spans="89:90" x14ac:dyDescent="0.2">
      <c r="CK3305" s="8" t="s">
        <v>2144</v>
      </c>
      <c r="CL3305" s="8" t="s">
        <v>201</v>
      </c>
    </row>
    <row r="3306" spans="89:90" x14ac:dyDescent="0.2">
      <c r="CK3306" s="8" t="s">
        <v>2145</v>
      </c>
      <c r="CL3306" s="8" t="s">
        <v>182</v>
      </c>
    </row>
    <row r="3307" spans="89:90" x14ac:dyDescent="0.2">
      <c r="CK3307" s="8" t="s">
        <v>2146</v>
      </c>
      <c r="CL3307" s="8" t="s">
        <v>33</v>
      </c>
    </row>
    <row r="3308" spans="89:90" x14ac:dyDescent="0.2">
      <c r="CK3308" s="8" t="s">
        <v>2147</v>
      </c>
      <c r="CL3308" s="8" t="s">
        <v>170</v>
      </c>
    </row>
    <row r="3309" spans="89:90" x14ac:dyDescent="0.2">
      <c r="CK3309" s="8" t="s">
        <v>7789</v>
      </c>
      <c r="CL3309" s="8" t="s">
        <v>35</v>
      </c>
    </row>
    <row r="3310" spans="89:90" x14ac:dyDescent="0.2">
      <c r="CK3310" s="8" t="s">
        <v>7790</v>
      </c>
      <c r="CL3310" s="8" t="s">
        <v>36</v>
      </c>
    </row>
    <row r="3311" spans="89:90" x14ac:dyDescent="0.2">
      <c r="CK3311" s="8" t="s">
        <v>2148</v>
      </c>
      <c r="CL3311" s="8" t="s">
        <v>31</v>
      </c>
    </row>
    <row r="3312" spans="89:90" x14ac:dyDescent="0.2">
      <c r="CK3312" s="8" t="s">
        <v>2149</v>
      </c>
      <c r="CL3312" s="8" t="s">
        <v>4900</v>
      </c>
    </row>
    <row r="3313" spans="89:90" x14ac:dyDescent="0.2">
      <c r="CK3313" s="8" t="s">
        <v>2150</v>
      </c>
      <c r="CL3313" s="8" t="s">
        <v>50</v>
      </c>
    </row>
    <row r="3314" spans="89:90" x14ac:dyDescent="0.2">
      <c r="CK3314" s="8" t="s">
        <v>2151</v>
      </c>
      <c r="CL3314" s="8" t="s">
        <v>52</v>
      </c>
    </row>
    <row r="3315" spans="89:90" x14ac:dyDescent="0.2">
      <c r="CK3315" s="8" t="s">
        <v>2152</v>
      </c>
      <c r="CL3315" s="8" t="s">
        <v>32</v>
      </c>
    </row>
    <row r="3316" spans="89:90" x14ac:dyDescent="0.2">
      <c r="CK3316" s="8" t="s">
        <v>7791</v>
      </c>
      <c r="CL3316" s="8" t="s">
        <v>50</v>
      </c>
    </row>
    <row r="3317" spans="89:90" x14ac:dyDescent="0.2">
      <c r="CK3317" s="8" t="s">
        <v>2153</v>
      </c>
      <c r="CL3317" s="8" t="s">
        <v>33</v>
      </c>
    </row>
    <row r="3318" spans="89:90" x14ac:dyDescent="0.2">
      <c r="CK3318" s="8" t="s">
        <v>2154</v>
      </c>
      <c r="CL3318" s="8" t="s">
        <v>55</v>
      </c>
    </row>
    <row r="3319" spans="89:90" x14ac:dyDescent="0.2">
      <c r="CK3319" s="8" t="s">
        <v>2155</v>
      </c>
      <c r="CL3319" s="8" t="s">
        <v>35</v>
      </c>
    </row>
    <row r="3320" spans="89:90" x14ac:dyDescent="0.2">
      <c r="CK3320" s="8" t="s">
        <v>2156</v>
      </c>
      <c r="CL3320" s="8" t="s">
        <v>58</v>
      </c>
    </row>
    <row r="3321" spans="89:90" x14ac:dyDescent="0.2">
      <c r="CK3321" s="8" t="s">
        <v>2157</v>
      </c>
      <c r="CL3321" s="8" t="s">
        <v>60</v>
      </c>
    </row>
    <row r="3322" spans="89:90" x14ac:dyDescent="0.2">
      <c r="CK3322" s="8" t="s">
        <v>7792</v>
      </c>
      <c r="CL3322" s="8" t="s">
        <v>50</v>
      </c>
    </row>
    <row r="3323" spans="89:90" x14ac:dyDescent="0.2">
      <c r="CK3323" s="8" t="s">
        <v>2158</v>
      </c>
      <c r="CL3323" s="8" t="s">
        <v>33</v>
      </c>
    </row>
    <row r="3324" spans="89:90" x14ac:dyDescent="0.2">
      <c r="CK3324" s="8" t="s">
        <v>2159</v>
      </c>
      <c r="CL3324" s="8" t="s">
        <v>44</v>
      </c>
    </row>
    <row r="3325" spans="89:90" x14ac:dyDescent="0.2">
      <c r="CK3325" s="8" t="s">
        <v>2160</v>
      </c>
      <c r="CL3325" s="8" t="s">
        <v>31</v>
      </c>
    </row>
    <row r="3326" spans="89:90" x14ac:dyDescent="0.2">
      <c r="CK3326" s="8" t="s">
        <v>2161</v>
      </c>
      <c r="CL3326" s="8" t="s">
        <v>4900</v>
      </c>
    </row>
    <row r="3327" spans="89:90" x14ac:dyDescent="0.2">
      <c r="CK3327" s="8" t="s">
        <v>2162</v>
      </c>
      <c r="CL3327" s="8" t="s">
        <v>50</v>
      </c>
    </row>
    <row r="3328" spans="89:90" x14ac:dyDescent="0.2">
      <c r="CK3328" s="8" t="s">
        <v>2163</v>
      </c>
      <c r="CL3328" s="8" t="s">
        <v>52</v>
      </c>
    </row>
    <row r="3329" spans="89:90" x14ac:dyDescent="0.2">
      <c r="CK3329" s="8" t="s">
        <v>2164</v>
      </c>
      <c r="CL3329" s="8" t="s">
        <v>32</v>
      </c>
    </row>
    <row r="3330" spans="89:90" x14ac:dyDescent="0.2">
      <c r="CK3330" s="8" t="s">
        <v>2165</v>
      </c>
      <c r="CL3330" s="8" t="s">
        <v>55</v>
      </c>
    </row>
    <row r="3331" spans="89:90" x14ac:dyDescent="0.2">
      <c r="CK3331" s="8" t="s">
        <v>2166</v>
      </c>
      <c r="CL3331" s="8" t="s">
        <v>35</v>
      </c>
    </row>
    <row r="3332" spans="89:90" x14ac:dyDescent="0.2">
      <c r="CK3332" s="8" t="s">
        <v>2167</v>
      </c>
      <c r="CL3332" s="8" t="s">
        <v>58</v>
      </c>
    </row>
    <row r="3333" spans="89:90" x14ac:dyDescent="0.2">
      <c r="CK3333" s="8" t="s">
        <v>2168</v>
      </c>
      <c r="CL3333" s="8" t="s">
        <v>60</v>
      </c>
    </row>
    <row r="3334" spans="89:90" x14ac:dyDescent="0.2">
      <c r="CK3334" s="8" t="s">
        <v>2169</v>
      </c>
      <c r="CL3334" s="8" t="s">
        <v>44</v>
      </c>
    </row>
    <row r="3335" spans="89:90" x14ac:dyDescent="0.2">
      <c r="CK3335" s="8" t="s">
        <v>2170</v>
      </c>
      <c r="CL3335" s="8" t="s">
        <v>44</v>
      </c>
    </row>
    <row r="3336" spans="89:90" x14ac:dyDescent="0.2">
      <c r="CK3336" s="8" t="s">
        <v>2171</v>
      </c>
      <c r="CL3336" s="8" t="s">
        <v>32</v>
      </c>
    </row>
    <row r="3337" spans="89:90" x14ac:dyDescent="0.2">
      <c r="CK3337" s="8" t="s">
        <v>2172</v>
      </c>
      <c r="CL3337" s="8" t="s">
        <v>182</v>
      </c>
    </row>
    <row r="3338" spans="89:90" x14ac:dyDescent="0.2">
      <c r="CK3338" s="8" t="s">
        <v>2173</v>
      </c>
      <c r="CL3338" s="8" t="s">
        <v>4900</v>
      </c>
    </row>
    <row r="3339" spans="89:90" x14ac:dyDescent="0.2">
      <c r="CK3339" s="8" t="s">
        <v>2174</v>
      </c>
      <c r="CL3339" s="8" t="s">
        <v>44</v>
      </c>
    </row>
    <row r="3340" spans="89:90" x14ac:dyDescent="0.2">
      <c r="CK3340" s="8" t="s">
        <v>2175</v>
      </c>
      <c r="CL3340" s="8" t="s">
        <v>140</v>
      </c>
    </row>
    <row r="3341" spans="89:90" x14ac:dyDescent="0.2">
      <c r="CK3341" s="8" t="s">
        <v>2176</v>
      </c>
      <c r="CL3341" s="8" t="s">
        <v>33</v>
      </c>
    </row>
    <row r="3342" spans="89:90" x14ac:dyDescent="0.2">
      <c r="CK3342" s="8" t="s">
        <v>2177</v>
      </c>
      <c r="CL3342" s="8" t="s">
        <v>33</v>
      </c>
    </row>
    <row r="3343" spans="89:90" x14ac:dyDescent="0.2">
      <c r="CK3343" s="8" t="s">
        <v>2178</v>
      </c>
      <c r="CL3343" s="8" t="s">
        <v>33</v>
      </c>
    </row>
    <row r="3344" spans="89:90" x14ac:dyDescent="0.2">
      <c r="CK3344" s="8" t="s">
        <v>2179</v>
      </c>
      <c r="CL3344" s="8" t="s">
        <v>35</v>
      </c>
    </row>
    <row r="3345" spans="89:90" x14ac:dyDescent="0.2">
      <c r="CK3345" s="8" t="s">
        <v>2180</v>
      </c>
      <c r="CL3345" s="8" t="s">
        <v>33</v>
      </c>
    </row>
    <row r="3346" spans="89:90" x14ac:dyDescent="0.2">
      <c r="CK3346" s="8" t="s">
        <v>2181</v>
      </c>
      <c r="CL3346" s="8" t="s">
        <v>33</v>
      </c>
    </row>
    <row r="3347" spans="89:90" x14ac:dyDescent="0.2">
      <c r="CK3347" s="8" t="s">
        <v>2182</v>
      </c>
      <c r="CL3347" s="8" t="s">
        <v>33</v>
      </c>
    </row>
    <row r="3348" spans="89:90" x14ac:dyDescent="0.2">
      <c r="CK3348" s="8" t="s">
        <v>2183</v>
      </c>
      <c r="CL3348" s="8" t="s">
        <v>33</v>
      </c>
    </row>
    <row r="3349" spans="89:90" x14ac:dyDescent="0.2">
      <c r="CK3349" s="8" t="s">
        <v>2184</v>
      </c>
      <c r="CL3349" s="8" t="s">
        <v>33</v>
      </c>
    </row>
    <row r="3350" spans="89:90" x14ac:dyDescent="0.2">
      <c r="CK3350" s="8" t="s">
        <v>2185</v>
      </c>
      <c r="CL3350" s="8" t="s">
        <v>33</v>
      </c>
    </row>
    <row r="3351" spans="89:90" x14ac:dyDescent="0.2">
      <c r="CK3351" s="8" t="s">
        <v>2186</v>
      </c>
      <c r="CL3351" s="8" t="s">
        <v>33</v>
      </c>
    </row>
    <row r="3352" spans="89:90" x14ac:dyDescent="0.2">
      <c r="CK3352" s="8" t="s">
        <v>2187</v>
      </c>
      <c r="CL3352" s="8" t="s">
        <v>33</v>
      </c>
    </row>
    <row r="3353" spans="89:90" x14ac:dyDescent="0.2">
      <c r="CK3353" s="8" t="s">
        <v>2188</v>
      </c>
      <c r="CL3353" s="8" t="s">
        <v>33</v>
      </c>
    </row>
    <row r="3354" spans="89:90" x14ac:dyDescent="0.2">
      <c r="CK3354" s="8" t="s">
        <v>2189</v>
      </c>
      <c r="CL3354" s="8" t="s">
        <v>33</v>
      </c>
    </row>
    <row r="3355" spans="89:90" x14ac:dyDescent="0.2">
      <c r="CK3355" s="8" t="s">
        <v>2190</v>
      </c>
      <c r="CL3355" s="8" t="s">
        <v>4900</v>
      </c>
    </row>
    <row r="3356" spans="89:90" x14ac:dyDescent="0.2">
      <c r="CK3356" s="8" t="s">
        <v>2191</v>
      </c>
      <c r="CL3356" s="8" t="s">
        <v>44</v>
      </c>
    </row>
    <row r="3357" spans="89:90" x14ac:dyDescent="0.2">
      <c r="CK3357" s="8" t="s">
        <v>2192</v>
      </c>
      <c r="CL3357" s="8" t="s">
        <v>33</v>
      </c>
    </row>
    <row r="3358" spans="89:90" x14ac:dyDescent="0.2">
      <c r="CK3358" s="8" t="s">
        <v>2193</v>
      </c>
      <c r="CL3358" s="8" t="s">
        <v>341</v>
      </c>
    </row>
    <row r="3359" spans="89:90" x14ac:dyDescent="0.2">
      <c r="CK3359" s="8" t="s">
        <v>2194</v>
      </c>
      <c r="CL3359" s="8" t="s">
        <v>33</v>
      </c>
    </row>
    <row r="3360" spans="89:90" x14ac:dyDescent="0.2">
      <c r="CK3360" s="8" t="s">
        <v>2195</v>
      </c>
      <c r="CL3360" s="8" t="s">
        <v>31</v>
      </c>
    </row>
    <row r="3361" spans="89:90" x14ac:dyDescent="0.2">
      <c r="CK3361" s="8" t="s">
        <v>2196</v>
      </c>
      <c r="CL3361" s="8" t="s">
        <v>140</v>
      </c>
    </row>
    <row r="3362" spans="89:90" x14ac:dyDescent="0.2">
      <c r="CK3362" s="8" t="s">
        <v>2197</v>
      </c>
      <c r="CL3362" s="8" t="s">
        <v>141</v>
      </c>
    </row>
    <row r="3363" spans="89:90" x14ac:dyDescent="0.2">
      <c r="CK3363" s="8" t="s">
        <v>2198</v>
      </c>
      <c r="CL3363" s="8" t="s">
        <v>35</v>
      </c>
    </row>
    <row r="3364" spans="89:90" x14ac:dyDescent="0.2">
      <c r="CK3364" s="8" t="s">
        <v>2199</v>
      </c>
      <c r="CL3364" s="8" t="s">
        <v>140</v>
      </c>
    </row>
    <row r="3365" spans="89:90" x14ac:dyDescent="0.2">
      <c r="CK3365" s="8" t="s">
        <v>2200</v>
      </c>
      <c r="CL3365" s="8" t="s">
        <v>141</v>
      </c>
    </row>
    <row r="3366" spans="89:90" x14ac:dyDescent="0.2">
      <c r="CK3366" s="8" t="s">
        <v>2201</v>
      </c>
      <c r="CL3366" s="8" t="s">
        <v>35</v>
      </c>
    </row>
    <row r="3367" spans="89:90" x14ac:dyDescent="0.2">
      <c r="CK3367" s="8" t="s">
        <v>2202</v>
      </c>
      <c r="CL3367" s="8" t="s">
        <v>33</v>
      </c>
    </row>
    <row r="3368" spans="89:90" x14ac:dyDescent="0.2">
      <c r="CK3368" s="8" t="s">
        <v>2203</v>
      </c>
      <c r="CL3368" s="8" t="s">
        <v>4900</v>
      </c>
    </row>
    <row r="3369" spans="89:90" x14ac:dyDescent="0.2">
      <c r="CK3369" s="8" t="s">
        <v>2204</v>
      </c>
      <c r="CL3369" s="8" t="s">
        <v>172</v>
      </c>
    </row>
    <row r="3370" spans="89:90" x14ac:dyDescent="0.2">
      <c r="CK3370" s="8" t="s">
        <v>2205</v>
      </c>
      <c r="CL3370" s="8" t="s">
        <v>40</v>
      </c>
    </row>
    <row r="3371" spans="89:90" x14ac:dyDescent="0.2">
      <c r="CK3371" s="8" t="s">
        <v>2206</v>
      </c>
      <c r="CL3371" s="8" t="s">
        <v>42</v>
      </c>
    </row>
    <row r="3372" spans="89:90" x14ac:dyDescent="0.2">
      <c r="CK3372" s="8" t="s">
        <v>2207</v>
      </c>
      <c r="CL3372" s="8" t="s">
        <v>36</v>
      </c>
    </row>
    <row r="3373" spans="89:90" x14ac:dyDescent="0.2">
      <c r="CK3373" s="8" t="s">
        <v>7793</v>
      </c>
      <c r="CL3373" s="8" t="s">
        <v>50</v>
      </c>
    </row>
    <row r="3374" spans="89:90" x14ac:dyDescent="0.2">
      <c r="CK3374" s="8" t="s">
        <v>7794</v>
      </c>
      <c r="CL3374" s="8" t="s">
        <v>33</v>
      </c>
    </row>
    <row r="3375" spans="89:90" x14ac:dyDescent="0.2">
      <c r="CK3375" s="8" t="s">
        <v>2208</v>
      </c>
      <c r="CL3375" s="8" t="s">
        <v>140</v>
      </c>
    </row>
    <row r="3376" spans="89:90" x14ac:dyDescent="0.2">
      <c r="CK3376" s="8" t="s">
        <v>2209</v>
      </c>
      <c r="CL3376" s="8" t="s">
        <v>141</v>
      </c>
    </row>
    <row r="3377" spans="89:90" x14ac:dyDescent="0.2">
      <c r="CK3377" s="8" t="s">
        <v>7795</v>
      </c>
      <c r="CL3377" s="8" t="s">
        <v>35</v>
      </c>
    </row>
    <row r="3378" spans="89:90" x14ac:dyDescent="0.2">
      <c r="CK3378" s="8" t="s">
        <v>2210</v>
      </c>
      <c r="CL3378" s="8" t="s">
        <v>140</v>
      </c>
    </row>
    <row r="3379" spans="89:90" x14ac:dyDescent="0.2">
      <c r="CK3379" s="8" t="s">
        <v>2211</v>
      </c>
      <c r="CL3379" s="8" t="s">
        <v>141</v>
      </c>
    </row>
    <row r="3380" spans="89:90" x14ac:dyDescent="0.2">
      <c r="CK3380" s="8" t="s">
        <v>2212</v>
      </c>
      <c r="CL3380" s="8" t="s">
        <v>35</v>
      </c>
    </row>
    <row r="3381" spans="89:90" x14ac:dyDescent="0.2">
      <c r="CK3381" s="8" t="s">
        <v>2213</v>
      </c>
      <c r="CL3381" s="8" t="s">
        <v>140</v>
      </c>
    </row>
    <row r="3382" spans="89:90" x14ac:dyDescent="0.2">
      <c r="CK3382" s="8" t="s">
        <v>2214</v>
      </c>
      <c r="CL3382" s="8" t="s">
        <v>141</v>
      </c>
    </row>
    <row r="3383" spans="89:90" x14ac:dyDescent="0.2">
      <c r="CK3383" s="8" t="s">
        <v>7796</v>
      </c>
      <c r="CL3383" s="8" t="s">
        <v>33</v>
      </c>
    </row>
    <row r="3384" spans="89:90" x14ac:dyDescent="0.2">
      <c r="CK3384" s="8" t="s">
        <v>2215</v>
      </c>
      <c r="CL3384" s="8" t="s">
        <v>35</v>
      </c>
    </row>
    <row r="3385" spans="89:90" x14ac:dyDescent="0.2">
      <c r="CK3385" s="8" t="s">
        <v>2216</v>
      </c>
      <c r="CL3385" s="8" t="s">
        <v>140</v>
      </c>
    </row>
    <row r="3386" spans="89:90" x14ac:dyDescent="0.2">
      <c r="CK3386" s="8" t="s">
        <v>2217</v>
      </c>
      <c r="CL3386" s="8" t="s">
        <v>141</v>
      </c>
    </row>
    <row r="3387" spans="89:90" x14ac:dyDescent="0.2">
      <c r="CK3387" s="8" t="s">
        <v>2218</v>
      </c>
      <c r="CL3387" s="8" t="s">
        <v>35</v>
      </c>
    </row>
    <row r="3388" spans="89:90" x14ac:dyDescent="0.2">
      <c r="CK3388" s="8" t="s">
        <v>2219</v>
      </c>
      <c r="CL3388" s="8" t="s">
        <v>140</v>
      </c>
    </row>
    <row r="3389" spans="89:90" x14ac:dyDescent="0.2">
      <c r="CK3389" s="8" t="s">
        <v>2220</v>
      </c>
      <c r="CL3389" s="8" t="s">
        <v>141</v>
      </c>
    </row>
    <row r="3390" spans="89:90" x14ac:dyDescent="0.2">
      <c r="CK3390" s="8" t="s">
        <v>2221</v>
      </c>
      <c r="CL3390" s="8" t="s">
        <v>35</v>
      </c>
    </row>
    <row r="3391" spans="89:90" x14ac:dyDescent="0.2">
      <c r="CK3391" s="8" t="s">
        <v>2222</v>
      </c>
      <c r="CL3391" s="8" t="s">
        <v>33</v>
      </c>
    </row>
    <row r="3392" spans="89:90" x14ac:dyDescent="0.2">
      <c r="CK3392" s="8" t="s">
        <v>2223</v>
      </c>
      <c r="CL3392" s="8" t="s">
        <v>33</v>
      </c>
    </row>
    <row r="3393" spans="89:90" x14ac:dyDescent="0.2">
      <c r="CK3393" s="8" t="s">
        <v>7797</v>
      </c>
      <c r="CL3393" s="8" t="s">
        <v>6563</v>
      </c>
    </row>
    <row r="3394" spans="89:90" x14ac:dyDescent="0.2">
      <c r="CK3394" s="8" t="s">
        <v>7798</v>
      </c>
      <c r="CL3394" s="8" t="s">
        <v>220</v>
      </c>
    </row>
    <row r="3395" spans="89:90" x14ac:dyDescent="0.2">
      <c r="CK3395" s="8" t="s">
        <v>7799</v>
      </c>
      <c r="CL3395" s="8" t="s">
        <v>140</v>
      </c>
    </row>
    <row r="3396" spans="89:90" x14ac:dyDescent="0.2">
      <c r="CK3396" s="8" t="s">
        <v>7800</v>
      </c>
      <c r="CL3396" s="8" t="s">
        <v>48</v>
      </c>
    </row>
    <row r="3397" spans="89:90" x14ac:dyDescent="0.2">
      <c r="CK3397" s="8" t="s">
        <v>7801</v>
      </c>
      <c r="CL3397" s="8" t="s">
        <v>6577</v>
      </c>
    </row>
    <row r="3398" spans="89:90" x14ac:dyDescent="0.2">
      <c r="CK3398" s="8" t="s">
        <v>7802</v>
      </c>
      <c r="CL3398" s="8" t="s">
        <v>33</v>
      </c>
    </row>
    <row r="3399" spans="89:90" x14ac:dyDescent="0.2">
      <c r="CK3399" s="8" t="s">
        <v>7803</v>
      </c>
      <c r="CL3399" s="8" t="s">
        <v>4900</v>
      </c>
    </row>
    <row r="3400" spans="89:90" x14ac:dyDescent="0.2">
      <c r="CK3400" s="8" t="s">
        <v>7804</v>
      </c>
      <c r="CL3400" s="8" t="s">
        <v>50</v>
      </c>
    </row>
    <row r="3401" spans="89:90" x14ac:dyDescent="0.2">
      <c r="CK3401" s="8" t="s">
        <v>7805</v>
      </c>
      <c r="CL3401" s="8" t="s">
        <v>33</v>
      </c>
    </row>
    <row r="3402" spans="89:90" x14ac:dyDescent="0.2">
      <c r="CK3402" s="8" t="s">
        <v>7806</v>
      </c>
      <c r="CL3402" s="8" t="s">
        <v>6591</v>
      </c>
    </row>
    <row r="3403" spans="89:90" x14ac:dyDescent="0.2">
      <c r="CK3403" s="8" t="s">
        <v>7807</v>
      </c>
      <c r="CL3403" s="8" t="s">
        <v>138</v>
      </c>
    </row>
    <row r="3404" spans="89:90" x14ac:dyDescent="0.2">
      <c r="CK3404" s="8" t="s">
        <v>7808</v>
      </c>
      <c r="CL3404" s="8" t="s">
        <v>33</v>
      </c>
    </row>
    <row r="3405" spans="89:90" x14ac:dyDescent="0.2">
      <c r="CK3405" s="8" t="s">
        <v>7809</v>
      </c>
      <c r="CL3405" s="8" t="s">
        <v>6571</v>
      </c>
    </row>
    <row r="3406" spans="89:90" x14ac:dyDescent="0.2">
      <c r="CK3406" s="8" t="s">
        <v>2224</v>
      </c>
      <c r="CL3406" s="8" t="s">
        <v>140</v>
      </c>
    </row>
    <row r="3407" spans="89:90" x14ac:dyDescent="0.2">
      <c r="CK3407" s="8" t="s">
        <v>2225</v>
      </c>
      <c r="CL3407" s="8" t="s">
        <v>141</v>
      </c>
    </row>
    <row r="3408" spans="89:90" x14ac:dyDescent="0.2">
      <c r="CK3408" s="8" t="s">
        <v>2226</v>
      </c>
      <c r="CL3408" s="8" t="s">
        <v>35</v>
      </c>
    </row>
    <row r="3409" spans="89:90" x14ac:dyDescent="0.2">
      <c r="CK3409" s="8" t="s">
        <v>2227</v>
      </c>
      <c r="CL3409" s="8" t="s">
        <v>140</v>
      </c>
    </row>
    <row r="3410" spans="89:90" x14ac:dyDescent="0.2">
      <c r="CK3410" s="8" t="s">
        <v>2228</v>
      </c>
      <c r="CL3410" s="8" t="s">
        <v>141</v>
      </c>
    </row>
    <row r="3411" spans="89:90" x14ac:dyDescent="0.2">
      <c r="CK3411" s="8" t="s">
        <v>2229</v>
      </c>
      <c r="CL3411" s="8" t="s">
        <v>35</v>
      </c>
    </row>
    <row r="3412" spans="89:90" x14ac:dyDescent="0.2">
      <c r="CK3412" s="8" t="s">
        <v>2230</v>
      </c>
      <c r="CL3412" s="8" t="s">
        <v>33</v>
      </c>
    </row>
    <row r="3413" spans="89:90" x14ac:dyDescent="0.2">
      <c r="CK3413" s="8" t="s">
        <v>2231</v>
      </c>
      <c r="CL3413" s="8" t="s">
        <v>140</v>
      </c>
    </row>
    <row r="3414" spans="89:90" x14ac:dyDescent="0.2">
      <c r="CK3414" s="8" t="s">
        <v>2232</v>
      </c>
      <c r="CL3414" s="8" t="s">
        <v>141</v>
      </c>
    </row>
    <row r="3415" spans="89:90" x14ac:dyDescent="0.2">
      <c r="CK3415" s="8" t="s">
        <v>2233</v>
      </c>
      <c r="CL3415" s="8" t="s">
        <v>35</v>
      </c>
    </row>
    <row r="3416" spans="89:90" x14ac:dyDescent="0.2">
      <c r="CK3416" s="8" t="s">
        <v>2234</v>
      </c>
      <c r="CL3416" s="8" t="s">
        <v>140</v>
      </c>
    </row>
    <row r="3417" spans="89:90" x14ac:dyDescent="0.2">
      <c r="CK3417" s="8" t="s">
        <v>2235</v>
      </c>
      <c r="CL3417" s="8" t="s">
        <v>35</v>
      </c>
    </row>
    <row r="3418" spans="89:90" x14ac:dyDescent="0.2">
      <c r="CK3418" s="8" t="s">
        <v>2236</v>
      </c>
      <c r="CL3418" s="8" t="s">
        <v>36</v>
      </c>
    </row>
    <row r="3419" spans="89:90" x14ac:dyDescent="0.2">
      <c r="CK3419" s="8" t="s">
        <v>2237</v>
      </c>
      <c r="CL3419" s="8" t="s">
        <v>33</v>
      </c>
    </row>
    <row r="3420" spans="89:90" x14ac:dyDescent="0.2">
      <c r="CK3420" s="8" t="s">
        <v>2238</v>
      </c>
      <c r="CL3420" s="8" t="s">
        <v>33</v>
      </c>
    </row>
    <row r="3421" spans="89:90" x14ac:dyDescent="0.2">
      <c r="CK3421" s="8" t="s">
        <v>2239</v>
      </c>
      <c r="CL3421" s="8" t="s">
        <v>33</v>
      </c>
    </row>
    <row r="3422" spans="89:90" x14ac:dyDescent="0.2">
      <c r="CK3422" s="8" t="s">
        <v>2240</v>
      </c>
      <c r="CL3422" s="8" t="s">
        <v>149</v>
      </c>
    </row>
    <row r="3423" spans="89:90" x14ac:dyDescent="0.2">
      <c r="CK3423" s="8" t="s">
        <v>2241</v>
      </c>
      <c r="CL3423" s="8" t="s">
        <v>149</v>
      </c>
    </row>
    <row r="3424" spans="89:90" x14ac:dyDescent="0.2">
      <c r="CK3424" s="8" t="s">
        <v>2242</v>
      </c>
      <c r="CL3424" s="8" t="s">
        <v>149</v>
      </c>
    </row>
    <row r="3425" spans="89:90" x14ac:dyDescent="0.2">
      <c r="CK3425" s="8" t="s">
        <v>2243</v>
      </c>
      <c r="CL3425" s="8" t="s">
        <v>149</v>
      </c>
    </row>
    <row r="3426" spans="89:90" x14ac:dyDescent="0.2">
      <c r="CK3426" s="8" t="s">
        <v>2244</v>
      </c>
      <c r="CL3426" s="8" t="s">
        <v>149</v>
      </c>
    </row>
    <row r="3427" spans="89:90" x14ac:dyDescent="0.2">
      <c r="CK3427" s="8" t="s">
        <v>2245</v>
      </c>
      <c r="CL3427" s="8" t="s">
        <v>149</v>
      </c>
    </row>
    <row r="3428" spans="89:90" x14ac:dyDescent="0.2">
      <c r="CK3428" s="8" t="s">
        <v>2246</v>
      </c>
      <c r="CL3428" s="8" t="s">
        <v>149</v>
      </c>
    </row>
    <row r="3429" spans="89:90" x14ac:dyDescent="0.2">
      <c r="CK3429" s="8" t="s">
        <v>2247</v>
      </c>
      <c r="CL3429" s="8" t="s">
        <v>35</v>
      </c>
    </row>
    <row r="3430" spans="89:90" x14ac:dyDescent="0.2">
      <c r="CK3430" s="8" t="s">
        <v>2248</v>
      </c>
      <c r="CL3430" s="8" t="s">
        <v>149</v>
      </c>
    </row>
    <row r="3431" spans="89:90" x14ac:dyDescent="0.2">
      <c r="CK3431" s="8" t="s">
        <v>2249</v>
      </c>
      <c r="CL3431" s="8" t="s">
        <v>149</v>
      </c>
    </row>
    <row r="3432" spans="89:90" x14ac:dyDescent="0.2">
      <c r="CK3432" s="8" t="s">
        <v>2250</v>
      </c>
      <c r="CL3432" s="8" t="s">
        <v>149</v>
      </c>
    </row>
    <row r="3433" spans="89:90" x14ac:dyDescent="0.2">
      <c r="CK3433" s="8" t="s">
        <v>2251</v>
      </c>
      <c r="CL3433" s="8" t="s">
        <v>149</v>
      </c>
    </row>
    <row r="3434" spans="89:90" x14ac:dyDescent="0.2">
      <c r="CK3434" s="8" t="s">
        <v>7810</v>
      </c>
      <c r="CL3434" s="8" t="s">
        <v>170</v>
      </c>
    </row>
    <row r="3435" spans="89:90" x14ac:dyDescent="0.2">
      <c r="CK3435" s="8" t="s">
        <v>2252</v>
      </c>
      <c r="CL3435" s="8" t="s">
        <v>140</v>
      </c>
    </row>
    <row r="3436" spans="89:90" x14ac:dyDescent="0.2">
      <c r="CK3436" s="8" t="s">
        <v>2253</v>
      </c>
      <c r="CL3436" s="8" t="s">
        <v>141</v>
      </c>
    </row>
    <row r="3437" spans="89:90" x14ac:dyDescent="0.2">
      <c r="CK3437" s="8" t="s">
        <v>2254</v>
      </c>
      <c r="CL3437" s="8" t="s">
        <v>35</v>
      </c>
    </row>
    <row r="3438" spans="89:90" x14ac:dyDescent="0.2">
      <c r="CK3438" s="8" t="s">
        <v>2255</v>
      </c>
      <c r="CL3438" s="8" t="s">
        <v>140</v>
      </c>
    </row>
    <row r="3439" spans="89:90" x14ac:dyDescent="0.2">
      <c r="CK3439" s="8" t="s">
        <v>2256</v>
      </c>
      <c r="CL3439" s="8" t="s">
        <v>141</v>
      </c>
    </row>
    <row r="3440" spans="89:90" x14ac:dyDescent="0.2">
      <c r="CK3440" s="8" t="s">
        <v>2257</v>
      </c>
      <c r="CL3440" s="8" t="s">
        <v>35</v>
      </c>
    </row>
    <row r="3441" spans="89:90" x14ac:dyDescent="0.2">
      <c r="CK3441" s="8" t="s">
        <v>7811</v>
      </c>
      <c r="CL3441" s="8" t="s">
        <v>33</v>
      </c>
    </row>
    <row r="3442" spans="89:90" x14ac:dyDescent="0.2">
      <c r="CK3442" s="8" t="s">
        <v>2258</v>
      </c>
      <c r="CL3442" s="8" t="s">
        <v>48</v>
      </c>
    </row>
    <row r="3443" spans="89:90" x14ac:dyDescent="0.2">
      <c r="CK3443" s="8" t="s">
        <v>2259</v>
      </c>
      <c r="CL3443" s="8" t="s">
        <v>35</v>
      </c>
    </row>
    <row r="3444" spans="89:90" x14ac:dyDescent="0.2">
      <c r="CK3444" s="8" t="s">
        <v>7812</v>
      </c>
      <c r="CL3444" s="8" t="s">
        <v>31</v>
      </c>
    </row>
    <row r="3445" spans="89:90" x14ac:dyDescent="0.2">
      <c r="CK3445" s="8" t="s">
        <v>7813</v>
      </c>
      <c r="CL3445" s="8" t="s">
        <v>33</v>
      </c>
    </row>
    <row r="3446" spans="89:90" x14ac:dyDescent="0.2">
      <c r="CK3446" s="8" t="s">
        <v>2260</v>
      </c>
      <c r="CL3446" s="8" t="s">
        <v>33</v>
      </c>
    </row>
    <row r="3447" spans="89:90" x14ac:dyDescent="0.2">
      <c r="CK3447" s="8" t="s">
        <v>2261</v>
      </c>
      <c r="CL3447" s="8" t="s">
        <v>33</v>
      </c>
    </row>
    <row r="3448" spans="89:90" x14ac:dyDescent="0.2">
      <c r="CK3448" s="8" t="s">
        <v>2262</v>
      </c>
      <c r="CL3448" s="8" t="s">
        <v>33</v>
      </c>
    </row>
    <row r="3449" spans="89:90" x14ac:dyDescent="0.2">
      <c r="CK3449" s="8" t="s">
        <v>2263</v>
      </c>
      <c r="CL3449" s="8" t="s">
        <v>48</v>
      </c>
    </row>
    <row r="3450" spans="89:90" x14ac:dyDescent="0.2">
      <c r="CK3450" s="8" t="s">
        <v>2264</v>
      </c>
      <c r="CL3450" s="8" t="s">
        <v>33</v>
      </c>
    </row>
    <row r="3451" spans="89:90" x14ac:dyDescent="0.2">
      <c r="CK3451" s="8" t="s">
        <v>2265</v>
      </c>
      <c r="CL3451" s="8" t="s">
        <v>33</v>
      </c>
    </row>
    <row r="3452" spans="89:90" x14ac:dyDescent="0.2">
      <c r="CK3452" s="8" t="s">
        <v>2266</v>
      </c>
      <c r="CL3452" s="8" t="s">
        <v>33</v>
      </c>
    </row>
    <row r="3453" spans="89:90" x14ac:dyDescent="0.2">
      <c r="CK3453" s="8" t="s">
        <v>2267</v>
      </c>
      <c r="CL3453" s="8" t="s">
        <v>33</v>
      </c>
    </row>
    <row r="3454" spans="89:90" x14ac:dyDescent="0.2">
      <c r="CK3454" s="8" t="s">
        <v>2268</v>
      </c>
      <c r="CL3454" s="8" t="s">
        <v>33</v>
      </c>
    </row>
    <row r="3455" spans="89:90" x14ac:dyDescent="0.2">
      <c r="CK3455" s="8" t="s">
        <v>2269</v>
      </c>
      <c r="CL3455" s="8" t="s">
        <v>33</v>
      </c>
    </row>
    <row r="3456" spans="89:90" x14ac:dyDescent="0.2">
      <c r="CK3456" s="8" t="s">
        <v>2270</v>
      </c>
      <c r="CL3456" s="8" t="s">
        <v>33</v>
      </c>
    </row>
    <row r="3457" spans="89:90" x14ac:dyDescent="0.2">
      <c r="CK3457" s="8" t="s">
        <v>2271</v>
      </c>
      <c r="CL3457" s="8" t="s">
        <v>33</v>
      </c>
    </row>
    <row r="3458" spans="89:90" x14ac:dyDescent="0.2">
      <c r="CK3458" s="8" t="s">
        <v>2272</v>
      </c>
      <c r="CL3458" s="8" t="s">
        <v>33</v>
      </c>
    </row>
    <row r="3459" spans="89:90" x14ac:dyDescent="0.2">
      <c r="CK3459" s="8" t="s">
        <v>2273</v>
      </c>
      <c r="CL3459" s="8" t="s">
        <v>31</v>
      </c>
    </row>
    <row r="3460" spans="89:90" x14ac:dyDescent="0.2">
      <c r="CK3460" s="8" t="s">
        <v>2274</v>
      </c>
      <c r="CL3460" s="8" t="s">
        <v>4900</v>
      </c>
    </row>
    <row r="3461" spans="89:90" x14ac:dyDescent="0.2">
      <c r="CK3461" s="8" t="s">
        <v>2275</v>
      </c>
      <c r="CL3461" s="8" t="s">
        <v>50</v>
      </c>
    </row>
    <row r="3462" spans="89:90" x14ac:dyDescent="0.2">
      <c r="CK3462" s="8" t="s">
        <v>2276</v>
      </c>
      <c r="CL3462" s="8" t="s">
        <v>52</v>
      </c>
    </row>
    <row r="3463" spans="89:90" x14ac:dyDescent="0.2">
      <c r="CK3463" s="8" t="s">
        <v>2277</v>
      </c>
      <c r="CL3463" s="8" t="s">
        <v>32</v>
      </c>
    </row>
    <row r="3464" spans="89:90" x14ac:dyDescent="0.2">
      <c r="CK3464" s="8" t="s">
        <v>2278</v>
      </c>
      <c r="CL3464" s="8" t="s">
        <v>55</v>
      </c>
    </row>
    <row r="3465" spans="89:90" x14ac:dyDescent="0.2">
      <c r="CK3465" s="8" t="s">
        <v>2279</v>
      </c>
      <c r="CL3465" s="8" t="s">
        <v>35</v>
      </c>
    </row>
    <row r="3466" spans="89:90" x14ac:dyDescent="0.2">
      <c r="CK3466" s="8" t="s">
        <v>2280</v>
      </c>
      <c r="CL3466" s="8" t="s">
        <v>58</v>
      </c>
    </row>
    <row r="3467" spans="89:90" x14ac:dyDescent="0.2">
      <c r="CK3467" s="8" t="s">
        <v>2281</v>
      </c>
      <c r="CL3467" s="8" t="s">
        <v>60</v>
      </c>
    </row>
    <row r="3468" spans="89:90" x14ac:dyDescent="0.2">
      <c r="CK3468" s="8" t="s">
        <v>2282</v>
      </c>
      <c r="CL3468" s="8" t="s">
        <v>44</v>
      </c>
    </row>
    <row r="3469" spans="89:90" x14ac:dyDescent="0.2">
      <c r="CK3469" s="8" t="s">
        <v>7814</v>
      </c>
      <c r="CL3469" s="8" t="s">
        <v>33</v>
      </c>
    </row>
    <row r="3470" spans="89:90" x14ac:dyDescent="0.2">
      <c r="CK3470" s="8" t="s">
        <v>7815</v>
      </c>
      <c r="CL3470" s="8" t="s">
        <v>182</v>
      </c>
    </row>
    <row r="3471" spans="89:90" x14ac:dyDescent="0.2">
      <c r="CK3471" s="8" t="s">
        <v>7816</v>
      </c>
      <c r="CL3471" s="8" t="s">
        <v>182</v>
      </c>
    </row>
    <row r="3472" spans="89:90" x14ac:dyDescent="0.2">
      <c r="CK3472" s="8" t="s">
        <v>7817</v>
      </c>
      <c r="CL3472" s="8" t="s">
        <v>33</v>
      </c>
    </row>
    <row r="3473" spans="89:90" x14ac:dyDescent="0.2">
      <c r="CK3473" s="8" t="s">
        <v>7818</v>
      </c>
      <c r="CL3473" s="8" t="s">
        <v>182</v>
      </c>
    </row>
    <row r="3474" spans="89:90" x14ac:dyDescent="0.2">
      <c r="CK3474" s="8" t="s">
        <v>7819</v>
      </c>
      <c r="CL3474" s="8" t="s">
        <v>343</v>
      </c>
    </row>
    <row r="3475" spans="89:90" x14ac:dyDescent="0.2">
      <c r="CK3475" s="8" t="s">
        <v>7820</v>
      </c>
      <c r="CL3475" s="8" t="s">
        <v>140</v>
      </c>
    </row>
    <row r="3476" spans="89:90" x14ac:dyDescent="0.2">
      <c r="CK3476" s="8" t="s">
        <v>7821</v>
      </c>
      <c r="CL3476" s="8" t="s">
        <v>172</v>
      </c>
    </row>
    <row r="3477" spans="89:90" x14ac:dyDescent="0.2">
      <c r="CK3477" s="8" t="s">
        <v>7822</v>
      </c>
      <c r="CL3477" s="8" t="s">
        <v>35</v>
      </c>
    </row>
    <row r="3478" spans="89:90" x14ac:dyDescent="0.2">
      <c r="CK3478" s="8" t="s">
        <v>7823</v>
      </c>
      <c r="CL3478" s="8" t="s">
        <v>36</v>
      </c>
    </row>
    <row r="3479" spans="89:90" x14ac:dyDescent="0.2">
      <c r="CK3479" s="8" t="s">
        <v>7824</v>
      </c>
      <c r="CL3479" s="8" t="s">
        <v>318</v>
      </c>
    </row>
    <row r="3480" spans="89:90" x14ac:dyDescent="0.2">
      <c r="CK3480" s="8" t="s">
        <v>7825</v>
      </c>
      <c r="CL3480" s="8" t="s">
        <v>182</v>
      </c>
    </row>
    <row r="3481" spans="89:90" x14ac:dyDescent="0.2">
      <c r="CK3481" s="8" t="s">
        <v>7826</v>
      </c>
      <c r="CL3481" s="8" t="s">
        <v>182</v>
      </c>
    </row>
    <row r="3482" spans="89:90" x14ac:dyDescent="0.2">
      <c r="CK3482" s="8" t="s">
        <v>7827</v>
      </c>
      <c r="CL3482" s="8" t="s">
        <v>31</v>
      </c>
    </row>
    <row r="3483" spans="89:90" x14ac:dyDescent="0.2">
      <c r="CK3483" s="8" t="s">
        <v>7828</v>
      </c>
      <c r="CL3483" s="8" t="s">
        <v>52</v>
      </c>
    </row>
    <row r="3484" spans="89:90" x14ac:dyDescent="0.2">
      <c r="CK3484" s="8" t="s">
        <v>7829</v>
      </c>
      <c r="CL3484" s="8" t="s">
        <v>341</v>
      </c>
    </row>
    <row r="3485" spans="89:90" x14ac:dyDescent="0.2">
      <c r="CK3485" s="8" t="s">
        <v>7830</v>
      </c>
      <c r="CL3485" s="8" t="s">
        <v>33</v>
      </c>
    </row>
    <row r="3486" spans="89:90" x14ac:dyDescent="0.2">
      <c r="CK3486" s="8" t="s">
        <v>7831</v>
      </c>
      <c r="CL3486" s="8" t="s">
        <v>140</v>
      </c>
    </row>
    <row r="3487" spans="89:90" x14ac:dyDescent="0.2">
      <c r="CK3487" s="8" t="s">
        <v>7832</v>
      </c>
      <c r="CL3487" s="8" t="s">
        <v>172</v>
      </c>
    </row>
    <row r="3488" spans="89:90" x14ac:dyDescent="0.2">
      <c r="CK3488" s="8" t="s">
        <v>7833</v>
      </c>
      <c r="CL3488" s="8" t="s">
        <v>35</v>
      </c>
    </row>
    <row r="3489" spans="89:90" x14ac:dyDescent="0.2">
      <c r="CK3489" s="8" t="s">
        <v>7834</v>
      </c>
      <c r="CL3489" s="8" t="s">
        <v>36</v>
      </c>
    </row>
    <row r="3490" spans="89:90" x14ac:dyDescent="0.2">
      <c r="CK3490" s="8" t="s">
        <v>7835</v>
      </c>
      <c r="CL3490" s="8" t="s">
        <v>318</v>
      </c>
    </row>
    <row r="3491" spans="89:90" x14ac:dyDescent="0.2">
      <c r="CK3491" s="8" t="s">
        <v>7836</v>
      </c>
      <c r="CL3491" s="8" t="s">
        <v>33</v>
      </c>
    </row>
    <row r="3492" spans="89:90" x14ac:dyDescent="0.2">
      <c r="CK3492" s="8" t="s">
        <v>7837</v>
      </c>
      <c r="CL3492" s="8" t="s">
        <v>182</v>
      </c>
    </row>
    <row r="3493" spans="89:90" x14ac:dyDescent="0.2">
      <c r="CK3493" s="8" t="s">
        <v>7838</v>
      </c>
      <c r="CL3493" s="8" t="s">
        <v>343</v>
      </c>
    </row>
    <row r="3494" spans="89:90" x14ac:dyDescent="0.2">
      <c r="CK3494" s="8" t="s">
        <v>2283</v>
      </c>
      <c r="CL3494" s="8" t="s">
        <v>170</v>
      </c>
    </row>
    <row r="3495" spans="89:90" x14ac:dyDescent="0.2">
      <c r="CK3495" s="8" t="s">
        <v>2284</v>
      </c>
      <c r="CL3495" s="8" t="s">
        <v>140</v>
      </c>
    </row>
    <row r="3496" spans="89:90" x14ac:dyDescent="0.2">
      <c r="CK3496" s="8" t="s">
        <v>2285</v>
      </c>
      <c r="CL3496" s="8" t="s">
        <v>48</v>
      </c>
    </row>
    <row r="3497" spans="89:90" x14ac:dyDescent="0.2">
      <c r="CK3497" s="8" t="s">
        <v>2286</v>
      </c>
      <c r="CL3497" s="8" t="s">
        <v>172</v>
      </c>
    </row>
    <row r="3498" spans="89:90" x14ac:dyDescent="0.2">
      <c r="CK3498" s="8" t="s">
        <v>2287</v>
      </c>
      <c r="CL3498" s="8" t="s">
        <v>35</v>
      </c>
    </row>
    <row r="3499" spans="89:90" x14ac:dyDescent="0.2">
      <c r="CK3499" s="8" t="s">
        <v>2288</v>
      </c>
      <c r="CL3499" s="8" t="s">
        <v>36</v>
      </c>
    </row>
    <row r="3500" spans="89:90" x14ac:dyDescent="0.2">
      <c r="CK3500" s="8" t="s">
        <v>2289</v>
      </c>
      <c r="CL3500" s="8" t="s">
        <v>167</v>
      </c>
    </row>
    <row r="3501" spans="89:90" x14ac:dyDescent="0.2">
      <c r="CK3501" s="8" t="s">
        <v>7839</v>
      </c>
      <c r="CL3501" s="8" t="s">
        <v>170</v>
      </c>
    </row>
    <row r="3502" spans="89:90" x14ac:dyDescent="0.2">
      <c r="CK3502" s="8" t="s">
        <v>7840</v>
      </c>
      <c r="CL3502" s="8" t="s">
        <v>140</v>
      </c>
    </row>
    <row r="3503" spans="89:90" x14ac:dyDescent="0.2">
      <c r="CK3503" s="8" t="s">
        <v>7841</v>
      </c>
      <c r="CL3503" s="8" t="s">
        <v>6543</v>
      </c>
    </row>
    <row r="3504" spans="89:90" x14ac:dyDescent="0.2">
      <c r="CK3504" s="8" t="s">
        <v>7842</v>
      </c>
      <c r="CL3504" s="8" t="s">
        <v>6575</v>
      </c>
    </row>
    <row r="3505" spans="89:90" x14ac:dyDescent="0.2">
      <c r="CK3505" s="8" t="s">
        <v>7843</v>
      </c>
      <c r="CL3505" s="8" t="s">
        <v>6577</v>
      </c>
    </row>
    <row r="3506" spans="89:90" x14ac:dyDescent="0.2">
      <c r="CK3506" s="8" t="s">
        <v>7844</v>
      </c>
      <c r="CL3506" s="8" t="s">
        <v>6561</v>
      </c>
    </row>
    <row r="3507" spans="89:90" x14ac:dyDescent="0.2">
      <c r="CK3507" s="8" t="s">
        <v>7845</v>
      </c>
      <c r="CL3507" s="8" t="s">
        <v>172</v>
      </c>
    </row>
    <row r="3508" spans="89:90" x14ac:dyDescent="0.2">
      <c r="CK3508" s="8" t="s">
        <v>7846</v>
      </c>
      <c r="CL3508" s="8" t="s">
        <v>6387</v>
      </c>
    </row>
    <row r="3509" spans="89:90" x14ac:dyDescent="0.2">
      <c r="CK3509" s="8" t="s">
        <v>7847</v>
      </c>
      <c r="CL3509" s="8" t="s">
        <v>6591</v>
      </c>
    </row>
    <row r="3510" spans="89:90" x14ac:dyDescent="0.2">
      <c r="CK3510" s="8" t="s">
        <v>2290</v>
      </c>
      <c r="CL3510" s="8" t="s">
        <v>31</v>
      </c>
    </row>
    <row r="3511" spans="89:90" x14ac:dyDescent="0.2">
      <c r="CK3511" s="8" t="s">
        <v>2291</v>
      </c>
      <c r="CL3511" s="8" t="s">
        <v>2292</v>
      </c>
    </row>
    <row r="3512" spans="89:90" x14ac:dyDescent="0.2">
      <c r="CK3512" s="8" t="s">
        <v>2293</v>
      </c>
      <c r="CL3512" s="8" t="s">
        <v>32</v>
      </c>
    </row>
    <row r="3513" spans="89:90" x14ac:dyDescent="0.2">
      <c r="CK3513" s="8" t="s">
        <v>2294</v>
      </c>
      <c r="CL3513" s="8" t="s">
        <v>2292</v>
      </c>
    </row>
    <row r="3514" spans="89:90" x14ac:dyDescent="0.2">
      <c r="CK3514" s="8" t="s">
        <v>2295</v>
      </c>
      <c r="CL3514" s="8" t="s">
        <v>32</v>
      </c>
    </row>
    <row r="3515" spans="89:90" x14ac:dyDescent="0.2">
      <c r="CK3515" s="8" t="s">
        <v>2296</v>
      </c>
      <c r="CL3515" s="8" t="s">
        <v>2292</v>
      </c>
    </row>
    <row r="3516" spans="89:90" x14ac:dyDescent="0.2">
      <c r="CK3516" s="8" t="s">
        <v>2297</v>
      </c>
      <c r="CL3516" s="8" t="s">
        <v>44</v>
      </c>
    </row>
    <row r="3517" spans="89:90" x14ac:dyDescent="0.2">
      <c r="CK3517" s="8" t="s">
        <v>2298</v>
      </c>
      <c r="CL3517" s="8" t="s">
        <v>31</v>
      </c>
    </row>
    <row r="3518" spans="89:90" x14ac:dyDescent="0.2">
      <c r="CK3518" s="8" t="s">
        <v>2299</v>
      </c>
      <c r="CL3518" s="8" t="s">
        <v>4900</v>
      </c>
    </row>
    <row r="3519" spans="89:90" x14ac:dyDescent="0.2">
      <c r="CK3519" s="8" t="s">
        <v>2300</v>
      </c>
      <c r="CL3519" s="8" t="s">
        <v>48</v>
      </c>
    </row>
    <row r="3520" spans="89:90" x14ac:dyDescent="0.2">
      <c r="CK3520" s="8" t="s">
        <v>2301</v>
      </c>
      <c r="CL3520" s="8" t="s">
        <v>50</v>
      </c>
    </row>
    <row r="3521" spans="89:90" x14ac:dyDescent="0.2">
      <c r="CK3521" s="8" t="s">
        <v>2302</v>
      </c>
      <c r="CL3521" s="8" t="s">
        <v>52</v>
      </c>
    </row>
    <row r="3522" spans="89:90" x14ac:dyDescent="0.2">
      <c r="CK3522" s="8" t="s">
        <v>2303</v>
      </c>
      <c r="CL3522" s="8" t="s">
        <v>32</v>
      </c>
    </row>
    <row r="3523" spans="89:90" x14ac:dyDescent="0.2">
      <c r="CK3523" s="8" t="s">
        <v>2304</v>
      </c>
      <c r="CL3523" s="8" t="s">
        <v>55</v>
      </c>
    </row>
    <row r="3524" spans="89:90" x14ac:dyDescent="0.2">
      <c r="CK3524" s="8" t="s">
        <v>2305</v>
      </c>
      <c r="CL3524" s="8" t="s">
        <v>35</v>
      </c>
    </row>
    <row r="3525" spans="89:90" x14ac:dyDescent="0.2">
      <c r="CK3525" s="8" t="s">
        <v>2306</v>
      </c>
      <c r="CL3525" s="8" t="s">
        <v>58</v>
      </c>
    </row>
    <row r="3526" spans="89:90" x14ac:dyDescent="0.2">
      <c r="CK3526" s="8" t="s">
        <v>2307</v>
      </c>
      <c r="CL3526" s="8" t="s">
        <v>60</v>
      </c>
    </row>
    <row r="3527" spans="89:90" x14ac:dyDescent="0.2">
      <c r="CK3527" s="8" t="s">
        <v>7848</v>
      </c>
      <c r="CL3527" s="8" t="s">
        <v>4900</v>
      </c>
    </row>
    <row r="3528" spans="89:90" x14ac:dyDescent="0.2">
      <c r="CK3528" s="8" t="s">
        <v>7849</v>
      </c>
      <c r="CL3528" s="8" t="s">
        <v>6543</v>
      </c>
    </row>
    <row r="3529" spans="89:90" x14ac:dyDescent="0.2">
      <c r="CK3529" s="8" t="s">
        <v>7850</v>
      </c>
      <c r="CL3529" s="8" t="s">
        <v>6575</v>
      </c>
    </row>
    <row r="3530" spans="89:90" x14ac:dyDescent="0.2">
      <c r="CK3530" s="8" t="s">
        <v>7851</v>
      </c>
      <c r="CL3530" s="8" t="s">
        <v>6561</v>
      </c>
    </row>
    <row r="3531" spans="89:90" x14ac:dyDescent="0.2">
      <c r="CK3531" s="8" t="s">
        <v>7852</v>
      </c>
      <c r="CL3531" s="8" t="s">
        <v>302</v>
      </c>
    </row>
    <row r="3532" spans="89:90" x14ac:dyDescent="0.2">
      <c r="CK3532" s="8" t="s">
        <v>2308</v>
      </c>
      <c r="CL3532" s="8" t="s">
        <v>31</v>
      </c>
    </row>
    <row r="3533" spans="89:90" x14ac:dyDescent="0.2">
      <c r="CK3533" s="8" t="s">
        <v>2309</v>
      </c>
      <c r="CL3533" s="8" t="s">
        <v>4900</v>
      </c>
    </row>
    <row r="3534" spans="89:90" x14ac:dyDescent="0.2">
      <c r="CK3534" s="8" t="s">
        <v>2310</v>
      </c>
      <c r="CL3534" s="8" t="s">
        <v>52</v>
      </c>
    </row>
    <row r="3535" spans="89:90" x14ac:dyDescent="0.2">
      <c r="CK3535" s="8" t="s">
        <v>2311</v>
      </c>
      <c r="CL3535" s="8" t="s">
        <v>55</v>
      </c>
    </row>
    <row r="3536" spans="89:90" x14ac:dyDescent="0.2">
      <c r="CK3536" s="8" t="s">
        <v>2312</v>
      </c>
      <c r="CL3536" s="8" t="s">
        <v>35</v>
      </c>
    </row>
    <row r="3537" spans="89:90" x14ac:dyDescent="0.2">
      <c r="CK3537" s="8" t="s">
        <v>2313</v>
      </c>
      <c r="CL3537" s="8" t="s">
        <v>302</v>
      </c>
    </row>
    <row r="3538" spans="89:90" x14ac:dyDescent="0.2">
      <c r="CK3538" s="8" t="s">
        <v>2314</v>
      </c>
      <c r="CL3538" s="8" t="s">
        <v>2019</v>
      </c>
    </row>
    <row r="3539" spans="89:90" x14ac:dyDescent="0.2">
      <c r="CK3539" s="8" t="s">
        <v>2315</v>
      </c>
      <c r="CL3539" s="8" t="s">
        <v>170</v>
      </c>
    </row>
    <row r="3540" spans="89:90" x14ac:dyDescent="0.2">
      <c r="CK3540" s="8" t="s">
        <v>2316</v>
      </c>
      <c r="CL3540" s="8" t="s">
        <v>1506</v>
      </c>
    </row>
    <row r="3541" spans="89:90" x14ac:dyDescent="0.2">
      <c r="CK3541" s="8" t="s">
        <v>2317</v>
      </c>
      <c r="CL3541" s="8" t="s">
        <v>1510</v>
      </c>
    </row>
    <row r="3542" spans="89:90" x14ac:dyDescent="0.2">
      <c r="CK3542" s="8" t="s">
        <v>2318</v>
      </c>
      <c r="CL3542" s="8" t="s">
        <v>1512</v>
      </c>
    </row>
    <row r="3543" spans="89:90" x14ac:dyDescent="0.2">
      <c r="CK3543" s="8" t="s">
        <v>2319</v>
      </c>
      <c r="CL3543" s="8" t="s">
        <v>2022</v>
      </c>
    </row>
    <row r="3544" spans="89:90" x14ac:dyDescent="0.2">
      <c r="CK3544" s="8" t="s">
        <v>2320</v>
      </c>
      <c r="CL3544" s="8" t="s">
        <v>35</v>
      </c>
    </row>
    <row r="3545" spans="89:90" x14ac:dyDescent="0.2">
      <c r="CK3545" s="8" t="s">
        <v>2321</v>
      </c>
      <c r="CL3545" s="8" t="s">
        <v>1391</v>
      </c>
    </row>
    <row r="3546" spans="89:90" x14ac:dyDescent="0.2">
      <c r="CK3546" s="8" t="s">
        <v>2322</v>
      </c>
      <c r="CL3546" s="8" t="s">
        <v>4900</v>
      </c>
    </row>
    <row r="3547" spans="89:90" x14ac:dyDescent="0.2">
      <c r="CK3547" s="8" t="s">
        <v>2323</v>
      </c>
      <c r="CL3547" s="8" t="s">
        <v>44</v>
      </c>
    </row>
    <row r="3548" spans="89:90" x14ac:dyDescent="0.2">
      <c r="CK3548" s="8" t="s">
        <v>2324</v>
      </c>
      <c r="CL3548" s="8" t="s">
        <v>170</v>
      </c>
    </row>
    <row r="3549" spans="89:90" x14ac:dyDescent="0.2">
      <c r="CK3549" s="8" t="s">
        <v>2325</v>
      </c>
      <c r="CL3549" s="8" t="s">
        <v>140</v>
      </c>
    </row>
    <row r="3550" spans="89:90" x14ac:dyDescent="0.2">
      <c r="CK3550" s="8" t="s">
        <v>2326</v>
      </c>
      <c r="CL3550" s="8" t="s">
        <v>48</v>
      </c>
    </row>
    <row r="3551" spans="89:90" x14ac:dyDescent="0.2">
      <c r="CK3551" s="8" t="s">
        <v>2327</v>
      </c>
      <c r="CL3551" s="8" t="s">
        <v>1647</v>
      </c>
    </row>
    <row r="3552" spans="89:90" x14ac:dyDescent="0.2">
      <c r="CK3552" s="8" t="s">
        <v>2328</v>
      </c>
      <c r="CL3552" s="8" t="s">
        <v>172</v>
      </c>
    </row>
    <row r="3553" spans="89:90" x14ac:dyDescent="0.2">
      <c r="CK3553" s="8" t="s">
        <v>2329</v>
      </c>
      <c r="CL3553" s="8" t="s">
        <v>35</v>
      </c>
    </row>
    <row r="3554" spans="89:90" x14ac:dyDescent="0.2">
      <c r="CK3554" s="8" t="s">
        <v>2330</v>
      </c>
      <c r="CL3554" s="8" t="s">
        <v>42</v>
      </c>
    </row>
    <row r="3555" spans="89:90" x14ac:dyDescent="0.2">
      <c r="CK3555" s="8" t="s">
        <v>2331</v>
      </c>
      <c r="CL3555" s="8" t="s">
        <v>36</v>
      </c>
    </row>
    <row r="3556" spans="89:90" x14ac:dyDescent="0.2">
      <c r="CK3556" s="8" t="s">
        <v>2332</v>
      </c>
      <c r="CL3556" s="8" t="s">
        <v>167</v>
      </c>
    </row>
    <row r="3557" spans="89:90" x14ac:dyDescent="0.2">
      <c r="CK3557" s="8" t="s">
        <v>2333</v>
      </c>
      <c r="CL3557" s="8" t="s">
        <v>182</v>
      </c>
    </row>
    <row r="3558" spans="89:90" x14ac:dyDescent="0.2">
      <c r="CK3558" s="8" t="s">
        <v>2334</v>
      </c>
      <c r="CL3558" s="8" t="s">
        <v>31</v>
      </c>
    </row>
    <row r="3559" spans="89:90" x14ac:dyDescent="0.2">
      <c r="CK3559" s="8" t="s">
        <v>2335</v>
      </c>
      <c r="CL3559" s="8" t="s">
        <v>33</v>
      </c>
    </row>
    <row r="3560" spans="89:90" x14ac:dyDescent="0.2">
      <c r="CK3560" s="8" t="s">
        <v>7853</v>
      </c>
      <c r="CL3560" s="8" t="s">
        <v>50</v>
      </c>
    </row>
    <row r="3561" spans="89:90" x14ac:dyDescent="0.2">
      <c r="CK3561" s="8" t="s">
        <v>2336</v>
      </c>
      <c r="CL3561" s="8" t="s">
        <v>165</v>
      </c>
    </row>
    <row r="3562" spans="89:90" x14ac:dyDescent="0.2">
      <c r="CK3562" s="8" t="s">
        <v>2337</v>
      </c>
      <c r="CL3562" s="8" t="s">
        <v>33</v>
      </c>
    </row>
    <row r="3563" spans="89:90" x14ac:dyDescent="0.2">
      <c r="CK3563" s="8" t="s">
        <v>2338</v>
      </c>
      <c r="CL3563" s="8" t="s">
        <v>165</v>
      </c>
    </row>
    <row r="3564" spans="89:90" x14ac:dyDescent="0.2">
      <c r="CK3564" s="8" t="s">
        <v>2339</v>
      </c>
      <c r="CL3564" s="8" t="s">
        <v>202</v>
      </c>
    </row>
    <row r="3565" spans="89:90" x14ac:dyDescent="0.2">
      <c r="CK3565" s="8" t="s">
        <v>2340</v>
      </c>
      <c r="CL3565" s="8" t="s">
        <v>33</v>
      </c>
    </row>
    <row r="3566" spans="89:90" x14ac:dyDescent="0.2">
      <c r="CK3566" s="8" t="s">
        <v>2341</v>
      </c>
      <c r="CL3566" s="8" t="s">
        <v>33</v>
      </c>
    </row>
    <row r="3567" spans="89:90" x14ac:dyDescent="0.2">
      <c r="CK3567" s="8" t="s">
        <v>2342</v>
      </c>
      <c r="CL3567" s="8" t="s">
        <v>33</v>
      </c>
    </row>
    <row r="3568" spans="89:90" x14ac:dyDescent="0.2">
      <c r="CK3568" s="8" t="s">
        <v>2343</v>
      </c>
      <c r="CL3568" s="8" t="s">
        <v>33</v>
      </c>
    </row>
    <row r="3569" spans="89:90" x14ac:dyDescent="0.2">
      <c r="CK3569" s="8" t="s">
        <v>7854</v>
      </c>
      <c r="CL3569" s="8" t="s">
        <v>33</v>
      </c>
    </row>
    <row r="3570" spans="89:90" x14ac:dyDescent="0.2">
      <c r="CK3570" s="8" t="s">
        <v>2344</v>
      </c>
      <c r="CL3570" s="8" t="s">
        <v>33</v>
      </c>
    </row>
    <row r="3571" spans="89:90" x14ac:dyDescent="0.2">
      <c r="CK3571" s="8" t="s">
        <v>2345</v>
      </c>
      <c r="CL3571" s="8" t="s">
        <v>138</v>
      </c>
    </row>
    <row r="3572" spans="89:90" x14ac:dyDescent="0.2">
      <c r="CK3572" s="8" t="s">
        <v>2346</v>
      </c>
      <c r="CL3572" s="8" t="s">
        <v>31</v>
      </c>
    </row>
    <row r="3573" spans="89:90" x14ac:dyDescent="0.2">
      <c r="CK3573" s="8" t="s">
        <v>2347</v>
      </c>
      <c r="CL3573" s="8" t="s">
        <v>4900</v>
      </c>
    </row>
    <row r="3574" spans="89:90" x14ac:dyDescent="0.2">
      <c r="CK3574" s="8" t="s">
        <v>2348</v>
      </c>
      <c r="CL3574" s="8" t="s">
        <v>50</v>
      </c>
    </row>
    <row r="3575" spans="89:90" x14ac:dyDescent="0.2">
      <c r="CK3575" s="8" t="s">
        <v>2349</v>
      </c>
      <c r="CL3575" s="8" t="s">
        <v>52</v>
      </c>
    </row>
    <row r="3576" spans="89:90" x14ac:dyDescent="0.2">
      <c r="CK3576" s="8" t="s">
        <v>2350</v>
      </c>
      <c r="CL3576" s="8" t="s">
        <v>32</v>
      </c>
    </row>
    <row r="3577" spans="89:90" x14ac:dyDescent="0.2">
      <c r="CK3577" s="8" t="s">
        <v>2351</v>
      </c>
      <c r="CL3577" s="8" t="s">
        <v>55</v>
      </c>
    </row>
    <row r="3578" spans="89:90" x14ac:dyDescent="0.2">
      <c r="CK3578" s="8" t="s">
        <v>2352</v>
      </c>
      <c r="CL3578" s="8" t="s">
        <v>35</v>
      </c>
    </row>
    <row r="3579" spans="89:90" x14ac:dyDescent="0.2">
      <c r="CK3579" s="8" t="s">
        <v>2353</v>
      </c>
      <c r="CL3579" s="8" t="s">
        <v>58</v>
      </c>
    </row>
    <row r="3580" spans="89:90" x14ac:dyDescent="0.2">
      <c r="CK3580" s="8" t="s">
        <v>2354</v>
      </c>
      <c r="CL3580" s="8" t="s">
        <v>60</v>
      </c>
    </row>
    <row r="3581" spans="89:90" x14ac:dyDescent="0.2">
      <c r="CK3581" s="8" t="s">
        <v>2355</v>
      </c>
      <c r="CL3581" s="8" t="s">
        <v>44</v>
      </c>
    </row>
    <row r="3582" spans="89:90" x14ac:dyDescent="0.2">
      <c r="CK3582" s="8" t="s">
        <v>7855</v>
      </c>
      <c r="CL3582" s="8" t="s">
        <v>50</v>
      </c>
    </row>
    <row r="3583" spans="89:90" x14ac:dyDescent="0.2">
      <c r="CK3583" s="8" t="s">
        <v>2356</v>
      </c>
      <c r="CL3583" s="8" t="s">
        <v>33</v>
      </c>
    </row>
    <row r="3584" spans="89:90" x14ac:dyDescent="0.2">
      <c r="CK3584" s="8" t="s">
        <v>2357</v>
      </c>
      <c r="CL3584" s="8" t="s">
        <v>4900</v>
      </c>
    </row>
    <row r="3585" spans="89:90" x14ac:dyDescent="0.2">
      <c r="CK3585" s="8" t="s">
        <v>2358</v>
      </c>
      <c r="CL3585" s="8" t="s">
        <v>52</v>
      </c>
    </row>
    <row r="3586" spans="89:90" x14ac:dyDescent="0.2">
      <c r="CK3586" s="8" t="s">
        <v>2359</v>
      </c>
      <c r="CL3586" s="8" t="s">
        <v>35</v>
      </c>
    </row>
    <row r="3587" spans="89:90" x14ac:dyDescent="0.2">
      <c r="CK3587" s="8" t="s">
        <v>7856</v>
      </c>
      <c r="CL3587" s="8" t="s">
        <v>35</v>
      </c>
    </row>
    <row r="3588" spans="89:90" x14ac:dyDescent="0.2">
      <c r="CK3588" s="8" t="s">
        <v>7857</v>
      </c>
      <c r="CL3588" s="8" t="s">
        <v>36</v>
      </c>
    </row>
    <row r="3589" spans="89:90" x14ac:dyDescent="0.2">
      <c r="CK3589" s="8" t="s">
        <v>2360</v>
      </c>
      <c r="CL3589" s="8" t="s">
        <v>170</v>
      </c>
    </row>
    <row r="3590" spans="89:90" x14ac:dyDescent="0.2">
      <c r="CK3590" s="8" t="s">
        <v>2361</v>
      </c>
      <c r="CL3590" s="8" t="s">
        <v>140</v>
      </c>
    </row>
    <row r="3591" spans="89:90" x14ac:dyDescent="0.2">
      <c r="CK3591" s="8" t="s">
        <v>2362</v>
      </c>
      <c r="CL3591" s="8" t="s">
        <v>48</v>
      </c>
    </row>
    <row r="3592" spans="89:90" x14ac:dyDescent="0.2">
      <c r="CK3592" s="8" t="s">
        <v>2363</v>
      </c>
      <c r="CL3592" s="8" t="s">
        <v>172</v>
      </c>
    </row>
    <row r="3593" spans="89:90" x14ac:dyDescent="0.2">
      <c r="CK3593" s="8" t="s">
        <v>2364</v>
      </c>
      <c r="CL3593" s="8" t="s">
        <v>35</v>
      </c>
    </row>
    <row r="3594" spans="89:90" x14ac:dyDescent="0.2">
      <c r="CK3594" s="8" t="s">
        <v>2365</v>
      </c>
      <c r="CL3594" s="8" t="s">
        <v>36</v>
      </c>
    </row>
    <row r="3595" spans="89:90" x14ac:dyDescent="0.2">
      <c r="CK3595" s="8" t="s">
        <v>7858</v>
      </c>
      <c r="CL3595" s="8" t="s">
        <v>167</v>
      </c>
    </row>
    <row r="3596" spans="89:90" x14ac:dyDescent="0.2">
      <c r="CK3596" s="8" t="s">
        <v>2366</v>
      </c>
      <c r="CL3596" s="8" t="s">
        <v>50</v>
      </c>
    </row>
    <row r="3597" spans="89:90" x14ac:dyDescent="0.2">
      <c r="CK3597" s="8" t="s">
        <v>2367</v>
      </c>
      <c r="CL3597" s="8" t="s">
        <v>44</v>
      </c>
    </row>
    <row r="3598" spans="89:90" x14ac:dyDescent="0.2">
      <c r="CK3598" s="8" t="s">
        <v>2368</v>
      </c>
      <c r="CL3598" s="8" t="s">
        <v>31</v>
      </c>
    </row>
    <row r="3599" spans="89:90" x14ac:dyDescent="0.2">
      <c r="CK3599" s="8" t="s">
        <v>2369</v>
      </c>
      <c r="CL3599" s="8" t="s">
        <v>4900</v>
      </c>
    </row>
    <row r="3600" spans="89:90" x14ac:dyDescent="0.2">
      <c r="CK3600" s="8" t="s">
        <v>2370</v>
      </c>
      <c r="CL3600" s="8" t="s">
        <v>48</v>
      </c>
    </row>
    <row r="3601" spans="89:90" x14ac:dyDescent="0.2">
      <c r="CK3601" s="8" t="s">
        <v>2371</v>
      </c>
      <c r="CL3601" s="8" t="s">
        <v>50</v>
      </c>
    </row>
    <row r="3602" spans="89:90" x14ac:dyDescent="0.2">
      <c r="CK3602" s="8" t="s">
        <v>2372</v>
      </c>
      <c r="CL3602" s="8" t="s">
        <v>52</v>
      </c>
    </row>
    <row r="3603" spans="89:90" x14ac:dyDescent="0.2">
      <c r="CK3603" s="8" t="s">
        <v>2373</v>
      </c>
      <c r="CL3603" s="8" t="s">
        <v>32</v>
      </c>
    </row>
    <row r="3604" spans="89:90" x14ac:dyDescent="0.2">
      <c r="CK3604" s="8" t="s">
        <v>2374</v>
      </c>
      <c r="CL3604" s="8" t="s">
        <v>55</v>
      </c>
    </row>
    <row r="3605" spans="89:90" x14ac:dyDescent="0.2">
      <c r="CK3605" s="8" t="s">
        <v>2375</v>
      </c>
      <c r="CL3605" s="8" t="s">
        <v>35</v>
      </c>
    </row>
    <row r="3606" spans="89:90" x14ac:dyDescent="0.2">
      <c r="CK3606" s="8" t="s">
        <v>2376</v>
      </c>
      <c r="CL3606" s="8" t="s">
        <v>58</v>
      </c>
    </row>
    <row r="3607" spans="89:90" x14ac:dyDescent="0.2">
      <c r="CK3607" s="8" t="s">
        <v>2377</v>
      </c>
      <c r="CL3607" s="8" t="s">
        <v>60</v>
      </c>
    </row>
    <row r="3608" spans="89:90" x14ac:dyDescent="0.2">
      <c r="CK3608" s="8" t="s">
        <v>2378</v>
      </c>
      <c r="CL3608" s="8" t="s">
        <v>44</v>
      </c>
    </row>
    <row r="3609" spans="89:90" x14ac:dyDescent="0.2">
      <c r="CK3609" s="8" t="s">
        <v>7859</v>
      </c>
      <c r="CL3609" s="8" t="s">
        <v>50</v>
      </c>
    </row>
    <row r="3610" spans="89:90" x14ac:dyDescent="0.2">
      <c r="CK3610" s="8" t="s">
        <v>2379</v>
      </c>
      <c r="CL3610" s="8" t="s">
        <v>31</v>
      </c>
    </row>
    <row r="3611" spans="89:90" x14ac:dyDescent="0.2">
      <c r="CK3611" s="8" t="s">
        <v>2380</v>
      </c>
      <c r="CL3611" s="8" t="s">
        <v>4900</v>
      </c>
    </row>
    <row r="3612" spans="89:90" x14ac:dyDescent="0.2">
      <c r="CK3612" s="8" t="s">
        <v>2381</v>
      </c>
      <c r="CL3612" s="8" t="s">
        <v>50</v>
      </c>
    </row>
    <row r="3613" spans="89:90" x14ac:dyDescent="0.2">
      <c r="CK3613" s="8" t="s">
        <v>2382</v>
      </c>
      <c r="CL3613" s="8" t="s">
        <v>52</v>
      </c>
    </row>
    <row r="3614" spans="89:90" x14ac:dyDescent="0.2">
      <c r="CK3614" s="8" t="s">
        <v>2383</v>
      </c>
      <c r="CL3614" s="8" t="s">
        <v>32</v>
      </c>
    </row>
    <row r="3615" spans="89:90" x14ac:dyDescent="0.2">
      <c r="CK3615" s="8" t="s">
        <v>2384</v>
      </c>
      <c r="CL3615" s="8" t="s">
        <v>55</v>
      </c>
    </row>
    <row r="3616" spans="89:90" x14ac:dyDescent="0.2">
      <c r="CK3616" s="8" t="s">
        <v>2385</v>
      </c>
      <c r="CL3616" s="8" t="s">
        <v>35</v>
      </c>
    </row>
    <row r="3617" spans="89:90" x14ac:dyDescent="0.2">
      <c r="CK3617" s="8" t="s">
        <v>2386</v>
      </c>
      <c r="CL3617" s="8" t="s">
        <v>60</v>
      </c>
    </row>
    <row r="3618" spans="89:90" x14ac:dyDescent="0.2">
      <c r="CK3618" s="8" t="s">
        <v>2387</v>
      </c>
      <c r="CL3618" s="8" t="s">
        <v>33</v>
      </c>
    </row>
    <row r="3619" spans="89:90" x14ac:dyDescent="0.2">
      <c r="CK3619" s="8" t="s">
        <v>7860</v>
      </c>
      <c r="CL3619" s="8" t="s">
        <v>172</v>
      </c>
    </row>
    <row r="3620" spans="89:90" x14ac:dyDescent="0.2">
      <c r="CK3620" s="8" t="s">
        <v>2388</v>
      </c>
      <c r="CL3620" s="8" t="s">
        <v>33</v>
      </c>
    </row>
    <row r="3621" spans="89:90" x14ac:dyDescent="0.2">
      <c r="CK3621" s="8" t="s">
        <v>7861</v>
      </c>
      <c r="CL3621" s="8" t="s">
        <v>141</v>
      </c>
    </row>
    <row r="3622" spans="89:90" x14ac:dyDescent="0.2">
      <c r="CK3622" s="8" t="s">
        <v>7862</v>
      </c>
      <c r="CL3622" s="8" t="s">
        <v>6543</v>
      </c>
    </row>
    <row r="3623" spans="89:90" x14ac:dyDescent="0.2">
      <c r="CK3623" s="8" t="s">
        <v>7863</v>
      </c>
      <c r="CL3623" s="8" t="s">
        <v>6561</v>
      </c>
    </row>
    <row r="3624" spans="89:90" x14ac:dyDescent="0.2">
      <c r="CK3624" s="8" t="s">
        <v>7864</v>
      </c>
      <c r="CL3624" s="8" t="s">
        <v>149</v>
      </c>
    </row>
    <row r="3625" spans="89:90" x14ac:dyDescent="0.2">
      <c r="CK3625" s="8" t="s">
        <v>7865</v>
      </c>
      <c r="CL3625" s="8" t="s">
        <v>140</v>
      </c>
    </row>
    <row r="3626" spans="89:90" x14ac:dyDescent="0.2">
      <c r="CK3626" s="8" t="s">
        <v>7866</v>
      </c>
      <c r="CL3626" s="8" t="s">
        <v>6575</v>
      </c>
    </row>
    <row r="3627" spans="89:90" x14ac:dyDescent="0.2">
      <c r="CK3627" s="8" t="s">
        <v>7867</v>
      </c>
      <c r="CL3627" s="8" t="s">
        <v>170</v>
      </c>
    </row>
    <row r="3628" spans="89:90" x14ac:dyDescent="0.2">
      <c r="CK3628" s="8" t="s">
        <v>7868</v>
      </c>
      <c r="CL3628" s="8" t="s">
        <v>172</v>
      </c>
    </row>
    <row r="3629" spans="89:90" x14ac:dyDescent="0.2">
      <c r="CK3629" s="8" t="s">
        <v>7869</v>
      </c>
      <c r="CL3629" s="8" t="s">
        <v>141</v>
      </c>
    </row>
    <row r="3630" spans="89:90" x14ac:dyDescent="0.2">
      <c r="CK3630" s="8" t="s">
        <v>7870</v>
      </c>
      <c r="CL3630" s="8" t="s">
        <v>4900</v>
      </c>
    </row>
    <row r="3631" spans="89:90" x14ac:dyDescent="0.2">
      <c r="CK3631" s="8" t="s">
        <v>7871</v>
      </c>
      <c r="CL3631" s="8" t="s">
        <v>6543</v>
      </c>
    </row>
    <row r="3632" spans="89:90" x14ac:dyDescent="0.2">
      <c r="CK3632" s="8" t="s">
        <v>7872</v>
      </c>
      <c r="CL3632" s="8" t="s">
        <v>50</v>
      </c>
    </row>
    <row r="3633" spans="89:90" x14ac:dyDescent="0.2">
      <c r="CK3633" s="8" t="s">
        <v>7873</v>
      </c>
      <c r="CL3633" s="8" t="s">
        <v>6575</v>
      </c>
    </row>
    <row r="3634" spans="89:90" x14ac:dyDescent="0.2">
      <c r="CK3634" s="8" t="s">
        <v>7874</v>
      </c>
      <c r="CL3634" s="8" t="s">
        <v>6571</v>
      </c>
    </row>
    <row r="3635" spans="89:90" x14ac:dyDescent="0.2">
      <c r="CK3635" s="8" t="s">
        <v>7875</v>
      </c>
      <c r="CL3635" s="8" t="s">
        <v>6561</v>
      </c>
    </row>
    <row r="3636" spans="89:90" x14ac:dyDescent="0.2">
      <c r="CK3636" s="8" t="s">
        <v>7876</v>
      </c>
      <c r="CL3636" s="8" t="s">
        <v>140</v>
      </c>
    </row>
    <row r="3637" spans="89:90" x14ac:dyDescent="0.2">
      <c r="CK3637" s="8" t="s">
        <v>7877</v>
      </c>
      <c r="CL3637" s="8" t="s">
        <v>6575</v>
      </c>
    </row>
    <row r="3638" spans="89:90" x14ac:dyDescent="0.2">
      <c r="CK3638" s="8" t="s">
        <v>7878</v>
      </c>
      <c r="CL3638" s="8" t="s">
        <v>6577</v>
      </c>
    </row>
    <row r="3639" spans="89:90" x14ac:dyDescent="0.2">
      <c r="CK3639" s="8" t="s">
        <v>7879</v>
      </c>
      <c r="CL3639" s="8" t="s">
        <v>149</v>
      </c>
    </row>
    <row r="3640" spans="89:90" x14ac:dyDescent="0.2">
      <c r="CK3640" s="8" t="s">
        <v>7880</v>
      </c>
      <c r="CL3640" s="8" t="s">
        <v>141</v>
      </c>
    </row>
    <row r="3641" spans="89:90" x14ac:dyDescent="0.2">
      <c r="CK3641" s="8" t="s">
        <v>7881</v>
      </c>
      <c r="CL3641" s="8" t="s">
        <v>140</v>
      </c>
    </row>
    <row r="3642" spans="89:90" x14ac:dyDescent="0.2">
      <c r="CK3642" s="8" t="s">
        <v>7882</v>
      </c>
      <c r="CL3642" s="8" t="s">
        <v>6543</v>
      </c>
    </row>
    <row r="3643" spans="89:90" x14ac:dyDescent="0.2">
      <c r="CK3643" s="8" t="s">
        <v>7883</v>
      </c>
      <c r="CL3643" s="8" t="s">
        <v>6575</v>
      </c>
    </row>
    <row r="3644" spans="89:90" x14ac:dyDescent="0.2">
      <c r="CK3644" s="8" t="s">
        <v>7884</v>
      </c>
      <c r="CL3644" s="8" t="s">
        <v>6561</v>
      </c>
    </row>
    <row r="3645" spans="89:90" x14ac:dyDescent="0.2">
      <c r="CK3645" s="8" t="s">
        <v>7885</v>
      </c>
      <c r="CL3645" s="8" t="s">
        <v>149</v>
      </c>
    </row>
    <row r="3646" spans="89:90" x14ac:dyDescent="0.2">
      <c r="CK3646" s="8" t="s">
        <v>7886</v>
      </c>
      <c r="CL3646" s="8" t="s">
        <v>141</v>
      </c>
    </row>
    <row r="3647" spans="89:90" x14ac:dyDescent="0.2">
      <c r="CK3647" s="8" t="s">
        <v>7887</v>
      </c>
      <c r="CL3647" s="8" t="s">
        <v>6543</v>
      </c>
    </row>
    <row r="3648" spans="89:90" x14ac:dyDescent="0.2">
      <c r="CK3648" s="8" t="s">
        <v>7888</v>
      </c>
      <c r="CL3648" s="8" t="s">
        <v>6561</v>
      </c>
    </row>
    <row r="3649" spans="89:90" x14ac:dyDescent="0.2">
      <c r="CK3649" s="8" t="s">
        <v>7889</v>
      </c>
      <c r="CL3649" s="8" t="s">
        <v>140</v>
      </c>
    </row>
    <row r="3650" spans="89:90" x14ac:dyDescent="0.2">
      <c r="CK3650" s="8" t="s">
        <v>7890</v>
      </c>
      <c r="CL3650" s="8" t="s">
        <v>6575</v>
      </c>
    </row>
    <row r="3651" spans="89:90" x14ac:dyDescent="0.2">
      <c r="CK3651" s="8" t="s">
        <v>7891</v>
      </c>
      <c r="CL3651" s="8" t="s">
        <v>149</v>
      </c>
    </row>
    <row r="3652" spans="89:90" x14ac:dyDescent="0.2">
      <c r="CK3652" s="8" t="s">
        <v>7892</v>
      </c>
      <c r="CL3652" s="8" t="s">
        <v>141</v>
      </c>
    </row>
    <row r="3653" spans="89:90" x14ac:dyDescent="0.2">
      <c r="CK3653" s="8" t="s">
        <v>7893</v>
      </c>
      <c r="CL3653" s="8" t="s">
        <v>4900</v>
      </c>
    </row>
    <row r="3654" spans="89:90" x14ac:dyDescent="0.2">
      <c r="CK3654" s="8" t="s">
        <v>7894</v>
      </c>
      <c r="CL3654" s="8" t="s">
        <v>6543</v>
      </c>
    </row>
    <row r="3655" spans="89:90" x14ac:dyDescent="0.2">
      <c r="CK3655" s="8" t="s">
        <v>7895</v>
      </c>
      <c r="CL3655" s="8" t="s">
        <v>50</v>
      </c>
    </row>
    <row r="3656" spans="89:90" x14ac:dyDescent="0.2">
      <c r="CK3656" s="8" t="s">
        <v>7896</v>
      </c>
      <c r="CL3656" s="8" t="s">
        <v>6575</v>
      </c>
    </row>
    <row r="3657" spans="89:90" x14ac:dyDescent="0.2">
      <c r="CK3657" s="8" t="s">
        <v>7897</v>
      </c>
      <c r="CL3657" s="8" t="s">
        <v>6571</v>
      </c>
    </row>
    <row r="3658" spans="89:90" x14ac:dyDescent="0.2">
      <c r="CK3658" s="8" t="s">
        <v>7898</v>
      </c>
      <c r="CL3658" s="8" t="s">
        <v>6561</v>
      </c>
    </row>
    <row r="3659" spans="89:90" x14ac:dyDescent="0.2">
      <c r="CK3659" s="8" t="s">
        <v>7899</v>
      </c>
      <c r="CL3659" s="8" t="s">
        <v>140</v>
      </c>
    </row>
    <row r="3660" spans="89:90" x14ac:dyDescent="0.2">
      <c r="CK3660" s="8" t="s">
        <v>7900</v>
      </c>
      <c r="CL3660" s="8" t="s">
        <v>6575</v>
      </c>
    </row>
    <row r="3661" spans="89:90" x14ac:dyDescent="0.2">
      <c r="CK3661" s="8" t="s">
        <v>7901</v>
      </c>
      <c r="CL3661" s="8" t="s">
        <v>149</v>
      </c>
    </row>
    <row r="3662" spans="89:90" x14ac:dyDescent="0.2">
      <c r="CK3662" s="8" t="s">
        <v>7902</v>
      </c>
      <c r="CL3662" s="8" t="s">
        <v>141</v>
      </c>
    </row>
    <row r="3663" spans="89:90" x14ac:dyDescent="0.2">
      <c r="CK3663" s="8" t="s">
        <v>7903</v>
      </c>
      <c r="CL3663" s="8" t="s">
        <v>4900</v>
      </c>
    </row>
    <row r="3664" spans="89:90" x14ac:dyDescent="0.2">
      <c r="CK3664" s="8" t="s">
        <v>7904</v>
      </c>
      <c r="CL3664" s="8" t="s">
        <v>6543</v>
      </c>
    </row>
    <row r="3665" spans="89:90" x14ac:dyDescent="0.2">
      <c r="CK3665" s="8" t="s">
        <v>7905</v>
      </c>
      <c r="CL3665" s="8" t="s">
        <v>50</v>
      </c>
    </row>
    <row r="3666" spans="89:90" x14ac:dyDescent="0.2">
      <c r="CK3666" s="8" t="s">
        <v>7906</v>
      </c>
      <c r="CL3666" s="8" t="s">
        <v>6575</v>
      </c>
    </row>
    <row r="3667" spans="89:90" x14ac:dyDescent="0.2">
      <c r="CK3667" s="8" t="s">
        <v>7907</v>
      </c>
      <c r="CL3667" s="8" t="s">
        <v>6571</v>
      </c>
    </row>
    <row r="3668" spans="89:90" x14ac:dyDescent="0.2">
      <c r="CK3668" s="8" t="s">
        <v>7908</v>
      </c>
      <c r="CL3668" s="8" t="s">
        <v>140</v>
      </c>
    </row>
    <row r="3669" spans="89:90" x14ac:dyDescent="0.2">
      <c r="CK3669" s="8" t="s">
        <v>7909</v>
      </c>
      <c r="CL3669" s="8" t="s">
        <v>6543</v>
      </c>
    </row>
    <row r="3670" spans="89:90" x14ac:dyDescent="0.2">
      <c r="CK3670" s="8" t="s">
        <v>7910</v>
      </c>
      <c r="CL3670" s="8" t="s">
        <v>6575</v>
      </c>
    </row>
    <row r="3671" spans="89:90" x14ac:dyDescent="0.2">
      <c r="CK3671" s="8" t="s">
        <v>7911</v>
      </c>
      <c r="CL3671" s="8" t="s">
        <v>6561</v>
      </c>
    </row>
    <row r="3672" spans="89:90" x14ac:dyDescent="0.2">
      <c r="CK3672" s="8" t="s">
        <v>7912</v>
      </c>
      <c r="CL3672" s="8" t="s">
        <v>149</v>
      </c>
    </row>
    <row r="3673" spans="89:90" x14ac:dyDescent="0.2">
      <c r="CK3673" s="8" t="s">
        <v>2389</v>
      </c>
      <c r="CL3673" s="8" t="s">
        <v>31</v>
      </c>
    </row>
    <row r="3674" spans="89:90" x14ac:dyDescent="0.2">
      <c r="CK3674" s="8" t="s">
        <v>2390</v>
      </c>
      <c r="CL3674" s="8" t="s">
        <v>4900</v>
      </c>
    </row>
    <row r="3675" spans="89:90" x14ac:dyDescent="0.2">
      <c r="CK3675" s="8" t="s">
        <v>2391</v>
      </c>
      <c r="CL3675" s="8" t="s">
        <v>48</v>
      </c>
    </row>
    <row r="3676" spans="89:90" x14ac:dyDescent="0.2">
      <c r="CK3676" s="8" t="s">
        <v>2392</v>
      </c>
      <c r="CL3676" s="8" t="s">
        <v>50</v>
      </c>
    </row>
    <row r="3677" spans="89:90" x14ac:dyDescent="0.2">
      <c r="CK3677" s="8" t="s">
        <v>2393</v>
      </c>
      <c r="CL3677" s="8" t="s">
        <v>52</v>
      </c>
    </row>
    <row r="3678" spans="89:90" x14ac:dyDescent="0.2">
      <c r="CK3678" s="8" t="s">
        <v>2394</v>
      </c>
      <c r="CL3678" s="8" t="s">
        <v>32</v>
      </c>
    </row>
    <row r="3679" spans="89:90" x14ac:dyDescent="0.2">
      <c r="CK3679" s="8" t="s">
        <v>2395</v>
      </c>
      <c r="CL3679" s="8" t="s">
        <v>55</v>
      </c>
    </row>
    <row r="3680" spans="89:90" x14ac:dyDescent="0.2">
      <c r="CK3680" s="8" t="s">
        <v>2396</v>
      </c>
      <c r="CL3680" s="8" t="s">
        <v>35</v>
      </c>
    </row>
    <row r="3681" spans="89:90" x14ac:dyDescent="0.2">
      <c r="CK3681" s="8" t="s">
        <v>2397</v>
      </c>
      <c r="CL3681" s="8" t="s">
        <v>58</v>
      </c>
    </row>
    <row r="3682" spans="89:90" x14ac:dyDescent="0.2">
      <c r="CK3682" s="8" t="s">
        <v>2398</v>
      </c>
      <c r="CL3682" s="8" t="s">
        <v>60</v>
      </c>
    </row>
    <row r="3683" spans="89:90" x14ac:dyDescent="0.2">
      <c r="CK3683" s="8" t="s">
        <v>2399</v>
      </c>
      <c r="CL3683" s="8" t="s">
        <v>50</v>
      </c>
    </row>
    <row r="3684" spans="89:90" x14ac:dyDescent="0.2">
      <c r="CK3684" s="8" t="s">
        <v>2400</v>
      </c>
      <c r="CL3684" s="8" t="s">
        <v>44</v>
      </c>
    </row>
    <row r="3685" spans="89:90" x14ac:dyDescent="0.2">
      <c r="CK3685" s="8" t="s">
        <v>2401</v>
      </c>
      <c r="CL3685" s="8" t="s">
        <v>31</v>
      </c>
    </row>
    <row r="3686" spans="89:90" x14ac:dyDescent="0.2">
      <c r="CK3686" s="8" t="s">
        <v>2402</v>
      </c>
      <c r="CL3686" s="8" t="s">
        <v>32</v>
      </c>
    </row>
    <row r="3687" spans="89:90" x14ac:dyDescent="0.2">
      <c r="CK3687" s="8" t="s">
        <v>2403</v>
      </c>
      <c r="CL3687" s="8" t="s">
        <v>44</v>
      </c>
    </row>
    <row r="3688" spans="89:90" x14ac:dyDescent="0.2">
      <c r="CK3688" s="8" t="s">
        <v>2404</v>
      </c>
      <c r="CL3688" s="8" t="s">
        <v>4900</v>
      </c>
    </row>
    <row r="3689" spans="89:90" x14ac:dyDescent="0.2">
      <c r="CK3689" s="8" t="s">
        <v>7913</v>
      </c>
      <c r="CL3689" s="8" t="s">
        <v>50</v>
      </c>
    </row>
    <row r="3690" spans="89:90" x14ac:dyDescent="0.2">
      <c r="CK3690" s="8" t="s">
        <v>7914</v>
      </c>
      <c r="CL3690" s="8" t="s">
        <v>33</v>
      </c>
    </row>
    <row r="3691" spans="89:90" x14ac:dyDescent="0.2">
      <c r="CK3691" s="8" t="s">
        <v>2405</v>
      </c>
      <c r="CL3691" s="8" t="s">
        <v>31</v>
      </c>
    </row>
    <row r="3692" spans="89:90" x14ac:dyDescent="0.2">
      <c r="CK3692" s="8" t="s">
        <v>2406</v>
      </c>
      <c r="CL3692" s="8" t="s">
        <v>4900</v>
      </c>
    </row>
    <row r="3693" spans="89:90" x14ac:dyDescent="0.2">
      <c r="CK3693" s="8" t="s">
        <v>2407</v>
      </c>
      <c r="CL3693" s="8" t="s">
        <v>50</v>
      </c>
    </row>
    <row r="3694" spans="89:90" x14ac:dyDescent="0.2">
      <c r="CK3694" s="8" t="s">
        <v>2408</v>
      </c>
      <c r="CL3694" s="8" t="s">
        <v>52</v>
      </c>
    </row>
    <row r="3695" spans="89:90" x14ac:dyDescent="0.2">
      <c r="CK3695" s="8" t="s">
        <v>2409</v>
      </c>
      <c r="CL3695" s="8" t="s">
        <v>32</v>
      </c>
    </row>
    <row r="3696" spans="89:90" x14ac:dyDescent="0.2">
      <c r="CK3696" s="8" t="s">
        <v>2410</v>
      </c>
      <c r="CL3696" s="8" t="s">
        <v>55</v>
      </c>
    </row>
    <row r="3697" spans="89:90" x14ac:dyDescent="0.2">
      <c r="CK3697" s="8" t="s">
        <v>2411</v>
      </c>
      <c r="CL3697" s="8" t="s">
        <v>35</v>
      </c>
    </row>
    <row r="3698" spans="89:90" x14ac:dyDescent="0.2">
      <c r="CK3698" s="8" t="s">
        <v>2412</v>
      </c>
      <c r="CL3698" s="8" t="s">
        <v>58</v>
      </c>
    </row>
    <row r="3699" spans="89:90" x14ac:dyDescent="0.2">
      <c r="CK3699" s="8" t="s">
        <v>2413</v>
      </c>
      <c r="CL3699" s="8" t="s">
        <v>60</v>
      </c>
    </row>
    <row r="3700" spans="89:90" x14ac:dyDescent="0.2">
      <c r="CK3700" s="8" t="s">
        <v>2414</v>
      </c>
      <c r="CL3700" s="8" t="s">
        <v>44</v>
      </c>
    </row>
    <row r="3701" spans="89:90" x14ac:dyDescent="0.2">
      <c r="CK3701" s="8" t="s">
        <v>7915</v>
      </c>
      <c r="CL3701" s="8" t="s">
        <v>6575</v>
      </c>
    </row>
    <row r="3702" spans="89:90" x14ac:dyDescent="0.2">
      <c r="CK3702" s="8" t="s">
        <v>2415</v>
      </c>
      <c r="CL3702" s="8" t="s">
        <v>33</v>
      </c>
    </row>
    <row r="3703" spans="89:90" x14ac:dyDescent="0.2">
      <c r="CK3703" s="8" t="s">
        <v>7916</v>
      </c>
      <c r="CL3703" s="8" t="s">
        <v>34</v>
      </c>
    </row>
    <row r="3704" spans="89:90" x14ac:dyDescent="0.2">
      <c r="CK3704" s="8" t="s">
        <v>7917</v>
      </c>
      <c r="CL3704" s="8" t="s">
        <v>6563</v>
      </c>
    </row>
    <row r="3705" spans="89:90" x14ac:dyDescent="0.2">
      <c r="CK3705" s="8" t="s">
        <v>7918</v>
      </c>
      <c r="CL3705" s="8" t="s">
        <v>6387</v>
      </c>
    </row>
    <row r="3706" spans="89:90" x14ac:dyDescent="0.2">
      <c r="CK3706" s="8" t="s">
        <v>7919</v>
      </c>
      <c r="CL3706" s="8" t="s">
        <v>140</v>
      </c>
    </row>
    <row r="3707" spans="89:90" x14ac:dyDescent="0.2">
      <c r="CK3707" s="8" t="s">
        <v>7920</v>
      </c>
      <c r="CL3707" s="8" t="s">
        <v>6543</v>
      </c>
    </row>
    <row r="3708" spans="89:90" x14ac:dyDescent="0.2">
      <c r="CK3708" s="8" t="s">
        <v>7921</v>
      </c>
      <c r="CL3708" s="8" t="s">
        <v>6575</v>
      </c>
    </row>
    <row r="3709" spans="89:90" x14ac:dyDescent="0.2">
      <c r="CK3709" s="8" t="s">
        <v>7922</v>
      </c>
      <c r="CL3709" s="8" t="s">
        <v>6577</v>
      </c>
    </row>
    <row r="3710" spans="89:90" x14ac:dyDescent="0.2">
      <c r="CK3710" s="8" t="s">
        <v>7923</v>
      </c>
      <c r="CL3710" s="8" t="s">
        <v>6561</v>
      </c>
    </row>
    <row r="3711" spans="89:90" x14ac:dyDescent="0.2">
      <c r="CK3711" s="8" t="s">
        <v>7924</v>
      </c>
      <c r="CL3711" s="8" t="s">
        <v>172</v>
      </c>
    </row>
    <row r="3712" spans="89:90" x14ac:dyDescent="0.2">
      <c r="CK3712" s="8" t="s">
        <v>7925</v>
      </c>
      <c r="CL3712" s="8" t="s">
        <v>6591</v>
      </c>
    </row>
    <row r="3713" spans="89:90" x14ac:dyDescent="0.2">
      <c r="CK3713" s="8" t="s">
        <v>2416</v>
      </c>
      <c r="CL3713" s="8" t="s">
        <v>35</v>
      </c>
    </row>
    <row r="3714" spans="89:90" x14ac:dyDescent="0.2">
      <c r="CK3714" s="8" t="s">
        <v>2417</v>
      </c>
      <c r="CL3714" s="8" t="s">
        <v>31</v>
      </c>
    </row>
    <row r="3715" spans="89:90" x14ac:dyDescent="0.2">
      <c r="CK3715" s="8" t="s">
        <v>2418</v>
      </c>
      <c r="CL3715" s="8" t="s">
        <v>170</v>
      </c>
    </row>
    <row r="3716" spans="89:90" x14ac:dyDescent="0.2">
      <c r="CK3716" s="8" t="s">
        <v>2419</v>
      </c>
      <c r="CL3716" s="8" t="s">
        <v>140</v>
      </c>
    </row>
    <row r="3717" spans="89:90" x14ac:dyDescent="0.2">
      <c r="CK3717" s="8" t="s">
        <v>2420</v>
      </c>
      <c r="CL3717" s="8" t="s">
        <v>48</v>
      </c>
    </row>
    <row r="3718" spans="89:90" x14ac:dyDescent="0.2">
      <c r="CK3718" s="8" t="s">
        <v>2421</v>
      </c>
      <c r="CL3718" s="8" t="s">
        <v>1647</v>
      </c>
    </row>
    <row r="3719" spans="89:90" x14ac:dyDescent="0.2">
      <c r="CK3719" s="8" t="s">
        <v>2422</v>
      </c>
      <c r="CL3719" s="8" t="s">
        <v>172</v>
      </c>
    </row>
    <row r="3720" spans="89:90" x14ac:dyDescent="0.2">
      <c r="CK3720" s="8" t="s">
        <v>2423</v>
      </c>
      <c r="CL3720" s="8" t="s">
        <v>35</v>
      </c>
    </row>
    <row r="3721" spans="89:90" x14ac:dyDescent="0.2">
      <c r="CK3721" s="8" t="s">
        <v>2424</v>
      </c>
      <c r="CL3721" s="8" t="s">
        <v>36</v>
      </c>
    </row>
    <row r="3722" spans="89:90" x14ac:dyDescent="0.2">
      <c r="CK3722" s="8" t="s">
        <v>2425</v>
      </c>
      <c r="CL3722" s="8" t="s">
        <v>167</v>
      </c>
    </row>
    <row r="3723" spans="89:90" x14ac:dyDescent="0.2">
      <c r="CK3723" s="8" t="s">
        <v>7926</v>
      </c>
      <c r="CL3723" s="8" t="s">
        <v>170</v>
      </c>
    </row>
    <row r="3724" spans="89:90" x14ac:dyDescent="0.2">
      <c r="CK3724" s="8" t="s">
        <v>7927</v>
      </c>
      <c r="CL3724" s="8" t="s">
        <v>140</v>
      </c>
    </row>
    <row r="3725" spans="89:90" x14ac:dyDescent="0.2">
      <c r="CK3725" s="8" t="s">
        <v>7928</v>
      </c>
      <c r="CL3725" s="8" t="s">
        <v>6543</v>
      </c>
    </row>
    <row r="3726" spans="89:90" x14ac:dyDescent="0.2">
      <c r="CK3726" s="8" t="s">
        <v>7929</v>
      </c>
      <c r="CL3726" s="8" t="s">
        <v>6575</v>
      </c>
    </row>
    <row r="3727" spans="89:90" x14ac:dyDescent="0.2">
      <c r="CK3727" s="8" t="s">
        <v>7930</v>
      </c>
      <c r="CL3727" s="8" t="s">
        <v>6577</v>
      </c>
    </row>
    <row r="3728" spans="89:90" x14ac:dyDescent="0.2">
      <c r="CK3728" s="8" t="s">
        <v>7931</v>
      </c>
      <c r="CL3728" s="8" t="s">
        <v>7178</v>
      </c>
    </row>
    <row r="3729" spans="89:90" x14ac:dyDescent="0.2">
      <c r="CK3729" s="8" t="s">
        <v>7932</v>
      </c>
      <c r="CL3729" s="8" t="s">
        <v>6561</v>
      </c>
    </row>
    <row r="3730" spans="89:90" x14ac:dyDescent="0.2">
      <c r="CK3730" s="8" t="s">
        <v>7933</v>
      </c>
      <c r="CL3730" s="8" t="s">
        <v>172</v>
      </c>
    </row>
    <row r="3731" spans="89:90" x14ac:dyDescent="0.2">
      <c r="CK3731" s="8" t="s">
        <v>7934</v>
      </c>
      <c r="CL3731" s="8" t="s">
        <v>6387</v>
      </c>
    </row>
    <row r="3732" spans="89:90" x14ac:dyDescent="0.2">
      <c r="CK3732" s="8" t="s">
        <v>7935</v>
      </c>
      <c r="CL3732" s="8" t="s">
        <v>6591</v>
      </c>
    </row>
    <row r="3733" spans="89:90" x14ac:dyDescent="0.2">
      <c r="CK3733" s="8" t="s">
        <v>2426</v>
      </c>
      <c r="CL3733" s="8" t="s">
        <v>182</v>
      </c>
    </row>
    <row r="3734" spans="89:90" x14ac:dyDescent="0.2">
      <c r="CK3734" s="8" t="s">
        <v>7936</v>
      </c>
      <c r="CL3734" s="8" t="s">
        <v>31</v>
      </c>
    </row>
    <row r="3735" spans="89:90" x14ac:dyDescent="0.2">
      <c r="CK3735" s="8" t="s">
        <v>7937</v>
      </c>
      <c r="CL3735" s="8" t="s">
        <v>32</v>
      </c>
    </row>
    <row r="3736" spans="89:90" x14ac:dyDescent="0.2">
      <c r="CK3736" s="8" t="s">
        <v>7938</v>
      </c>
      <c r="CL3736" s="8" t="s">
        <v>31</v>
      </c>
    </row>
    <row r="3737" spans="89:90" x14ac:dyDescent="0.2">
      <c r="CK3737" s="8" t="s">
        <v>7939</v>
      </c>
      <c r="CL3737" s="8" t="s">
        <v>31</v>
      </c>
    </row>
    <row r="3738" spans="89:90" x14ac:dyDescent="0.2">
      <c r="CK3738" s="8" t="s">
        <v>7940</v>
      </c>
      <c r="CL3738" s="8" t="s">
        <v>32</v>
      </c>
    </row>
    <row r="3739" spans="89:90" x14ac:dyDescent="0.2">
      <c r="CK3739" s="8" t="s">
        <v>2427</v>
      </c>
      <c r="CL3739" s="8" t="s">
        <v>316</v>
      </c>
    </row>
    <row r="3740" spans="89:90" x14ac:dyDescent="0.2">
      <c r="CK3740" s="8" t="s">
        <v>2428</v>
      </c>
      <c r="CL3740" s="8" t="s">
        <v>318</v>
      </c>
    </row>
    <row r="3741" spans="89:90" x14ac:dyDescent="0.2">
      <c r="CK3741" s="8" t="s">
        <v>2429</v>
      </c>
      <c r="CL3741" s="8" t="s">
        <v>4900</v>
      </c>
    </row>
    <row r="3742" spans="89:90" x14ac:dyDescent="0.2">
      <c r="CK3742" s="8" t="s">
        <v>2430</v>
      </c>
      <c r="CL3742" s="8" t="s">
        <v>44</v>
      </c>
    </row>
    <row r="3743" spans="89:90" x14ac:dyDescent="0.2">
      <c r="CK3743" s="8" t="s">
        <v>2431</v>
      </c>
      <c r="CL3743" s="8" t="s">
        <v>182</v>
      </c>
    </row>
    <row r="3744" spans="89:90" x14ac:dyDescent="0.2">
      <c r="CK3744" s="8" t="s">
        <v>2432</v>
      </c>
      <c r="CL3744" s="8" t="s">
        <v>31</v>
      </c>
    </row>
    <row r="3745" spans="89:90" x14ac:dyDescent="0.2">
      <c r="CK3745" s="8" t="s">
        <v>7941</v>
      </c>
      <c r="CL3745" s="8" t="s">
        <v>33</v>
      </c>
    </row>
    <row r="3746" spans="89:90" x14ac:dyDescent="0.2">
      <c r="CK3746" s="8" t="s">
        <v>2433</v>
      </c>
      <c r="CL3746" s="8" t="s">
        <v>31</v>
      </c>
    </row>
    <row r="3747" spans="89:90" x14ac:dyDescent="0.2">
      <c r="CK3747" s="8" t="s">
        <v>2434</v>
      </c>
      <c r="CL3747" s="8" t="s">
        <v>32</v>
      </c>
    </row>
    <row r="3748" spans="89:90" x14ac:dyDescent="0.2">
      <c r="CK3748" s="8" t="s">
        <v>2435</v>
      </c>
      <c r="CL3748" s="8" t="s">
        <v>4900</v>
      </c>
    </row>
    <row r="3749" spans="89:90" x14ac:dyDescent="0.2">
      <c r="CK3749" s="8" t="s">
        <v>2436</v>
      </c>
      <c r="CL3749" s="8" t="s">
        <v>44</v>
      </c>
    </row>
    <row r="3750" spans="89:90" x14ac:dyDescent="0.2">
      <c r="CK3750" s="8" t="s">
        <v>2437</v>
      </c>
      <c r="CL3750" s="8" t="s">
        <v>165</v>
      </c>
    </row>
    <row r="3751" spans="89:90" x14ac:dyDescent="0.2">
      <c r="CK3751" s="8" t="s">
        <v>7942</v>
      </c>
      <c r="CL3751" s="8" t="s">
        <v>35</v>
      </c>
    </row>
    <row r="3752" spans="89:90" x14ac:dyDescent="0.2">
      <c r="CK3752" s="8" t="s">
        <v>2438</v>
      </c>
      <c r="CL3752" s="8" t="s">
        <v>165</v>
      </c>
    </row>
    <row r="3753" spans="89:90" x14ac:dyDescent="0.2">
      <c r="CK3753" s="8" t="s">
        <v>7943</v>
      </c>
      <c r="CL3753" s="8" t="s">
        <v>165</v>
      </c>
    </row>
    <row r="3754" spans="89:90" x14ac:dyDescent="0.2">
      <c r="CK3754" s="8" t="s">
        <v>2439</v>
      </c>
      <c r="CL3754" s="8" t="s">
        <v>165</v>
      </c>
    </row>
    <row r="3755" spans="89:90" x14ac:dyDescent="0.2">
      <c r="CK3755" s="8" t="s">
        <v>2440</v>
      </c>
      <c r="CL3755" s="8" t="s">
        <v>165</v>
      </c>
    </row>
    <row r="3756" spans="89:90" x14ac:dyDescent="0.2">
      <c r="CK3756" s="8" t="s">
        <v>2441</v>
      </c>
      <c r="CL3756" s="8" t="s">
        <v>165</v>
      </c>
    </row>
    <row r="3757" spans="89:90" x14ac:dyDescent="0.2">
      <c r="CK3757" s="8" t="s">
        <v>7944</v>
      </c>
      <c r="CL3757" s="8" t="s">
        <v>165</v>
      </c>
    </row>
    <row r="3758" spans="89:90" x14ac:dyDescent="0.2">
      <c r="CK3758" s="8" t="s">
        <v>2442</v>
      </c>
      <c r="CL3758" s="8" t="s">
        <v>165</v>
      </c>
    </row>
    <row r="3759" spans="89:90" x14ac:dyDescent="0.2">
      <c r="CK3759" s="8" t="s">
        <v>2443</v>
      </c>
      <c r="CL3759" s="8" t="s">
        <v>165</v>
      </c>
    </row>
    <row r="3760" spans="89:90" x14ac:dyDescent="0.2">
      <c r="CK3760" s="8" t="s">
        <v>2444</v>
      </c>
      <c r="CL3760" s="8" t="s">
        <v>165</v>
      </c>
    </row>
    <row r="3761" spans="89:90" x14ac:dyDescent="0.2">
      <c r="CK3761" s="8" t="s">
        <v>2445</v>
      </c>
      <c r="CL3761" s="8" t="s">
        <v>165</v>
      </c>
    </row>
    <row r="3762" spans="89:90" x14ac:dyDescent="0.2">
      <c r="CK3762" s="8" t="s">
        <v>2446</v>
      </c>
      <c r="CL3762" s="8" t="s">
        <v>165</v>
      </c>
    </row>
    <row r="3763" spans="89:90" x14ac:dyDescent="0.2">
      <c r="CK3763" s="8" t="s">
        <v>7945</v>
      </c>
      <c r="CL3763" s="8" t="s">
        <v>35</v>
      </c>
    </row>
    <row r="3764" spans="89:90" x14ac:dyDescent="0.2">
      <c r="CK3764" s="8" t="s">
        <v>2447</v>
      </c>
      <c r="CL3764" s="8" t="s">
        <v>165</v>
      </c>
    </row>
    <row r="3765" spans="89:90" x14ac:dyDescent="0.2">
      <c r="CK3765" s="8" t="s">
        <v>7946</v>
      </c>
      <c r="CL3765" s="8" t="s">
        <v>165</v>
      </c>
    </row>
    <row r="3766" spans="89:90" x14ac:dyDescent="0.2">
      <c r="CK3766" s="8" t="s">
        <v>2448</v>
      </c>
      <c r="CL3766" s="8" t="s">
        <v>2449</v>
      </c>
    </row>
    <row r="3767" spans="89:90" x14ac:dyDescent="0.2">
      <c r="CK3767" s="8" t="s">
        <v>2450</v>
      </c>
      <c r="CL3767" s="8" t="s">
        <v>2451</v>
      </c>
    </row>
    <row r="3768" spans="89:90" x14ac:dyDescent="0.2">
      <c r="CK3768" s="8" t="s">
        <v>2452</v>
      </c>
      <c r="CL3768" s="8" t="s">
        <v>31</v>
      </c>
    </row>
    <row r="3769" spans="89:90" x14ac:dyDescent="0.2">
      <c r="CK3769" s="8" t="s">
        <v>2453</v>
      </c>
      <c r="CL3769" s="8" t="s">
        <v>32</v>
      </c>
    </row>
    <row r="3770" spans="89:90" x14ac:dyDescent="0.2">
      <c r="CK3770" s="8" t="s">
        <v>2454</v>
      </c>
      <c r="CL3770" s="8" t="s">
        <v>165</v>
      </c>
    </row>
    <row r="3771" spans="89:90" x14ac:dyDescent="0.2">
      <c r="CK3771" s="8" t="s">
        <v>2455</v>
      </c>
      <c r="CL3771" s="8" t="s">
        <v>165</v>
      </c>
    </row>
    <row r="3772" spans="89:90" x14ac:dyDescent="0.2">
      <c r="CK3772" s="8" t="s">
        <v>2456</v>
      </c>
      <c r="CL3772" s="8" t="s">
        <v>165</v>
      </c>
    </row>
    <row r="3773" spans="89:90" x14ac:dyDescent="0.2">
      <c r="CK3773" s="8" t="s">
        <v>7947</v>
      </c>
      <c r="CL3773" s="8" t="s">
        <v>165</v>
      </c>
    </row>
    <row r="3774" spans="89:90" x14ac:dyDescent="0.2">
      <c r="CK3774" s="8" t="s">
        <v>2457</v>
      </c>
      <c r="CL3774" s="8" t="s">
        <v>165</v>
      </c>
    </row>
    <row r="3775" spans="89:90" x14ac:dyDescent="0.2">
      <c r="CK3775" s="8" t="s">
        <v>7948</v>
      </c>
      <c r="CL3775" s="8" t="s">
        <v>165</v>
      </c>
    </row>
    <row r="3776" spans="89:90" x14ac:dyDescent="0.2">
      <c r="CK3776" s="8" t="s">
        <v>2458</v>
      </c>
      <c r="CL3776" s="8" t="s">
        <v>165</v>
      </c>
    </row>
    <row r="3777" spans="89:90" x14ac:dyDescent="0.2">
      <c r="CK3777" s="8" t="s">
        <v>7949</v>
      </c>
      <c r="CL3777" s="8" t="s">
        <v>165</v>
      </c>
    </row>
    <row r="3778" spans="89:90" x14ac:dyDescent="0.2">
      <c r="CK3778" s="8" t="s">
        <v>2459</v>
      </c>
      <c r="CL3778" s="8" t="s">
        <v>35</v>
      </c>
    </row>
    <row r="3779" spans="89:90" x14ac:dyDescent="0.2">
      <c r="CK3779" s="8" t="s">
        <v>2460</v>
      </c>
      <c r="CL3779" s="8" t="s">
        <v>165</v>
      </c>
    </row>
    <row r="3780" spans="89:90" x14ac:dyDescent="0.2">
      <c r="CK3780" s="8" t="s">
        <v>2461</v>
      </c>
      <c r="CL3780" s="8" t="s">
        <v>165</v>
      </c>
    </row>
    <row r="3781" spans="89:90" x14ac:dyDescent="0.2">
      <c r="CK3781" s="8" t="s">
        <v>2462</v>
      </c>
      <c r="CL3781" s="8" t="s">
        <v>165</v>
      </c>
    </row>
    <row r="3782" spans="89:90" x14ac:dyDescent="0.2">
      <c r="CK3782" s="8" t="s">
        <v>2463</v>
      </c>
      <c r="CL3782" s="8" t="s">
        <v>165</v>
      </c>
    </row>
    <row r="3783" spans="89:90" x14ac:dyDescent="0.2">
      <c r="CK3783" s="8" t="s">
        <v>2464</v>
      </c>
      <c r="CL3783" s="8" t="s">
        <v>165</v>
      </c>
    </row>
    <row r="3784" spans="89:90" x14ac:dyDescent="0.2">
      <c r="CK3784" s="8" t="s">
        <v>2465</v>
      </c>
      <c r="CL3784" s="8" t="s">
        <v>165</v>
      </c>
    </row>
    <row r="3785" spans="89:90" x14ac:dyDescent="0.2">
      <c r="CK3785" s="8" t="s">
        <v>2466</v>
      </c>
      <c r="CL3785" s="8" t="s">
        <v>165</v>
      </c>
    </row>
    <row r="3786" spans="89:90" x14ac:dyDescent="0.2">
      <c r="CK3786" s="8" t="s">
        <v>7950</v>
      </c>
      <c r="CL3786" s="8" t="s">
        <v>165</v>
      </c>
    </row>
    <row r="3787" spans="89:90" x14ac:dyDescent="0.2">
      <c r="CK3787" s="8" t="s">
        <v>2467</v>
      </c>
      <c r="CL3787" s="8" t="s">
        <v>165</v>
      </c>
    </row>
    <row r="3788" spans="89:90" x14ac:dyDescent="0.2">
      <c r="CK3788" s="8" t="s">
        <v>2468</v>
      </c>
      <c r="CL3788" s="8" t="s">
        <v>165</v>
      </c>
    </row>
    <row r="3789" spans="89:90" x14ac:dyDescent="0.2">
      <c r="CK3789" s="8" t="s">
        <v>2469</v>
      </c>
      <c r="CL3789" s="8" t="s">
        <v>165</v>
      </c>
    </row>
    <row r="3790" spans="89:90" x14ac:dyDescent="0.2">
      <c r="CK3790" s="8" t="s">
        <v>2470</v>
      </c>
      <c r="CL3790" s="8" t="s">
        <v>165</v>
      </c>
    </row>
    <row r="3791" spans="89:90" x14ac:dyDescent="0.2">
      <c r="CK3791" s="8" t="s">
        <v>2471</v>
      </c>
      <c r="CL3791" s="8" t="s">
        <v>165</v>
      </c>
    </row>
    <row r="3792" spans="89:90" x14ac:dyDescent="0.2">
      <c r="CK3792" s="8" t="s">
        <v>2472</v>
      </c>
      <c r="CL3792" s="8" t="s">
        <v>165</v>
      </c>
    </row>
    <row r="3793" spans="89:90" x14ac:dyDescent="0.2">
      <c r="CK3793" s="8" t="s">
        <v>2473</v>
      </c>
      <c r="CL3793" s="8" t="s">
        <v>165</v>
      </c>
    </row>
    <row r="3794" spans="89:90" x14ac:dyDescent="0.2">
      <c r="CK3794" s="8" t="s">
        <v>2474</v>
      </c>
      <c r="CL3794" s="8" t="s">
        <v>165</v>
      </c>
    </row>
    <row r="3795" spans="89:90" x14ac:dyDescent="0.2">
      <c r="CK3795" s="8" t="s">
        <v>7951</v>
      </c>
      <c r="CL3795" s="8" t="s">
        <v>165</v>
      </c>
    </row>
    <row r="3796" spans="89:90" x14ac:dyDescent="0.2">
      <c r="CK3796" s="8" t="s">
        <v>7952</v>
      </c>
      <c r="CL3796" s="8" t="s">
        <v>341</v>
      </c>
    </row>
    <row r="3797" spans="89:90" x14ac:dyDescent="0.2">
      <c r="CK3797" s="8" t="s">
        <v>7953</v>
      </c>
      <c r="CL3797" s="8" t="s">
        <v>341</v>
      </c>
    </row>
    <row r="3798" spans="89:90" x14ac:dyDescent="0.2">
      <c r="CK3798" s="8" t="s">
        <v>7954</v>
      </c>
      <c r="CL3798" s="8" t="s">
        <v>341</v>
      </c>
    </row>
    <row r="3799" spans="89:90" x14ac:dyDescent="0.2">
      <c r="CK3799" s="8" t="s">
        <v>7955</v>
      </c>
      <c r="CL3799" s="8" t="s">
        <v>341</v>
      </c>
    </row>
    <row r="3800" spans="89:90" x14ac:dyDescent="0.2">
      <c r="CK3800" s="8" t="s">
        <v>7956</v>
      </c>
      <c r="CL3800" s="8" t="s">
        <v>341</v>
      </c>
    </row>
    <row r="3801" spans="89:90" x14ac:dyDescent="0.2">
      <c r="CK3801" s="8" t="s">
        <v>7957</v>
      </c>
      <c r="CL3801" s="8" t="s">
        <v>341</v>
      </c>
    </row>
    <row r="3802" spans="89:90" x14ac:dyDescent="0.2">
      <c r="CK3802" s="8" t="s">
        <v>7958</v>
      </c>
      <c r="CL3802" s="8" t="s">
        <v>180</v>
      </c>
    </row>
    <row r="3803" spans="89:90" x14ac:dyDescent="0.2">
      <c r="CK3803" s="8" t="s">
        <v>2476</v>
      </c>
      <c r="CL3803" s="8" t="s">
        <v>180</v>
      </c>
    </row>
    <row r="3804" spans="89:90" x14ac:dyDescent="0.2">
      <c r="CK3804" s="8" t="s">
        <v>2477</v>
      </c>
      <c r="CL3804" s="8" t="s">
        <v>180</v>
      </c>
    </row>
    <row r="3805" spans="89:90" x14ac:dyDescent="0.2">
      <c r="CK3805" s="8" t="s">
        <v>2478</v>
      </c>
      <c r="CL3805" s="8" t="s">
        <v>180</v>
      </c>
    </row>
    <row r="3806" spans="89:90" x14ac:dyDescent="0.2">
      <c r="CK3806" s="8" t="s">
        <v>2479</v>
      </c>
      <c r="CL3806" s="8" t="s">
        <v>180</v>
      </c>
    </row>
    <row r="3807" spans="89:90" x14ac:dyDescent="0.2">
      <c r="CK3807" s="8" t="s">
        <v>2480</v>
      </c>
      <c r="CL3807" s="8" t="s">
        <v>180</v>
      </c>
    </row>
    <row r="3808" spans="89:90" x14ac:dyDescent="0.2">
      <c r="CK3808" s="8" t="s">
        <v>2481</v>
      </c>
      <c r="CL3808" s="8" t="s">
        <v>180</v>
      </c>
    </row>
    <row r="3809" spans="89:90" x14ac:dyDescent="0.2">
      <c r="CK3809" s="8" t="s">
        <v>2482</v>
      </c>
      <c r="CL3809" s="8" t="s">
        <v>180</v>
      </c>
    </row>
    <row r="3810" spans="89:90" x14ac:dyDescent="0.2">
      <c r="CK3810" s="8" t="s">
        <v>2483</v>
      </c>
      <c r="CL3810" s="8" t="s">
        <v>180</v>
      </c>
    </row>
    <row r="3811" spans="89:90" x14ac:dyDescent="0.2">
      <c r="CK3811" s="8" t="s">
        <v>2484</v>
      </c>
      <c r="CL3811" s="8" t="s">
        <v>180</v>
      </c>
    </row>
    <row r="3812" spans="89:90" x14ac:dyDescent="0.2">
      <c r="CK3812" s="8" t="s">
        <v>2485</v>
      </c>
      <c r="CL3812" s="8" t="s">
        <v>180</v>
      </c>
    </row>
    <row r="3813" spans="89:90" x14ac:dyDescent="0.2">
      <c r="CK3813" s="8" t="s">
        <v>2486</v>
      </c>
      <c r="CL3813" s="8" t="s">
        <v>180</v>
      </c>
    </row>
    <row r="3814" spans="89:90" x14ac:dyDescent="0.2">
      <c r="CK3814" s="8" t="s">
        <v>2487</v>
      </c>
      <c r="CL3814" s="8" t="s">
        <v>180</v>
      </c>
    </row>
    <row r="3815" spans="89:90" x14ac:dyDescent="0.2">
      <c r="CK3815" s="8" t="s">
        <v>2488</v>
      </c>
      <c r="CL3815" s="8" t="s">
        <v>180</v>
      </c>
    </row>
    <row r="3816" spans="89:90" x14ac:dyDescent="0.2">
      <c r="CK3816" s="8" t="s">
        <v>2489</v>
      </c>
      <c r="CL3816" s="8" t="s">
        <v>180</v>
      </c>
    </row>
    <row r="3817" spans="89:90" x14ac:dyDescent="0.2">
      <c r="CK3817" s="8" t="s">
        <v>2490</v>
      </c>
      <c r="CL3817" s="8" t="s">
        <v>2475</v>
      </c>
    </row>
    <row r="3818" spans="89:90" x14ac:dyDescent="0.2">
      <c r="CK3818" s="8" t="s">
        <v>2491</v>
      </c>
      <c r="CL3818" s="8" t="s">
        <v>180</v>
      </c>
    </row>
    <row r="3819" spans="89:90" x14ac:dyDescent="0.2">
      <c r="CK3819" s="8" t="s">
        <v>2492</v>
      </c>
      <c r="CL3819" s="8" t="s">
        <v>180</v>
      </c>
    </row>
    <row r="3820" spans="89:90" x14ac:dyDescent="0.2">
      <c r="CK3820" s="8" t="s">
        <v>2493</v>
      </c>
      <c r="CL3820" s="8" t="s">
        <v>180</v>
      </c>
    </row>
    <row r="3821" spans="89:90" x14ac:dyDescent="0.2">
      <c r="CK3821" s="8" t="s">
        <v>2494</v>
      </c>
      <c r="CL3821" s="8" t="s">
        <v>180</v>
      </c>
    </row>
    <row r="3822" spans="89:90" x14ac:dyDescent="0.2">
      <c r="CK3822" s="8" t="s">
        <v>2495</v>
      </c>
      <c r="CL3822" s="8" t="s">
        <v>180</v>
      </c>
    </row>
    <row r="3823" spans="89:90" x14ac:dyDescent="0.2">
      <c r="CK3823" s="8" t="s">
        <v>2496</v>
      </c>
      <c r="CL3823" s="8" t="s">
        <v>180</v>
      </c>
    </row>
    <row r="3824" spans="89:90" x14ac:dyDescent="0.2">
      <c r="CK3824" s="8" t="s">
        <v>2497</v>
      </c>
      <c r="CL3824" s="8" t="s">
        <v>180</v>
      </c>
    </row>
    <row r="3825" spans="89:90" x14ac:dyDescent="0.2">
      <c r="CK3825" s="8" t="s">
        <v>2498</v>
      </c>
      <c r="CL3825" s="8" t="s">
        <v>180</v>
      </c>
    </row>
    <row r="3826" spans="89:90" x14ac:dyDescent="0.2">
      <c r="CK3826" s="8" t="s">
        <v>2499</v>
      </c>
      <c r="CL3826" s="8" t="s">
        <v>180</v>
      </c>
    </row>
    <row r="3827" spans="89:90" x14ac:dyDescent="0.2">
      <c r="CK3827" s="8" t="s">
        <v>2500</v>
      </c>
      <c r="CL3827" s="8" t="s">
        <v>180</v>
      </c>
    </row>
    <row r="3828" spans="89:90" x14ac:dyDescent="0.2">
      <c r="CK3828" s="8" t="s">
        <v>2501</v>
      </c>
      <c r="CL3828" s="8" t="s">
        <v>180</v>
      </c>
    </row>
    <row r="3829" spans="89:90" x14ac:dyDescent="0.2">
      <c r="CK3829" s="8" t="s">
        <v>2502</v>
      </c>
      <c r="CL3829" s="8" t="s">
        <v>180</v>
      </c>
    </row>
    <row r="3830" spans="89:90" x14ac:dyDescent="0.2">
      <c r="CK3830" s="8" t="s">
        <v>2503</v>
      </c>
      <c r="CL3830" s="8" t="s">
        <v>180</v>
      </c>
    </row>
    <row r="3831" spans="89:90" x14ac:dyDescent="0.2">
      <c r="CK3831" s="8" t="s">
        <v>2504</v>
      </c>
      <c r="CL3831" s="8" t="s">
        <v>180</v>
      </c>
    </row>
    <row r="3832" spans="89:90" x14ac:dyDescent="0.2">
      <c r="CK3832" s="8" t="s">
        <v>2505</v>
      </c>
      <c r="CL3832" s="8" t="s">
        <v>180</v>
      </c>
    </row>
    <row r="3833" spans="89:90" x14ac:dyDescent="0.2">
      <c r="CK3833" s="8" t="s">
        <v>2506</v>
      </c>
      <c r="CL3833" s="8" t="s">
        <v>180</v>
      </c>
    </row>
    <row r="3834" spans="89:90" x14ac:dyDescent="0.2">
      <c r="CK3834" s="8" t="s">
        <v>2507</v>
      </c>
      <c r="CL3834" s="8" t="s">
        <v>180</v>
      </c>
    </row>
    <row r="3835" spans="89:90" x14ac:dyDescent="0.2">
      <c r="CK3835" s="8" t="s">
        <v>2508</v>
      </c>
      <c r="CL3835" s="8" t="s">
        <v>180</v>
      </c>
    </row>
    <row r="3836" spans="89:90" x14ac:dyDescent="0.2">
      <c r="CK3836" s="8" t="s">
        <v>2509</v>
      </c>
      <c r="CL3836" s="8" t="s">
        <v>180</v>
      </c>
    </row>
    <row r="3837" spans="89:90" x14ac:dyDescent="0.2">
      <c r="CK3837" s="8" t="s">
        <v>2510</v>
      </c>
      <c r="CL3837" s="8" t="s">
        <v>180</v>
      </c>
    </row>
    <row r="3838" spans="89:90" x14ac:dyDescent="0.2">
      <c r="CK3838" s="8" t="s">
        <v>2511</v>
      </c>
      <c r="CL3838" s="8" t="s">
        <v>180</v>
      </c>
    </row>
    <row r="3839" spans="89:90" x14ac:dyDescent="0.2">
      <c r="CK3839" s="8" t="s">
        <v>2512</v>
      </c>
      <c r="CL3839" s="8" t="s">
        <v>180</v>
      </c>
    </row>
    <row r="3840" spans="89:90" x14ac:dyDescent="0.2">
      <c r="CK3840" s="8" t="s">
        <v>2513</v>
      </c>
      <c r="CL3840" s="8" t="s">
        <v>180</v>
      </c>
    </row>
    <row r="3841" spans="89:90" x14ac:dyDescent="0.2">
      <c r="CK3841" s="8" t="s">
        <v>2514</v>
      </c>
      <c r="CL3841" s="8" t="s">
        <v>180</v>
      </c>
    </row>
    <row r="3842" spans="89:90" x14ac:dyDescent="0.2">
      <c r="CK3842" s="8" t="s">
        <v>2515</v>
      </c>
      <c r="CL3842" s="8" t="s">
        <v>180</v>
      </c>
    </row>
    <row r="3843" spans="89:90" x14ac:dyDescent="0.2">
      <c r="CK3843" s="8" t="s">
        <v>2516</v>
      </c>
      <c r="CL3843" s="8" t="s">
        <v>180</v>
      </c>
    </row>
    <row r="3844" spans="89:90" x14ac:dyDescent="0.2">
      <c r="CK3844" s="8" t="s">
        <v>2517</v>
      </c>
      <c r="CL3844" s="8" t="s">
        <v>180</v>
      </c>
    </row>
    <row r="3845" spans="89:90" x14ac:dyDescent="0.2">
      <c r="CK3845" s="8" t="s">
        <v>2518</v>
      </c>
      <c r="CL3845" s="8" t="s">
        <v>180</v>
      </c>
    </row>
    <row r="3846" spans="89:90" x14ac:dyDescent="0.2">
      <c r="CK3846" s="8" t="s">
        <v>2519</v>
      </c>
      <c r="CL3846" s="8" t="s">
        <v>180</v>
      </c>
    </row>
    <row r="3847" spans="89:90" x14ac:dyDescent="0.2">
      <c r="CK3847" s="8" t="s">
        <v>2520</v>
      </c>
      <c r="CL3847" s="8" t="s">
        <v>180</v>
      </c>
    </row>
    <row r="3848" spans="89:90" x14ac:dyDescent="0.2">
      <c r="CK3848" s="8" t="s">
        <v>2521</v>
      </c>
      <c r="CL3848" s="8" t="s">
        <v>180</v>
      </c>
    </row>
    <row r="3849" spans="89:90" x14ac:dyDescent="0.2">
      <c r="CK3849" s="8" t="s">
        <v>2522</v>
      </c>
      <c r="CL3849" s="8" t="s">
        <v>180</v>
      </c>
    </row>
    <row r="3850" spans="89:90" x14ac:dyDescent="0.2">
      <c r="CK3850" s="8" t="s">
        <v>2523</v>
      </c>
      <c r="CL3850" s="8" t="s">
        <v>180</v>
      </c>
    </row>
    <row r="3851" spans="89:90" x14ac:dyDescent="0.2">
      <c r="CK3851" s="8" t="s">
        <v>7959</v>
      </c>
      <c r="CL3851" s="8" t="s">
        <v>138</v>
      </c>
    </row>
    <row r="3852" spans="89:90" x14ac:dyDescent="0.2">
      <c r="CK3852" s="8" t="s">
        <v>7960</v>
      </c>
      <c r="CL3852" s="8" t="s">
        <v>141</v>
      </c>
    </row>
    <row r="3853" spans="89:90" x14ac:dyDescent="0.2">
      <c r="CK3853" s="8" t="s">
        <v>7961</v>
      </c>
      <c r="CL3853" s="8" t="s">
        <v>6543</v>
      </c>
    </row>
    <row r="3854" spans="89:90" x14ac:dyDescent="0.2">
      <c r="CK3854" s="8" t="s">
        <v>7962</v>
      </c>
      <c r="CL3854" s="8" t="s">
        <v>6561</v>
      </c>
    </row>
    <row r="3855" spans="89:90" x14ac:dyDescent="0.2">
      <c r="CK3855" s="8" t="s">
        <v>7963</v>
      </c>
      <c r="CL3855" s="8" t="s">
        <v>140</v>
      </c>
    </row>
    <row r="3856" spans="89:90" x14ac:dyDescent="0.2">
      <c r="CK3856" s="8" t="s">
        <v>7964</v>
      </c>
      <c r="CL3856" s="8" t="s">
        <v>6575</v>
      </c>
    </row>
    <row r="3857" spans="89:90" x14ac:dyDescent="0.2">
      <c r="CK3857" s="8" t="s">
        <v>7965</v>
      </c>
      <c r="CL3857" s="8" t="s">
        <v>149</v>
      </c>
    </row>
    <row r="3858" spans="89:90" x14ac:dyDescent="0.2">
      <c r="CK3858" s="8" t="s">
        <v>7966</v>
      </c>
      <c r="CL3858" s="8" t="s">
        <v>140</v>
      </c>
    </row>
    <row r="3859" spans="89:90" x14ac:dyDescent="0.2">
      <c r="CK3859" s="8" t="s">
        <v>7967</v>
      </c>
      <c r="CL3859" s="8" t="s">
        <v>141</v>
      </c>
    </row>
    <row r="3860" spans="89:90" x14ac:dyDescent="0.2">
      <c r="CK3860" s="8" t="s">
        <v>7968</v>
      </c>
      <c r="CL3860" s="8" t="s">
        <v>4900</v>
      </c>
    </row>
    <row r="3861" spans="89:90" x14ac:dyDescent="0.2">
      <c r="CK3861" s="8" t="s">
        <v>7969</v>
      </c>
      <c r="CL3861" s="8" t="s">
        <v>6543</v>
      </c>
    </row>
    <row r="3862" spans="89:90" x14ac:dyDescent="0.2">
      <c r="CK3862" s="8" t="s">
        <v>7970</v>
      </c>
      <c r="CL3862" s="8" t="s">
        <v>50</v>
      </c>
    </row>
    <row r="3863" spans="89:90" x14ac:dyDescent="0.2">
      <c r="CK3863" s="8" t="s">
        <v>7971</v>
      </c>
      <c r="CL3863" s="8" t="s">
        <v>6561</v>
      </c>
    </row>
    <row r="3864" spans="89:90" x14ac:dyDescent="0.2">
      <c r="CK3864" s="8" t="s">
        <v>7972</v>
      </c>
      <c r="CL3864" s="8" t="s">
        <v>6575</v>
      </c>
    </row>
    <row r="3865" spans="89:90" x14ac:dyDescent="0.2">
      <c r="CK3865" s="8" t="s">
        <v>7973</v>
      </c>
      <c r="CL3865" s="8" t="s">
        <v>6577</v>
      </c>
    </row>
    <row r="3866" spans="89:90" x14ac:dyDescent="0.2">
      <c r="CK3866" s="8" t="s">
        <v>7974</v>
      </c>
      <c r="CL3866" s="8" t="s">
        <v>149</v>
      </c>
    </row>
    <row r="3867" spans="89:90" x14ac:dyDescent="0.2">
      <c r="CK3867" s="8" t="s">
        <v>7975</v>
      </c>
      <c r="CL3867" s="8" t="s">
        <v>141</v>
      </c>
    </row>
    <row r="3868" spans="89:90" x14ac:dyDescent="0.2">
      <c r="CK3868" s="8" t="s">
        <v>7976</v>
      </c>
      <c r="CL3868" s="8" t="s">
        <v>4900</v>
      </c>
    </row>
    <row r="3869" spans="89:90" x14ac:dyDescent="0.2">
      <c r="CK3869" s="8" t="s">
        <v>7977</v>
      </c>
      <c r="CL3869" s="8" t="s">
        <v>6543</v>
      </c>
    </row>
    <row r="3870" spans="89:90" x14ac:dyDescent="0.2">
      <c r="CK3870" s="8" t="s">
        <v>7978</v>
      </c>
      <c r="CL3870" s="8" t="s">
        <v>50</v>
      </c>
    </row>
    <row r="3871" spans="89:90" x14ac:dyDescent="0.2">
      <c r="CK3871" s="8" t="s">
        <v>7979</v>
      </c>
      <c r="CL3871" s="8" t="s">
        <v>6575</v>
      </c>
    </row>
    <row r="3872" spans="89:90" x14ac:dyDescent="0.2">
      <c r="CK3872" s="8" t="s">
        <v>7980</v>
      </c>
      <c r="CL3872" s="8" t="s">
        <v>6571</v>
      </c>
    </row>
    <row r="3873" spans="89:90" x14ac:dyDescent="0.2">
      <c r="CK3873" s="8" t="s">
        <v>7981</v>
      </c>
      <c r="CL3873" s="8" t="s">
        <v>6561</v>
      </c>
    </row>
    <row r="3874" spans="89:90" x14ac:dyDescent="0.2">
      <c r="CK3874" s="8" t="s">
        <v>7982</v>
      </c>
      <c r="CL3874" s="8" t="s">
        <v>140</v>
      </c>
    </row>
    <row r="3875" spans="89:90" x14ac:dyDescent="0.2">
      <c r="CK3875" s="8" t="s">
        <v>7983</v>
      </c>
      <c r="CL3875" s="8" t="s">
        <v>6575</v>
      </c>
    </row>
    <row r="3876" spans="89:90" x14ac:dyDescent="0.2">
      <c r="CK3876" s="8" t="s">
        <v>7984</v>
      </c>
      <c r="CL3876" s="8" t="s">
        <v>6561</v>
      </c>
    </row>
    <row r="3877" spans="89:90" x14ac:dyDescent="0.2">
      <c r="CK3877" s="8" t="s">
        <v>7985</v>
      </c>
      <c r="CL3877" s="8" t="s">
        <v>149</v>
      </c>
    </row>
    <row r="3878" spans="89:90" x14ac:dyDescent="0.2">
      <c r="CK3878" s="8" t="s">
        <v>7986</v>
      </c>
      <c r="CL3878" s="8" t="s">
        <v>141</v>
      </c>
    </row>
    <row r="3879" spans="89:90" x14ac:dyDescent="0.2">
      <c r="CK3879" s="8" t="s">
        <v>7987</v>
      </c>
      <c r="CL3879" s="8" t="s">
        <v>4900</v>
      </c>
    </row>
    <row r="3880" spans="89:90" x14ac:dyDescent="0.2">
      <c r="CK3880" s="8" t="s">
        <v>7988</v>
      </c>
      <c r="CL3880" s="8" t="s">
        <v>6543</v>
      </c>
    </row>
    <row r="3881" spans="89:90" x14ac:dyDescent="0.2">
      <c r="CK3881" s="8" t="s">
        <v>7989</v>
      </c>
      <c r="CL3881" s="8" t="s">
        <v>50</v>
      </c>
    </row>
    <row r="3882" spans="89:90" x14ac:dyDescent="0.2">
      <c r="CK3882" s="8" t="s">
        <v>7990</v>
      </c>
      <c r="CL3882" s="8" t="s">
        <v>6575</v>
      </c>
    </row>
    <row r="3883" spans="89:90" x14ac:dyDescent="0.2">
      <c r="CK3883" s="8" t="s">
        <v>7991</v>
      </c>
      <c r="CL3883" s="8" t="s">
        <v>6571</v>
      </c>
    </row>
    <row r="3884" spans="89:90" x14ac:dyDescent="0.2">
      <c r="CK3884" s="8" t="s">
        <v>7992</v>
      </c>
      <c r="CL3884" s="8" t="s">
        <v>6561</v>
      </c>
    </row>
    <row r="3885" spans="89:90" x14ac:dyDescent="0.2">
      <c r="CK3885" s="8" t="s">
        <v>7993</v>
      </c>
      <c r="CL3885" s="8" t="s">
        <v>140</v>
      </c>
    </row>
    <row r="3886" spans="89:90" x14ac:dyDescent="0.2">
      <c r="CK3886" s="8" t="s">
        <v>7994</v>
      </c>
      <c r="CL3886" s="8" t="s">
        <v>6575</v>
      </c>
    </row>
    <row r="3887" spans="89:90" x14ac:dyDescent="0.2">
      <c r="CK3887" s="8" t="s">
        <v>7995</v>
      </c>
      <c r="CL3887" s="8" t="s">
        <v>149</v>
      </c>
    </row>
    <row r="3888" spans="89:90" x14ac:dyDescent="0.2">
      <c r="CK3888" s="8" t="s">
        <v>2524</v>
      </c>
      <c r="CL3888" s="8" t="s">
        <v>140</v>
      </c>
    </row>
    <row r="3889" spans="89:90" x14ac:dyDescent="0.2">
      <c r="CK3889" s="8" t="s">
        <v>2525</v>
      </c>
      <c r="CL3889" s="8" t="s">
        <v>48</v>
      </c>
    </row>
    <row r="3890" spans="89:90" x14ac:dyDescent="0.2">
      <c r="CK3890" s="8" t="s">
        <v>2526</v>
      </c>
      <c r="CL3890" s="8" t="s">
        <v>172</v>
      </c>
    </row>
    <row r="3891" spans="89:90" x14ac:dyDescent="0.2">
      <c r="CK3891" s="8" t="s">
        <v>2527</v>
      </c>
      <c r="CL3891" s="8" t="s">
        <v>36</v>
      </c>
    </row>
    <row r="3892" spans="89:90" x14ac:dyDescent="0.2">
      <c r="CK3892" s="8" t="s">
        <v>2528</v>
      </c>
      <c r="CL3892" s="8" t="s">
        <v>167</v>
      </c>
    </row>
    <row r="3893" spans="89:90" x14ac:dyDescent="0.2">
      <c r="CK3893" s="8" t="s">
        <v>2529</v>
      </c>
      <c r="CL3893" s="8" t="s">
        <v>44</v>
      </c>
    </row>
    <row r="3894" spans="89:90" x14ac:dyDescent="0.2">
      <c r="CK3894" s="8" t="s">
        <v>2530</v>
      </c>
      <c r="CL3894" s="8" t="s">
        <v>33</v>
      </c>
    </row>
    <row r="3895" spans="89:90" x14ac:dyDescent="0.2">
      <c r="CK3895" s="8" t="s">
        <v>2531</v>
      </c>
      <c r="CL3895" s="8" t="s">
        <v>182</v>
      </c>
    </row>
    <row r="3896" spans="89:90" x14ac:dyDescent="0.2">
      <c r="CK3896" s="8" t="s">
        <v>2532</v>
      </c>
      <c r="CL3896" s="8" t="s">
        <v>170</v>
      </c>
    </row>
    <row r="3897" spans="89:90" x14ac:dyDescent="0.2">
      <c r="CK3897" s="8" t="s">
        <v>7996</v>
      </c>
      <c r="CL3897" s="8" t="s">
        <v>6561</v>
      </c>
    </row>
    <row r="3898" spans="89:90" x14ac:dyDescent="0.2">
      <c r="CK3898" s="8" t="s">
        <v>7997</v>
      </c>
      <c r="CL3898" s="8" t="s">
        <v>140</v>
      </c>
    </row>
    <row r="3899" spans="89:90" x14ac:dyDescent="0.2">
      <c r="CK3899" s="8" t="s">
        <v>7998</v>
      </c>
      <c r="CL3899" s="8" t="s">
        <v>141</v>
      </c>
    </row>
    <row r="3900" spans="89:90" x14ac:dyDescent="0.2">
      <c r="CK3900" s="8" t="s">
        <v>7999</v>
      </c>
      <c r="CL3900" s="8" t="s">
        <v>6543</v>
      </c>
    </row>
    <row r="3901" spans="89:90" x14ac:dyDescent="0.2">
      <c r="CK3901" s="8" t="s">
        <v>8000</v>
      </c>
      <c r="CL3901" s="8" t="s">
        <v>6575</v>
      </c>
    </row>
    <row r="3902" spans="89:90" x14ac:dyDescent="0.2">
      <c r="CK3902" s="8" t="s">
        <v>8001</v>
      </c>
      <c r="CL3902" s="8" t="s">
        <v>149</v>
      </c>
    </row>
    <row r="3903" spans="89:90" x14ac:dyDescent="0.2">
      <c r="CK3903" s="8" t="s">
        <v>2533</v>
      </c>
      <c r="CL3903" s="8" t="s">
        <v>170</v>
      </c>
    </row>
    <row r="3904" spans="89:90" x14ac:dyDescent="0.2">
      <c r="CK3904" s="8" t="s">
        <v>2534</v>
      </c>
      <c r="CL3904" s="8" t="s">
        <v>172</v>
      </c>
    </row>
    <row r="3905" spans="89:90" x14ac:dyDescent="0.2">
      <c r="CK3905" s="8" t="s">
        <v>2535</v>
      </c>
      <c r="CL3905" s="8" t="s">
        <v>58</v>
      </c>
    </row>
    <row r="3906" spans="89:90" x14ac:dyDescent="0.2">
      <c r="CK3906" s="8" t="s">
        <v>8002</v>
      </c>
      <c r="CL3906" s="8" t="s">
        <v>33</v>
      </c>
    </row>
    <row r="3907" spans="89:90" x14ac:dyDescent="0.2">
      <c r="CK3907" s="8" t="s">
        <v>2536</v>
      </c>
      <c r="CL3907" s="8" t="s">
        <v>140</v>
      </c>
    </row>
    <row r="3908" spans="89:90" x14ac:dyDescent="0.2">
      <c r="CK3908" s="8" t="s">
        <v>8003</v>
      </c>
      <c r="CL3908" s="8" t="s">
        <v>341</v>
      </c>
    </row>
    <row r="3909" spans="89:90" x14ac:dyDescent="0.2">
      <c r="CK3909" s="8" t="s">
        <v>2537</v>
      </c>
      <c r="CL3909" s="8" t="s">
        <v>35</v>
      </c>
    </row>
    <row r="3910" spans="89:90" x14ac:dyDescent="0.2">
      <c r="CK3910" s="8" t="s">
        <v>2538</v>
      </c>
      <c r="CL3910" s="8" t="s">
        <v>36</v>
      </c>
    </row>
    <row r="3911" spans="89:90" x14ac:dyDescent="0.2">
      <c r="CK3911" s="8" t="s">
        <v>2539</v>
      </c>
      <c r="CL3911" s="8" t="s">
        <v>167</v>
      </c>
    </row>
    <row r="3912" spans="89:90" x14ac:dyDescent="0.2">
      <c r="CK3912" s="8" t="s">
        <v>2540</v>
      </c>
      <c r="CL3912" s="8" t="s">
        <v>316</v>
      </c>
    </row>
    <row r="3913" spans="89:90" x14ac:dyDescent="0.2">
      <c r="CK3913" s="8" t="s">
        <v>2541</v>
      </c>
      <c r="CL3913" s="8" t="s">
        <v>318</v>
      </c>
    </row>
    <row r="3914" spans="89:90" x14ac:dyDescent="0.2">
      <c r="CK3914" s="8" t="s">
        <v>2542</v>
      </c>
      <c r="CL3914" s="8" t="s">
        <v>33</v>
      </c>
    </row>
    <row r="3915" spans="89:90" x14ac:dyDescent="0.2">
      <c r="CK3915" s="8" t="s">
        <v>8004</v>
      </c>
      <c r="CL3915" s="8" t="s">
        <v>6563</v>
      </c>
    </row>
    <row r="3916" spans="89:90" x14ac:dyDescent="0.2">
      <c r="CK3916" s="8" t="s">
        <v>8005</v>
      </c>
      <c r="CL3916" s="8" t="s">
        <v>140</v>
      </c>
    </row>
    <row r="3917" spans="89:90" x14ac:dyDescent="0.2">
      <c r="CK3917" s="8" t="s">
        <v>8006</v>
      </c>
      <c r="CL3917" s="8" t="s">
        <v>6543</v>
      </c>
    </row>
    <row r="3918" spans="89:90" x14ac:dyDescent="0.2">
      <c r="CK3918" s="8" t="s">
        <v>8007</v>
      </c>
      <c r="CL3918" s="8" t="s">
        <v>6575</v>
      </c>
    </row>
    <row r="3919" spans="89:90" x14ac:dyDescent="0.2">
      <c r="CK3919" s="8" t="s">
        <v>8008</v>
      </c>
      <c r="CL3919" s="8" t="s">
        <v>6577</v>
      </c>
    </row>
    <row r="3920" spans="89:90" x14ac:dyDescent="0.2">
      <c r="CK3920" s="8" t="s">
        <v>8009</v>
      </c>
      <c r="CL3920" s="8" t="s">
        <v>6561</v>
      </c>
    </row>
    <row r="3921" spans="89:90" x14ac:dyDescent="0.2">
      <c r="CK3921" s="8" t="s">
        <v>8010</v>
      </c>
      <c r="CL3921" s="8" t="s">
        <v>6387</v>
      </c>
    </row>
    <row r="3922" spans="89:90" x14ac:dyDescent="0.2">
      <c r="CK3922" s="8" t="s">
        <v>8011</v>
      </c>
      <c r="CL3922" s="8" t="s">
        <v>6591</v>
      </c>
    </row>
    <row r="3923" spans="89:90" x14ac:dyDescent="0.2">
      <c r="CK3923" s="8" t="s">
        <v>2543</v>
      </c>
      <c r="CL3923" s="8" t="s">
        <v>182</v>
      </c>
    </row>
    <row r="3924" spans="89:90" x14ac:dyDescent="0.2">
      <c r="CK3924" s="8" t="s">
        <v>2544</v>
      </c>
      <c r="CL3924" s="8" t="s">
        <v>31</v>
      </c>
    </row>
    <row r="3925" spans="89:90" x14ac:dyDescent="0.2">
      <c r="CK3925" s="8" t="s">
        <v>2545</v>
      </c>
      <c r="CL3925" s="8" t="s">
        <v>4900</v>
      </c>
    </row>
    <row r="3926" spans="89:90" x14ac:dyDescent="0.2">
      <c r="CK3926" s="8" t="s">
        <v>2546</v>
      </c>
      <c r="CL3926" s="8" t="s">
        <v>50</v>
      </c>
    </row>
    <row r="3927" spans="89:90" x14ac:dyDescent="0.2">
      <c r="CK3927" s="8" t="s">
        <v>2547</v>
      </c>
      <c r="CL3927" s="8" t="s">
        <v>52</v>
      </c>
    </row>
    <row r="3928" spans="89:90" x14ac:dyDescent="0.2">
      <c r="CK3928" s="8" t="s">
        <v>2548</v>
      </c>
      <c r="CL3928" s="8" t="s">
        <v>32</v>
      </c>
    </row>
    <row r="3929" spans="89:90" x14ac:dyDescent="0.2">
      <c r="CK3929" s="8" t="s">
        <v>2549</v>
      </c>
      <c r="CL3929" s="8" t="s">
        <v>55</v>
      </c>
    </row>
    <row r="3930" spans="89:90" x14ac:dyDescent="0.2">
      <c r="CK3930" s="8" t="s">
        <v>2550</v>
      </c>
      <c r="CL3930" s="8" t="s">
        <v>35</v>
      </c>
    </row>
    <row r="3931" spans="89:90" x14ac:dyDescent="0.2">
      <c r="CK3931" s="8" t="s">
        <v>2551</v>
      </c>
      <c r="CL3931" s="8" t="s">
        <v>58</v>
      </c>
    </row>
    <row r="3932" spans="89:90" x14ac:dyDescent="0.2">
      <c r="CK3932" s="8" t="s">
        <v>2552</v>
      </c>
      <c r="CL3932" s="8" t="s">
        <v>60</v>
      </c>
    </row>
    <row r="3933" spans="89:90" x14ac:dyDescent="0.2">
      <c r="CK3933" s="8" t="s">
        <v>2553</v>
      </c>
      <c r="CL3933" s="8" t="s">
        <v>44</v>
      </c>
    </row>
    <row r="3934" spans="89:90" x14ac:dyDescent="0.2">
      <c r="CK3934" s="8" t="s">
        <v>2554</v>
      </c>
      <c r="CL3934" s="8" t="s">
        <v>50</v>
      </c>
    </row>
    <row r="3935" spans="89:90" x14ac:dyDescent="0.2">
      <c r="CK3935" s="8" t="s">
        <v>2556</v>
      </c>
      <c r="CL3935" s="8" t="s">
        <v>31</v>
      </c>
    </row>
    <row r="3936" spans="89:90" x14ac:dyDescent="0.2">
      <c r="CK3936" s="8" t="s">
        <v>2557</v>
      </c>
      <c r="CL3936" s="8" t="s">
        <v>4900</v>
      </c>
    </row>
    <row r="3937" spans="89:90" x14ac:dyDescent="0.2">
      <c r="CK3937" s="8" t="s">
        <v>2555</v>
      </c>
      <c r="CL3937" s="8" t="s">
        <v>50</v>
      </c>
    </row>
    <row r="3938" spans="89:90" x14ac:dyDescent="0.2">
      <c r="CK3938" s="8" t="s">
        <v>2558</v>
      </c>
      <c r="CL3938" s="8" t="s">
        <v>52</v>
      </c>
    </row>
    <row r="3939" spans="89:90" x14ac:dyDescent="0.2">
      <c r="CK3939" s="8" t="s">
        <v>2559</v>
      </c>
      <c r="CL3939" s="8" t="s">
        <v>32</v>
      </c>
    </row>
    <row r="3940" spans="89:90" x14ac:dyDescent="0.2">
      <c r="CK3940" s="8" t="s">
        <v>2560</v>
      </c>
      <c r="CL3940" s="8" t="s">
        <v>55</v>
      </c>
    </row>
    <row r="3941" spans="89:90" x14ac:dyDescent="0.2">
      <c r="CK3941" s="8" t="s">
        <v>2561</v>
      </c>
      <c r="CL3941" s="8" t="s">
        <v>35</v>
      </c>
    </row>
    <row r="3942" spans="89:90" x14ac:dyDescent="0.2">
      <c r="CK3942" s="8" t="s">
        <v>2562</v>
      </c>
      <c r="CL3942" s="8" t="s">
        <v>58</v>
      </c>
    </row>
    <row r="3943" spans="89:90" x14ac:dyDescent="0.2">
      <c r="CK3943" s="8" t="s">
        <v>2563</v>
      </c>
      <c r="CL3943" s="8" t="s">
        <v>60</v>
      </c>
    </row>
    <row r="3944" spans="89:90" x14ac:dyDescent="0.2">
      <c r="CK3944" s="8" t="s">
        <v>2564</v>
      </c>
      <c r="CL3944" s="8" t="s">
        <v>44</v>
      </c>
    </row>
    <row r="3945" spans="89:90" x14ac:dyDescent="0.2">
      <c r="CK3945" s="8" t="s">
        <v>2565</v>
      </c>
      <c r="CL3945" s="8" t="s">
        <v>31</v>
      </c>
    </row>
    <row r="3946" spans="89:90" x14ac:dyDescent="0.2">
      <c r="CK3946" s="8" t="s">
        <v>2566</v>
      </c>
      <c r="CL3946" s="8" t="s">
        <v>33</v>
      </c>
    </row>
    <row r="3947" spans="89:90" x14ac:dyDescent="0.2">
      <c r="CK3947" s="8" t="s">
        <v>2567</v>
      </c>
      <c r="CL3947" s="8" t="s">
        <v>167</v>
      </c>
    </row>
    <row r="3948" spans="89:90" x14ac:dyDescent="0.2">
      <c r="CK3948" s="8" t="s">
        <v>2568</v>
      </c>
      <c r="CL3948" s="8" t="s">
        <v>316</v>
      </c>
    </row>
    <row r="3949" spans="89:90" x14ac:dyDescent="0.2">
      <c r="CK3949" s="8" t="s">
        <v>2569</v>
      </c>
      <c r="CL3949" s="8" t="s">
        <v>31</v>
      </c>
    </row>
    <row r="3950" spans="89:90" x14ac:dyDescent="0.2">
      <c r="CK3950" s="8" t="s">
        <v>2570</v>
      </c>
      <c r="CL3950" s="8" t="s">
        <v>4900</v>
      </c>
    </row>
    <row r="3951" spans="89:90" x14ac:dyDescent="0.2">
      <c r="CK3951" s="8" t="s">
        <v>2571</v>
      </c>
      <c r="CL3951" s="8" t="s">
        <v>50</v>
      </c>
    </row>
    <row r="3952" spans="89:90" x14ac:dyDescent="0.2">
      <c r="CK3952" s="8" t="s">
        <v>2572</v>
      </c>
      <c r="CL3952" s="8" t="s">
        <v>52</v>
      </c>
    </row>
    <row r="3953" spans="89:90" x14ac:dyDescent="0.2">
      <c r="CK3953" s="8" t="s">
        <v>2573</v>
      </c>
      <c r="CL3953" s="8" t="s">
        <v>32</v>
      </c>
    </row>
    <row r="3954" spans="89:90" x14ac:dyDescent="0.2">
      <c r="CK3954" s="8" t="s">
        <v>2574</v>
      </c>
      <c r="CL3954" s="8" t="s">
        <v>55</v>
      </c>
    </row>
    <row r="3955" spans="89:90" x14ac:dyDescent="0.2">
      <c r="CK3955" s="8" t="s">
        <v>2575</v>
      </c>
      <c r="CL3955" s="8" t="s">
        <v>35</v>
      </c>
    </row>
    <row r="3956" spans="89:90" x14ac:dyDescent="0.2">
      <c r="CK3956" s="8" t="s">
        <v>2576</v>
      </c>
      <c r="CL3956" s="8" t="s">
        <v>58</v>
      </c>
    </row>
    <row r="3957" spans="89:90" x14ac:dyDescent="0.2">
      <c r="CK3957" s="8" t="s">
        <v>2577</v>
      </c>
      <c r="CL3957" s="8" t="s">
        <v>60</v>
      </c>
    </row>
    <row r="3958" spans="89:90" x14ac:dyDescent="0.2">
      <c r="CK3958" s="8" t="s">
        <v>2578</v>
      </c>
      <c r="CL3958" s="8" t="s">
        <v>44</v>
      </c>
    </row>
    <row r="3959" spans="89:90" x14ac:dyDescent="0.2">
      <c r="CK3959" s="8" t="s">
        <v>2579</v>
      </c>
      <c r="CL3959" s="8" t="s">
        <v>31</v>
      </c>
    </row>
    <row r="3960" spans="89:90" x14ac:dyDescent="0.2">
      <c r="CK3960" s="8" t="s">
        <v>2580</v>
      </c>
      <c r="CL3960" s="8" t="s">
        <v>4900</v>
      </c>
    </row>
    <row r="3961" spans="89:90" x14ac:dyDescent="0.2">
      <c r="CK3961" s="8" t="s">
        <v>2581</v>
      </c>
      <c r="CL3961" s="8" t="s">
        <v>48</v>
      </c>
    </row>
    <row r="3962" spans="89:90" x14ac:dyDescent="0.2">
      <c r="CK3962" s="8" t="s">
        <v>2582</v>
      </c>
      <c r="CL3962" s="8" t="s">
        <v>50</v>
      </c>
    </row>
    <row r="3963" spans="89:90" x14ac:dyDescent="0.2">
      <c r="CK3963" s="8" t="s">
        <v>2583</v>
      </c>
      <c r="CL3963" s="8" t="s">
        <v>52</v>
      </c>
    </row>
    <row r="3964" spans="89:90" x14ac:dyDescent="0.2">
      <c r="CK3964" s="8" t="s">
        <v>2584</v>
      </c>
      <c r="CL3964" s="8" t="s">
        <v>32</v>
      </c>
    </row>
    <row r="3965" spans="89:90" x14ac:dyDescent="0.2">
      <c r="CK3965" s="8" t="s">
        <v>2585</v>
      </c>
      <c r="CL3965" s="8" t="s">
        <v>55</v>
      </c>
    </row>
    <row r="3966" spans="89:90" x14ac:dyDescent="0.2">
      <c r="CK3966" s="8" t="s">
        <v>2586</v>
      </c>
      <c r="CL3966" s="8" t="s">
        <v>35</v>
      </c>
    </row>
    <row r="3967" spans="89:90" x14ac:dyDescent="0.2">
      <c r="CK3967" s="8" t="s">
        <v>2587</v>
      </c>
      <c r="CL3967" s="8" t="s">
        <v>44</v>
      </c>
    </row>
    <row r="3968" spans="89:90" x14ac:dyDescent="0.2">
      <c r="CK3968" s="8" t="s">
        <v>2588</v>
      </c>
      <c r="CL3968" s="8" t="s">
        <v>58</v>
      </c>
    </row>
    <row r="3969" spans="89:90" x14ac:dyDescent="0.2">
      <c r="CK3969" s="8" t="s">
        <v>2589</v>
      </c>
      <c r="CL3969" s="8" t="s">
        <v>60</v>
      </c>
    </row>
    <row r="3970" spans="89:90" x14ac:dyDescent="0.2">
      <c r="CK3970" s="8" t="s">
        <v>8012</v>
      </c>
      <c r="CL3970" s="8" t="s">
        <v>50</v>
      </c>
    </row>
    <row r="3971" spans="89:90" x14ac:dyDescent="0.2">
      <c r="CK3971" s="8" t="s">
        <v>2590</v>
      </c>
      <c r="CL3971" s="8" t="s">
        <v>167</v>
      </c>
    </row>
    <row r="3972" spans="89:90" x14ac:dyDescent="0.2">
      <c r="CK3972" s="8" t="s">
        <v>2591</v>
      </c>
      <c r="CL3972" s="8" t="s">
        <v>55</v>
      </c>
    </row>
    <row r="3973" spans="89:90" x14ac:dyDescent="0.2">
      <c r="CK3973" s="8" t="s">
        <v>2592</v>
      </c>
      <c r="CL3973" s="8" t="s">
        <v>4900</v>
      </c>
    </row>
    <row r="3974" spans="89:90" x14ac:dyDescent="0.2">
      <c r="CK3974" s="8" t="s">
        <v>2593</v>
      </c>
      <c r="CL3974" s="8" t="s">
        <v>44</v>
      </c>
    </row>
    <row r="3975" spans="89:90" x14ac:dyDescent="0.2">
      <c r="CK3975" s="8" t="s">
        <v>2594</v>
      </c>
      <c r="CL3975" s="8" t="s">
        <v>33</v>
      </c>
    </row>
    <row r="3976" spans="89:90" x14ac:dyDescent="0.2">
      <c r="CK3976" s="8" t="s">
        <v>2595</v>
      </c>
      <c r="CL3976" s="8" t="s">
        <v>35</v>
      </c>
    </row>
    <row r="3977" spans="89:90" x14ac:dyDescent="0.2">
      <c r="CK3977" s="8" t="s">
        <v>2596</v>
      </c>
      <c r="CL3977" s="8" t="s">
        <v>40</v>
      </c>
    </row>
    <row r="3978" spans="89:90" x14ac:dyDescent="0.2">
      <c r="CK3978" s="8" t="s">
        <v>2597</v>
      </c>
      <c r="CL3978" s="8" t="s">
        <v>40</v>
      </c>
    </row>
    <row r="3979" spans="89:90" x14ac:dyDescent="0.2">
      <c r="CK3979" s="8" t="s">
        <v>2598</v>
      </c>
      <c r="CL3979" s="8" t="s">
        <v>224</v>
      </c>
    </row>
    <row r="3980" spans="89:90" x14ac:dyDescent="0.2">
      <c r="CK3980" s="8" t="s">
        <v>2599</v>
      </c>
      <c r="CL3980" s="8" t="s">
        <v>35</v>
      </c>
    </row>
    <row r="3981" spans="89:90" x14ac:dyDescent="0.2">
      <c r="CK3981" s="8" t="s">
        <v>2600</v>
      </c>
      <c r="CL3981" s="8" t="s">
        <v>40</v>
      </c>
    </row>
    <row r="3982" spans="89:90" x14ac:dyDescent="0.2">
      <c r="CK3982" s="8" t="s">
        <v>2601</v>
      </c>
      <c r="CL3982" s="8" t="s">
        <v>224</v>
      </c>
    </row>
    <row r="3983" spans="89:90" x14ac:dyDescent="0.2">
      <c r="CK3983" s="8" t="s">
        <v>2602</v>
      </c>
      <c r="CL3983" s="8" t="s">
        <v>224</v>
      </c>
    </row>
    <row r="3984" spans="89:90" x14ac:dyDescent="0.2">
      <c r="CK3984" s="8" t="s">
        <v>2603</v>
      </c>
      <c r="CL3984" s="8" t="s">
        <v>44</v>
      </c>
    </row>
    <row r="3985" spans="89:90" x14ac:dyDescent="0.2">
      <c r="CK3985" s="8" t="s">
        <v>2604</v>
      </c>
      <c r="CL3985" s="8" t="s">
        <v>33</v>
      </c>
    </row>
    <row r="3986" spans="89:90" x14ac:dyDescent="0.2">
      <c r="CK3986" s="8" t="s">
        <v>2605</v>
      </c>
      <c r="CL3986" s="8" t="s">
        <v>35</v>
      </c>
    </row>
    <row r="3987" spans="89:90" x14ac:dyDescent="0.2">
      <c r="CK3987" s="8" t="s">
        <v>8013</v>
      </c>
      <c r="CL3987" s="8" t="s">
        <v>42</v>
      </c>
    </row>
    <row r="3988" spans="89:90" x14ac:dyDescent="0.2">
      <c r="CK3988" s="8" t="s">
        <v>8014</v>
      </c>
      <c r="CL3988" s="8" t="s">
        <v>42</v>
      </c>
    </row>
    <row r="3989" spans="89:90" x14ac:dyDescent="0.2">
      <c r="CK3989" s="8" t="s">
        <v>8015</v>
      </c>
      <c r="CL3989" s="8" t="s">
        <v>42</v>
      </c>
    </row>
    <row r="3990" spans="89:90" x14ac:dyDescent="0.2">
      <c r="CK3990" s="8" t="s">
        <v>8016</v>
      </c>
      <c r="CL3990" s="8" t="s">
        <v>42</v>
      </c>
    </row>
    <row r="3991" spans="89:90" x14ac:dyDescent="0.2">
      <c r="CK3991" s="8" t="s">
        <v>8017</v>
      </c>
      <c r="CL3991" s="8" t="s">
        <v>42</v>
      </c>
    </row>
    <row r="3992" spans="89:90" x14ac:dyDescent="0.2">
      <c r="CK3992" s="8" t="s">
        <v>8018</v>
      </c>
      <c r="CL3992" s="8" t="s">
        <v>33</v>
      </c>
    </row>
    <row r="3993" spans="89:90" x14ac:dyDescent="0.2">
      <c r="CK3993" s="8" t="s">
        <v>8019</v>
      </c>
      <c r="CL3993" s="8" t="s">
        <v>42</v>
      </c>
    </row>
    <row r="3994" spans="89:90" x14ac:dyDescent="0.2">
      <c r="CK3994" s="8" t="s">
        <v>8020</v>
      </c>
      <c r="CL3994" s="8" t="s">
        <v>42</v>
      </c>
    </row>
    <row r="3995" spans="89:90" x14ac:dyDescent="0.2">
      <c r="CK3995" s="8" t="s">
        <v>8021</v>
      </c>
      <c r="CL3995" s="8" t="s">
        <v>42</v>
      </c>
    </row>
    <row r="3996" spans="89:90" x14ac:dyDescent="0.2">
      <c r="CK3996" s="8" t="s">
        <v>8022</v>
      </c>
      <c r="CL3996" s="8" t="s">
        <v>42</v>
      </c>
    </row>
    <row r="3997" spans="89:90" x14ac:dyDescent="0.2">
      <c r="CK3997" s="8" t="s">
        <v>8023</v>
      </c>
      <c r="CL3997" s="8" t="s">
        <v>42</v>
      </c>
    </row>
    <row r="3998" spans="89:90" x14ac:dyDescent="0.2">
      <c r="CK3998" s="8" t="s">
        <v>8024</v>
      </c>
      <c r="CL3998" s="8" t="s">
        <v>42</v>
      </c>
    </row>
    <row r="3999" spans="89:90" x14ac:dyDescent="0.2">
      <c r="CK3999" s="8" t="s">
        <v>8025</v>
      </c>
      <c r="CL3999" s="8" t="s">
        <v>42</v>
      </c>
    </row>
    <row r="4000" spans="89:90" x14ac:dyDescent="0.2">
      <c r="CK4000" s="8" t="s">
        <v>8026</v>
      </c>
      <c r="CL4000" s="8" t="s">
        <v>42</v>
      </c>
    </row>
    <row r="4001" spans="89:90" x14ac:dyDescent="0.2">
      <c r="CK4001" s="8" t="s">
        <v>8027</v>
      </c>
      <c r="CL4001" s="8" t="s">
        <v>42</v>
      </c>
    </row>
    <row r="4002" spans="89:90" x14ac:dyDescent="0.2">
      <c r="CK4002" s="8" t="s">
        <v>8028</v>
      </c>
      <c r="CL4002" s="8" t="s">
        <v>42</v>
      </c>
    </row>
    <row r="4003" spans="89:90" x14ac:dyDescent="0.2">
      <c r="CK4003" s="8" t="s">
        <v>8029</v>
      </c>
      <c r="CL4003" s="8" t="s">
        <v>42</v>
      </c>
    </row>
    <row r="4004" spans="89:90" x14ac:dyDescent="0.2">
      <c r="CK4004" s="8" t="s">
        <v>8030</v>
      </c>
      <c r="CL4004" s="8" t="s">
        <v>42</v>
      </c>
    </row>
    <row r="4005" spans="89:90" x14ac:dyDescent="0.2">
      <c r="CK4005" s="8" t="s">
        <v>8031</v>
      </c>
      <c r="CL4005" s="8" t="s">
        <v>42</v>
      </c>
    </row>
    <row r="4006" spans="89:90" x14ac:dyDescent="0.2">
      <c r="CK4006" s="8" t="s">
        <v>8032</v>
      </c>
      <c r="CL4006" s="8" t="s">
        <v>42</v>
      </c>
    </row>
    <row r="4007" spans="89:90" x14ac:dyDescent="0.2">
      <c r="CK4007" s="8" t="s">
        <v>8033</v>
      </c>
      <c r="CL4007" s="8" t="s">
        <v>42</v>
      </c>
    </row>
    <row r="4008" spans="89:90" x14ac:dyDescent="0.2">
      <c r="CK4008" s="8" t="s">
        <v>8034</v>
      </c>
      <c r="CL4008" s="8" t="s">
        <v>42</v>
      </c>
    </row>
    <row r="4009" spans="89:90" x14ac:dyDescent="0.2">
      <c r="CK4009" s="8" t="s">
        <v>8035</v>
      </c>
      <c r="CL4009" s="8" t="s">
        <v>42</v>
      </c>
    </row>
    <row r="4010" spans="89:90" x14ac:dyDescent="0.2">
      <c r="CK4010" s="8" t="s">
        <v>8036</v>
      </c>
      <c r="CL4010" s="8" t="s">
        <v>42</v>
      </c>
    </row>
    <row r="4011" spans="89:90" x14ac:dyDescent="0.2">
      <c r="CK4011" s="8" t="s">
        <v>2606</v>
      </c>
      <c r="CL4011" s="8" t="s">
        <v>36</v>
      </c>
    </row>
    <row r="4012" spans="89:90" x14ac:dyDescent="0.2">
      <c r="CK4012" s="8" t="s">
        <v>2607</v>
      </c>
      <c r="CL4012" s="8" t="s">
        <v>167</v>
      </c>
    </row>
    <row r="4013" spans="89:90" x14ac:dyDescent="0.2">
      <c r="CK4013" s="8" t="s">
        <v>2608</v>
      </c>
      <c r="CL4013" s="8" t="s">
        <v>48</v>
      </c>
    </row>
    <row r="4014" spans="89:90" x14ac:dyDescent="0.2">
      <c r="CK4014" s="8" t="s">
        <v>2609</v>
      </c>
      <c r="CL4014" s="8" t="s">
        <v>50</v>
      </c>
    </row>
    <row r="4015" spans="89:90" x14ac:dyDescent="0.2">
      <c r="CK4015" s="8" t="s">
        <v>2610</v>
      </c>
      <c r="CL4015" s="8" t="s">
        <v>35</v>
      </c>
    </row>
    <row r="4016" spans="89:90" x14ac:dyDescent="0.2">
      <c r="CK4016" s="8" t="s">
        <v>8037</v>
      </c>
      <c r="CL4016" s="8" t="s">
        <v>138</v>
      </c>
    </row>
    <row r="4017" spans="89:90" x14ac:dyDescent="0.2">
      <c r="CK4017" s="8" t="s">
        <v>2611</v>
      </c>
      <c r="CL4017" s="8" t="s">
        <v>35</v>
      </c>
    </row>
    <row r="4018" spans="89:90" x14ac:dyDescent="0.2">
      <c r="CK4018" s="8" t="s">
        <v>2612</v>
      </c>
      <c r="CL4018" s="8" t="s">
        <v>33</v>
      </c>
    </row>
    <row r="4019" spans="89:90" x14ac:dyDescent="0.2">
      <c r="CK4019" s="8" t="s">
        <v>2613</v>
      </c>
      <c r="CL4019" s="8" t="s">
        <v>31</v>
      </c>
    </row>
    <row r="4020" spans="89:90" x14ac:dyDescent="0.2">
      <c r="CK4020" s="8" t="s">
        <v>2614</v>
      </c>
      <c r="CL4020" s="8" t="s">
        <v>4900</v>
      </c>
    </row>
    <row r="4021" spans="89:90" x14ac:dyDescent="0.2">
      <c r="CK4021" s="8" t="s">
        <v>2615</v>
      </c>
      <c r="CL4021" s="8" t="s">
        <v>48</v>
      </c>
    </row>
    <row r="4022" spans="89:90" x14ac:dyDescent="0.2">
      <c r="CK4022" s="8" t="s">
        <v>2616</v>
      </c>
      <c r="CL4022" s="8" t="s">
        <v>50</v>
      </c>
    </row>
    <row r="4023" spans="89:90" x14ac:dyDescent="0.2">
      <c r="CK4023" s="8" t="s">
        <v>2617</v>
      </c>
      <c r="CL4023" s="8" t="s">
        <v>52</v>
      </c>
    </row>
    <row r="4024" spans="89:90" x14ac:dyDescent="0.2">
      <c r="CK4024" s="8" t="s">
        <v>2618</v>
      </c>
      <c r="CL4024" s="8" t="s">
        <v>32</v>
      </c>
    </row>
    <row r="4025" spans="89:90" x14ac:dyDescent="0.2">
      <c r="CK4025" s="8" t="s">
        <v>2619</v>
      </c>
      <c r="CL4025" s="8" t="s">
        <v>55</v>
      </c>
    </row>
    <row r="4026" spans="89:90" x14ac:dyDescent="0.2">
      <c r="CK4026" s="8" t="s">
        <v>2620</v>
      </c>
      <c r="CL4026" s="8" t="s">
        <v>35</v>
      </c>
    </row>
    <row r="4027" spans="89:90" x14ac:dyDescent="0.2">
      <c r="CK4027" s="8" t="s">
        <v>2621</v>
      </c>
      <c r="CL4027" s="8" t="s">
        <v>58</v>
      </c>
    </row>
    <row r="4028" spans="89:90" x14ac:dyDescent="0.2">
      <c r="CK4028" s="8" t="s">
        <v>2622</v>
      </c>
      <c r="CL4028" s="8" t="s">
        <v>60</v>
      </c>
    </row>
    <row r="4029" spans="89:90" x14ac:dyDescent="0.2">
      <c r="CK4029" s="8" t="s">
        <v>2623</v>
      </c>
      <c r="CL4029" s="8" t="s">
        <v>44</v>
      </c>
    </row>
    <row r="4030" spans="89:90" x14ac:dyDescent="0.2">
      <c r="CK4030" s="8" t="s">
        <v>2624</v>
      </c>
      <c r="CL4030" s="8" t="s">
        <v>33</v>
      </c>
    </row>
    <row r="4031" spans="89:90" x14ac:dyDescent="0.2">
      <c r="CK4031" s="8" t="s">
        <v>8038</v>
      </c>
      <c r="CL4031" s="8" t="s">
        <v>33</v>
      </c>
    </row>
    <row r="4032" spans="89:90" x14ac:dyDescent="0.2">
      <c r="CK4032" s="8" t="s">
        <v>8039</v>
      </c>
      <c r="CL4032" s="8" t="s">
        <v>4900</v>
      </c>
    </row>
    <row r="4033" spans="89:90" x14ac:dyDescent="0.2">
      <c r="CK4033" s="8" t="s">
        <v>8040</v>
      </c>
      <c r="CL4033" s="8" t="s">
        <v>6543</v>
      </c>
    </row>
    <row r="4034" spans="89:90" x14ac:dyDescent="0.2">
      <c r="CK4034" s="8" t="s">
        <v>8041</v>
      </c>
      <c r="CL4034" s="8" t="s">
        <v>6575</v>
      </c>
    </row>
    <row r="4035" spans="89:90" x14ac:dyDescent="0.2">
      <c r="CK4035" s="8" t="s">
        <v>8042</v>
      </c>
      <c r="CL4035" s="8" t="s">
        <v>6561</v>
      </c>
    </row>
    <row r="4036" spans="89:90" x14ac:dyDescent="0.2">
      <c r="CK4036" s="8" t="s">
        <v>8043</v>
      </c>
      <c r="CL4036" s="8" t="s">
        <v>302</v>
      </c>
    </row>
    <row r="4037" spans="89:90" x14ac:dyDescent="0.2">
      <c r="CK4037" s="8" t="s">
        <v>2625</v>
      </c>
      <c r="CL4037" s="8" t="s">
        <v>31</v>
      </c>
    </row>
    <row r="4038" spans="89:90" x14ac:dyDescent="0.2">
      <c r="CK4038" s="8" t="s">
        <v>2626</v>
      </c>
      <c r="CL4038" s="8" t="s">
        <v>4900</v>
      </c>
    </row>
    <row r="4039" spans="89:90" x14ac:dyDescent="0.2">
      <c r="CK4039" s="8" t="s">
        <v>2627</v>
      </c>
      <c r="CL4039" s="8" t="s">
        <v>52</v>
      </c>
    </row>
    <row r="4040" spans="89:90" x14ac:dyDescent="0.2">
      <c r="CK4040" s="8" t="s">
        <v>2628</v>
      </c>
      <c r="CL4040" s="8" t="s">
        <v>55</v>
      </c>
    </row>
    <row r="4041" spans="89:90" x14ac:dyDescent="0.2">
      <c r="CK4041" s="8" t="s">
        <v>2629</v>
      </c>
      <c r="CL4041" s="8" t="s">
        <v>35</v>
      </c>
    </row>
    <row r="4042" spans="89:90" x14ac:dyDescent="0.2">
      <c r="CK4042" s="8" t="s">
        <v>2630</v>
      </c>
      <c r="CL4042" s="8" t="s">
        <v>302</v>
      </c>
    </row>
    <row r="4043" spans="89:90" x14ac:dyDescent="0.2">
      <c r="CK4043" s="8" t="s">
        <v>2631</v>
      </c>
      <c r="CL4043" s="8" t="s">
        <v>31</v>
      </c>
    </row>
    <row r="4044" spans="89:90" x14ac:dyDescent="0.2">
      <c r="CK4044" s="8" t="s">
        <v>2632</v>
      </c>
      <c r="CL4044" s="8" t="s">
        <v>4900</v>
      </c>
    </row>
    <row r="4045" spans="89:90" x14ac:dyDescent="0.2">
      <c r="CK4045" s="8" t="s">
        <v>2633</v>
      </c>
      <c r="CL4045" s="8" t="s">
        <v>50</v>
      </c>
    </row>
    <row r="4046" spans="89:90" x14ac:dyDescent="0.2">
      <c r="CK4046" s="8" t="s">
        <v>2634</v>
      </c>
      <c r="CL4046" s="8" t="s">
        <v>52</v>
      </c>
    </row>
    <row r="4047" spans="89:90" x14ac:dyDescent="0.2">
      <c r="CK4047" s="8" t="s">
        <v>2635</v>
      </c>
      <c r="CL4047" s="8" t="s">
        <v>32</v>
      </c>
    </row>
    <row r="4048" spans="89:90" x14ac:dyDescent="0.2">
      <c r="CK4048" s="8" t="s">
        <v>2636</v>
      </c>
      <c r="CL4048" s="8" t="s">
        <v>55</v>
      </c>
    </row>
    <row r="4049" spans="89:90" x14ac:dyDescent="0.2">
      <c r="CK4049" s="8" t="s">
        <v>2637</v>
      </c>
      <c r="CL4049" s="8" t="s">
        <v>35</v>
      </c>
    </row>
    <row r="4050" spans="89:90" x14ac:dyDescent="0.2">
      <c r="CK4050" s="8" t="s">
        <v>2638</v>
      </c>
      <c r="CL4050" s="8" t="s">
        <v>58</v>
      </c>
    </row>
    <row r="4051" spans="89:90" x14ac:dyDescent="0.2">
      <c r="CK4051" s="8" t="s">
        <v>2639</v>
      </c>
      <c r="CL4051" s="8" t="s">
        <v>60</v>
      </c>
    </row>
    <row r="4052" spans="89:90" x14ac:dyDescent="0.2">
      <c r="CK4052" s="8" t="s">
        <v>8044</v>
      </c>
      <c r="CL4052" s="8" t="s">
        <v>138</v>
      </c>
    </row>
    <row r="4053" spans="89:90" x14ac:dyDescent="0.2">
      <c r="CK4053" s="8" t="s">
        <v>2640</v>
      </c>
      <c r="CL4053" s="8" t="s">
        <v>32</v>
      </c>
    </row>
    <row r="4054" spans="89:90" x14ac:dyDescent="0.2">
      <c r="CK4054" s="8" t="s">
        <v>2641</v>
      </c>
      <c r="CL4054" s="8" t="s">
        <v>32</v>
      </c>
    </row>
    <row r="4055" spans="89:90" x14ac:dyDescent="0.2">
      <c r="CK4055" s="8" t="s">
        <v>2642</v>
      </c>
      <c r="CL4055" s="8" t="s">
        <v>32</v>
      </c>
    </row>
    <row r="4056" spans="89:90" x14ac:dyDescent="0.2">
      <c r="CK4056" s="8" t="s">
        <v>2643</v>
      </c>
      <c r="CL4056" s="8" t="s">
        <v>35</v>
      </c>
    </row>
    <row r="4057" spans="89:90" x14ac:dyDescent="0.2">
      <c r="CK4057" s="8" t="s">
        <v>2644</v>
      </c>
      <c r="CL4057" s="8" t="s">
        <v>343</v>
      </c>
    </row>
    <row r="4058" spans="89:90" x14ac:dyDescent="0.2">
      <c r="CK4058" s="8" t="s">
        <v>2645</v>
      </c>
      <c r="CL4058" s="8" t="s">
        <v>33</v>
      </c>
    </row>
    <row r="4059" spans="89:90" x14ac:dyDescent="0.2">
      <c r="CK4059" s="8" t="s">
        <v>2646</v>
      </c>
      <c r="CL4059" s="8" t="s">
        <v>33</v>
      </c>
    </row>
    <row r="4060" spans="89:90" x14ac:dyDescent="0.2">
      <c r="CK4060" s="8" t="s">
        <v>2647</v>
      </c>
      <c r="CL4060" s="8" t="s">
        <v>4900</v>
      </c>
    </row>
    <row r="4061" spans="89:90" x14ac:dyDescent="0.2">
      <c r="CK4061" s="8" t="s">
        <v>2648</v>
      </c>
      <c r="CL4061" s="8" t="s">
        <v>44</v>
      </c>
    </row>
    <row r="4062" spans="89:90" x14ac:dyDescent="0.2">
      <c r="CK4062" s="8" t="s">
        <v>2649</v>
      </c>
      <c r="CL4062" s="8" t="s">
        <v>31</v>
      </c>
    </row>
    <row r="4063" spans="89:90" x14ac:dyDescent="0.2">
      <c r="CK4063" s="8" t="s">
        <v>2650</v>
      </c>
      <c r="CL4063" s="8" t="s">
        <v>4900</v>
      </c>
    </row>
    <row r="4064" spans="89:90" x14ac:dyDescent="0.2">
      <c r="CK4064" s="8" t="s">
        <v>2651</v>
      </c>
      <c r="CL4064" s="8" t="s">
        <v>50</v>
      </c>
    </row>
    <row r="4065" spans="89:90" x14ac:dyDescent="0.2">
      <c r="CK4065" s="8" t="s">
        <v>2652</v>
      </c>
      <c r="CL4065" s="8" t="s">
        <v>52</v>
      </c>
    </row>
    <row r="4066" spans="89:90" x14ac:dyDescent="0.2">
      <c r="CK4066" s="8" t="s">
        <v>2653</v>
      </c>
      <c r="CL4066" s="8" t="s">
        <v>32</v>
      </c>
    </row>
    <row r="4067" spans="89:90" x14ac:dyDescent="0.2">
      <c r="CK4067" s="8" t="s">
        <v>2654</v>
      </c>
      <c r="CL4067" s="8" t="s">
        <v>55</v>
      </c>
    </row>
    <row r="4068" spans="89:90" x14ac:dyDescent="0.2">
      <c r="CK4068" s="8" t="s">
        <v>2655</v>
      </c>
      <c r="CL4068" s="8" t="s">
        <v>35</v>
      </c>
    </row>
    <row r="4069" spans="89:90" x14ac:dyDescent="0.2">
      <c r="CK4069" s="8" t="s">
        <v>2656</v>
      </c>
      <c r="CL4069" s="8" t="s">
        <v>58</v>
      </c>
    </row>
    <row r="4070" spans="89:90" x14ac:dyDescent="0.2">
      <c r="CK4070" s="8" t="s">
        <v>2657</v>
      </c>
      <c r="CL4070" s="8" t="s">
        <v>60</v>
      </c>
    </row>
    <row r="4071" spans="89:90" x14ac:dyDescent="0.2">
      <c r="CK4071" s="8" t="s">
        <v>2658</v>
      </c>
      <c r="CL4071" s="8" t="s">
        <v>44</v>
      </c>
    </row>
    <row r="4072" spans="89:90" x14ac:dyDescent="0.2">
      <c r="CK4072" s="8" t="s">
        <v>8045</v>
      </c>
      <c r="CL4072" s="8" t="s">
        <v>50</v>
      </c>
    </row>
    <row r="4073" spans="89:90" x14ac:dyDescent="0.2">
      <c r="CK4073" s="8" t="s">
        <v>8046</v>
      </c>
      <c r="CL4073" s="8" t="s">
        <v>35</v>
      </c>
    </row>
    <row r="4074" spans="89:90" x14ac:dyDescent="0.2">
      <c r="CK4074" s="8" t="s">
        <v>8047</v>
      </c>
      <c r="CL4074" s="8" t="s">
        <v>36</v>
      </c>
    </row>
    <row r="4075" spans="89:90" x14ac:dyDescent="0.2">
      <c r="CK4075" s="8" t="s">
        <v>2659</v>
      </c>
      <c r="CL4075" s="8" t="s">
        <v>4900</v>
      </c>
    </row>
    <row r="4076" spans="89:90" x14ac:dyDescent="0.2">
      <c r="CK4076" s="8" t="s">
        <v>2660</v>
      </c>
      <c r="CL4076" s="8" t="s">
        <v>44</v>
      </c>
    </row>
    <row r="4077" spans="89:90" x14ac:dyDescent="0.2">
      <c r="CK4077" s="8" t="s">
        <v>2661</v>
      </c>
      <c r="CL4077" s="8" t="s">
        <v>4900</v>
      </c>
    </row>
    <row r="4078" spans="89:90" x14ac:dyDescent="0.2">
      <c r="CK4078" s="8" t="s">
        <v>2662</v>
      </c>
      <c r="CL4078" s="8" t="s">
        <v>44</v>
      </c>
    </row>
    <row r="4079" spans="89:90" x14ac:dyDescent="0.2">
      <c r="CK4079" s="8" t="s">
        <v>2663</v>
      </c>
      <c r="CL4079" s="8" t="s">
        <v>33</v>
      </c>
    </row>
    <row r="4080" spans="89:90" x14ac:dyDescent="0.2">
      <c r="CK4080" s="8" t="s">
        <v>2664</v>
      </c>
      <c r="CL4080" s="8" t="s">
        <v>167</v>
      </c>
    </row>
    <row r="4081" spans="89:90" x14ac:dyDescent="0.2">
      <c r="CK4081" s="8" t="s">
        <v>2665</v>
      </c>
      <c r="CL4081" s="8" t="s">
        <v>316</v>
      </c>
    </row>
    <row r="4082" spans="89:90" x14ac:dyDescent="0.2">
      <c r="CK4082" s="8" t="s">
        <v>8048</v>
      </c>
      <c r="CL4082" s="8" t="s">
        <v>31</v>
      </c>
    </row>
    <row r="4083" spans="89:90" x14ac:dyDescent="0.2">
      <c r="CK4083" s="8" t="s">
        <v>2666</v>
      </c>
      <c r="CL4083" s="8" t="s">
        <v>1391</v>
      </c>
    </row>
    <row r="4084" spans="89:90" x14ac:dyDescent="0.2">
      <c r="CK4084" s="8" t="s">
        <v>2667</v>
      </c>
      <c r="CL4084" s="8" t="s">
        <v>2668</v>
      </c>
    </row>
    <row r="4085" spans="89:90" x14ac:dyDescent="0.2">
      <c r="CK4085" s="8" t="s">
        <v>2669</v>
      </c>
      <c r="CL4085" s="8" t="s">
        <v>443</v>
      </c>
    </row>
    <row r="4086" spans="89:90" x14ac:dyDescent="0.2">
      <c r="CK4086" s="8" t="s">
        <v>2670</v>
      </c>
      <c r="CL4086" s="8" t="s">
        <v>33</v>
      </c>
    </row>
    <row r="4087" spans="89:90" x14ac:dyDescent="0.2">
      <c r="CK4087" s="8" t="s">
        <v>2671</v>
      </c>
      <c r="CL4087" s="8" t="s">
        <v>31</v>
      </c>
    </row>
    <row r="4088" spans="89:90" x14ac:dyDescent="0.2">
      <c r="CK4088" s="8" t="s">
        <v>2672</v>
      </c>
      <c r="CL4088" s="8" t="s">
        <v>4900</v>
      </c>
    </row>
    <row r="4089" spans="89:90" x14ac:dyDescent="0.2">
      <c r="CK4089" s="8" t="s">
        <v>2673</v>
      </c>
      <c r="CL4089" s="8" t="s">
        <v>50</v>
      </c>
    </row>
    <row r="4090" spans="89:90" x14ac:dyDescent="0.2">
      <c r="CK4090" s="8" t="s">
        <v>2674</v>
      </c>
      <c r="CL4090" s="8" t="s">
        <v>52</v>
      </c>
    </row>
    <row r="4091" spans="89:90" x14ac:dyDescent="0.2">
      <c r="CK4091" s="8" t="s">
        <v>2675</v>
      </c>
      <c r="CL4091" s="8" t="s">
        <v>32</v>
      </c>
    </row>
    <row r="4092" spans="89:90" x14ac:dyDescent="0.2">
      <c r="CK4092" s="8" t="s">
        <v>2676</v>
      </c>
      <c r="CL4092" s="8" t="s">
        <v>55</v>
      </c>
    </row>
    <row r="4093" spans="89:90" x14ac:dyDescent="0.2">
      <c r="CK4093" s="8" t="s">
        <v>2677</v>
      </c>
      <c r="CL4093" s="8" t="s">
        <v>35</v>
      </c>
    </row>
    <row r="4094" spans="89:90" x14ac:dyDescent="0.2">
      <c r="CK4094" s="8" t="s">
        <v>2678</v>
      </c>
      <c r="CL4094" s="8" t="s">
        <v>58</v>
      </c>
    </row>
    <row r="4095" spans="89:90" x14ac:dyDescent="0.2">
      <c r="CK4095" s="8" t="s">
        <v>2679</v>
      </c>
      <c r="CL4095" s="8" t="s">
        <v>60</v>
      </c>
    </row>
    <row r="4096" spans="89:90" x14ac:dyDescent="0.2">
      <c r="CK4096" s="8" t="s">
        <v>2680</v>
      </c>
      <c r="CL4096" s="8" t="s">
        <v>44</v>
      </c>
    </row>
    <row r="4097" spans="89:90" x14ac:dyDescent="0.2">
      <c r="CK4097" s="8" t="s">
        <v>8049</v>
      </c>
      <c r="CL4097" s="8" t="s">
        <v>35</v>
      </c>
    </row>
    <row r="4098" spans="89:90" x14ac:dyDescent="0.2">
      <c r="CK4098" s="8" t="s">
        <v>8050</v>
      </c>
      <c r="CL4098" s="8" t="s">
        <v>36</v>
      </c>
    </row>
    <row r="4099" spans="89:90" x14ac:dyDescent="0.2">
      <c r="CK4099" s="8" t="s">
        <v>2681</v>
      </c>
      <c r="CL4099" s="8" t="s">
        <v>35</v>
      </c>
    </row>
    <row r="4100" spans="89:90" x14ac:dyDescent="0.2">
      <c r="CK4100" s="8" t="s">
        <v>2682</v>
      </c>
      <c r="CL4100" s="8" t="s">
        <v>36</v>
      </c>
    </row>
    <row r="4101" spans="89:90" x14ac:dyDescent="0.2">
      <c r="CK4101" s="8" t="s">
        <v>2683</v>
      </c>
      <c r="CL4101" s="8" t="s">
        <v>4900</v>
      </c>
    </row>
    <row r="4102" spans="89:90" x14ac:dyDescent="0.2">
      <c r="CK4102" s="8" t="s">
        <v>2684</v>
      </c>
      <c r="CL4102" s="8" t="s">
        <v>44</v>
      </c>
    </row>
    <row r="4103" spans="89:90" x14ac:dyDescent="0.2">
      <c r="CK4103" s="8" t="s">
        <v>2685</v>
      </c>
      <c r="CL4103" s="8" t="s">
        <v>2019</v>
      </c>
    </row>
    <row r="4104" spans="89:90" x14ac:dyDescent="0.2">
      <c r="CK4104" s="8" t="s">
        <v>2686</v>
      </c>
      <c r="CL4104" s="8" t="s">
        <v>1506</v>
      </c>
    </row>
    <row r="4105" spans="89:90" x14ac:dyDescent="0.2">
      <c r="CK4105" s="8" t="s">
        <v>2687</v>
      </c>
      <c r="CL4105" s="8" t="s">
        <v>1508</v>
      </c>
    </row>
    <row r="4106" spans="89:90" x14ac:dyDescent="0.2">
      <c r="CK4106" s="8" t="s">
        <v>2688</v>
      </c>
      <c r="CL4106" s="8" t="s">
        <v>1510</v>
      </c>
    </row>
    <row r="4107" spans="89:90" x14ac:dyDescent="0.2">
      <c r="CK4107" s="8" t="s">
        <v>2689</v>
      </c>
      <c r="CL4107" s="8" t="s">
        <v>1512</v>
      </c>
    </row>
    <row r="4108" spans="89:90" x14ac:dyDescent="0.2">
      <c r="CK4108" s="8" t="s">
        <v>2690</v>
      </c>
      <c r="CL4108" s="8" t="s">
        <v>2022</v>
      </c>
    </row>
    <row r="4109" spans="89:90" x14ac:dyDescent="0.2">
      <c r="CK4109" s="8" t="s">
        <v>2691</v>
      </c>
      <c r="CL4109" s="8" t="s">
        <v>2024</v>
      </c>
    </row>
    <row r="4110" spans="89:90" x14ac:dyDescent="0.2">
      <c r="CK4110" s="8" t="s">
        <v>2692</v>
      </c>
      <c r="CL4110" s="8" t="s">
        <v>35</v>
      </c>
    </row>
    <row r="4111" spans="89:90" x14ac:dyDescent="0.2">
      <c r="CK4111" s="8" t="s">
        <v>8051</v>
      </c>
      <c r="CL4111" s="8" t="s">
        <v>2017</v>
      </c>
    </row>
    <row r="4112" spans="89:90" x14ac:dyDescent="0.2">
      <c r="CK4112" s="8" t="s">
        <v>2693</v>
      </c>
      <c r="CL4112" s="8" t="s">
        <v>1391</v>
      </c>
    </row>
    <row r="4113" spans="89:90" x14ac:dyDescent="0.2">
      <c r="CK4113" s="8" t="s">
        <v>2694</v>
      </c>
      <c r="CL4113" s="8" t="s">
        <v>4900</v>
      </c>
    </row>
    <row r="4114" spans="89:90" x14ac:dyDescent="0.2">
      <c r="CK4114" s="8" t="s">
        <v>2695</v>
      </c>
      <c r="CL4114" s="8" t="s">
        <v>44</v>
      </c>
    </row>
    <row r="4115" spans="89:90" x14ac:dyDescent="0.2">
      <c r="CK4115" s="8" t="s">
        <v>2696</v>
      </c>
      <c r="CL4115" s="8" t="s">
        <v>140</v>
      </c>
    </row>
    <row r="4116" spans="89:90" x14ac:dyDescent="0.2">
      <c r="CK4116" s="8" t="s">
        <v>2697</v>
      </c>
      <c r="CL4116" s="8" t="s">
        <v>35</v>
      </c>
    </row>
    <row r="4117" spans="89:90" x14ac:dyDescent="0.2">
      <c r="CK4117" s="8" t="s">
        <v>2698</v>
      </c>
      <c r="CL4117" s="8" t="s">
        <v>44</v>
      </c>
    </row>
    <row r="4118" spans="89:90" x14ac:dyDescent="0.2">
      <c r="CK4118" s="8" t="s">
        <v>8052</v>
      </c>
      <c r="CL4118" s="8" t="s">
        <v>50</v>
      </c>
    </row>
    <row r="4119" spans="89:90" x14ac:dyDescent="0.2">
      <c r="CK4119" s="8" t="s">
        <v>2699</v>
      </c>
      <c r="CL4119" s="8" t="s">
        <v>4900</v>
      </c>
    </row>
    <row r="4120" spans="89:90" x14ac:dyDescent="0.2">
      <c r="CK4120" s="8" t="s">
        <v>2700</v>
      </c>
      <c r="CL4120" s="8" t="s">
        <v>35</v>
      </c>
    </row>
    <row r="4121" spans="89:90" x14ac:dyDescent="0.2">
      <c r="CK4121" s="8" t="s">
        <v>2701</v>
      </c>
      <c r="CL4121" s="8" t="s">
        <v>44</v>
      </c>
    </row>
    <row r="4122" spans="89:90" x14ac:dyDescent="0.2">
      <c r="CK4122" s="8" t="s">
        <v>2702</v>
      </c>
      <c r="CL4122" s="8" t="s">
        <v>4900</v>
      </c>
    </row>
    <row r="4123" spans="89:90" x14ac:dyDescent="0.2">
      <c r="CK4123" s="8" t="s">
        <v>2703</v>
      </c>
      <c r="CL4123" s="8" t="s">
        <v>44</v>
      </c>
    </row>
    <row r="4124" spans="89:90" x14ac:dyDescent="0.2">
      <c r="CK4124" s="8" t="s">
        <v>2704</v>
      </c>
      <c r="CL4124" s="8" t="s">
        <v>50</v>
      </c>
    </row>
    <row r="4125" spans="89:90" x14ac:dyDescent="0.2">
      <c r="CK4125" s="8" t="s">
        <v>2705</v>
      </c>
      <c r="CL4125" s="8" t="s">
        <v>31</v>
      </c>
    </row>
    <row r="4126" spans="89:90" x14ac:dyDescent="0.2">
      <c r="CK4126" s="8" t="s">
        <v>2706</v>
      </c>
      <c r="CL4126" s="8" t="s">
        <v>4900</v>
      </c>
    </row>
    <row r="4127" spans="89:90" x14ac:dyDescent="0.2">
      <c r="CK4127" s="8" t="s">
        <v>2707</v>
      </c>
      <c r="CL4127" s="8" t="s">
        <v>50</v>
      </c>
    </row>
    <row r="4128" spans="89:90" x14ac:dyDescent="0.2">
      <c r="CK4128" s="8" t="s">
        <v>2708</v>
      </c>
      <c r="CL4128" s="8" t="s">
        <v>52</v>
      </c>
    </row>
    <row r="4129" spans="89:90" x14ac:dyDescent="0.2">
      <c r="CK4129" s="8" t="s">
        <v>2709</v>
      </c>
      <c r="CL4129" s="8" t="s">
        <v>32</v>
      </c>
    </row>
    <row r="4130" spans="89:90" x14ac:dyDescent="0.2">
      <c r="CK4130" s="8" t="s">
        <v>2710</v>
      </c>
      <c r="CL4130" s="8" t="s">
        <v>55</v>
      </c>
    </row>
    <row r="4131" spans="89:90" x14ac:dyDescent="0.2">
      <c r="CK4131" s="8" t="s">
        <v>2711</v>
      </c>
      <c r="CL4131" s="8" t="s">
        <v>35</v>
      </c>
    </row>
    <row r="4132" spans="89:90" x14ac:dyDescent="0.2">
      <c r="CK4132" s="8" t="s">
        <v>2712</v>
      </c>
      <c r="CL4132" s="8" t="s">
        <v>58</v>
      </c>
    </row>
    <row r="4133" spans="89:90" x14ac:dyDescent="0.2">
      <c r="CK4133" s="8" t="s">
        <v>2713</v>
      </c>
      <c r="CL4133" s="8" t="s">
        <v>60</v>
      </c>
    </row>
    <row r="4134" spans="89:90" x14ac:dyDescent="0.2">
      <c r="CK4134" s="8" t="s">
        <v>2714</v>
      </c>
      <c r="CL4134" s="8" t="s">
        <v>4900</v>
      </c>
    </row>
    <row r="4135" spans="89:90" x14ac:dyDescent="0.2">
      <c r="CK4135" s="8" t="s">
        <v>2715</v>
      </c>
      <c r="CL4135" s="8" t="s">
        <v>44</v>
      </c>
    </row>
    <row r="4136" spans="89:90" x14ac:dyDescent="0.2">
      <c r="CK4136" s="8" t="s">
        <v>2716</v>
      </c>
      <c r="CL4136" s="8" t="s">
        <v>31</v>
      </c>
    </row>
    <row r="4137" spans="89:90" x14ac:dyDescent="0.2">
      <c r="CK4137" s="8" t="s">
        <v>2717</v>
      </c>
      <c r="CL4137" s="8" t="s">
        <v>32</v>
      </c>
    </row>
    <row r="4138" spans="89:90" x14ac:dyDescent="0.2">
      <c r="CK4138" s="8" t="s">
        <v>2718</v>
      </c>
      <c r="CL4138" s="8" t="s">
        <v>31</v>
      </c>
    </row>
    <row r="4139" spans="89:90" x14ac:dyDescent="0.2">
      <c r="CK4139" s="8" t="s">
        <v>2719</v>
      </c>
      <c r="CL4139" s="8" t="s">
        <v>32</v>
      </c>
    </row>
    <row r="4140" spans="89:90" x14ac:dyDescent="0.2">
      <c r="CK4140" s="8" t="s">
        <v>8053</v>
      </c>
      <c r="CL4140" s="8" t="s">
        <v>31</v>
      </c>
    </row>
    <row r="4141" spans="89:90" x14ac:dyDescent="0.2">
      <c r="CK4141" s="8" t="s">
        <v>2720</v>
      </c>
      <c r="CL4141" s="8" t="s">
        <v>33</v>
      </c>
    </row>
    <row r="4142" spans="89:90" x14ac:dyDescent="0.2">
      <c r="CK4142" s="8" t="s">
        <v>8054</v>
      </c>
      <c r="CL4142" s="8" t="s">
        <v>36</v>
      </c>
    </row>
    <row r="4143" spans="89:90" x14ac:dyDescent="0.2">
      <c r="CK4143" s="8" t="s">
        <v>2721</v>
      </c>
      <c r="CL4143" s="8" t="s">
        <v>33</v>
      </c>
    </row>
    <row r="4144" spans="89:90" x14ac:dyDescent="0.2">
      <c r="CK4144" s="8" t="s">
        <v>2722</v>
      </c>
      <c r="CL4144" s="8" t="s">
        <v>33</v>
      </c>
    </row>
    <row r="4145" spans="89:90" x14ac:dyDescent="0.2">
      <c r="CK4145" s="8" t="s">
        <v>2723</v>
      </c>
      <c r="CL4145" s="8" t="s">
        <v>4900</v>
      </c>
    </row>
    <row r="4146" spans="89:90" x14ac:dyDescent="0.2">
      <c r="CK4146" s="8" t="s">
        <v>2724</v>
      </c>
      <c r="CL4146" s="8" t="s">
        <v>44</v>
      </c>
    </row>
    <row r="4147" spans="89:90" x14ac:dyDescent="0.2">
      <c r="CK4147" s="8" t="s">
        <v>2725</v>
      </c>
      <c r="CL4147" s="8" t="s">
        <v>33</v>
      </c>
    </row>
    <row r="4148" spans="89:90" x14ac:dyDescent="0.2">
      <c r="CK4148" s="8" t="s">
        <v>2726</v>
      </c>
      <c r="CL4148" s="8" t="s">
        <v>4900</v>
      </c>
    </row>
    <row r="4149" spans="89:90" x14ac:dyDescent="0.2">
      <c r="CK4149" s="8" t="s">
        <v>2727</v>
      </c>
      <c r="CL4149" s="8" t="s">
        <v>44</v>
      </c>
    </row>
    <row r="4150" spans="89:90" x14ac:dyDescent="0.2">
      <c r="CK4150" s="8" t="s">
        <v>2728</v>
      </c>
      <c r="CL4150" s="8" t="s">
        <v>31</v>
      </c>
    </row>
    <row r="4151" spans="89:90" x14ac:dyDescent="0.2">
      <c r="CK4151" s="8" t="s">
        <v>2729</v>
      </c>
      <c r="CL4151" s="8" t="s">
        <v>4900</v>
      </c>
    </row>
    <row r="4152" spans="89:90" x14ac:dyDescent="0.2">
      <c r="CK4152" s="8" t="s">
        <v>2730</v>
      </c>
      <c r="CL4152" s="8" t="s">
        <v>52</v>
      </c>
    </row>
    <row r="4153" spans="89:90" x14ac:dyDescent="0.2">
      <c r="CK4153" s="8" t="s">
        <v>2731</v>
      </c>
      <c r="CL4153" s="8" t="s">
        <v>55</v>
      </c>
    </row>
    <row r="4154" spans="89:90" x14ac:dyDescent="0.2">
      <c r="CK4154" s="8" t="s">
        <v>2732</v>
      </c>
      <c r="CL4154" s="8" t="s">
        <v>35</v>
      </c>
    </row>
    <row r="4155" spans="89:90" x14ac:dyDescent="0.2">
      <c r="CK4155" s="8" t="s">
        <v>2733</v>
      </c>
      <c r="CL4155" s="8" t="s">
        <v>302</v>
      </c>
    </row>
    <row r="4156" spans="89:90" x14ac:dyDescent="0.2">
      <c r="CK4156" s="8" t="s">
        <v>8055</v>
      </c>
      <c r="CL4156" s="8" t="s">
        <v>4900</v>
      </c>
    </row>
    <row r="4157" spans="89:90" x14ac:dyDescent="0.2">
      <c r="CK4157" s="8" t="s">
        <v>8056</v>
      </c>
      <c r="CL4157" s="8" t="s">
        <v>6543</v>
      </c>
    </row>
    <row r="4158" spans="89:90" x14ac:dyDescent="0.2">
      <c r="CK4158" s="8" t="s">
        <v>8057</v>
      </c>
      <c r="CL4158" s="8" t="s">
        <v>6575</v>
      </c>
    </row>
    <row r="4159" spans="89:90" x14ac:dyDescent="0.2">
      <c r="CK4159" s="8" t="s">
        <v>8058</v>
      </c>
      <c r="CL4159" s="8" t="s">
        <v>6561</v>
      </c>
    </row>
    <row r="4160" spans="89:90" x14ac:dyDescent="0.2">
      <c r="CK4160" s="8" t="s">
        <v>8059</v>
      </c>
      <c r="CL4160" s="8" t="s">
        <v>302</v>
      </c>
    </row>
    <row r="4161" spans="89:90" x14ac:dyDescent="0.2">
      <c r="CK4161" s="8" t="s">
        <v>8060</v>
      </c>
      <c r="CL4161" s="8" t="s">
        <v>149</v>
      </c>
    </row>
    <row r="4162" spans="89:90" x14ac:dyDescent="0.2">
      <c r="CK4162" s="8" t="s">
        <v>2734</v>
      </c>
      <c r="CL4162" s="8" t="s">
        <v>172</v>
      </c>
    </row>
    <row r="4163" spans="89:90" x14ac:dyDescent="0.2">
      <c r="CK4163" s="8" t="s">
        <v>2735</v>
      </c>
      <c r="CL4163" s="8" t="s">
        <v>170</v>
      </c>
    </row>
    <row r="4164" spans="89:90" x14ac:dyDescent="0.2">
      <c r="CK4164" s="8" t="s">
        <v>2736</v>
      </c>
      <c r="CL4164" s="8" t="s">
        <v>170</v>
      </c>
    </row>
    <row r="4165" spans="89:90" x14ac:dyDescent="0.2">
      <c r="CK4165" s="8" t="s">
        <v>2737</v>
      </c>
      <c r="CL4165" s="8" t="s">
        <v>172</v>
      </c>
    </row>
    <row r="4166" spans="89:90" x14ac:dyDescent="0.2">
      <c r="CK4166" s="8" t="s">
        <v>2738</v>
      </c>
      <c r="CL4166" s="8" t="s">
        <v>172</v>
      </c>
    </row>
    <row r="4167" spans="89:90" x14ac:dyDescent="0.2">
      <c r="CK4167" s="8" t="s">
        <v>2739</v>
      </c>
      <c r="CL4167" s="8" t="s">
        <v>170</v>
      </c>
    </row>
    <row r="4168" spans="89:90" x14ac:dyDescent="0.2">
      <c r="CK4168" s="8" t="s">
        <v>2740</v>
      </c>
      <c r="CL4168" s="8" t="s">
        <v>172</v>
      </c>
    </row>
    <row r="4169" spans="89:90" x14ac:dyDescent="0.2">
      <c r="CK4169" s="8" t="s">
        <v>2741</v>
      </c>
      <c r="CL4169" s="8" t="s">
        <v>172</v>
      </c>
    </row>
    <row r="4170" spans="89:90" x14ac:dyDescent="0.2">
      <c r="CK4170" s="8" t="s">
        <v>2742</v>
      </c>
      <c r="CL4170" s="8" t="s">
        <v>172</v>
      </c>
    </row>
    <row r="4171" spans="89:90" x14ac:dyDescent="0.2">
      <c r="CK4171" s="8" t="s">
        <v>2743</v>
      </c>
      <c r="CL4171" s="8" t="s">
        <v>35</v>
      </c>
    </row>
    <row r="4172" spans="89:90" x14ac:dyDescent="0.2">
      <c r="CK4172" s="8" t="s">
        <v>2744</v>
      </c>
      <c r="CL4172" s="8" t="s">
        <v>172</v>
      </c>
    </row>
    <row r="4173" spans="89:90" x14ac:dyDescent="0.2">
      <c r="CK4173" s="8" t="s">
        <v>2745</v>
      </c>
      <c r="CL4173" s="8" t="s">
        <v>172</v>
      </c>
    </row>
    <row r="4174" spans="89:90" x14ac:dyDescent="0.2">
      <c r="CK4174" s="8" t="s">
        <v>2746</v>
      </c>
      <c r="CL4174" s="8" t="s">
        <v>172</v>
      </c>
    </row>
    <row r="4175" spans="89:90" x14ac:dyDescent="0.2">
      <c r="CK4175" s="8" t="s">
        <v>2747</v>
      </c>
      <c r="CL4175" s="8" t="s">
        <v>172</v>
      </c>
    </row>
    <row r="4176" spans="89:90" x14ac:dyDescent="0.2">
      <c r="CK4176" s="8" t="s">
        <v>2748</v>
      </c>
      <c r="CL4176" s="8" t="s">
        <v>172</v>
      </c>
    </row>
    <row r="4177" spans="89:90" x14ac:dyDescent="0.2">
      <c r="CK4177" s="8" t="s">
        <v>2749</v>
      </c>
      <c r="CL4177" s="8" t="s">
        <v>172</v>
      </c>
    </row>
    <row r="4178" spans="89:90" x14ac:dyDescent="0.2">
      <c r="CK4178" s="8" t="s">
        <v>8061</v>
      </c>
      <c r="CL4178" s="8" t="s">
        <v>172</v>
      </c>
    </row>
    <row r="4179" spans="89:90" x14ac:dyDescent="0.2">
      <c r="CK4179" s="8" t="s">
        <v>8062</v>
      </c>
      <c r="CL4179" s="8" t="s">
        <v>140</v>
      </c>
    </row>
    <row r="4180" spans="89:90" x14ac:dyDescent="0.2">
      <c r="CK4180" s="8" t="s">
        <v>8063</v>
      </c>
      <c r="CL4180" s="8" t="s">
        <v>341</v>
      </c>
    </row>
    <row r="4181" spans="89:90" x14ac:dyDescent="0.2">
      <c r="CK4181" s="8" t="s">
        <v>8064</v>
      </c>
      <c r="CL4181" s="8" t="s">
        <v>172</v>
      </c>
    </row>
    <row r="4182" spans="89:90" x14ac:dyDescent="0.2">
      <c r="CK4182" s="8" t="s">
        <v>8065</v>
      </c>
      <c r="CL4182" s="8" t="s">
        <v>35</v>
      </c>
    </row>
    <row r="4183" spans="89:90" x14ac:dyDescent="0.2">
      <c r="CK4183" s="8" t="s">
        <v>8066</v>
      </c>
      <c r="CL4183" s="8" t="s">
        <v>165</v>
      </c>
    </row>
    <row r="4184" spans="89:90" x14ac:dyDescent="0.2">
      <c r="CK4184" s="8" t="s">
        <v>8067</v>
      </c>
      <c r="CL4184" s="8" t="s">
        <v>36</v>
      </c>
    </row>
    <row r="4185" spans="89:90" x14ac:dyDescent="0.2">
      <c r="CK4185" s="8" t="s">
        <v>8068</v>
      </c>
      <c r="CL4185" s="8" t="s">
        <v>318</v>
      </c>
    </row>
    <row r="4186" spans="89:90" x14ac:dyDescent="0.2">
      <c r="CK4186" s="8" t="s">
        <v>8069</v>
      </c>
      <c r="CL4186" s="8" t="s">
        <v>33</v>
      </c>
    </row>
    <row r="4187" spans="89:90" x14ac:dyDescent="0.2">
      <c r="CK4187" s="8" t="s">
        <v>8070</v>
      </c>
      <c r="CL4187" s="8" t="s">
        <v>182</v>
      </c>
    </row>
    <row r="4188" spans="89:90" x14ac:dyDescent="0.2">
      <c r="CK4188" s="8" t="s">
        <v>8071</v>
      </c>
      <c r="CL4188" s="8" t="s">
        <v>343</v>
      </c>
    </row>
    <row r="4189" spans="89:90" x14ac:dyDescent="0.2">
      <c r="CK4189" s="8" t="s">
        <v>8072</v>
      </c>
      <c r="CL4189" s="8" t="s">
        <v>140</v>
      </c>
    </row>
    <row r="4190" spans="89:90" x14ac:dyDescent="0.2">
      <c r="CK4190" s="8" t="s">
        <v>8073</v>
      </c>
      <c r="CL4190" s="8" t="s">
        <v>341</v>
      </c>
    </row>
    <row r="4191" spans="89:90" x14ac:dyDescent="0.2">
      <c r="CK4191" s="8" t="s">
        <v>8074</v>
      </c>
      <c r="CL4191" s="8" t="s">
        <v>35</v>
      </c>
    </row>
    <row r="4192" spans="89:90" x14ac:dyDescent="0.2">
      <c r="CK4192" s="8" t="s">
        <v>8075</v>
      </c>
      <c r="CL4192" s="8" t="s">
        <v>165</v>
      </c>
    </row>
    <row r="4193" spans="89:90" x14ac:dyDescent="0.2">
      <c r="CK4193" s="8" t="s">
        <v>8076</v>
      </c>
      <c r="CL4193" s="8" t="s">
        <v>36</v>
      </c>
    </row>
    <row r="4194" spans="89:90" x14ac:dyDescent="0.2">
      <c r="CK4194" s="8" t="s">
        <v>8077</v>
      </c>
      <c r="CL4194" s="8" t="s">
        <v>318</v>
      </c>
    </row>
    <row r="4195" spans="89:90" x14ac:dyDescent="0.2">
      <c r="CK4195" s="8" t="s">
        <v>8078</v>
      </c>
      <c r="CL4195" s="8" t="s">
        <v>33</v>
      </c>
    </row>
    <row r="4196" spans="89:90" x14ac:dyDescent="0.2">
      <c r="CK4196" s="8" t="s">
        <v>8079</v>
      </c>
      <c r="CL4196" s="8" t="s">
        <v>140</v>
      </c>
    </row>
    <row r="4197" spans="89:90" x14ac:dyDescent="0.2">
      <c r="CK4197" s="8" t="s">
        <v>8080</v>
      </c>
      <c r="CL4197" s="8" t="s">
        <v>341</v>
      </c>
    </row>
    <row r="4198" spans="89:90" x14ac:dyDescent="0.2">
      <c r="CK4198" s="8" t="s">
        <v>8081</v>
      </c>
      <c r="CL4198" s="8" t="s">
        <v>35</v>
      </c>
    </row>
    <row r="4199" spans="89:90" x14ac:dyDescent="0.2">
      <c r="CK4199" s="8" t="s">
        <v>8082</v>
      </c>
      <c r="CL4199" s="8" t="s">
        <v>165</v>
      </c>
    </row>
    <row r="4200" spans="89:90" x14ac:dyDescent="0.2">
      <c r="CK4200" s="8" t="s">
        <v>8083</v>
      </c>
      <c r="CL4200" s="8" t="s">
        <v>36</v>
      </c>
    </row>
    <row r="4201" spans="89:90" x14ac:dyDescent="0.2">
      <c r="CK4201" s="8" t="s">
        <v>8084</v>
      </c>
      <c r="CL4201" s="8" t="s">
        <v>318</v>
      </c>
    </row>
    <row r="4202" spans="89:90" x14ac:dyDescent="0.2">
      <c r="CK4202" s="8" t="s">
        <v>8085</v>
      </c>
      <c r="CL4202" s="8" t="s">
        <v>33</v>
      </c>
    </row>
    <row r="4203" spans="89:90" x14ac:dyDescent="0.2">
      <c r="CK4203" s="8" t="s">
        <v>8086</v>
      </c>
      <c r="CL4203" s="8" t="s">
        <v>182</v>
      </c>
    </row>
    <row r="4204" spans="89:90" x14ac:dyDescent="0.2">
      <c r="CK4204" s="8" t="s">
        <v>8087</v>
      </c>
      <c r="CL4204" s="8" t="s">
        <v>31</v>
      </c>
    </row>
    <row r="4205" spans="89:90" x14ac:dyDescent="0.2">
      <c r="CK4205" s="8" t="s">
        <v>8088</v>
      </c>
      <c r="CL4205" s="8" t="s">
        <v>52</v>
      </c>
    </row>
    <row r="4206" spans="89:90" x14ac:dyDescent="0.2">
      <c r="CK4206" s="8" t="s">
        <v>8089</v>
      </c>
      <c r="CL4206" s="8" t="s">
        <v>343</v>
      </c>
    </row>
    <row r="4207" spans="89:90" x14ac:dyDescent="0.2">
      <c r="CK4207" s="8" t="s">
        <v>8090</v>
      </c>
      <c r="CL4207" s="8" t="s">
        <v>343</v>
      </c>
    </row>
    <row r="4208" spans="89:90" x14ac:dyDescent="0.2">
      <c r="CK4208" s="8" t="s">
        <v>2750</v>
      </c>
      <c r="CL4208" s="8" t="s">
        <v>44</v>
      </c>
    </row>
    <row r="4209" spans="89:90" x14ac:dyDescent="0.2">
      <c r="CK4209" s="8" t="s">
        <v>8091</v>
      </c>
      <c r="CL4209" s="8" t="s">
        <v>140</v>
      </c>
    </row>
    <row r="4210" spans="89:90" x14ac:dyDescent="0.2">
      <c r="CK4210" s="8" t="s">
        <v>8092</v>
      </c>
      <c r="CL4210" s="8" t="s">
        <v>343</v>
      </c>
    </row>
    <row r="4211" spans="89:90" x14ac:dyDescent="0.2">
      <c r="CK4211" s="8" t="s">
        <v>8093</v>
      </c>
      <c r="CL4211" s="8" t="s">
        <v>182</v>
      </c>
    </row>
    <row r="4212" spans="89:90" x14ac:dyDescent="0.2">
      <c r="CK4212" s="8" t="s">
        <v>8094</v>
      </c>
      <c r="CL4212" s="8" t="s">
        <v>33</v>
      </c>
    </row>
    <row r="4213" spans="89:90" x14ac:dyDescent="0.2">
      <c r="CK4213" s="8" t="s">
        <v>8095</v>
      </c>
      <c r="CL4213" s="8" t="s">
        <v>31</v>
      </c>
    </row>
    <row r="4214" spans="89:90" x14ac:dyDescent="0.2">
      <c r="CK4214" s="8" t="s">
        <v>8096</v>
      </c>
      <c r="CL4214" s="8" t="s">
        <v>318</v>
      </c>
    </row>
    <row r="4215" spans="89:90" x14ac:dyDescent="0.2">
      <c r="CK4215" s="8" t="s">
        <v>8097</v>
      </c>
      <c r="CL4215" s="8" t="s">
        <v>52</v>
      </c>
    </row>
    <row r="4216" spans="89:90" x14ac:dyDescent="0.2">
      <c r="CK4216" s="8" t="s">
        <v>8098</v>
      </c>
      <c r="CL4216" s="8" t="s">
        <v>341</v>
      </c>
    </row>
    <row r="4217" spans="89:90" x14ac:dyDescent="0.2">
      <c r="CK4217" s="8" t="s">
        <v>8099</v>
      </c>
      <c r="CL4217" s="8" t="s">
        <v>35</v>
      </c>
    </row>
    <row r="4218" spans="89:90" x14ac:dyDescent="0.2">
      <c r="CK4218" s="8" t="s">
        <v>2751</v>
      </c>
      <c r="CL4218" s="8" t="s">
        <v>170</v>
      </c>
    </row>
    <row r="4219" spans="89:90" x14ac:dyDescent="0.2">
      <c r="CK4219" s="8" t="s">
        <v>2752</v>
      </c>
      <c r="CL4219" s="8" t="s">
        <v>172</v>
      </c>
    </row>
    <row r="4220" spans="89:90" x14ac:dyDescent="0.2">
      <c r="CK4220" s="8" t="s">
        <v>2753</v>
      </c>
      <c r="CL4220" s="8" t="s">
        <v>36</v>
      </c>
    </row>
    <row r="4221" spans="89:90" x14ac:dyDescent="0.2">
      <c r="CK4221" s="8" t="s">
        <v>8100</v>
      </c>
      <c r="CL4221" s="8" t="s">
        <v>167</v>
      </c>
    </row>
    <row r="4222" spans="89:90" x14ac:dyDescent="0.2">
      <c r="CK4222" s="8" t="s">
        <v>2754</v>
      </c>
      <c r="CL4222" s="8" t="s">
        <v>170</v>
      </c>
    </row>
    <row r="4223" spans="89:90" x14ac:dyDescent="0.2">
      <c r="CK4223" s="8" t="s">
        <v>2755</v>
      </c>
      <c r="CL4223" s="8" t="s">
        <v>172</v>
      </c>
    </row>
    <row r="4224" spans="89:90" x14ac:dyDescent="0.2">
      <c r="CK4224" s="8" t="s">
        <v>2756</v>
      </c>
      <c r="CL4224" s="8" t="s">
        <v>36</v>
      </c>
    </row>
    <row r="4225" spans="89:90" x14ac:dyDescent="0.2">
      <c r="CK4225" s="8" t="s">
        <v>8101</v>
      </c>
      <c r="CL4225" s="8" t="s">
        <v>167</v>
      </c>
    </row>
    <row r="4226" spans="89:90" x14ac:dyDescent="0.2">
      <c r="CK4226" s="8" t="s">
        <v>2757</v>
      </c>
      <c r="CL4226" s="8" t="s">
        <v>33</v>
      </c>
    </row>
    <row r="4227" spans="89:90" x14ac:dyDescent="0.2">
      <c r="CK4227" s="8" t="s">
        <v>8102</v>
      </c>
      <c r="CL4227" s="8" t="s">
        <v>33</v>
      </c>
    </row>
    <row r="4228" spans="89:90" x14ac:dyDescent="0.2">
      <c r="CK4228" s="8" t="s">
        <v>8103</v>
      </c>
      <c r="CL4228" s="8" t="s">
        <v>50</v>
      </c>
    </row>
    <row r="4229" spans="89:90" x14ac:dyDescent="0.2">
      <c r="CK4229" s="8" t="s">
        <v>2758</v>
      </c>
      <c r="CL4229" s="8" t="s">
        <v>52</v>
      </c>
    </row>
    <row r="4230" spans="89:90" x14ac:dyDescent="0.2">
      <c r="CK4230" s="8" t="s">
        <v>2759</v>
      </c>
      <c r="CL4230" s="8" t="s">
        <v>44</v>
      </c>
    </row>
    <row r="4231" spans="89:90" x14ac:dyDescent="0.2">
      <c r="CK4231" s="8" t="s">
        <v>2760</v>
      </c>
      <c r="CL4231" s="8" t="s">
        <v>4900</v>
      </c>
    </row>
    <row r="4232" spans="89:90" x14ac:dyDescent="0.2">
      <c r="CK4232" s="8" t="s">
        <v>2761</v>
      </c>
      <c r="CL4232" s="8" t="s">
        <v>44</v>
      </c>
    </row>
    <row r="4233" spans="89:90" x14ac:dyDescent="0.2">
      <c r="CK4233" s="8" t="s">
        <v>8104</v>
      </c>
      <c r="CL4233" s="8" t="s">
        <v>138</v>
      </c>
    </row>
    <row r="4234" spans="89:90" x14ac:dyDescent="0.2">
      <c r="CK4234" s="8" t="s">
        <v>2762</v>
      </c>
      <c r="CL4234" s="8" t="s">
        <v>44</v>
      </c>
    </row>
    <row r="4235" spans="89:90" x14ac:dyDescent="0.2">
      <c r="CK4235" s="8" t="s">
        <v>2763</v>
      </c>
      <c r="CL4235" s="8" t="s">
        <v>4900</v>
      </c>
    </row>
    <row r="4236" spans="89:90" x14ac:dyDescent="0.2">
      <c r="CK4236" s="8" t="s">
        <v>2764</v>
      </c>
      <c r="CL4236" s="8" t="s">
        <v>4900</v>
      </c>
    </row>
    <row r="4237" spans="89:90" x14ac:dyDescent="0.2">
      <c r="CK4237" s="8" t="s">
        <v>2765</v>
      </c>
      <c r="CL4237" s="8" t="s">
        <v>44</v>
      </c>
    </row>
    <row r="4238" spans="89:90" x14ac:dyDescent="0.2">
      <c r="CK4238" s="8" t="s">
        <v>2766</v>
      </c>
      <c r="CL4238" s="8" t="s">
        <v>31</v>
      </c>
    </row>
    <row r="4239" spans="89:90" x14ac:dyDescent="0.2">
      <c r="CK4239" s="8" t="s">
        <v>2767</v>
      </c>
      <c r="CL4239" s="8" t="s">
        <v>4900</v>
      </c>
    </row>
    <row r="4240" spans="89:90" x14ac:dyDescent="0.2">
      <c r="CK4240" s="8" t="s">
        <v>2768</v>
      </c>
      <c r="CL4240" s="8" t="s">
        <v>50</v>
      </c>
    </row>
    <row r="4241" spans="89:90" x14ac:dyDescent="0.2">
      <c r="CK4241" s="8" t="s">
        <v>2769</v>
      </c>
      <c r="CL4241" s="8" t="s">
        <v>52</v>
      </c>
    </row>
    <row r="4242" spans="89:90" x14ac:dyDescent="0.2">
      <c r="CK4242" s="8" t="s">
        <v>2770</v>
      </c>
      <c r="CL4242" s="8" t="s">
        <v>32</v>
      </c>
    </row>
    <row r="4243" spans="89:90" x14ac:dyDescent="0.2">
      <c r="CK4243" s="8" t="s">
        <v>2771</v>
      </c>
      <c r="CL4243" s="8" t="s">
        <v>55</v>
      </c>
    </row>
    <row r="4244" spans="89:90" x14ac:dyDescent="0.2">
      <c r="CK4244" s="8" t="s">
        <v>2772</v>
      </c>
      <c r="CL4244" s="8" t="s">
        <v>35</v>
      </c>
    </row>
    <row r="4245" spans="89:90" x14ac:dyDescent="0.2">
      <c r="CK4245" s="8" t="s">
        <v>2773</v>
      </c>
      <c r="CL4245" s="8" t="s">
        <v>58</v>
      </c>
    </row>
    <row r="4246" spans="89:90" x14ac:dyDescent="0.2">
      <c r="CK4246" s="8" t="s">
        <v>2774</v>
      </c>
      <c r="CL4246" s="8" t="s">
        <v>60</v>
      </c>
    </row>
    <row r="4247" spans="89:90" x14ac:dyDescent="0.2">
      <c r="CK4247" s="8" t="s">
        <v>2775</v>
      </c>
      <c r="CL4247" s="8" t="s">
        <v>44</v>
      </c>
    </row>
    <row r="4248" spans="89:90" x14ac:dyDescent="0.2">
      <c r="CK4248" s="8" t="s">
        <v>2776</v>
      </c>
      <c r="CL4248" s="8" t="s">
        <v>33</v>
      </c>
    </row>
    <row r="4249" spans="89:90" x14ac:dyDescent="0.2">
      <c r="CK4249" s="8" t="s">
        <v>8105</v>
      </c>
      <c r="CL4249" s="8" t="s">
        <v>33</v>
      </c>
    </row>
    <row r="4250" spans="89:90" x14ac:dyDescent="0.2">
      <c r="CK4250" s="8" t="s">
        <v>8106</v>
      </c>
      <c r="CL4250" s="8" t="s">
        <v>6543</v>
      </c>
    </row>
    <row r="4251" spans="89:90" x14ac:dyDescent="0.2">
      <c r="CK4251" s="8" t="s">
        <v>8107</v>
      </c>
      <c r="CL4251" s="8" t="s">
        <v>4900</v>
      </c>
    </row>
    <row r="4252" spans="89:90" x14ac:dyDescent="0.2">
      <c r="CK4252" s="8" t="s">
        <v>8108</v>
      </c>
      <c r="CL4252" s="8" t="s">
        <v>6575</v>
      </c>
    </row>
    <row r="4253" spans="89:90" x14ac:dyDescent="0.2">
      <c r="CK4253" s="8" t="s">
        <v>8109</v>
      </c>
      <c r="CL4253" s="8" t="s">
        <v>6561</v>
      </c>
    </row>
    <row r="4254" spans="89:90" x14ac:dyDescent="0.2">
      <c r="CK4254" s="8" t="s">
        <v>8110</v>
      </c>
      <c r="CL4254" s="8" t="s">
        <v>302</v>
      </c>
    </row>
    <row r="4255" spans="89:90" x14ac:dyDescent="0.2">
      <c r="CK4255" s="8" t="s">
        <v>2777</v>
      </c>
      <c r="CL4255" s="8" t="s">
        <v>4900</v>
      </c>
    </row>
    <row r="4256" spans="89:90" x14ac:dyDescent="0.2">
      <c r="CK4256" s="8" t="s">
        <v>8111</v>
      </c>
      <c r="CL4256" s="8" t="s">
        <v>6571</v>
      </c>
    </row>
    <row r="4257" spans="89:90" x14ac:dyDescent="0.2">
      <c r="CK4257" s="8" t="s">
        <v>8112</v>
      </c>
      <c r="CL4257" s="8" t="s">
        <v>141</v>
      </c>
    </row>
    <row r="4258" spans="89:90" x14ac:dyDescent="0.2">
      <c r="CK4258" s="8" t="s">
        <v>8113</v>
      </c>
      <c r="CL4258" s="8" t="s">
        <v>4900</v>
      </c>
    </row>
    <row r="4259" spans="89:90" x14ac:dyDescent="0.2">
      <c r="CK4259" s="8" t="s">
        <v>8114</v>
      </c>
      <c r="CL4259" s="8" t="s">
        <v>6543</v>
      </c>
    </row>
    <row r="4260" spans="89:90" x14ac:dyDescent="0.2">
      <c r="CK4260" s="8" t="s">
        <v>8115</v>
      </c>
      <c r="CL4260" s="8" t="s">
        <v>50</v>
      </c>
    </row>
    <row r="4261" spans="89:90" x14ac:dyDescent="0.2">
      <c r="CK4261" s="8" t="s">
        <v>8116</v>
      </c>
      <c r="CL4261" s="8" t="s">
        <v>6575</v>
      </c>
    </row>
    <row r="4262" spans="89:90" x14ac:dyDescent="0.2">
      <c r="CK4262" s="8" t="s">
        <v>8117</v>
      </c>
      <c r="CL4262" s="8" t="s">
        <v>6571</v>
      </c>
    </row>
    <row r="4263" spans="89:90" x14ac:dyDescent="0.2">
      <c r="CK4263" s="8" t="s">
        <v>8118</v>
      </c>
      <c r="CL4263" s="8" t="s">
        <v>140</v>
      </c>
    </row>
    <row r="4264" spans="89:90" x14ac:dyDescent="0.2">
      <c r="CK4264" s="8" t="s">
        <v>8119</v>
      </c>
      <c r="CL4264" s="8" t="s">
        <v>6575</v>
      </c>
    </row>
    <row r="4265" spans="89:90" x14ac:dyDescent="0.2">
      <c r="CK4265" s="8" t="s">
        <v>8120</v>
      </c>
      <c r="CL4265" s="8" t="s">
        <v>6577</v>
      </c>
    </row>
    <row r="4266" spans="89:90" x14ac:dyDescent="0.2">
      <c r="CK4266" s="8" t="s">
        <v>8121</v>
      </c>
      <c r="CL4266" s="8" t="s">
        <v>6561</v>
      </c>
    </row>
    <row r="4267" spans="89:90" x14ac:dyDescent="0.2">
      <c r="CK4267" s="8" t="s">
        <v>8122</v>
      </c>
      <c r="CL4267" s="8" t="s">
        <v>149</v>
      </c>
    </row>
    <row r="4268" spans="89:90" x14ac:dyDescent="0.2">
      <c r="CK4268" s="8" t="s">
        <v>8123</v>
      </c>
      <c r="CL4268" s="8" t="s">
        <v>6571</v>
      </c>
    </row>
    <row r="4269" spans="89:90" x14ac:dyDescent="0.2">
      <c r="CK4269" s="8" t="s">
        <v>8124</v>
      </c>
      <c r="CL4269" s="8" t="s">
        <v>6571</v>
      </c>
    </row>
    <row r="4270" spans="89:90" x14ac:dyDescent="0.2">
      <c r="CK4270" s="8" t="s">
        <v>8125</v>
      </c>
      <c r="CL4270" s="8" t="s">
        <v>6571</v>
      </c>
    </row>
    <row r="4271" spans="89:90" x14ac:dyDescent="0.2">
      <c r="CK4271" s="8" t="s">
        <v>8126</v>
      </c>
      <c r="CL4271" s="8" t="s">
        <v>6571</v>
      </c>
    </row>
    <row r="4272" spans="89:90" x14ac:dyDescent="0.2">
      <c r="CK4272" s="8" t="s">
        <v>8127</v>
      </c>
      <c r="CL4272" s="8" t="s">
        <v>6387</v>
      </c>
    </row>
    <row r="4273" spans="89:90" x14ac:dyDescent="0.2">
      <c r="CK4273" s="8" t="s">
        <v>8128</v>
      </c>
      <c r="CL4273" s="8" t="s">
        <v>50</v>
      </c>
    </row>
    <row r="4274" spans="89:90" x14ac:dyDescent="0.2">
      <c r="CK4274" s="8" t="s">
        <v>2778</v>
      </c>
      <c r="CL4274" s="8" t="s">
        <v>52</v>
      </c>
    </row>
    <row r="4275" spans="89:90" x14ac:dyDescent="0.2">
      <c r="CK4275" s="8" t="s">
        <v>2779</v>
      </c>
      <c r="CL4275" s="8" t="s">
        <v>33</v>
      </c>
    </row>
    <row r="4276" spans="89:90" x14ac:dyDescent="0.2">
      <c r="CK4276" s="8" t="s">
        <v>2780</v>
      </c>
      <c r="CL4276" s="8" t="s">
        <v>33</v>
      </c>
    </row>
    <row r="4277" spans="89:90" x14ac:dyDescent="0.2">
      <c r="CK4277" s="8" t="s">
        <v>2781</v>
      </c>
      <c r="CL4277" s="8" t="s">
        <v>31</v>
      </c>
    </row>
    <row r="4278" spans="89:90" x14ac:dyDescent="0.2">
      <c r="CK4278" s="8" t="s">
        <v>2782</v>
      </c>
      <c r="CL4278" s="8" t="s">
        <v>4900</v>
      </c>
    </row>
    <row r="4279" spans="89:90" x14ac:dyDescent="0.2">
      <c r="CK4279" s="8" t="s">
        <v>2783</v>
      </c>
      <c r="CL4279" s="8" t="s">
        <v>48</v>
      </c>
    </row>
    <row r="4280" spans="89:90" x14ac:dyDescent="0.2">
      <c r="CK4280" s="8" t="s">
        <v>2784</v>
      </c>
      <c r="CL4280" s="8" t="s">
        <v>50</v>
      </c>
    </row>
    <row r="4281" spans="89:90" x14ac:dyDescent="0.2">
      <c r="CK4281" s="8" t="s">
        <v>2785</v>
      </c>
      <c r="CL4281" s="8" t="s">
        <v>52</v>
      </c>
    </row>
    <row r="4282" spans="89:90" x14ac:dyDescent="0.2">
      <c r="CK4282" s="8" t="s">
        <v>2786</v>
      </c>
      <c r="CL4282" s="8" t="s">
        <v>32</v>
      </c>
    </row>
    <row r="4283" spans="89:90" x14ac:dyDescent="0.2">
      <c r="CK4283" s="8" t="s">
        <v>2787</v>
      </c>
      <c r="CL4283" s="8" t="s">
        <v>55</v>
      </c>
    </row>
    <row r="4284" spans="89:90" x14ac:dyDescent="0.2">
      <c r="CK4284" s="8" t="s">
        <v>2788</v>
      </c>
      <c r="CL4284" s="8" t="s">
        <v>35</v>
      </c>
    </row>
    <row r="4285" spans="89:90" x14ac:dyDescent="0.2">
      <c r="CK4285" s="8" t="s">
        <v>2789</v>
      </c>
      <c r="CL4285" s="8" t="s">
        <v>58</v>
      </c>
    </row>
    <row r="4286" spans="89:90" x14ac:dyDescent="0.2">
      <c r="CK4286" s="8" t="s">
        <v>2790</v>
      </c>
      <c r="CL4286" s="8" t="s">
        <v>60</v>
      </c>
    </row>
    <row r="4287" spans="89:90" x14ac:dyDescent="0.2">
      <c r="CK4287" s="8" t="s">
        <v>2791</v>
      </c>
      <c r="CL4287" s="8" t="s">
        <v>44</v>
      </c>
    </row>
    <row r="4288" spans="89:90" x14ac:dyDescent="0.2">
      <c r="CK4288" s="8" t="s">
        <v>2792</v>
      </c>
      <c r="CL4288" s="8" t="s">
        <v>35</v>
      </c>
    </row>
    <row r="4289" spans="89:90" x14ac:dyDescent="0.2">
      <c r="CK4289" s="8" t="s">
        <v>2793</v>
      </c>
      <c r="CL4289" s="8" t="s">
        <v>36</v>
      </c>
    </row>
    <row r="4290" spans="89:90" x14ac:dyDescent="0.2">
      <c r="CK4290" s="8" t="s">
        <v>2794</v>
      </c>
      <c r="CL4290" s="8" t="s">
        <v>167</v>
      </c>
    </row>
    <row r="4291" spans="89:90" x14ac:dyDescent="0.2">
      <c r="CK4291" s="8" t="s">
        <v>2795</v>
      </c>
      <c r="CL4291" s="8" t="s">
        <v>316</v>
      </c>
    </row>
    <row r="4292" spans="89:90" x14ac:dyDescent="0.2">
      <c r="CK4292" s="8" t="s">
        <v>2796</v>
      </c>
      <c r="CL4292" s="8" t="s">
        <v>316</v>
      </c>
    </row>
    <row r="4293" spans="89:90" x14ac:dyDescent="0.2">
      <c r="CK4293" s="8" t="s">
        <v>2797</v>
      </c>
      <c r="CL4293" s="8" t="s">
        <v>33</v>
      </c>
    </row>
    <row r="4294" spans="89:90" x14ac:dyDescent="0.2">
      <c r="CK4294" s="8" t="s">
        <v>2798</v>
      </c>
      <c r="CL4294" s="8" t="s">
        <v>35</v>
      </c>
    </row>
    <row r="4295" spans="89:90" x14ac:dyDescent="0.2">
      <c r="CK4295" s="8" t="s">
        <v>8129</v>
      </c>
      <c r="CL4295" s="8" t="s">
        <v>50</v>
      </c>
    </row>
    <row r="4296" spans="89:90" x14ac:dyDescent="0.2">
      <c r="CK4296" s="8" t="s">
        <v>2799</v>
      </c>
      <c r="CL4296" s="8" t="s">
        <v>33</v>
      </c>
    </row>
    <row r="4297" spans="89:90" x14ac:dyDescent="0.2">
      <c r="CK4297" s="8" t="s">
        <v>2800</v>
      </c>
      <c r="CL4297" s="8" t="s">
        <v>4900</v>
      </c>
    </row>
    <row r="4298" spans="89:90" x14ac:dyDescent="0.2">
      <c r="CK4298" s="8" t="s">
        <v>2801</v>
      </c>
      <c r="CL4298" s="8" t="s">
        <v>44</v>
      </c>
    </row>
    <row r="4299" spans="89:90" x14ac:dyDescent="0.2">
      <c r="CK4299" s="8" t="s">
        <v>8130</v>
      </c>
      <c r="CL4299" s="8" t="s">
        <v>4900</v>
      </c>
    </row>
    <row r="4300" spans="89:90" x14ac:dyDescent="0.2">
      <c r="CK4300" s="8" t="s">
        <v>8131</v>
      </c>
      <c r="CL4300" s="8" t="s">
        <v>6543</v>
      </c>
    </row>
    <row r="4301" spans="89:90" x14ac:dyDescent="0.2">
      <c r="CK4301" s="8" t="s">
        <v>8132</v>
      </c>
      <c r="CL4301" s="8" t="s">
        <v>6575</v>
      </c>
    </row>
    <row r="4302" spans="89:90" x14ac:dyDescent="0.2">
      <c r="CK4302" s="8" t="s">
        <v>8133</v>
      </c>
      <c r="CL4302" s="8" t="s">
        <v>6561</v>
      </c>
    </row>
    <row r="4303" spans="89:90" x14ac:dyDescent="0.2">
      <c r="CK4303" s="8" t="s">
        <v>8134</v>
      </c>
      <c r="CL4303" s="8" t="s">
        <v>302</v>
      </c>
    </row>
    <row r="4304" spans="89:90" x14ac:dyDescent="0.2">
      <c r="CK4304" s="8" t="s">
        <v>2802</v>
      </c>
      <c r="CL4304" s="8" t="s">
        <v>31</v>
      </c>
    </row>
    <row r="4305" spans="89:90" x14ac:dyDescent="0.2">
      <c r="CK4305" s="8" t="s">
        <v>2803</v>
      </c>
      <c r="CL4305" s="8" t="s">
        <v>4900</v>
      </c>
    </row>
    <row r="4306" spans="89:90" x14ac:dyDescent="0.2">
      <c r="CK4306" s="8" t="s">
        <v>2804</v>
      </c>
      <c r="CL4306" s="8" t="s">
        <v>52</v>
      </c>
    </row>
    <row r="4307" spans="89:90" x14ac:dyDescent="0.2">
      <c r="CK4307" s="8" t="s">
        <v>2805</v>
      </c>
      <c r="CL4307" s="8" t="s">
        <v>55</v>
      </c>
    </row>
    <row r="4308" spans="89:90" x14ac:dyDescent="0.2">
      <c r="CK4308" s="8" t="s">
        <v>2806</v>
      </c>
      <c r="CL4308" s="8" t="s">
        <v>35</v>
      </c>
    </row>
    <row r="4309" spans="89:90" x14ac:dyDescent="0.2">
      <c r="CK4309" s="8" t="s">
        <v>2807</v>
      </c>
      <c r="CL4309" s="8" t="s">
        <v>302</v>
      </c>
    </row>
    <row r="4310" spans="89:90" x14ac:dyDescent="0.2">
      <c r="CK4310" s="8" t="s">
        <v>2808</v>
      </c>
      <c r="CL4310" s="8" t="s">
        <v>31</v>
      </c>
    </row>
    <row r="4311" spans="89:90" x14ac:dyDescent="0.2">
      <c r="CK4311" s="8" t="s">
        <v>2809</v>
      </c>
      <c r="CL4311" s="8" t="s">
        <v>4900</v>
      </c>
    </row>
    <row r="4312" spans="89:90" x14ac:dyDescent="0.2">
      <c r="CK4312" s="8" t="s">
        <v>2810</v>
      </c>
      <c r="CL4312" s="8" t="s">
        <v>50</v>
      </c>
    </row>
    <row r="4313" spans="89:90" x14ac:dyDescent="0.2">
      <c r="CK4313" s="8" t="s">
        <v>2811</v>
      </c>
      <c r="CL4313" s="8" t="s">
        <v>52</v>
      </c>
    </row>
    <row r="4314" spans="89:90" x14ac:dyDescent="0.2">
      <c r="CK4314" s="8" t="s">
        <v>2812</v>
      </c>
      <c r="CL4314" s="8" t="s">
        <v>32</v>
      </c>
    </row>
    <row r="4315" spans="89:90" x14ac:dyDescent="0.2">
      <c r="CK4315" s="8" t="s">
        <v>2813</v>
      </c>
      <c r="CL4315" s="8" t="s">
        <v>55</v>
      </c>
    </row>
    <row r="4316" spans="89:90" x14ac:dyDescent="0.2">
      <c r="CK4316" s="8" t="s">
        <v>2814</v>
      </c>
      <c r="CL4316" s="8" t="s">
        <v>35</v>
      </c>
    </row>
    <row r="4317" spans="89:90" x14ac:dyDescent="0.2">
      <c r="CK4317" s="8" t="s">
        <v>2815</v>
      </c>
      <c r="CL4317" s="8" t="s">
        <v>58</v>
      </c>
    </row>
    <row r="4318" spans="89:90" x14ac:dyDescent="0.2">
      <c r="CK4318" s="8" t="s">
        <v>2816</v>
      </c>
      <c r="CL4318" s="8" t="s">
        <v>60</v>
      </c>
    </row>
    <row r="4319" spans="89:90" x14ac:dyDescent="0.2">
      <c r="CK4319" s="8" t="s">
        <v>2817</v>
      </c>
      <c r="CL4319" s="8" t="s">
        <v>44</v>
      </c>
    </row>
    <row r="4320" spans="89:90" x14ac:dyDescent="0.2">
      <c r="CK4320" s="8" t="s">
        <v>2818</v>
      </c>
      <c r="CL4320" s="8" t="s">
        <v>44</v>
      </c>
    </row>
    <row r="4321" spans="89:90" x14ac:dyDescent="0.2">
      <c r="CK4321" s="8" t="s">
        <v>8135</v>
      </c>
      <c r="CL4321" s="8" t="s">
        <v>33</v>
      </c>
    </row>
    <row r="4322" spans="89:90" x14ac:dyDescent="0.2">
      <c r="CK4322" s="8" t="s">
        <v>2819</v>
      </c>
      <c r="CL4322" s="8" t="s">
        <v>4900</v>
      </c>
    </row>
    <row r="4323" spans="89:90" x14ac:dyDescent="0.2">
      <c r="CK4323" s="8" t="s">
        <v>2820</v>
      </c>
      <c r="CL4323" s="8" t="s">
        <v>50</v>
      </c>
    </row>
    <row r="4324" spans="89:90" x14ac:dyDescent="0.2">
      <c r="CK4324" s="8" t="s">
        <v>2821</v>
      </c>
      <c r="CL4324" s="8" t="s">
        <v>52</v>
      </c>
    </row>
    <row r="4325" spans="89:90" x14ac:dyDescent="0.2">
      <c r="CK4325" s="8" t="s">
        <v>2822</v>
      </c>
      <c r="CL4325" s="8" t="s">
        <v>35</v>
      </c>
    </row>
    <row r="4326" spans="89:90" x14ac:dyDescent="0.2">
      <c r="CK4326" s="8" t="s">
        <v>2823</v>
      </c>
      <c r="CL4326" s="8" t="s">
        <v>140</v>
      </c>
    </row>
    <row r="4327" spans="89:90" x14ac:dyDescent="0.2">
      <c r="CK4327" s="8" t="s">
        <v>2824</v>
      </c>
      <c r="CL4327" s="8" t="s">
        <v>141</v>
      </c>
    </row>
    <row r="4328" spans="89:90" x14ac:dyDescent="0.2">
      <c r="CK4328" s="8" t="s">
        <v>2825</v>
      </c>
      <c r="CL4328" s="8" t="s">
        <v>35</v>
      </c>
    </row>
    <row r="4329" spans="89:90" x14ac:dyDescent="0.2">
      <c r="CK4329" s="8" t="s">
        <v>2826</v>
      </c>
      <c r="CL4329" s="8" t="s">
        <v>33</v>
      </c>
    </row>
    <row r="4330" spans="89:90" x14ac:dyDescent="0.2">
      <c r="CK4330" s="8" t="s">
        <v>8136</v>
      </c>
      <c r="CL4330" s="8" t="s">
        <v>6543</v>
      </c>
    </row>
    <row r="4331" spans="89:90" x14ac:dyDescent="0.2">
      <c r="CK4331" s="8" t="s">
        <v>8137</v>
      </c>
      <c r="CL4331" s="8" t="s">
        <v>141</v>
      </c>
    </row>
    <row r="4332" spans="89:90" x14ac:dyDescent="0.2">
      <c r="CK4332" s="8" t="s">
        <v>8138</v>
      </c>
      <c r="CL4332" s="8" t="s">
        <v>4900</v>
      </c>
    </row>
    <row r="4333" spans="89:90" x14ac:dyDescent="0.2">
      <c r="CK4333" s="8" t="s">
        <v>8139</v>
      </c>
      <c r="CL4333" s="8" t="s">
        <v>6543</v>
      </c>
    </row>
    <row r="4334" spans="89:90" x14ac:dyDescent="0.2">
      <c r="CK4334" s="8" t="s">
        <v>8140</v>
      </c>
      <c r="CL4334" s="8" t="s">
        <v>50</v>
      </c>
    </row>
    <row r="4335" spans="89:90" x14ac:dyDescent="0.2">
      <c r="CK4335" s="8" t="s">
        <v>8141</v>
      </c>
      <c r="CL4335" s="8" t="s">
        <v>6575</v>
      </c>
    </row>
    <row r="4336" spans="89:90" x14ac:dyDescent="0.2">
      <c r="CK4336" s="8" t="s">
        <v>8142</v>
      </c>
      <c r="CL4336" s="8" t="s">
        <v>6571</v>
      </c>
    </row>
    <row r="4337" spans="89:90" x14ac:dyDescent="0.2">
      <c r="CK4337" s="8" t="s">
        <v>8143</v>
      </c>
      <c r="CL4337" s="8" t="s">
        <v>6561</v>
      </c>
    </row>
    <row r="4338" spans="89:90" x14ac:dyDescent="0.2">
      <c r="CK4338" s="8" t="s">
        <v>8144</v>
      </c>
      <c r="CL4338" s="8" t="s">
        <v>149</v>
      </c>
    </row>
    <row r="4339" spans="89:90" x14ac:dyDescent="0.2">
      <c r="CK4339" s="8" t="s">
        <v>8145</v>
      </c>
      <c r="CL4339" s="8" t="s">
        <v>140</v>
      </c>
    </row>
    <row r="4340" spans="89:90" x14ac:dyDescent="0.2">
      <c r="CK4340" s="8" t="s">
        <v>8146</v>
      </c>
      <c r="CL4340" s="8" t="s">
        <v>6575</v>
      </c>
    </row>
    <row r="4341" spans="89:90" x14ac:dyDescent="0.2">
      <c r="CK4341" s="8" t="s">
        <v>8147</v>
      </c>
      <c r="CL4341" s="8" t="s">
        <v>141</v>
      </c>
    </row>
    <row r="4342" spans="89:90" x14ac:dyDescent="0.2">
      <c r="CK4342" s="8" t="s">
        <v>8148</v>
      </c>
      <c r="CL4342" s="8" t="s">
        <v>4900</v>
      </c>
    </row>
    <row r="4343" spans="89:90" x14ac:dyDescent="0.2">
      <c r="CK4343" s="8" t="s">
        <v>8149</v>
      </c>
      <c r="CL4343" s="8" t="s">
        <v>6543</v>
      </c>
    </row>
    <row r="4344" spans="89:90" x14ac:dyDescent="0.2">
      <c r="CK4344" s="8" t="s">
        <v>8150</v>
      </c>
      <c r="CL4344" s="8" t="s">
        <v>50</v>
      </c>
    </row>
    <row r="4345" spans="89:90" x14ac:dyDescent="0.2">
      <c r="CK4345" s="8" t="s">
        <v>8151</v>
      </c>
      <c r="CL4345" s="8" t="s">
        <v>6575</v>
      </c>
    </row>
    <row r="4346" spans="89:90" x14ac:dyDescent="0.2">
      <c r="CK4346" s="8" t="s">
        <v>8152</v>
      </c>
      <c r="CL4346" s="8" t="s">
        <v>6571</v>
      </c>
    </row>
    <row r="4347" spans="89:90" x14ac:dyDescent="0.2">
      <c r="CK4347" s="8" t="s">
        <v>8153</v>
      </c>
      <c r="CL4347" s="8" t="s">
        <v>6561</v>
      </c>
    </row>
    <row r="4348" spans="89:90" x14ac:dyDescent="0.2">
      <c r="CK4348" s="8" t="s">
        <v>8154</v>
      </c>
      <c r="CL4348" s="8" t="s">
        <v>140</v>
      </c>
    </row>
    <row r="4349" spans="89:90" x14ac:dyDescent="0.2">
      <c r="CK4349" s="8" t="s">
        <v>8155</v>
      </c>
      <c r="CL4349" s="8" t="s">
        <v>6575</v>
      </c>
    </row>
    <row r="4350" spans="89:90" x14ac:dyDescent="0.2">
      <c r="CK4350" s="8" t="s">
        <v>8156</v>
      </c>
      <c r="CL4350" s="8" t="s">
        <v>6577</v>
      </c>
    </row>
    <row r="4351" spans="89:90" x14ac:dyDescent="0.2">
      <c r="CK4351" s="8" t="s">
        <v>8157</v>
      </c>
      <c r="CL4351" s="8" t="s">
        <v>149</v>
      </c>
    </row>
    <row r="4352" spans="89:90" x14ac:dyDescent="0.2">
      <c r="CK4352" s="8" t="s">
        <v>8158</v>
      </c>
      <c r="CL4352" s="8" t="s">
        <v>141</v>
      </c>
    </row>
    <row r="4353" spans="89:90" x14ac:dyDescent="0.2">
      <c r="CK4353" s="8" t="s">
        <v>8159</v>
      </c>
      <c r="CL4353" s="8" t="s">
        <v>4900</v>
      </c>
    </row>
    <row r="4354" spans="89:90" x14ac:dyDescent="0.2">
      <c r="CK4354" s="8" t="s">
        <v>8160</v>
      </c>
      <c r="CL4354" s="8" t="s">
        <v>6543</v>
      </c>
    </row>
    <row r="4355" spans="89:90" x14ac:dyDescent="0.2">
      <c r="CK4355" s="8" t="s">
        <v>8161</v>
      </c>
      <c r="CL4355" s="8" t="s">
        <v>50</v>
      </c>
    </row>
    <row r="4356" spans="89:90" x14ac:dyDescent="0.2">
      <c r="CK4356" s="8" t="s">
        <v>8162</v>
      </c>
      <c r="CL4356" s="8" t="s">
        <v>6575</v>
      </c>
    </row>
    <row r="4357" spans="89:90" x14ac:dyDescent="0.2">
      <c r="CK4357" s="8" t="s">
        <v>8163</v>
      </c>
      <c r="CL4357" s="8" t="s">
        <v>6571</v>
      </c>
    </row>
    <row r="4358" spans="89:90" x14ac:dyDescent="0.2">
      <c r="CK4358" s="8" t="s">
        <v>8164</v>
      </c>
      <c r="CL4358" s="8" t="s">
        <v>6561</v>
      </c>
    </row>
    <row r="4359" spans="89:90" x14ac:dyDescent="0.2">
      <c r="CK4359" s="8" t="s">
        <v>8165</v>
      </c>
      <c r="CL4359" s="8" t="s">
        <v>140</v>
      </c>
    </row>
    <row r="4360" spans="89:90" x14ac:dyDescent="0.2">
      <c r="CK4360" s="8" t="s">
        <v>8166</v>
      </c>
      <c r="CL4360" s="8" t="s">
        <v>6575</v>
      </c>
    </row>
    <row r="4361" spans="89:90" x14ac:dyDescent="0.2">
      <c r="CK4361" s="8" t="s">
        <v>8167</v>
      </c>
      <c r="CL4361" s="8" t="s">
        <v>149</v>
      </c>
    </row>
    <row r="4362" spans="89:90" x14ac:dyDescent="0.2">
      <c r="CK4362" s="8" t="s">
        <v>8168</v>
      </c>
      <c r="CL4362" s="8" t="s">
        <v>141</v>
      </c>
    </row>
    <row r="4363" spans="89:90" x14ac:dyDescent="0.2">
      <c r="CK4363" s="8" t="s">
        <v>8169</v>
      </c>
      <c r="CL4363" s="8" t="s">
        <v>4900</v>
      </c>
    </row>
    <row r="4364" spans="89:90" x14ac:dyDescent="0.2">
      <c r="CK4364" s="8" t="s">
        <v>8170</v>
      </c>
      <c r="CL4364" s="8" t="s">
        <v>50</v>
      </c>
    </row>
    <row r="4365" spans="89:90" x14ac:dyDescent="0.2">
      <c r="CK4365" s="8" t="s">
        <v>8171</v>
      </c>
      <c r="CL4365" s="8" t="s">
        <v>6575</v>
      </c>
    </row>
    <row r="4366" spans="89:90" x14ac:dyDescent="0.2">
      <c r="CK4366" s="8" t="s">
        <v>8172</v>
      </c>
      <c r="CL4366" s="8" t="s">
        <v>6571</v>
      </c>
    </row>
    <row r="4367" spans="89:90" x14ac:dyDescent="0.2">
      <c r="CK4367" s="8" t="s">
        <v>8173</v>
      </c>
      <c r="CL4367" s="8" t="s">
        <v>6561</v>
      </c>
    </row>
    <row r="4368" spans="89:90" x14ac:dyDescent="0.2">
      <c r="CK4368" s="8" t="s">
        <v>8174</v>
      </c>
      <c r="CL4368" s="8" t="s">
        <v>140</v>
      </c>
    </row>
    <row r="4369" spans="89:90" x14ac:dyDescent="0.2">
      <c r="CK4369" s="8" t="s">
        <v>8175</v>
      </c>
      <c r="CL4369" s="8" t="s">
        <v>6543</v>
      </c>
    </row>
    <row r="4370" spans="89:90" x14ac:dyDescent="0.2">
      <c r="CK4370" s="8" t="s">
        <v>8176</v>
      </c>
      <c r="CL4370" s="8" t="s">
        <v>6575</v>
      </c>
    </row>
    <row r="4371" spans="89:90" x14ac:dyDescent="0.2">
      <c r="CK4371" s="8" t="s">
        <v>8177</v>
      </c>
      <c r="CL4371" s="8" t="s">
        <v>149</v>
      </c>
    </row>
    <row r="4372" spans="89:90" x14ac:dyDescent="0.2">
      <c r="CK4372" s="8" t="s">
        <v>8178</v>
      </c>
      <c r="CL4372" s="8" t="s">
        <v>141</v>
      </c>
    </row>
    <row r="4373" spans="89:90" x14ac:dyDescent="0.2">
      <c r="CK4373" s="8" t="s">
        <v>8179</v>
      </c>
      <c r="CL4373" s="8" t="s">
        <v>140</v>
      </c>
    </row>
    <row r="4374" spans="89:90" x14ac:dyDescent="0.2">
      <c r="CK4374" s="8" t="s">
        <v>8180</v>
      </c>
      <c r="CL4374" s="8" t="s">
        <v>6543</v>
      </c>
    </row>
    <row r="4375" spans="89:90" x14ac:dyDescent="0.2">
      <c r="CK4375" s="8" t="s">
        <v>8181</v>
      </c>
      <c r="CL4375" s="8" t="s">
        <v>6575</v>
      </c>
    </row>
    <row r="4376" spans="89:90" x14ac:dyDescent="0.2">
      <c r="CK4376" s="8" t="s">
        <v>8182</v>
      </c>
      <c r="CL4376" s="8" t="s">
        <v>6561</v>
      </c>
    </row>
    <row r="4377" spans="89:90" x14ac:dyDescent="0.2">
      <c r="CK4377" s="8" t="s">
        <v>8183</v>
      </c>
      <c r="CL4377" s="8" t="s">
        <v>149</v>
      </c>
    </row>
    <row r="4378" spans="89:90" x14ac:dyDescent="0.2">
      <c r="CK4378" s="8" t="s">
        <v>8184</v>
      </c>
      <c r="CL4378" s="8" t="s">
        <v>141</v>
      </c>
    </row>
    <row r="4379" spans="89:90" x14ac:dyDescent="0.2">
      <c r="CK4379" s="8" t="s">
        <v>8185</v>
      </c>
      <c r="CL4379" s="8" t="s">
        <v>4900</v>
      </c>
    </row>
    <row r="4380" spans="89:90" x14ac:dyDescent="0.2">
      <c r="CK4380" s="8" t="s">
        <v>8186</v>
      </c>
      <c r="CL4380" s="8" t="s">
        <v>50</v>
      </c>
    </row>
    <row r="4381" spans="89:90" x14ac:dyDescent="0.2">
      <c r="CK4381" s="8" t="s">
        <v>8187</v>
      </c>
      <c r="CL4381" s="8" t="s">
        <v>6575</v>
      </c>
    </row>
    <row r="4382" spans="89:90" x14ac:dyDescent="0.2">
      <c r="CK4382" s="8" t="s">
        <v>8188</v>
      </c>
      <c r="CL4382" s="8" t="s">
        <v>6571</v>
      </c>
    </row>
    <row r="4383" spans="89:90" x14ac:dyDescent="0.2">
      <c r="CK4383" s="8" t="s">
        <v>8189</v>
      </c>
      <c r="CL4383" s="8" t="s">
        <v>6575</v>
      </c>
    </row>
    <row r="4384" spans="89:90" x14ac:dyDescent="0.2">
      <c r="CK4384" s="8" t="s">
        <v>8190</v>
      </c>
      <c r="CL4384" s="8" t="s">
        <v>6561</v>
      </c>
    </row>
    <row r="4385" spans="89:90" x14ac:dyDescent="0.2">
      <c r="CK4385" s="8" t="s">
        <v>8191</v>
      </c>
      <c r="CL4385" s="8" t="s">
        <v>149</v>
      </c>
    </row>
    <row r="4386" spans="89:90" x14ac:dyDescent="0.2">
      <c r="CK4386" s="8" t="s">
        <v>8192</v>
      </c>
      <c r="CL4386" s="8" t="s">
        <v>140</v>
      </c>
    </row>
    <row r="4387" spans="89:90" x14ac:dyDescent="0.2">
      <c r="CK4387" s="8" t="s">
        <v>8193</v>
      </c>
      <c r="CL4387" s="8" t="s">
        <v>140</v>
      </c>
    </row>
    <row r="4388" spans="89:90" x14ac:dyDescent="0.2">
      <c r="CK4388" s="8" t="s">
        <v>8194</v>
      </c>
      <c r="CL4388" s="8" t="s">
        <v>149</v>
      </c>
    </row>
    <row r="4389" spans="89:90" x14ac:dyDescent="0.2">
      <c r="CK4389" s="8" t="s">
        <v>2827</v>
      </c>
      <c r="CL4389" s="8" t="s">
        <v>44</v>
      </c>
    </row>
    <row r="4390" spans="89:90" x14ac:dyDescent="0.2">
      <c r="CK4390" s="8" t="s">
        <v>2828</v>
      </c>
      <c r="CL4390" s="8" t="s">
        <v>50</v>
      </c>
    </row>
    <row r="4391" spans="89:90" x14ac:dyDescent="0.2">
      <c r="CK4391" s="8" t="s">
        <v>2829</v>
      </c>
      <c r="CL4391" s="8" t="s">
        <v>52</v>
      </c>
    </row>
    <row r="4392" spans="89:90" x14ac:dyDescent="0.2">
      <c r="CK4392" s="8" t="s">
        <v>2830</v>
      </c>
      <c r="CL4392" s="8" t="s">
        <v>4900</v>
      </c>
    </row>
    <row r="4393" spans="89:90" x14ac:dyDescent="0.2">
      <c r="CK4393" s="8" t="s">
        <v>2831</v>
      </c>
      <c r="CL4393" s="8" t="s">
        <v>44</v>
      </c>
    </row>
    <row r="4394" spans="89:90" x14ac:dyDescent="0.2">
      <c r="CK4394" s="8" t="s">
        <v>2832</v>
      </c>
      <c r="CL4394" s="8" t="s">
        <v>170</v>
      </c>
    </row>
    <row r="4395" spans="89:90" x14ac:dyDescent="0.2">
      <c r="CK4395" s="8" t="s">
        <v>2833</v>
      </c>
      <c r="CL4395" s="8" t="s">
        <v>140</v>
      </c>
    </row>
    <row r="4396" spans="89:90" x14ac:dyDescent="0.2">
      <c r="CK4396" s="8" t="s">
        <v>2834</v>
      </c>
      <c r="CL4396" s="8" t="s">
        <v>48</v>
      </c>
    </row>
    <row r="4397" spans="89:90" x14ac:dyDescent="0.2">
      <c r="CK4397" s="8" t="s">
        <v>2835</v>
      </c>
      <c r="CL4397" s="8" t="s">
        <v>35</v>
      </c>
    </row>
    <row r="4398" spans="89:90" x14ac:dyDescent="0.2">
      <c r="CK4398" s="8" t="s">
        <v>8195</v>
      </c>
      <c r="CL4398" s="8" t="s">
        <v>50</v>
      </c>
    </row>
    <row r="4399" spans="89:90" x14ac:dyDescent="0.2">
      <c r="CK4399" s="8" t="s">
        <v>8196</v>
      </c>
      <c r="CL4399" s="8" t="s">
        <v>170</v>
      </c>
    </row>
    <row r="4400" spans="89:90" x14ac:dyDescent="0.2">
      <c r="CK4400" s="8" t="s">
        <v>8197</v>
      </c>
      <c r="CL4400" s="8" t="s">
        <v>140</v>
      </c>
    </row>
    <row r="4401" spans="89:90" x14ac:dyDescent="0.2">
      <c r="CK4401" s="8" t="s">
        <v>8198</v>
      </c>
      <c r="CL4401" s="8" t="s">
        <v>6543</v>
      </c>
    </row>
    <row r="4402" spans="89:90" x14ac:dyDescent="0.2">
      <c r="CK4402" s="8" t="s">
        <v>8199</v>
      </c>
      <c r="CL4402" s="8" t="s">
        <v>6575</v>
      </c>
    </row>
    <row r="4403" spans="89:90" x14ac:dyDescent="0.2">
      <c r="CK4403" s="8" t="s">
        <v>8200</v>
      </c>
      <c r="CL4403" s="8" t="s">
        <v>6577</v>
      </c>
    </row>
    <row r="4404" spans="89:90" x14ac:dyDescent="0.2">
      <c r="CK4404" s="8" t="s">
        <v>8201</v>
      </c>
      <c r="CL4404" s="8" t="s">
        <v>7178</v>
      </c>
    </row>
    <row r="4405" spans="89:90" x14ac:dyDescent="0.2">
      <c r="CK4405" s="8" t="s">
        <v>8202</v>
      </c>
      <c r="CL4405" s="8" t="s">
        <v>6561</v>
      </c>
    </row>
    <row r="4406" spans="89:90" x14ac:dyDescent="0.2">
      <c r="CK4406" s="8" t="s">
        <v>8203</v>
      </c>
      <c r="CL4406" s="8" t="s">
        <v>172</v>
      </c>
    </row>
    <row r="4407" spans="89:90" x14ac:dyDescent="0.2">
      <c r="CK4407" s="8" t="s">
        <v>8204</v>
      </c>
      <c r="CL4407" s="8" t="s">
        <v>6387</v>
      </c>
    </row>
    <row r="4408" spans="89:90" x14ac:dyDescent="0.2">
      <c r="CK4408" s="8" t="s">
        <v>8205</v>
      </c>
      <c r="CL4408" s="8" t="s">
        <v>6591</v>
      </c>
    </row>
    <row r="4409" spans="89:90" x14ac:dyDescent="0.2">
      <c r="CK4409" s="8" t="s">
        <v>2836</v>
      </c>
      <c r="CL4409" s="8" t="s">
        <v>182</v>
      </c>
    </row>
    <row r="4410" spans="89:90" x14ac:dyDescent="0.2">
      <c r="CK4410" s="8" t="s">
        <v>2837</v>
      </c>
      <c r="CL4410" s="8" t="s">
        <v>33</v>
      </c>
    </row>
    <row r="4411" spans="89:90" x14ac:dyDescent="0.2">
      <c r="CK4411" s="8" t="s">
        <v>2838</v>
      </c>
      <c r="CL4411" s="8" t="s">
        <v>36</v>
      </c>
    </row>
    <row r="4412" spans="89:90" x14ac:dyDescent="0.2">
      <c r="CK4412" s="8" t="s">
        <v>8206</v>
      </c>
      <c r="CL4412" s="8" t="s">
        <v>4900</v>
      </c>
    </row>
    <row r="4413" spans="89:90" x14ac:dyDescent="0.2">
      <c r="CK4413" s="8" t="s">
        <v>8207</v>
      </c>
      <c r="CL4413" s="8" t="s">
        <v>6543</v>
      </c>
    </row>
    <row r="4414" spans="89:90" x14ac:dyDescent="0.2">
      <c r="CK4414" s="8" t="s">
        <v>8208</v>
      </c>
      <c r="CL4414" s="8" t="s">
        <v>6575</v>
      </c>
    </row>
    <row r="4415" spans="89:90" x14ac:dyDescent="0.2">
      <c r="CK4415" s="8" t="s">
        <v>8209</v>
      </c>
      <c r="CL4415" s="8" t="s">
        <v>6561</v>
      </c>
    </row>
    <row r="4416" spans="89:90" x14ac:dyDescent="0.2">
      <c r="CK4416" s="8" t="s">
        <v>8210</v>
      </c>
      <c r="CL4416" s="8" t="s">
        <v>302</v>
      </c>
    </row>
    <row r="4417" spans="89:90" x14ac:dyDescent="0.2">
      <c r="CK4417" s="8" t="s">
        <v>2839</v>
      </c>
      <c r="CL4417" s="8" t="s">
        <v>31</v>
      </c>
    </row>
    <row r="4418" spans="89:90" x14ac:dyDescent="0.2">
      <c r="CK4418" s="8" t="s">
        <v>2840</v>
      </c>
      <c r="CL4418" s="8" t="s">
        <v>4900</v>
      </c>
    </row>
    <row r="4419" spans="89:90" x14ac:dyDescent="0.2">
      <c r="CK4419" s="8" t="s">
        <v>2841</v>
      </c>
      <c r="CL4419" s="8" t="s">
        <v>52</v>
      </c>
    </row>
    <row r="4420" spans="89:90" x14ac:dyDescent="0.2">
      <c r="CK4420" s="8" t="s">
        <v>2842</v>
      </c>
      <c r="CL4420" s="8" t="s">
        <v>55</v>
      </c>
    </row>
    <row r="4421" spans="89:90" x14ac:dyDescent="0.2">
      <c r="CK4421" s="8" t="s">
        <v>2843</v>
      </c>
      <c r="CL4421" s="8" t="s">
        <v>35</v>
      </c>
    </row>
    <row r="4422" spans="89:90" x14ac:dyDescent="0.2">
      <c r="CK4422" s="8" t="s">
        <v>2844</v>
      </c>
      <c r="CL4422" s="8" t="s">
        <v>302</v>
      </c>
    </row>
    <row r="4423" spans="89:90" x14ac:dyDescent="0.2">
      <c r="CK4423" s="8" t="s">
        <v>8211</v>
      </c>
      <c r="CL4423" s="8" t="s">
        <v>170</v>
      </c>
    </row>
    <row r="4424" spans="89:90" x14ac:dyDescent="0.2">
      <c r="CK4424" s="8" t="s">
        <v>8212</v>
      </c>
      <c r="CL4424" s="8" t="s">
        <v>140</v>
      </c>
    </row>
    <row r="4425" spans="89:90" x14ac:dyDescent="0.2">
      <c r="CK4425" s="8" t="s">
        <v>8213</v>
      </c>
      <c r="CL4425" s="8" t="s">
        <v>6543</v>
      </c>
    </row>
    <row r="4426" spans="89:90" x14ac:dyDescent="0.2">
      <c r="CK4426" s="8" t="s">
        <v>8214</v>
      </c>
      <c r="CL4426" s="8" t="s">
        <v>6575</v>
      </c>
    </row>
    <row r="4427" spans="89:90" x14ac:dyDescent="0.2">
      <c r="CK4427" s="8" t="s">
        <v>8215</v>
      </c>
      <c r="CL4427" s="8" t="s">
        <v>6577</v>
      </c>
    </row>
    <row r="4428" spans="89:90" x14ac:dyDescent="0.2">
      <c r="CK4428" s="8" t="s">
        <v>8216</v>
      </c>
      <c r="CL4428" s="8" t="s">
        <v>6561</v>
      </c>
    </row>
    <row r="4429" spans="89:90" x14ac:dyDescent="0.2">
      <c r="CK4429" s="8" t="s">
        <v>8217</v>
      </c>
      <c r="CL4429" s="8" t="s">
        <v>172</v>
      </c>
    </row>
    <row r="4430" spans="89:90" x14ac:dyDescent="0.2">
      <c r="CK4430" s="8" t="s">
        <v>8218</v>
      </c>
      <c r="CL4430" s="8" t="s">
        <v>6387</v>
      </c>
    </row>
    <row r="4431" spans="89:90" x14ac:dyDescent="0.2">
      <c r="CK4431" s="8" t="s">
        <v>8219</v>
      </c>
      <c r="CL4431" s="8" t="s">
        <v>6591</v>
      </c>
    </row>
    <row r="4432" spans="89:90" x14ac:dyDescent="0.2">
      <c r="CK4432" s="8" t="s">
        <v>8220</v>
      </c>
      <c r="CL4432" s="8" t="s">
        <v>50</v>
      </c>
    </row>
    <row r="4433" spans="89:90" x14ac:dyDescent="0.2">
      <c r="CK4433" s="8" t="s">
        <v>2845</v>
      </c>
      <c r="CL4433" s="8" t="s">
        <v>33</v>
      </c>
    </row>
    <row r="4434" spans="89:90" x14ac:dyDescent="0.2">
      <c r="CK4434" s="8" t="s">
        <v>2846</v>
      </c>
      <c r="CL4434" s="8" t="s">
        <v>4900</v>
      </c>
    </row>
    <row r="4435" spans="89:90" x14ac:dyDescent="0.2">
      <c r="CK4435" s="8" t="s">
        <v>2847</v>
      </c>
      <c r="CL4435" s="8" t="s">
        <v>52</v>
      </c>
    </row>
    <row r="4436" spans="89:90" x14ac:dyDescent="0.2">
      <c r="CK4436" s="8" t="s">
        <v>2848</v>
      </c>
      <c r="CL4436" s="8" t="s">
        <v>35</v>
      </c>
    </row>
    <row r="4437" spans="89:90" x14ac:dyDescent="0.2">
      <c r="CK4437" s="8" t="s">
        <v>2849</v>
      </c>
      <c r="CL4437" s="8" t="s">
        <v>140</v>
      </c>
    </row>
    <row r="4438" spans="89:90" x14ac:dyDescent="0.2">
      <c r="CK4438" s="8" t="s">
        <v>2850</v>
      </c>
      <c r="CL4438" s="8" t="s">
        <v>35</v>
      </c>
    </row>
    <row r="4439" spans="89:90" x14ac:dyDescent="0.2">
      <c r="CK4439" s="8" t="s">
        <v>2851</v>
      </c>
      <c r="CL4439" s="8" t="s">
        <v>36</v>
      </c>
    </row>
    <row r="4440" spans="89:90" x14ac:dyDescent="0.2">
      <c r="CK4440" s="8" t="s">
        <v>2852</v>
      </c>
      <c r="CL4440" s="8" t="s">
        <v>167</v>
      </c>
    </row>
    <row r="4441" spans="89:90" x14ac:dyDescent="0.2">
      <c r="CK4441" s="8" t="s">
        <v>2853</v>
      </c>
      <c r="CL4441" s="8" t="s">
        <v>33</v>
      </c>
    </row>
    <row r="4442" spans="89:90" x14ac:dyDescent="0.2">
      <c r="CK4442" s="8" t="s">
        <v>8221</v>
      </c>
      <c r="CL4442" s="8" t="s">
        <v>140</v>
      </c>
    </row>
    <row r="4443" spans="89:90" x14ac:dyDescent="0.2">
      <c r="CK4443" s="8" t="s">
        <v>8222</v>
      </c>
      <c r="CL4443" s="8" t="s">
        <v>6543</v>
      </c>
    </row>
    <row r="4444" spans="89:90" x14ac:dyDescent="0.2">
      <c r="CK4444" s="8" t="s">
        <v>8223</v>
      </c>
      <c r="CL4444" s="8" t="s">
        <v>6575</v>
      </c>
    </row>
    <row r="4445" spans="89:90" x14ac:dyDescent="0.2">
      <c r="CK4445" s="8" t="s">
        <v>8224</v>
      </c>
      <c r="CL4445" s="8" t="s">
        <v>6577</v>
      </c>
    </row>
    <row r="4446" spans="89:90" x14ac:dyDescent="0.2">
      <c r="CK4446" s="8" t="s">
        <v>8225</v>
      </c>
      <c r="CL4446" s="8" t="s">
        <v>6561</v>
      </c>
    </row>
    <row r="4447" spans="89:90" x14ac:dyDescent="0.2">
      <c r="CK4447" s="8" t="s">
        <v>8226</v>
      </c>
      <c r="CL4447" s="8" t="s">
        <v>6387</v>
      </c>
    </row>
    <row r="4448" spans="89:90" x14ac:dyDescent="0.2">
      <c r="CK4448" s="8" t="s">
        <v>8227</v>
      </c>
      <c r="CL4448" s="8" t="s">
        <v>6591</v>
      </c>
    </row>
    <row r="4449" spans="89:90" x14ac:dyDescent="0.2">
      <c r="CK4449" s="8" t="s">
        <v>2854</v>
      </c>
      <c r="CL4449" s="8" t="s">
        <v>33</v>
      </c>
    </row>
    <row r="4450" spans="89:90" x14ac:dyDescent="0.2">
      <c r="CK4450" s="8" t="s">
        <v>2855</v>
      </c>
      <c r="CL4450" s="8" t="s">
        <v>33</v>
      </c>
    </row>
    <row r="4451" spans="89:90" x14ac:dyDescent="0.2">
      <c r="CK4451" s="8" t="s">
        <v>2856</v>
      </c>
      <c r="CL4451" s="8" t="s">
        <v>33</v>
      </c>
    </row>
    <row r="4452" spans="89:90" x14ac:dyDescent="0.2">
      <c r="CK4452" s="8" t="s">
        <v>2857</v>
      </c>
      <c r="CL4452" s="8" t="s">
        <v>182</v>
      </c>
    </row>
    <row r="4453" spans="89:90" x14ac:dyDescent="0.2">
      <c r="CK4453" s="8" t="s">
        <v>2858</v>
      </c>
      <c r="CL4453" s="8" t="s">
        <v>33</v>
      </c>
    </row>
    <row r="4454" spans="89:90" x14ac:dyDescent="0.2">
      <c r="CK4454" s="8" t="s">
        <v>8228</v>
      </c>
      <c r="CL4454" s="8" t="s">
        <v>35</v>
      </c>
    </row>
    <row r="4455" spans="89:90" x14ac:dyDescent="0.2">
      <c r="CK4455" s="8" t="s">
        <v>8229</v>
      </c>
      <c r="CL4455" s="8" t="s">
        <v>36</v>
      </c>
    </row>
    <row r="4456" spans="89:90" x14ac:dyDescent="0.2">
      <c r="CK4456" s="8" t="s">
        <v>8230</v>
      </c>
      <c r="CL4456" s="8" t="s">
        <v>140</v>
      </c>
    </row>
    <row r="4457" spans="89:90" x14ac:dyDescent="0.2">
      <c r="CK4457" s="8" t="s">
        <v>8231</v>
      </c>
      <c r="CL4457" s="8" t="s">
        <v>6543</v>
      </c>
    </row>
    <row r="4458" spans="89:90" x14ac:dyDescent="0.2">
      <c r="CK4458" s="8" t="s">
        <v>8232</v>
      </c>
      <c r="CL4458" s="8" t="s">
        <v>6575</v>
      </c>
    </row>
    <row r="4459" spans="89:90" x14ac:dyDescent="0.2">
      <c r="CK4459" s="8" t="s">
        <v>8233</v>
      </c>
      <c r="CL4459" s="8" t="s">
        <v>6577</v>
      </c>
    </row>
    <row r="4460" spans="89:90" x14ac:dyDescent="0.2">
      <c r="CK4460" s="8" t="s">
        <v>8234</v>
      </c>
      <c r="CL4460" s="8" t="s">
        <v>6561</v>
      </c>
    </row>
    <row r="4461" spans="89:90" x14ac:dyDescent="0.2">
      <c r="CK4461" s="8" t="s">
        <v>8235</v>
      </c>
      <c r="CL4461" s="8" t="s">
        <v>172</v>
      </c>
    </row>
    <row r="4462" spans="89:90" x14ac:dyDescent="0.2">
      <c r="CK4462" s="8" t="s">
        <v>8236</v>
      </c>
      <c r="CL4462" s="8" t="s">
        <v>6563</v>
      </c>
    </row>
    <row r="4463" spans="89:90" x14ac:dyDescent="0.2">
      <c r="CK4463" s="8" t="s">
        <v>8237</v>
      </c>
      <c r="CL4463" s="8" t="s">
        <v>6387</v>
      </c>
    </row>
    <row r="4464" spans="89:90" x14ac:dyDescent="0.2">
      <c r="CK4464" s="8" t="s">
        <v>8238</v>
      </c>
      <c r="CL4464" s="8" t="s">
        <v>6591</v>
      </c>
    </row>
    <row r="4465" spans="89:90" x14ac:dyDescent="0.2">
      <c r="CK4465" s="8" t="s">
        <v>2859</v>
      </c>
      <c r="CL4465" s="8" t="s">
        <v>167</v>
      </c>
    </row>
    <row r="4466" spans="89:90" x14ac:dyDescent="0.2">
      <c r="CK4466" s="8" t="s">
        <v>2860</v>
      </c>
      <c r="CL4466" s="8" t="s">
        <v>316</v>
      </c>
    </row>
    <row r="4467" spans="89:90" x14ac:dyDescent="0.2">
      <c r="CK4467" s="8" t="s">
        <v>8239</v>
      </c>
      <c r="CL4467" s="8" t="s">
        <v>31</v>
      </c>
    </row>
    <row r="4468" spans="89:90" x14ac:dyDescent="0.2">
      <c r="CK4468" s="8" t="s">
        <v>8240</v>
      </c>
      <c r="CL4468" s="8" t="s">
        <v>4900</v>
      </c>
    </row>
    <row r="4469" spans="89:90" x14ac:dyDescent="0.2">
      <c r="CK4469" s="8" t="s">
        <v>8241</v>
      </c>
      <c r="CL4469" s="8" t="s">
        <v>50</v>
      </c>
    </row>
    <row r="4470" spans="89:90" x14ac:dyDescent="0.2">
      <c r="CK4470" s="8" t="s">
        <v>8242</v>
      </c>
      <c r="CL4470" s="8" t="s">
        <v>52</v>
      </c>
    </row>
    <row r="4471" spans="89:90" x14ac:dyDescent="0.2">
      <c r="CK4471" s="8" t="s">
        <v>8243</v>
      </c>
      <c r="CL4471" s="8" t="s">
        <v>32</v>
      </c>
    </row>
    <row r="4472" spans="89:90" x14ac:dyDescent="0.2">
      <c r="CK4472" s="8" t="s">
        <v>8244</v>
      </c>
      <c r="CL4472" s="8" t="s">
        <v>55</v>
      </c>
    </row>
    <row r="4473" spans="89:90" x14ac:dyDescent="0.2">
      <c r="CK4473" s="8" t="s">
        <v>8245</v>
      </c>
      <c r="CL4473" s="8" t="s">
        <v>35</v>
      </c>
    </row>
    <row r="4474" spans="89:90" x14ac:dyDescent="0.2">
      <c r="CK4474" s="8" t="s">
        <v>8246</v>
      </c>
      <c r="CL4474" s="8" t="s">
        <v>58</v>
      </c>
    </row>
    <row r="4475" spans="89:90" x14ac:dyDescent="0.2">
      <c r="CK4475" s="8" t="s">
        <v>8247</v>
      </c>
      <c r="CL4475" s="8" t="s">
        <v>42</v>
      </c>
    </row>
    <row r="4476" spans="89:90" x14ac:dyDescent="0.2">
      <c r="CK4476" s="8" t="s">
        <v>2861</v>
      </c>
      <c r="CL4476" s="8" t="s">
        <v>31</v>
      </c>
    </row>
    <row r="4477" spans="89:90" x14ac:dyDescent="0.2">
      <c r="CK4477" s="8" t="s">
        <v>2862</v>
      </c>
      <c r="CL4477" s="8" t="s">
        <v>32</v>
      </c>
    </row>
    <row r="4478" spans="89:90" x14ac:dyDescent="0.2">
      <c r="CK4478" s="8" t="s">
        <v>2863</v>
      </c>
      <c r="CL4478" s="8" t="s">
        <v>31</v>
      </c>
    </row>
    <row r="4479" spans="89:90" x14ac:dyDescent="0.2">
      <c r="CK4479" s="8" t="s">
        <v>2864</v>
      </c>
      <c r="CL4479" s="8" t="s">
        <v>4900</v>
      </c>
    </row>
    <row r="4480" spans="89:90" x14ac:dyDescent="0.2">
      <c r="CK4480" s="8" t="s">
        <v>2865</v>
      </c>
      <c r="CL4480" s="8" t="s">
        <v>50</v>
      </c>
    </row>
    <row r="4481" spans="89:90" x14ac:dyDescent="0.2">
      <c r="CK4481" s="8" t="s">
        <v>2866</v>
      </c>
      <c r="CL4481" s="8" t="s">
        <v>52</v>
      </c>
    </row>
    <row r="4482" spans="89:90" x14ac:dyDescent="0.2">
      <c r="CK4482" s="8" t="s">
        <v>2867</v>
      </c>
      <c r="CL4482" s="8" t="s">
        <v>32</v>
      </c>
    </row>
    <row r="4483" spans="89:90" x14ac:dyDescent="0.2">
      <c r="CK4483" s="8" t="s">
        <v>2868</v>
      </c>
      <c r="CL4483" s="8" t="s">
        <v>55</v>
      </c>
    </row>
    <row r="4484" spans="89:90" x14ac:dyDescent="0.2">
      <c r="CK4484" s="8" t="s">
        <v>2869</v>
      </c>
      <c r="CL4484" s="8" t="s">
        <v>35</v>
      </c>
    </row>
    <row r="4485" spans="89:90" x14ac:dyDescent="0.2">
      <c r="CK4485" s="8" t="s">
        <v>2870</v>
      </c>
      <c r="CL4485" s="8" t="s">
        <v>58</v>
      </c>
    </row>
    <row r="4486" spans="89:90" x14ac:dyDescent="0.2">
      <c r="CK4486" s="8" t="s">
        <v>2871</v>
      </c>
      <c r="CL4486" s="8" t="s">
        <v>60</v>
      </c>
    </row>
    <row r="4487" spans="89:90" x14ac:dyDescent="0.2">
      <c r="CK4487" s="8" t="s">
        <v>2872</v>
      </c>
      <c r="CL4487" s="8" t="s">
        <v>44</v>
      </c>
    </row>
    <row r="4488" spans="89:90" x14ac:dyDescent="0.2">
      <c r="CK4488" s="8" t="s">
        <v>2873</v>
      </c>
      <c r="CL4488" s="8" t="s">
        <v>44</v>
      </c>
    </row>
    <row r="4489" spans="89:90" x14ac:dyDescent="0.2">
      <c r="CK4489" s="8" t="s">
        <v>2874</v>
      </c>
      <c r="CL4489" s="8" t="s">
        <v>31</v>
      </c>
    </row>
    <row r="4490" spans="89:90" x14ac:dyDescent="0.2">
      <c r="CK4490" s="8" t="s">
        <v>2875</v>
      </c>
      <c r="CL4490" s="8" t="s">
        <v>4900</v>
      </c>
    </row>
    <row r="4491" spans="89:90" x14ac:dyDescent="0.2">
      <c r="CK4491" s="8" t="s">
        <v>2876</v>
      </c>
      <c r="CL4491" s="8" t="s">
        <v>48</v>
      </c>
    </row>
    <row r="4492" spans="89:90" x14ac:dyDescent="0.2">
      <c r="CK4492" s="8" t="s">
        <v>2877</v>
      </c>
      <c r="CL4492" s="8" t="s">
        <v>50</v>
      </c>
    </row>
    <row r="4493" spans="89:90" x14ac:dyDescent="0.2">
      <c r="CK4493" s="8" t="s">
        <v>2878</v>
      </c>
      <c r="CL4493" s="8" t="s">
        <v>52</v>
      </c>
    </row>
    <row r="4494" spans="89:90" x14ac:dyDescent="0.2">
      <c r="CK4494" s="8" t="s">
        <v>2879</v>
      </c>
      <c r="CL4494" s="8" t="s">
        <v>32</v>
      </c>
    </row>
    <row r="4495" spans="89:90" x14ac:dyDescent="0.2">
      <c r="CK4495" s="8" t="s">
        <v>2880</v>
      </c>
      <c r="CL4495" s="8" t="s">
        <v>55</v>
      </c>
    </row>
    <row r="4496" spans="89:90" x14ac:dyDescent="0.2">
      <c r="CK4496" s="8" t="s">
        <v>2881</v>
      </c>
      <c r="CL4496" s="8" t="s">
        <v>35</v>
      </c>
    </row>
    <row r="4497" spans="89:90" x14ac:dyDescent="0.2">
      <c r="CK4497" s="8" t="s">
        <v>2882</v>
      </c>
      <c r="CL4497" s="8" t="s">
        <v>58</v>
      </c>
    </row>
    <row r="4498" spans="89:90" x14ac:dyDescent="0.2">
      <c r="CK4498" s="8" t="s">
        <v>2883</v>
      </c>
      <c r="CL4498" s="8" t="s">
        <v>60</v>
      </c>
    </row>
    <row r="4499" spans="89:90" x14ac:dyDescent="0.2">
      <c r="CK4499" s="8" t="s">
        <v>2884</v>
      </c>
      <c r="CL4499" s="8" t="s">
        <v>33</v>
      </c>
    </row>
    <row r="4500" spans="89:90" x14ac:dyDescent="0.2">
      <c r="CK4500" s="8" t="s">
        <v>2885</v>
      </c>
      <c r="CL4500" s="8" t="s">
        <v>33</v>
      </c>
    </row>
    <row r="4501" spans="89:90" x14ac:dyDescent="0.2">
      <c r="CK4501" s="8" t="s">
        <v>2886</v>
      </c>
      <c r="CL4501" s="8" t="s">
        <v>33</v>
      </c>
    </row>
    <row r="4502" spans="89:90" x14ac:dyDescent="0.2">
      <c r="CK4502" s="8" t="s">
        <v>2887</v>
      </c>
      <c r="CL4502" s="8" t="s">
        <v>33</v>
      </c>
    </row>
    <row r="4503" spans="89:90" x14ac:dyDescent="0.2">
      <c r="CK4503" s="8" t="s">
        <v>2888</v>
      </c>
      <c r="CL4503" s="8" t="s">
        <v>33</v>
      </c>
    </row>
    <row r="4504" spans="89:90" x14ac:dyDescent="0.2">
      <c r="CK4504" s="8" t="s">
        <v>2889</v>
      </c>
      <c r="CL4504" s="8" t="s">
        <v>33</v>
      </c>
    </row>
    <row r="4505" spans="89:90" x14ac:dyDescent="0.2">
      <c r="CK4505" s="8" t="s">
        <v>2890</v>
      </c>
      <c r="CL4505" s="8" t="s">
        <v>31</v>
      </c>
    </row>
    <row r="4506" spans="89:90" x14ac:dyDescent="0.2">
      <c r="CK4506" s="8" t="s">
        <v>2891</v>
      </c>
      <c r="CL4506" s="8" t="s">
        <v>31</v>
      </c>
    </row>
    <row r="4507" spans="89:90" x14ac:dyDescent="0.2">
      <c r="CK4507" s="8" t="s">
        <v>2892</v>
      </c>
      <c r="CL4507" s="8" t="s">
        <v>2893</v>
      </c>
    </row>
    <row r="4508" spans="89:90" x14ac:dyDescent="0.2">
      <c r="CK4508" s="8" t="s">
        <v>2894</v>
      </c>
      <c r="CL4508" s="8" t="s">
        <v>2895</v>
      </c>
    </row>
    <row r="4509" spans="89:90" x14ac:dyDescent="0.2">
      <c r="CK4509" s="8" t="s">
        <v>2896</v>
      </c>
      <c r="CL4509" s="8" t="s">
        <v>4900</v>
      </c>
    </row>
    <row r="4510" spans="89:90" x14ac:dyDescent="0.2">
      <c r="CK4510" s="8" t="s">
        <v>2897</v>
      </c>
      <c r="CL4510" s="8" t="s">
        <v>44</v>
      </c>
    </row>
    <row r="4511" spans="89:90" x14ac:dyDescent="0.2">
      <c r="CK4511" s="8" t="s">
        <v>2898</v>
      </c>
      <c r="CL4511" s="8" t="s">
        <v>33</v>
      </c>
    </row>
    <row r="4512" spans="89:90" x14ac:dyDescent="0.2">
      <c r="CK4512" s="8" t="s">
        <v>2899</v>
      </c>
      <c r="CL4512" s="8" t="s">
        <v>167</v>
      </c>
    </row>
    <row r="4513" spans="89:90" x14ac:dyDescent="0.2">
      <c r="CK4513" s="8" t="s">
        <v>2900</v>
      </c>
      <c r="CL4513" s="8" t="s">
        <v>172</v>
      </c>
    </row>
    <row r="4514" spans="89:90" x14ac:dyDescent="0.2">
      <c r="CK4514" s="8" t="s">
        <v>8248</v>
      </c>
      <c r="CL4514" s="8" t="s">
        <v>31</v>
      </c>
    </row>
    <row r="4515" spans="89:90" x14ac:dyDescent="0.2">
      <c r="CK4515" s="8" t="s">
        <v>8249</v>
      </c>
      <c r="CL4515" s="8" t="s">
        <v>52</v>
      </c>
    </row>
    <row r="4516" spans="89:90" x14ac:dyDescent="0.2">
      <c r="CK4516" s="8" t="s">
        <v>8250</v>
      </c>
      <c r="CL4516" s="8" t="s">
        <v>35</v>
      </c>
    </row>
    <row r="4517" spans="89:90" x14ac:dyDescent="0.2">
      <c r="CK4517" s="8" t="s">
        <v>8251</v>
      </c>
      <c r="CL4517" s="8" t="s">
        <v>318</v>
      </c>
    </row>
    <row r="4518" spans="89:90" x14ac:dyDescent="0.2">
      <c r="CK4518" s="8" t="s">
        <v>8252</v>
      </c>
      <c r="CL4518" s="8" t="s">
        <v>182</v>
      </c>
    </row>
    <row r="4519" spans="89:90" x14ac:dyDescent="0.2">
      <c r="CK4519" s="8" t="s">
        <v>2901</v>
      </c>
      <c r="CL4519" s="8" t="s">
        <v>316</v>
      </c>
    </row>
    <row r="4520" spans="89:90" x14ac:dyDescent="0.2">
      <c r="CK4520" s="8" t="s">
        <v>2902</v>
      </c>
      <c r="CL4520" s="8" t="s">
        <v>341</v>
      </c>
    </row>
    <row r="4521" spans="89:90" x14ac:dyDescent="0.2">
      <c r="CK4521" s="8" t="s">
        <v>2903</v>
      </c>
      <c r="CL4521" s="8" t="s">
        <v>170</v>
      </c>
    </row>
    <row r="4522" spans="89:90" x14ac:dyDescent="0.2">
      <c r="CK4522" s="8" t="s">
        <v>2904</v>
      </c>
      <c r="CL4522" s="8" t="s">
        <v>44</v>
      </c>
    </row>
    <row r="4523" spans="89:90" x14ac:dyDescent="0.2">
      <c r="CK4523" s="8" t="s">
        <v>2905</v>
      </c>
      <c r="CL4523" s="8" t="s">
        <v>4900</v>
      </c>
    </row>
    <row r="4524" spans="89:90" x14ac:dyDescent="0.2">
      <c r="CK4524" s="8" t="s">
        <v>2906</v>
      </c>
      <c r="CL4524" s="8" t="s">
        <v>44</v>
      </c>
    </row>
    <row r="4525" spans="89:90" x14ac:dyDescent="0.2">
      <c r="CK4525" s="8" t="s">
        <v>8253</v>
      </c>
      <c r="CL4525" s="8" t="s">
        <v>31</v>
      </c>
    </row>
    <row r="4526" spans="89:90" x14ac:dyDescent="0.2">
      <c r="CK4526" s="8" t="s">
        <v>8254</v>
      </c>
      <c r="CL4526" s="8" t="s">
        <v>4900</v>
      </c>
    </row>
    <row r="4527" spans="89:90" x14ac:dyDescent="0.2">
      <c r="CK4527" s="8" t="s">
        <v>8255</v>
      </c>
      <c r="CL4527" s="8" t="s">
        <v>50</v>
      </c>
    </row>
    <row r="4528" spans="89:90" x14ac:dyDescent="0.2">
      <c r="CK4528" s="8" t="s">
        <v>8256</v>
      </c>
      <c r="CL4528" s="8" t="s">
        <v>32</v>
      </c>
    </row>
    <row r="4529" spans="89:90" x14ac:dyDescent="0.2">
      <c r="CK4529" s="8" t="s">
        <v>8257</v>
      </c>
      <c r="CL4529" s="8" t="s">
        <v>55</v>
      </c>
    </row>
    <row r="4530" spans="89:90" x14ac:dyDescent="0.2">
      <c r="CK4530" s="8" t="s">
        <v>8258</v>
      </c>
      <c r="CL4530" s="8" t="s">
        <v>35</v>
      </c>
    </row>
    <row r="4531" spans="89:90" x14ac:dyDescent="0.2">
      <c r="CK4531" s="8" t="s">
        <v>8259</v>
      </c>
      <c r="CL4531" s="8" t="s">
        <v>58</v>
      </c>
    </row>
    <row r="4532" spans="89:90" x14ac:dyDescent="0.2">
      <c r="CK4532" s="8" t="s">
        <v>8260</v>
      </c>
      <c r="CL4532" s="8" t="s">
        <v>60</v>
      </c>
    </row>
    <row r="4533" spans="89:90" x14ac:dyDescent="0.2">
      <c r="CK4533" s="8" t="s">
        <v>8261</v>
      </c>
      <c r="CL4533" s="8" t="s">
        <v>52</v>
      </c>
    </row>
    <row r="4534" spans="89:90" x14ac:dyDescent="0.2">
      <c r="CK4534" s="8" t="s">
        <v>2907</v>
      </c>
      <c r="CL4534" s="8" t="s">
        <v>31</v>
      </c>
    </row>
    <row r="4535" spans="89:90" x14ac:dyDescent="0.2">
      <c r="CK4535" s="8" t="s">
        <v>2908</v>
      </c>
      <c r="CL4535" s="8" t="s">
        <v>4900</v>
      </c>
    </row>
    <row r="4536" spans="89:90" x14ac:dyDescent="0.2">
      <c r="CK4536" s="8" t="s">
        <v>2909</v>
      </c>
      <c r="CL4536" s="8" t="s">
        <v>50</v>
      </c>
    </row>
    <row r="4537" spans="89:90" x14ac:dyDescent="0.2">
      <c r="CK4537" s="8" t="s">
        <v>2910</v>
      </c>
      <c r="CL4537" s="8" t="s">
        <v>52</v>
      </c>
    </row>
    <row r="4538" spans="89:90" x14ac:dyDescent="0.2">
      <c r="CK4538" s="8" t="s">
        <v>2911</v>
      </c>
      <c r="CL4538" s="8" t="s">
        <v>32</v>
      </c>
    </row>
    <row r="4539" spans="89:90" x14ac:dyDescent="0.2">
      <c r="CK4539" s="8" t="s">
        <v>2912</v>
      </c>
      <c r="CL4539" s="8" t="s">
        <v>55</v>
      </c>
    </row>
    <row r="4540" spans="89:90" x14ac:dyDescent="0.2">
      <c r="CK4540" s="8" t="s">
        <v>2913</v>
      </c>
      <c r="CL4540" s="8" t="s">
        <v>35</v>
      </c>
    </row>
    <row r="4541" spans="89:90" x14ac:dyDescent="0.2">
      <c r="CK4541" s="8" t="s">
        <v>2914</v>
      </c>
      <c r="CL4541" s="8" t="s">
        <v>58</v>
      </c>
    </row>
    <row r="4542" spans="89:90" x14ac:dyDescent="0.2">
      <c r="CK4542" s="8" t="s">
        <v>2915</v>
      </c>
      <c r="CL4542" s="8" t="s">
        <v>60</v>
      </c>
    </row>
    <row r="4543" spans="89:90" x14ac:dyDescent="0.2">
      <c r="CK4543" s="8" t="s">
        <v>2916</v>
      </c>
      <c r="CL4543" s="8" t="s">
        <v>44</v>
      </c>
    </row>
    <row r="4544" spans="89:90" x14ac:dyDescent="0.2">
      <c r="CK4544" s="8" t="s">
        <v>8262</v>
      </c>
      <c r="CL4544" s="8" t="s">
        <v>50</v>
      </c>
    </row>
    <row r="4545" spans="89:90" x14ac:dyDescent="0.2">
      <c r="CK4545" s="8" t="s">
        <v>2917</v>
      </c>
      <c r="CL4545" s="8" t="s">
        <v>52</v>
      </c>
    </row>
    <row r="4546" spans="89:90" x14ac:dyDescent="0.2">
      <c r="CK4546" s="8" t="s">
        <v>2918</v>
      </c>
      <c r="CL4546" s="8" t="s">
        <v>36</v>
      </c>
    </row>
    <row r="4547" spans="89:90" x14ac:dyDescent="0.2">
      <c r="CK4547" s="8" t="s">
        <v>2919</v>
      </c>
      <c r="CL4547" s="8" t="s">
        <v>36</v>
      </c>
    </row>
    <row r="4548" spans="89:90" x14ac:dyDescent="0.2">
      <c r="CK4548" s="8" t="s">
        <v>2920</v>
      </c>
      <c r="CL4548" s="8" t="s">
        <v>167</v>
      </c>
    </row>
    <row r="4549" spans="89:90" x14ac:dyDescent="0.2">
      <c r="CK4549" s="8" t="s">
        <v>2921</v>
      </c>
      <c r="CL4549" s="8" t="s">
        <v>4900</v>
      </c>
    </row>
    <row r="4550" spans="89:90" x14ac:dyDescent="0.2">
      <c r="CK4550" s="8" t="s">
        <v>2922</v>
      </c>
      <c r="CL4550" s="8" t="s">
        <v>44</v>
      </c>
    </row>
    <row r="4551" spans="89:90" x14ac:dyDescent="0.2">
      <c r="CK4551" s="8" t="s">
        <v>2923</v>
      </c>
      <c r="CL4551" s="8" t="s">
        <v>182</v>
      </c>
    </row>
    <row r="4552" spans="89:90" x14ac:dyDescent="0.2">
      <c r="CK4552" s="8" t="s">
        <v>8263</v>
      </c>
      <c r="CL4552" s="8" t="s">
        <v>50</v>
      </c>
    </row>
    <row r="4553" spans="89:90" x14ac:dyDescent="0.2">
      <c r="CK4553" s="8" t="s">
        <v>2924</v>
      </c>
      <c r="CL4553" s="8" t="s">
        <v>31</v>
      </c>
    </row>
    <row r="4554" spans="89:90" x14ac:dyDescent="0.2">
      <c r="CK4554" s="8" t="s">
        <v>2925</v>
      </c>
      <c r="CL4554" s="8" t="s">
        <v>4900</v>
      </c>
    </row>
    <row r="4555" spans="89:90" x14ac:dyDescent="0.2">
      <c r="CK4555" s="8" t="s">
        <v>2926</v>
      </c>
      <c r="CL4555" s="8" t="s">
        <v>50</v>
      </c>
    </row>
    <row r="4556" spans="89:90" x14ac:dyDescent="0.2">
      <c r="CK4556" s="8" t="s">
        <v>2927</v>
      </c>
      <c r="CL4556" s="8" t="s">
        <v>52</v>
      </c>
    </row>
    <row r="4557" spans="89:90" x14ac:dyDescent="0.2">
      <c r="CK4557" s="8" t="s">
        <v>2928</v>
      </c>
      <c r="CL4557" s="8" t="s">
        <v>32</v>
      </c>
    </row>
    <row r="4558" spans="89:90" x14ac:dyDescent="0.2">
      <c r="CK4558" s="8" t="s">
        <v>2929</v>
      </c>
      <c r="CL4558" s="8" t="s">
        <v>55</v>
      </c>
    </row>
    <row r="4559" spans="89:90" x14ac:dyDescent="0.2">
      <c r="CK4559" s="8" t="s">
        <v>2930</v>
      </c>
      <c r="CL4559" s="8" t="s">
        <v>35</v>
      </c>
    </row>
    <row r="4560" spans="89:90" x14ac:dyDescent="0.2">
      <c r="CK4560" s="8" t="s">
        <v>2931</v>
      </c>
      <c r="CL4560" s="8" t="s">
        <v>58</v>
      </c>
    </row>
    <row r="4561" spans="89:90" x14ac:dyDescent="0.2">
      <c r="CK4561" s="8" t="s">
        <v>2932</v>
      </c>
      <c r="CL4561" s="8" t="s">
        <v>60</v>
      </c>
    </row>
    <row r="4562" spans="89:90" x14ac:dyDescent="0.2">
      <c r="CK4562" s="8" t="s">
        <v>2933</v>
      </c>
      <c r="CL4562" s="8" t="s">
        <v>44</v>
      </c>
    </row>
    <row r="4563" spans="89:90" x14ac:dyDescent="0.2">
      <c r="CK4563" s="8" t="s">
        <v>8264</v>
      </c>
      <c r="CL4563" s="8" t="s">
        <v>35</v>
      </c>
    </row>
    <row r="4564" spans="89:90" x14ac:dyDescent="0.2">
      <c r="CK4564" s="8" t="s">
        <v>8265</v>
      </c>
      <c r="CL4564" s="8" t="s">
        <v>36</v>
      </c>
    </row>
    <row r="4565" spans="89:90" x14ac:dyDescent="0.2">
      <c r="CK4565" s="8" t="s">
        <v>2934</v>
      </c>
      <c r="CL4565" s="8" t="s">
        <v>50</v>
      </c>
    </row>
    <row r="4566" spans="89:90" x14ac:dyDescent="0.2">
      <c r="CK4566" s="8" t="s">
        <v>2935</v>
      </c>
      <c r="CL4566" s="8" t="s">
        <v>31</v>
      </c>
    </row>
    <row r="4567" spans="89:90" x14ac:dyDescent="0.2">
      <c r="CK4567" s="8" t="s">
        <v>2936</v>
      </c>
      <c r="CL4567" s="8" t="s">
        <v>4900</v>
      </c>
    </row>
    <row r="4568" spans="89:90" x14ac:dyDescent="0.2">
      <c r="CK4568" s="8" t="s">
        <v>2937</v>
      </c>
      <c r="CL4568" s="8" t="s">
        <v>48</v>
      </c>
    </row>
    <row r="4569" spans="89:90" x14ac:dyDescent="0.2">
      <c r="CK4569" s="8" t="s">
        <v>2938</v>
      </c>
      <c r="CL4569" s="8" t="s">
        <v>50</v>
      </c>
    </row>
    <row r="4570" spans="89:90" x14ac:dyDescent="0.2">
      <c r="CK4570" s="8" t="s">
        <v>2939</v>
      </c>
      <c r="CL4570" s="8" t="s">
        <v>52</v>
      </c>
    </row>
    <row r="4571" spans="89:90" x14ac:dyDescent="0.2">
      <c r="CK4571" s="8" t="s">
        <v>2940</v>
      </c>
      <c r="CL4571" s="8" t="s">
        <v>32</v>
      </c>
    </row>
    <row r="4572" spans="89:90" x14ac:dyDescent="0.2">
      <c r="CK4572" s="8" t="s">
        <v>2941</v>
      </c>
      <c r="CL4572" s="8" t="s">
        <v>55</v>
      </c>
    </row>
    <row r="4573" spans="89:90" x14ac:dyDescent="0.2">
      <c r="CK4573" s="8" t="s">
        <v>2942</v>
      </c>
      <c r="CL4573" s="8" t="s">
        <v>35</v>
      </c>
    </row>
    <row r="4574" spans="89:90" x14ac:dyDescent="0.2">
      <c r="CK4574" s="8" t="s">
        <v>2943</v>
      </c>
      <c r="CL4574" s="8" t="s">
        <v>58</v>
      </c>
    </row>
    <row r="4575" spans="89:90" x14ac:dyDescent="0.2">
      <c r="CK4575" s="8" t="s">
        <v>2944</v>
      </c>
      <c r="CL4575" s="8" t="s">
        <v>60</v>
      </c>
    </row>
    <row r="4576" spans="89:90" x14ac:dyDescent="0.2">
      <c r="CK4576" s="8" t="s">
        <v>2945</v>
      </c>
      <c r="CL4576" s="8" t="s">
        <v>44</v>
      </c>
    </row>
    <row r="4577" spans="89:90" x14ac:dyDescent="0.2">
      <c r="CK4577" s="8" t="s">
        <v>2946</v>
      </c>
      <c r="CL4577" s="8" t="s">
        <v>2668</v>
      </c>
    </row>
    <row r="4578" spans="89:90" x14ac:dyDescent="0.2">
      <c r="CK4578" s="8" t="s">
        <v>2947</v>
      </c>
      <c r="CL4578" s="8" t="s">
        <v>443</v>
      </c>
    </row>
    <row r="4579" spans="89:90" x14ac:dyDescent="0.2">
      <c r="CK4579" s="8" t="s">
        <v>2948</v>
      </c>
      <c r="CL4579" s="8" t="s">
        <v>2668</v>
      </c>
    </row>
    <row r="4580" spans="89:90" x14ac:dyDescent="0.2">
      <c r="CK4580" s="8" t="s">
        <v>2949</v>
      </c>
      <c r="CL4580" s="8" t="s">
        <v>443</v>
      </c>
    </row>
    <row r="4581" spans="89:90" x14ac:dyDescent="0.2">
      <c r="CK4581" s="8" t="s">
        <v>2950</v>
      </c>
      <c r="CL4581" s="8" t="s">
        <v>2668</v>
      </c>
    </row>
    <row r="4582" spans="89:90" x14ac:dyDescent="0.2">
      <c r="CK4582" s="8" t="s">
        <v>2951</v>
      </c>
      <c r="CL4582" s="8" t="s">
        <v>443</v>
      </c>
    </row>
    <row r="4583" spans="89:90" x14ac:dyDescent="0.2">
      <c r="CK4583" s="8" t="s">
        <v>2952</v>
      </c>
      <c r="CL4583" s="8" t="s">
        <v>4900</v>
      </c>
    </row>
    <row r="4584" spans="89:90" x14ac:dyDescent="0.2">
      <c r="CK4584" s="8" t="s">
        <v>2953</v>
      </c>
      <c r="CL4584" s="8" t="s">
        <v>33</v>
      </c>
    </row>
    <row r="4585" spans="89:90" x14ac:dyDescent="0.2">
      <c r="CK4585" s="8" t="s">
        <v>2954</v>
      </c>
      <c r="CL4585" s="8" t="s">
        <v>31</v>
      </c>
    </row>
    <row r="4586" spans="89:90" x14ac:dyDescent="0.2">
      <c r="CK4586" s="8" t="s">
        <v>2955</v>
      </c>
      <c r="CL4586" s="8" t="s">
        <v>4900</v>
      </c>
    </row>
    <row r="4587" spans="89:90" x14ac:dyDescent="0.2">
      <c r="CK4587" s="8" t="s">
        <v>2956</v>
      </c>
      <c r="CL4587" s="8" t="s">
        <v>50</v>
      </c>
    </row>
    <row r="4588" spans="89:90" x14ac:dyDescent="0.2">
      <c r="CK4588" s="8" t="s">
        <v>2957</v>
      </c>
      <c r="CL4588" s="8" t="s">
        <v>52</v>
      </c>
    </row>
    <row r="4589" spans="89:90" x14ac:dyDescent="0.2">
      <c r="CK4589" s="8" t="s">
        <v>2958</v>
      </c>
      <c r="CL4589" s="8" t="s">
        <v>32</v>
      </c>
    </row>
    <row r="4590" spans="89:90" x14ac:dyDescent="0.2">
      <c r="CK4590" s="8" t="s">
        <v>2959</v>
      </c>
      <c r="CL4590" s="8" t="s">
        <v>55</v>
      </c>
    </row>
    <row r="4591" spans="89:90" x14ac:dyDescent="0.2">
      <c r="CK4591" s="8" t="s">
        <v>2960</v>
      </c>
      <c r="CL4591" s="8" t="s">
        <v>35</v>
      </c>
    </row>
    <row r="4592" spans="89:90" x14ac:dyDescent="0.2">
      <c r="CK4592" s="8" t="s">
        <v>2961</v>
      </c>
      <c r="CL4592" s="8" t="s">
        <v>58</v>
      </c>
    </row>
    <row r="4593" spans="89:90" x14ac:dyDescent="0.2">
      <c r="CK4593" s="8" t="s">
        <v>2962</v>
      </c>
      <c r="CL4593" s="8" t="s">
        <v>60</v>
      </c>
    </row>
    <row r="4594" spans="89:90" x14ac:dyDescent="0.2">
      <c r="CK4594" s="8" t="s">
        <v>2963</v>
      </c>
      <c r="CL4594" s="8" t="s">
        <v>44</v>
      </c>
    </row>
    <row r="4595" spans="89:90" x14ac:dyDescent="0.2">
      <c r="CK4595" s="8" t="s">
        <v>2964</v>
      </c>
      <c r="CL4595" s="8" t="s">
        <v>31</v>
      </c>
    </row>
    <row r="4596" spans="89:90" x14ac:dyDescent="0.2">
      <c r="CK4596" s="8" t="s">
        <v>2965</v>
      </c>
      <c r="CL4596" s="8" t="s">
        <v>31</v>
      </c>
    </row>
    <row r="4597" spans="89:90" x14ac:dyDescent="0.2">
      <c r="CK4597" s="8" t="s">
        <v>2966</v>
      </c>
      <c r="CL4597" s="8" t="s">
        <v>31</v>
      </c>
    </row>
    <row r="4598" spans="89:90" x14ac:dyDescent="0.2">
      <c r="CK4598" s="8" t="s">
        <v>2967</v>
      </c>
      <c r="CL4598" s="8" t="s">
        <v>55</v>
      </c>
    </row>
    <row r="4599" spans="89:90" x14ac:dyDescent="0.2">
      <c r="CK4599" s="8" t="s">
        <v>2968</v>
      </c>
      <c r="CL4599" s="8" t="s">
        <v>31</v>
      </c>
    </row>
    <row r="4600" spans="89:90" x14ac:dyDescent="0.2">
      <c r="CK4600" s="8" t="s">
        <v>2969</v>
      </c>
      <c r="CL4600" s="8" t="s">
        <v>31</v>
      </c>
    </row>
    <row r="4601" spans="89:90" x14ac:dyDescent="0.2">
      <c r="CK4601" s="8" t="s">
        <v>2970</v>
      </c>
      <c r="CL4601" s="8" t="s">
        <v>31</v>
      </c>
    </row>
    <row r="4602" spans="89:90" x14ac:dyDescent="0.2">
      <c r="CK4602" s="8" t="s">
        <v>2971</v>
      </c>
      <c r="CL4602" s="8" t="s">
        <v>32</v>
      </c>
    </row>
    <row r="4603" spans="89:90" x14ac:dyDescent="0.2">
      <c r="CK4603" s="8" t="s">
        <v>2972</v>
      </c>
      <c r="CL4603" s="8" t="s">
        <v>31</v>
      </c>
    </row>
    <row r="4604" spans="89:90" x14ac:dyDescent="0.2">
      <c r="CK4604" s="8" t="s">
        <v>2973</v>
      </c>
      <c r="CL4604" s="8" t="s">
        <v>31</v>
      </c>
    </row>
    <row r="4605" spans="89:90" x14ac:dyDescent="0.2">
      <c r="CK4605" s="8" t="s">
        <v>8266</v>
      </c>
      <c r="CL4605" s="8" t="s">
        <v>33</v>
      </c>
    </row>
    <row r="4606" spans="89:90" x14ac:dyDescent="0.2">
      <c r="CK4606" s="8" t="s">
        <v>2974</v>
      </c>
      <c r="CL4606" s="8" t="s">
        <v>33</v>
      </c>
    </row>
    <row r="4607" spans="89:90" x14ac:dyDescent="0.2">
      <c r="CK4607" s="8" t="s">
        <v>2975</v>
      </c>
      <c r="CL4607" s="8" t="s">
        <v>140</v>
      </c>
    </row>
    <row r="4608" spans="89:90" x14ac:dyDescent="0.2">
      <c r="CK4608" s="8" t="s">
        <v>2976</v>
      </c>
      <c r="CL4608" s="8" t="s">
        <v>33</v>
      </c>
    </row>
    <row r="4609" spans="89:90" x14ac:dyDescent="0.2">
      <c r="CK4609" s="8" t="s">
        <v>2977</v>
      </c>
      <c r="CL4609" s="8" t="s">
        <v>33</v>
      </c>
    </row>
    <row r="4610" spans="89:90" x14ac:dyDescent="0.2">
      <c r="CK4610" s="8" t="s">
        <v>2978</v>
      </c>
      <c r="CL4610" s="8" t="s">
        <v>35</v>
      </c>
    </row>
    <row r="4611" spans="89:90" x14ac:dyDescent="0.2">
      <c r="CK4611" s="8" t="s">
        <v>8267</v>
      </c>
      <c r="CL4611" s="8" t="s">
        <v>33</v>
      </c>
    </row>
    <row r="4612" spans="89:90" x14ac:dyDescent="0.2">
      <c r="CK4612" s="8" t="s">
        <v>2979</v>
      </c>
      <c r="CL4612" s="8" t="s">
        <v>33</v>
      </c>
    </row>
    <row r="4613" spans="89:90" x14ac:dyDescent="0.2">
      <c r="CK4613" s="8" t="s">
        <v>2980</v>
      </c>
      <c r="CL4613" s="8" t="s">
        <v>36</v>
      </c>
    </row>
    <row r="4614" spans="89:90" x14ac:dyDescent="0.2">
      <c r="CK4614" s="8" t="s">
        <v>2981</v>
      </c>
      <c r="CL4614" s="8" t="s">
        <v>167</v>
      </c>
    </row>
    <row r="4615" spans="89:90" x14ac:dyDescent="0.2">
      <c r="CK4615" s="8" t="s">
        <v>2982</v>
      </c>
      <c r="CL4615" s="8" t="s">
        <v>33</v>
      </c>
    </row>
    <row r="4616" spans="89:90" x14ac:dyDescent="0.2">
      <c r="CK4616" s="8" t="s">
        <v>8268</v>
      </c>
      <c r="CL4616" s="8" t="s">
        <v>140</v>
      </c>
    </row>
    <row r="4617" spans="89:90" x14ac:dyDescent="0.2">
      <c r="CK4617" s="8" t="s">
        <v>8269</v>
      </c>
      <c r="CL4617" s="8" t="s">
        <v>6543</v>
      </c>
    </row>
    <row r="4618" spans="89:90" x14ac:dyDescent="0.2">
      <c r="CK4618" s="8" t="s">
        <v>8270</v>
      </c>
      <c r="CL4618" s="8" t="s">
        <v>6575</v>
      </c>
    </row>
    <row r="4619" spans="89:90" x14ac:dyDescent="0.2">
      <c r="CK4619" s="8" t="s">
        <v>8271</v>
      </c>
      <c r="CL4619" s="8" t="s">
        <v>6577</v>
      </c>
    </row>
    <row r="4620" spans="89:90" x14ac:dyDescent="0.2">
      <c r="CK4620" s="8" t="s">
        <v>8272</v>
      </c>
      <c r="CL4620" s="8" t="s">
        <v>6561</v>
      </c>
    </row>
    <row r="4621" spans="89:90" x14ac:dyDescent="0.2">
      <c r="CK4621" s="8" t="s">
        <v>8273</v>
      </c>
      <c r="CL4621" s="8" t="s">
        <v>6387</v>
      </c>
    </row>
    <row r="4622" spans="89:90" x14ac:dyDescent="0.2">
      <c r="CK4622" s="8" t="s">
        <v>8274</v>
      </c>
      <c r="CL4622" s="8" t="s">
        <v>6591</v>
      </c>
    </row>
    <row r="4623" spans="89:90" x14ac:dyDescent="0.2">
      <c r="CK4623" s="8" t="s">
        <v>2983</v>
      </c>
      <c r="CL4623" s="8" t="s">
        <v>182</v>
      </c>
    </row>
    <row r="4624" spans="89:90" x14ac:dyDescent="0.2">
      <c r="CK4624" s="8" t="s">
        <v>2984</v>
      </c>
      <c r="CL4624" s="8" t="s">
        <v>44</v>
      </c>
    </row>
    <row r="4625" spans="89:90" x14ac:dyDescent="0.2">
      <c r="CK4625" s="8" t="s">
        <v>2985</v>
      </c>
      <c r="CL4625" s="8" t="s">
        <v>31</v>
      </c>
    </row>
    <row r="4626" spans="89:90" x14ac:dyDescent="0.2">
      <c r="CK4626" s="8" t="s">
        <v>2986</v>
      </c>
      <c r="CL4626" s="8" t="s">
        <v>4900</v>
      </c>
    </row>
    <row r="4627" spans="89:90" x14ac:dyDescent="0.2">
      <c r="CK4627" s="8" t="s">
        <v>2987</v>
      </c>
      <c r="CL4627" s="8" t="s">
        <v>50</v>
      </c>
    </row>
    <row r="4628" spans="89:90" x14ac:dyDescent="0.2">
      <c r="CK4628" s="8" t="s">
        <v>2988</v>
      </c>
      <c r="CL4628" s="8" t="s">
        <v>52</v>
      </c>
    </row>
    <row r="4629" spans="89:90" x14ac:dyDescent="0.2">
      <c r="CK4629" s="8" t="s">
        <v>2989</v>
      </c>
      <c r="CL4629" s="8" t="s">
        <v>32</v>
      </c>
    </row>
    <row r="4630" spans="89:90" x14ac:dyDescent="0.2">
      <c r="CK4630" s="8" t="s">
        <v>2990</v>
      </c>
      <c r="CL4630" s="8" t="s">
        <v>55</v>
      </c>
    </row>
    <row r="4631" spans="89:90" x14ac:dyDescent="0.2">
      <c r="CK4631" s="8" t="s">
        <v>2991</v>
      </c>
      <c r="CL4631" s="8" t="s">
        <v>35</v>
      </c>
    </row>
    <row r="4632" spans="89:90" x14ac:dyDescent="0.2">
      <c r="CK4632" s="8" t="s">
        <v>2992</v>
      </c>
      <c r="CL4632" s="8" t="s">
        <v>58</v>
      </c>
    </row>
    <row r="4633" spans="89:90" x14ac:dyDescent="0.2">
      <c r="CK4633" s="8" t="s">
        <v>2993</v>
      </c>
      <c r="CL4633" s="8" t="s">
        <v>60</v>
      </c>
    </row>
    <row r="4634" spans="89:90" x14ac:dyDescent="0.2">
      <c r="CK4634" s="8" t="s">
        <v>2994</v>
      </c>
      <c r="CL4634" s="8" t="s">
        <v>44</v>
      </c>
    </row>
    <row r="4635" spans="89:90" x14ac:dyDescent="0.2">
      <c r="CK4635" s="8" t="s">
        <v>8275</v>
      </c>
      <c r="CL4635" s="8" t="s">
        <v>50</v>
      </c>
    </row>
    <row r="4636" spans="89:90" x14ac:dyDescent="0.2">
      <c r="CK4636" s="8" t="s">
        <v>2995</v>
      </c>
      <c r="CL4636" s="8" t="s">
        <v>44</v>
      </c>
    </row>
    <row r="4637" spans="89:90" x14ac:dyDescent="0.2">
      <c r="CK4637" s="8" t="s">
        <v>8276</v>
      </c>
      <c r="CL4637" s="8" t="s">
        <v>50</v>
      </c>
    </row>
    <row r="4638" spans="89:90" x14ac:dyDescent="0.2">
      <c r="CK4638" s="8" t="s">
        <v>2996</v>
      </c>
      <c r="CL4638" s="8" t="s">
        <v>4900</v>
      </c>
    </row>
    <row r="4639" spans="89:90" x14ac:dyDescent="0.2">
      <c r="CK4639" s="8" t="s">
        <v>2997</v>
      </c>
      <c r="CL4639" s="8" t="s">
        <v>44</v>
      </c>
    </row>
    <row r="4640" spans="89:90" x14ac:dyDescent="0.2">
      <c r="CK4640" s="8" t="s">
        <v>2998</v>
      </c>
      <c r="CL4640" s="8" t="s">
        <v>4900</v>
      </c>
    </row>
    <row r="4641" spans="89:90" x14ac:dyDescent="0.2">
      <c r="CK4641" s="8" t="s">
        <v>2999</v>
      </c>
      <c r="CL4641" s="8" t="s">
        <v>44</v>
      </c>
    </row>
    <row r="4642" spans="89:90" x14ac:dyDescent="0.2">
      <c r="CK4642" s="8" t="s">
        <v>3000</v>
      </c>
      <c r="CL4642" s="8" t="s">
        <v>35</v>
      </c>
    </row>
    <row r="4643" spans="89:90" x14ac:dyDescent="0.2">
      <c r="CK4643" s="8" t="s">
        <v>3001</v>
      </c>
      <c r="CL4643" s="8" t="s">
        <v>35</v>
      </c>
    </row>
    <row r="4644" spans="89:90" x14ac:dyDescent="0.2">
      <c r="CK4644" s="8" t="s">
        <v>3002</v>
      </c>
      <c r="CL4644" s="8" t="s">
        <v>140</v>
      </c>
    </row>
    <row r="4645" spans="89:90" x14ac:dyDescent="0.2">
      <c r="CK4645" s="8" t="s">
        <v>3003</v>
      </c>
      <c r="CL4645" s="8" t="s">
        <v>35</v>
      </c>
    </row>
    <row r="4646" spans="89:90" x14ac:dyDescent="0.2">
      <c r="CK4646" s="8" t="s">
        <v>3004</v>
      </c>
      <c r="CL4646" s="8" t="s">
        <v>35</v>
      </c>
    </row>
    <row r="4647" spans="89:90" x14ac:dyDescent="0.2">
      <c r="CK4647" s="8" t="s">
        <v>3005</v>
      </c>
      <c r="CL4647" s="8" t="s">
        <v>140</v>
      </c>
    </row>
    <row r="4648" spans="89:90" x14ac:dyDescent="0.2">
      <c r="CK4648" s="8" t="s">
        <v>3006</v>
      </c>
      <c r="CL4648" s="8" t="s">
        <v>33</v>
      </c>
    </row>
    <row r="4649" spans="89:90" x14ac:dyDescent="0.2">
      <c r="CK4649" s="8" t="s">
        <v>3007</v>
      </c>
      <c r="CL4649" s="8" t="s">
        <v>33</v>
      </c>
    </row>
    <row r="4650" spans="89:90" x14ac:dyDescent="0.2">
      <c r="CK4650" s="8" t="s">
        <v>3008</v>
      </c>
      <c r="CL4650" s="8" t="s">
        <v>35</v>
      </c>
    </row>
    <row r="4651" spans="89:90" x14ac:dyDescent="0.2">
      <c r="CK4651" s="8" t="s">
        <v>3009</v>
      </c>
      <c r="CL4651" s="8" t="s">
        <v>33</v>
      </c>
    </row>
    <row r="4652" spans="89:90" x14ac:dyDescent="0.2">
      <c r="CK4652" s="8" t="s">
        <v>3010</v>
      </c>
      <c r="CL4652" s="8" t="s">
        <v>167</v>
      </c>
    </row>
    <row r="4653" spans="89:90" x14ac:dyDescent="0.2">
      <c r="CK4653" s="8" t="s">
        <v>8277</v>
      </c>
      <c r="CL4653" s="8" t="s">
        <v>170</v>
      </c>
    </row>
    <row r="4654" spans="89:90" x14ac:dyDescent="0.2">
      <c r="CK4654" s="8" t="s">
        <v>8278</v>
      </c>
      <c r="CL4654" s="8" t="s">
        <v>140</v>
      </c>
    </row>
    <row r="4655" spans="89:90" x14ac:dyDescent="0.2">
      <c r="CK4655" s="8" t="s">
        <v>8279</v>
      </c>
      <c r="CL4655" s="8" t="s">
        <v>172</v>
      </c>
    </row>
    <row r="4656" spans="89:90" x14ac:dyDescent="0.2">
      <c r="CK4656" s="8" t="s">
        <v>8280</v>
      </c>
      <c r="CL4656" s="8" t="s">
        <v>35</v>
      </c>
    </row>
    <row r="4657" spans="89:90" x14ac:dyDescent="0.2">
      <c r="CK4657" s="8" t="s">
        <v>8281</v>
      </c>
      <c r="CL4657" s="8" t="s">
        <v>165</v>
      </c>
    </row>
    <row r="4658" spans="89:90" x14ac:dyDescent="0.2">
      <c r="CK4658" s="8" t="s">
        <v>8282</v>
      </c>
      <c r="CL4658" s="8" t="s">
        <v>36</v>
      </c>
    </row>
    <row r="4659" spans="89:90" x14ac:dyDescent="0.2">
      <c r="CK4659" s="8" t="s">
        <v>8283</v>
      </c>
      <c r="CL4659" s="8" t="s">
        <v>31</v>
      </c>
    </row>
    <row r="4660" spans="89:90" x14ac:dyDescent="0.2">
      <c r="CK4660" s="8" t="s">
        <v>8284</v>
      </c>
      <c r="CL4660" s="8" t="s">
        <v>52</v>
      </c>
    </row>
    <row r="4661" spans="89:90" x14ac:dyDescent="0.2">
      <c r="CK4661" s="8" t="s">
        <v>8285</v>
      </c>
      <c r="CL4661" s="8" t="s">
        <v>170</v>
      </c>
    </row>
    <row r="4662" spans="89:90" x14ac:dyDescent="0.2">
      <c r="CK4662" s="8" t="s">
        <v>8286</v>
      </c>
      <c r="CL4662" s="8" t="s">
        <v>140</v>
      </c>
    </row>
    <row r="4663" spans="89:90" x14ac:dyDescent="0.2">
      <c r="CK4663" s="8" t="s">
        <v>8287</v>
      </c>
      <c r="CL4663" s="8" t="s">
        <v>341</v>
      </c>
    </row>
    <row r="4664" spans="89:90" x14ac:dyDescent="0.2">
      <c r="CK4664" s="8" t="s">
        <v>8288</v>
      </c>
      <c r="CL4664" s="8" t="s">
        <v>172</v>
      </c>
    </row>
    <row r="4665" spans="89:90" x14ac:dyDescent="0.2">
      <c r="CK4665" s="8" t="s">
        <v>8289</v>
      </c>
      <c r="CL4665" s="8" t="s">
        <v>35</v>
      </c>
    </row>
    <row r="4666" spans="89:90" x14ac:dyDescent="0.2">
      <c r="CK4666" s="8" t="s">
        <v>8290</v>
      </c>
      <c r="CL4666" s="8" t="s">
        <v>36</v>
      </c>
    </row>
    <row r="4667" spans="89:90" x14ac:dyDescent="0.2">
      <c r="CK4667" s="8" t="s">
        <v>8291</v>
      </c>
      <c r="CL4667" s="8" t="s">
        <v>318</v>
      </c>
    </row>
    <row r="4668" spans="89:90" x14ac:dyDescent="0.2">
      <c r="CK4668" s="8" t="s">
        <v>8292</v>
      </c>
      <c r="CL4668" s="8" t="s">
        <v>182</v>
      </c>
    </row>
    <row r="4669" spans="89:90" x14ac:dyDescent="0.2">
      <c r="CK4669" s="8" t="s">
        <v>8293</v>
      </c>
      <c r="CL4669" s="8" t="s">
        <v>33</v>
      </c>
    </row>
    <row r="4670" spans="89:90" x14ac:dyDescent="0.2">
      <c r="CK4670" s="8" t="s">
        <v>3011</v>
      </c>
      <c r="CL4670" s="8" t="s">
        <v>316</v>
      </c>
    </row>
    <row r="4671" spans="89:90" x14ac:dyDescent="0.2">
      <c r="CK4671" s="8" t="s">
        <v>8294</v>
      </c>
      <c r="CL4671" s="8" t="s">
        <v>170</v>
      </c>
    </row>
    <row r="4672" spans="89:90" x14ac:dyDescent="0.2">
      <c r="CK4672" s="8" t="s">
        <v>8295</v>
      </c>
      <c r="CL4672" s="8" t="s">
        <v>140</v>
      </c>
    </row>
    <row r="4673" spans="89:90" x14ac:dyDescent="0.2">
      <c r="CK4673" s="8" t="s">
        <v>8296</v>
      </c>
      <c r="CL4673" s="8" t="s">
        <v>6543</v>
      </c>
    </row>
    <row r="4674" spans="89:90" x14ac:dyDescent="0.2">
      <c r="CK4674" s="8" t="s">
        <v>8297</v>
      </c>
      <c r="CL4674" s="8" t="s">
        <v>6575</v>
      </c>
    </row>
    <row r="4675" spans="89:90" x14ac:dyDescent="0.2">
      <c r="CK4675" s="8" t="s">
        <v>8298</v>
      </c>
      <c r="CL4675" s="8" t="s">
        <v>6577</v>
      </c>
    </row>
    <row r="4676" spans="89:90" x14ac:dyDescent="0.2">
      <c r="CK4676" s="8" t="s">
        <v>8299</v>
      </c>
      <c r="CL4676" s="8" t="s">
        <v>7178</v>
      </c>
    </row>
    <row r="4677" spans="89:90" x14ac:dyDescent="0.2">
      <c r="CK4677" s="8" t="s">
        <v>8300</v>
      </c>
      <c r="CL4677" s="8" t="s">
        <v>6561</v>
      </c>
    </row>
    <row r="4678" spans="89:90" x14ac:dyDescent="0.2">
      <c r="CK4678" s="8" t="s">
        <v>8301</v>
      </c>
      <c r="CL4678" s="8" t="s">
        <v>172</v>
      </c>
    </row>
    <row r="4679" spans="89:90" x14ac:dyDescent="0.2">
      <c r="CK4679" s="8" t="s">
        <v>8302</v>
      </c>
      <c r="CL4679" s="8" t="s">
        <v>6563</v>
      </c>
    </row>
    <row r="4680" spans="89:90" x14ac:dyDescent="0.2">
      <c r="CK4680" s="8" t="s">
        <v>8303</v>
      </c>
      <c r="CL4680" s="8" t="s">
        <v>6387</v>
      </c>
    </row>
    <row r="4681" spans="89:90" x14ac:dyDescent="0.2">
      <c r="CK4681" s="8" t="s">
        <v>8304</v>
      </c>
      <c r="CL4681" s="8" t="s">
        <v>6591</v>
      </c>
    </row>
    <row r="4682" spans="89:90" x14ac:dyDescent="0.2">
      <c r="CK4682" s="8" t="s">
        <v>3012</v>
      </c>
      <c r="CL4682" s="8" t="s">
        <v>33</v>
      </c>
    </row>
    <row r="4683" spans="89:90" x14ac:dyDescent="0.2">
      <c r="CK4683" s="8" t="s">
        <v>8305</v>
      </c>
      <c r="CL4683" s="8" t="s">
        <v>140</v>
      </c>
    </row>
    <row r="4684" spans="89:90" x14ac:dyDescent="0.2">
      <c r="CK4684" s="8" t="s">
        <v>8306</v>
      </c>
      <c r="CL4684" s="8" t="s">
        <v>6543</v>
      </c>
    </row>
    <row r="4685" spans="89:90" x14ac:dyDescent="0.2">
      <c r="CK4685" s="8" t="s">
        <v>8307</v>
      </c>
      <c r="CL4685" s="8" t="s">
        <v>6575</v>
      </c>
    </row>
    <row r="4686" spans="89:90" x14ac:dyDescent="0.2">
      <c r="CK4686" s="8" t="s">
        <v>8308</v>
      </c>
      <c r="CL4686" s="8" t="s">
        <v>6577</v>
      </c>
    </row>
    <row r="4687" spans="89:90" x14ac:dyDescent="0.2">
      <c r="CK4687" s="8" t="s">
        <v>8309</v>
      </c>
      <c r="CL4687" s="8" t="s">
        <v>6561</v>
      </c>
    </row>
    <row r="4688" spans="89:90" x14ac:dyDescent="0.2">
      <c r="CK4688" s="8" t="s">
        <v>8310</v>
      </c>
      <c r="CL4688" s="8" t="s">
        <v>172</v>
      </c>
    </row>
    <row r="4689" spans="89:90" x14ac:dyDescent="0.2">
      <c r="CK4689" s="8" t="s">
        <v>8311</v>
      </c>
      <c r="CL4689" s="8" t="s">
        <v>6563</v>
      </c>
    </row>
    <row r="4690" spans="89:90" x14ac:dyDescent="0.2">
      <c r="CK4690" s="8" t="s">
        <v>8312</v>
      </c>
      <c r="CL4690" s="8" t="s">
        <v>6387</v>
      </c>
    </row>
    <row r="4691" spans="89:90" x14ac:dyDescent="0.2">
      <c r="CK4691" s="8" t="s">
        <v>8313</v>
      </c>
      <c r="CL4691" s="8" t="s">
        <v>6591</v>
      </c>
    </row>
    <row r="4692" spans="89:90" x14ac:dyDescent="0.2">
      <c r="CK4692" s="8" t="s">
        <v>3013</v>
      </c>
      <c r="CL4692" s="8" t="s">
        <v>167</v>
      </c>
    </row>
    <row r="4693" spans="89:90" x14ac:dyDescent="0.2">
      <c r="CK4693" s="8" t="s">
        <v>3014</v>
      </c>
      <c r="CL4693" s="8" t="s">
        <v>316</v>
      </c>
    </row>
    <row r="4694" spans="89:90" x14ac:dyDescent="0.2">
      <c r="CK4694" s="8" t="s">
        <v>3015</v>
      </c>
      <c r="CL4694" s="8" t="s">
        <v>167</v>
      </c>
    </row>
    <row r="4695" spans="89:90" x14ac:dyDescent="0.2">
      <c r="CK4695" s="8" t="s">
        <v>3016</v>
      </c>
      <c r="CL4695" s="8" t="s">
        <v>35</v>
      </c>
    </row>
    <row r="4696" spans="89:90" x14ac:dyDescent="0.2">
      <c r="CK4696" s="8" t="s">
        <v>3017</v>
      </c>
      <c r="CL4696" s="8" t="s">
        <v>31</v>
      </c>
    </row>
    <row r="4697" spans="89:90" x14ac:dyDescent="0.2">
      <c r="CK4697" s="8" t="s">
        <v>3018</v>
      </c>
      <c r="CL4697" s="8" t="s">
        <v>170</v>
      </c>
    </row>
    <row r="4698" spans="89:90" x14ac:dyDescent="0.2">
      <c r="CK4698" s="8" t="s">
        <v>3019</v>
      </c>
      <c r="CL4698" s="8" t="s">
        <v>172</v>
      </c>
    </row>
    <row r="4699" spans="89:90" x14ac:dyDescent="0.2">
      <c r="CK4699" s="8" t="s">
        <v>3020</v>
      </c>
      <c r="CL4699" s="8" t="s">
        <v>35</v>
      </c>
    </row>
    <row r="4700" spans="89:90" x14ac:dyDescent="0.2">
      <c r="CK4700" s="8" t="s">
        <v>3021</v>
      </c>
      <c r="CL4700" s="8" t="s">
        <v>167</v>
      </c>
    </row>
    <row r="4701" spans="89:90" x14ac:dyDescent="0.2">
      <c r="CK4701" s="8" t="s">
        <v>3022</v>
      </c>
      <c r="CL4701" s="8" t="s">
        <v>316</v>
      </c>
    </row>
    <row r="4702" spans="89:90" x14ac:dyDescent="0.2">
      <c r="CK4702" s="8" t="s">
        <v>3023</v>
      </c>
      <c r="CL4702" s="8" t="s">
        <v>316</v>
      </c>
    </row>
    <row r="4703" spans="89:90" x14ac:dyDescent="0.2">
      <c r="CK4703" s="8" t="s">
        <v>3024</v>
      </c>
      <c r="CL4703" s="8" t="s">
        <v>316</v>
      </c>
    </row>
    <row r="4704" spans="89:90" x14ac:dyDescent="0.2">
      <c r="CK4704" s="8" t="s">
        <v>3025</v>
      </c>
      <c r="CL4704" s="8" t="s">
        <v>318</v>
      </c>
    </row>
    <row r="4705" spans="89:90" x14ac:dyDescent="0.2">
      <c r="CK4705" s="8" t="s">
        <v>3026</v>
      </c>
      <c r="CL4705" s="8" t="s">
        <v>318</v>
      </c>
    </row>
    <row r="4706" spans="89:90" x14ac:dyDescent="0.2">
      <c r="CK4706" s="8" t="s">
        <v>3027</v>
      </c>
      <c r="CL4706" s="8" t="s">
        <v>318</v>
      </c>
    </row>
    <row r="4707" spans="89:90" x14ac:dyDescent="0.2">
      <c r="CK4707" s="8" t="s">
        <v>3028</v>
      </c>
      <c r="CL4707" s="8" t="s">
        <v>33</v>
      </c>
    </row>
    <row r="4708" spans="89:90" x14ac:dyDescent="0.2">
      <c r="CK4708" s="8" t="s">
        <v>3029</v>
      </c>
      <c r="CL4708" s="8" t="s">
        <v>35</v>
      </c>
    </row>
    <row r="4709" spans="89:90" x14ac:dyDescent="0.2">
      <c r="CK4709" s="8" t="s">
        <v>3030</v>
      </c>
      <c r="CL4709" s="8" t="s">
        <v>182</v>
      </c>
    </row>
    <row r="4710" spans="89:90" x14ac:dyDescent="0.2">
      <c r="CK4710" s="8" t="s">
        <v>3031</v>
      </c>
      <c r="CL4710" s="8" t="s">
        <v>170</v>
      </c>
    </row>
    <row r="4711" spans="89:90" x14ac:dyDescent="0.2">
      <c r="CK4711" s="8" t="s">
        <v>3032</v>
      </c>
      <c r="CL4711" s="8" t="s">
        <v>31</v>
      </c>
    </row>
    <row r="4712" spans="89:90" x14ac:dyDescent="0.2">
      <c r="CK4712" s="8" t="s">
        <v>3033</v>
      </c>
      <c r="CL4712" s="8" t="s">
        <v>4900</v>
      </c>
    </row>
    <row r="4713" spans="89:90" x14ac:dyDescent="0.2">
      <c r="CK4713" s="8" t="s">
        <v>3034</v>
      </c>
      <c r="CL4713" s="8" t="s">
        <v>48</v>
      </c>
    </row>
    <row r="4714" spans="89:90" x14ac:dyDescent="0.2">
      <c r="CK4714" s="8" t="s">
        <v>3035</v>
      </c>
      <c r="CL4714" s="8" t="s">
        <v>50</v>
      </c>
    </row>
    <row r="4715" spans="89:90" x14ac:dyDescent="0.2">
      <c r="CK4715" s="8" t="s">
        <v>3036</v>
      </c>
      <c r="CL4715" s="8" t="s">
        <v>52</v>
      </c>
    </row>
    <row r="4716" spans="89:90" x14ac:dyDescent="0.2">
      <c r="CK4716" s="8" t="s">
        <v>3037</v>
      </c>
      <c r="CL4716" s="8" t="s">
        <v>32</v>
      </c>
    </row>
    <row r="4717" spans="89:90" x14ac:dyDescent="0.2">
      <c r="CK4717" s="8" t="s">
        <v>3038</v>
      </c>
      <c r="CL4717" s="8" t="s">
        <v>55</v>
      </c>
    </row>
    <row r="4718" spans="89:90" x14ac:dyDescent="0.2">
      <c r="CK4718" s="8" t="s">
        <v>3039</v>
      </c>
      <c r="CL4718" s="8" t="s">
        <v>35</v>
      </c>
    </row>
    <row r="4719" spans="89:90" x14ac:dyDescent="0.2">
      <c r="CK4719" s="8" t="s">
        <v>3040</v>
      </c>
      <c r="CL4719" s="8" t="s">
        <v>60</v>
      </c>
    </row>
    <row r="4720" spans="89:90" x14ac:dyDescent="0.2">
      <c r="CK4720" s="8" t="s">
        <v>3041</v>
      </c>
      <c r="CL4720" s="8" t="s">
        <v>180</v>
      </c>
    </row>
    <row r="4721" spans="89:90" x14ac:dyDescent="0.2">
      <c r="CK4721" s="8" t="s">
        <v>8314</v>
      </c>
      <c r="CL4721" s="8" t="s">
        <v>6543</v>
      </c>
    </row>
    <row r="4722" spans="89:90" x14ac:dyDescent="0.2">
      <c r="CK4722" s="8" t="s">
        <v>8315</v>
      </c>
      <c r="CL4722" s="8" t="s">
        <v>6575</v>
      </c>
    </row>
    <row r="4723" spans="89:90" x14ac:dyDescent="0.2">
      <c r="CK4723" s="8" t="s">
        <v>8316</v>
      </c>
      <c r="CL4723" s="8" t="s">
        <v>6561</v>
      </c>
    </row>
    <row r="4724" spans="89:90" x14ac:dyDescent="0.2">
      <c r="CK4724" s="8" t="s">
        <v>8317</v>
      </c>
      <c r="CL4724" s="8" t="s">
        <v>172</v>
      </c>
    </row>
    <row r="4725" spans="89:90" x14ac:dyDescent="0.2">
      <c r="CK4725" s="8" t="s">
        <v>8318</v>
      </c>
      <c r="CL4725" s="8" t="s">
        <v>6591</v>
      </c>
    </row>
    <row r="4726" spans="89:90" x14ac:dyDescent="0.2">
      <c r="CK4726" s="8" t="s">
        <v>8319</v>
      </c>
      <c r="CL4726" s="8" t="s">
        <v>6591</v>
      </c>
    </row>
    <row r="4727" spans="89:90" x14ac:dyDescent="0.2">
      <c r="CK4727" s="8" t="s">
        <v>8320</v>
      </c>
      <c r="CL4727" s="8" t="s">
        <v>6591</v>
      </c>
    </row>
    <row r="4728" spans="89:90" x14ac:dyDescent="0.2">
      <c r="CK4728" s="8" t="s">
        <v>8321</v>
      </c>
      <c r="CL4728" s="8" t="s">
        <v>6591</v>
      </c>
    </row>
    <row r="4729" spans="89:90" x14ac:dyDescent="0.2">
      <c r="CK4729" s="8" t="s">
        <v>8322</v>
      </c>
      <c r="CL4729" s="8" t="s">
        <v>140</v>
      </c>
    </row>
    <row r="4730" spans="89:90" x14ac:dyDescent="0.2">
      <c r="CK4730" s="8" t="s">
        <v>8323</v>
      </c>
      <c r="CL4730" s="8" t="s">
        <v>36</v>
      </c>
    </row>
    <row r="4731" spans="89:90" x14ac:dyDescent="0.2">
      <c r="CK4731" s="8" t="s">
        <v>8324</v>
      </c>
      <c r="CL4731" s="8" t="s">
        <v>50</v>
      </c>
    </row>
    <row r="4732" spans="89:90" x14ac:dyDescent="0.2">
      <c r="CK4732" s="8" t="s">
        <v>3042</v>
      </c>
      <c r="CL4732" s="8" t="s">
        <v>31</v>
      </c>
    </row>
    <row r="4733" spans="89:90" x14ac:dyDescent="0.2">
      <c r="CK4733" s="8" t="s">
        <v>3043</v>
      </c>
      <c r="CL4733" s="8" t="s">
        <v>4900</v>
      </c>
    </row>
    <row r="4734" spans="89:90" x14ac:dyDescent="0.2">
      <c r="CK4734" s="8" t="s">
        <v>3044</v>
      </c>
      <c r="CL4734" s="8" t="s">
        <v>50</v>
      </c>
    </row>
    <row r="4735" spans="89:90" x14ac:dyDescent="0.2">
      <c r="CK4735" s="8" t="s">
        <v>3045</v>
      </c>
      <c r="CL4735" s="8" t="s">
        <v>52</v>
      </c>
    </row>
    <row r="4736" spans="89:90" x14ac:dyDescent="0.2">
      <c r="CK4736" s="8" t="s">
        <v>3046</v>
      </c>
      <c r="CL4736" s="8" t="s">
        <v>32</v>
      </c>
    </row>
    <row r="4737" spans="89:90" x14ac:dyDescent="0.2">
      <c r="CK4737" s="8" t="s">
        <v>3047</v>
      </c>
      <c r="CL4737" s="8" t="s">
        <v>55</v>
      </c>
    </row>
    <row r="4738" spans="89:90" x14ac:dyDescent="0.2">
      <c r="CK4738" s="8" t="s">
        <v>3048</v>
      </c>
      <c r="CL4738" s="8" t="s">
        <v>35</v>
      </c>
    </row>
    <row r="4739" spans="89:90" x14ac:dyDescent="0.2">
      <c r="CK4739" s="8" t="s">
        <v>3049</v>
      </c>
      <c r="CL4739" s="8" t="s">
        <v>58</v>
      </c>
    </row>
    <row r="4740" spans="89:90" x14ac:dyDescent="0.2">
      <c r="CK4740" s="8" t="s">
        <v>3050</v>
      </c>
      <c r="CL4740" s="8" t="s">
        <v>60</v>
      </c>
    </row>
    <row r="4741" spans="89:90" x14ac:dyDescent="0.2">
      <c r="CK4741" s="8" t="s">
        <v>3051</v>
      </c>
      <c r="CL4741" s="8" t="s">
        <v>44</v>
      </c>
    </row>
    <row r="4742" spans="89:90" x14ac:dyDescent="0.2">
      <c r="CK4742" s="8" t="s">
        <v>3052</v>
      </c>
      <c r="CL4742" s="8" t="s">
        <v>33</v>
      </c>
    </row>
    <row r="4743" spans="89:90" x14ac:dyDescent="0.2">
      <c r="CK4743" s="8" t="s">
        <v>3053</v>
      </c>
      <c r="CL4743" s="8" t="s">
        <v>170</v>
      </c>
    </row>
    <row r="4744" spans="89:90" x14ac:dyDescent="0.2">
      <c r="CK4744" s="8" t="s">
        <v>3054</v>
      </c>
      <c r="CL4744" s="8" t="s">
        <v>33</v>
      </c>
    </row>
    <row r="4745" spans="89:90" x14ac:dyDescent="0.2">
      <c r="CK4745" s="8" t="s">
        <v>3055</v>
      </c>
      <c r="CL4745" s="8" t="s">
        <v>31</v>
      </c>
    </row>
    <row r="4746" spans="89:90" x14ac:dyDescent="0.2">
      <c r="CK4746" s="8" t="s">
        <v>3056</v>
      </c>
      <c r="CL4746" s="8" t="s">
        <v>140</v>
      </c>
    </row>
    <row r="4747" spans="89:90" x14ac:dyDescent="0.2">
      <c r="CK4747" s="8" t="s">
        <v>3057</v>
      </c>
      <c r="CL4747" s="8" t="s">
        <v>33</v>
      </c>
    </row>
    <row r="4748" spans="89:90" x14ac:dyDescent="0.2">
      <c r="CK4748" s="8" t="s">
        <v>3058</v>
      </c>
      <c r="CL4748" s="8" t="s">
        <v>172</v>
      </c>
    </row>
    <row r="4749" spans="89:90" x14ac:dyDescent="0.2">
      <c r="CK4749" s="8" t="s">
        <v>3059</v>
      </c>
      <c r="CL4749" s="8" t="s">
        <v>35</v>
      </c>
    </row>
    <row r="4750" spans="89:90" x14ac:dyDescent="0.2">
      <c r="CK4750" s="8" t="s">
        <v>8325</v>
      </c>
      <c r="CL4750" s="8" t="s">
        <v>165</v>
      </c>
    </row>
    <row r="4751" spans="89:90" x14ac:dyDescent="0.2">
      <c r="CK4751" s="8" t="s">
        <v>3060</v>
      </c>
      <c r="CL4751" s="8" t="s">
        <v>36</v>
      </c>
    </row>
    <row r="4752" spans="89:90" x14ac:dyDescent="0.2">
      <c r="CK4752" s="8" t="s">
        <v>3061</v>
      </c>
      <c r="CL4752" s="8" t="s">
        <v>167</v>
      </c>
    </row>
    <row r="4753" spans="89:90" x14ac:dyDescent="0.2">
      <c r="CK4753" s="8" t="s">
        <v>3062</v>
      </c>
      <c r="CL4753" s="8" t="s">
        <v>316</v>
      </c>
    </row>
    <row r="4754" spans="89:90" x14ac:dyDescent="0.2">
      <c r="CK4754" s="8" t="s">
        <v>3063</v>
      </c>
      <c r="CL4754" s="8" t="s">
        <v>318</v>
      </c>
    </row>
    <row r="4755" spans="89:90" x14ac:dyDescent="0.2">
      <c r="CK4755" s="8" t="s">
        <v>8326</v>
      </c>
      <c r="CL4755" s="8" t="s">
        <v>6563</v>
      </c>
    </row>
    <row r="4756" spans="89:90" x14ac:dyDescent="0.2">
      <c r="CK4756" s="8" t="s">
        <v>8327</v>
      </c>
      <c r="CL4756" s="8" t="s">
        <v>6387</v>
      </c>
    </row>
    <row r="4757" spans="89:90" x14ac:dyDescent="0.2">
      <c r="CK4757" s="8" t="s">
        <v>8328</v>
      </c>
      <c r="CL4757" s="8" t="s">
        <v>170</v>
      </c>
    </row>
    <row r="4758" spans="89:90" x14ac:dyDescent="0.2">
      <c r="CK4758" s="8" t="s">
        <v>8329</v>
      </c>
      <c r="CL4758" s="8" t="s">
        <v>140</v>
      </c>
    </row>
    <row r="4759" spans="89:90" x14ac:dyDescent="0.2">
      <c r="CK4759" s="8" t="s">
        <v>8330</v>
      </c>
      <c r="CL4759" s="8" t="s">
        <v>6543</v>
      </c>
    </row>
    <row r="4760" spans="89:90" x14ac:dyDescent="0.2">
      <c r="CK4760" s="8" t="s">
        <v>8331</v>
      </c>
      <c r="CL4760" s="8" t="s">
        <v>6575</v>
      </c>
    </row>
    <row r="4761" spans="89:90" x14ac:dyDescent="0.2">
      <c r="CK4761" s="8" t="s">
        <v>8332</v>
      </c>
      <c r="CL4761" s="8" t="s">
        <v>6577</v>
      </c>
    </row>
    <row r="4762" spans="89:90" x14ac:dyDescent="0.2">
      <c r="CK4762" s="8" t="s">
        <v>8333</v>
      </c>
      <c r="CL4762" s="8" t="s">
        <v>6561</v>
      </c>
    </row>
    <row r="4763" spans="89:90" x14ac:dyDescent="0.2">
      <c r="CK4763" s="8" t="s">
        <v>8334</v>
      </c>
      <c r="CL4763" s="8" t="s">
        <v>172</v>
      </c>
    </row>
    <row r="4764" spans="89:90" x14ac:dyDescent="0.2">
      <c r="CK4764" s="8" t="s">
        <v>8335</v>
      </c>
      <c r="CL4764" s="8" t="s">
        <v>6591</v>
      </c>
    </row>
    <row r="4765" spans="89:90" x14ac:dyDescent="0.2">
      <c r="CK4765" s="8" t="s">
        <v>3064</v>
      </c>
      <c r="CL4765" s="8" t="s">
        <v>182</v>
      </c>
    </row>
    <row r="4766" spans="89:90" x14ac:dyDescent="0.2">
      <c r="CK4766" s="8" t="s">
        <v>3065</v>
      </c>
      <c r="CL4766" s="8" t="s">
        <v>33</v>
      </c>
    </row>
    <row r="4767" spans="89:90" x14ac:dyDescent="0.2">
      <c r="CK4767" s="8" t="s">
        <v>3066</v>
      </c>
      <c r="CL4767" s="8" t="s">
        <v>33</v>
      </c>
    </row>
    <row r="4768" spans="89:90" x14ac:dyDescent="0.2">
      <c r="CK4768" s="8" t="s">
        <v>8336</v>
      </c>
      <c r="CL4768" s="8" t="s">
        <v>33</v>
      </c>
    </row>
    <row r="4769" spans="89:90" x14ac:dyDescent="0.2">
      <c r="CK4769" s="8" t="s">
        <v>3067</v>
      </c>
      <c r="CL4769" s="8" t="s">
        <v>36</v>
      </c>
    </row>
    <row r="4770" spans="89:90" x14ac:dyDescent="0.2">
      <c r="CK4770" s="8" t="s">
        <v>3068</v>
      </c>
      <c r="CL4770" s="8" t="s">
        <v>167</v>
      </c>
    </row>
    <row r="4771" spans="89:90" x14ac:dyDescent="0.2">
      <c r="CK4771" s="8" t="s">
        <v>3069</v>
      </c>
      <c r="CL4771" s="8" t="s">
        <v>33</v>
      </c>
    </row>
    <row r="4772" spans="89:90" x14ac:dyDescent="0.2">
      <c r="CK4772" s="8" t="s">
        <v>8337</v>
      </c>
      <c r="CL4772" s="8" t="s">
        <v>33</v>
      </c>
    </row>
    <row r="4773" spans="89:90" x14ac:dyDescent="0.2">
      <c r="CK4773" s="8" t="s">
        <v>3070</v>
      </c>
      <c r="CL4773" s="8" t="s">
        <v>35</v>
      </c>
    </row>
    <row r="4774" spans="89:90" x14ac:dyDescent="0.2">
      <c r="CK4774" s="8" t="s">
        <v>8338</v>
      </c>
      <c r="CL4774" s="8" t="s">
        <v>50</v>
      </c>
    </row>
    <row r="4775" spans="89:90" x14ac:dyDescent="0.2">
      <c r="CK4775" s="8" t="s">
        <v>3071</v>
      </c>
      <c r="CL4775" s="8" t="s">
        <v>31</v>
      </c>
    </row>
    <row r="4776" spans="89:90" x14ac:dyDescent="0.2">
      <c r="CK4776" s="8" t="s">
        <v>3072</v>
      </c>
      <c r="CL4776" s="8" t="s">
        <v>4900</v>
      </c>
    </row>
    <row r="4777" spans="89:90" x14ac:dyDescent="0.2">
      <c r="CK4777" s="8" t="s">
        <v>3073</v>
      </c>
      <c r="CL4777" s="8" t="s">
        <v>50</v>
      </c>
    </row>
    <row r="4778" spans="89:90" x14ac:dyDescent="0.2">
      <c r="CK4778" s="8" t="s">
        <v>3074</v>
      </c>
      <c r="CL4778" s="8" t="s">
        <v>52</v>
      </c>
    </row>
    <row r="4779" spans="89:90" x14ac:dyDescent="0.2">
      <c r="CK4779" s="8" t="s">
        <v>3075</v>
      </c>
      <c r="CL4779" s="8" t="s">
        <v>32</v>
      </c>
    </row>
    <row r="4780" spans="89:90" x14ac:dyDescent="0.2">
      <c r="CK4780" s="8" t="s">
        <v>3076</v>
      </c>
      <c r="CL4780" s="8" t="s">
        <v>55</v>
      </c>
    </row>
    <row r="4781" spans="89:90" x14ac:dyDescent="0.2">
      <c r="CK4781" s="8" t="s">
        <v>3077</v>
      </c>
      <c r="CL4781" s="8" t="s">
        <v>35</v>
      </c>
    </row>
    <row r="4782" spans="89:90" x14ac:dyDescent="0.2">
      <c r="CK4782" s="8" t="s">
        <v>3078</v>
      </c>
      <c r="CL4782" s="8" t="s">
        <v>58</v>
      </c>
    </row>
    <row r="4783" spans="89:90" x14ac:dyDescent="0.2">
      <c r="CK4783" s="8" t="s">
        <v>3079</v>
      </c>
      <c r="CL4783" s="8" t="s">
        <v>60</v>
      </c>
    </row>
    <row r="4784" spans="89:90" x14ac:dyDescent="0.2">
      <c r="CK4784" s="8" t="s">
        <v>3080</v>
      </c>
      <c r="CL4784" s="8" t="s">
        <v>44</v>
      </c>
    </row>
    <row r="4785" spans="89:90" x14ac:dyDescent="0.2">
      <c r="CK4785" s="8" t="s">
        <v>3081</v>
      </c>
      <c r="CL4785" s="8" t="s">
        <v>31</v>
      </c>
    </row>
    <row r="4786" spans="89:90" x14ac:dyDescent="0.2">
      <c r="CK4786" s="8" t="s">
        <v>3082</v>
      </c>
      <c r="CL4786" s="8" t="s">
        <v>33</v>
      </c>
    </row>
    <row r="4787" spans="89:90" x14ac:dyDescent="0.2">
      <c r="CK4787" s="8" t="s">
        <v>3083</v>
      </c>
      <c r="CL4787" s="8" t="s">
        <v>32</v>
      </c>
    </row>
    <row r="4788" spans="89:90" x14ac:dyDescent="0.2">
      <c r="CK4788" s="8" t="s">
        <v>8339</v>
      </c>
      <c r="CL4788" s="8" t="s">
        <v>35</v>
      </c>
    </row>
    <row r="4789" spans="89:90" x14ac:dyDescent="0.2">
      <c r="CK4789" s="8" t="s">
        <v>8340</v>
      </c>
      <c r="CL4789" s="8" t="s">
        <v>36</v>
      </c>
    </row>
    <row r="4790" spans="89:90" x14ac:dyDescent="0.2">
      <c r="CK4790" s="8" t="s">
        <v>3084</v>
      </c>
      <c r="CL4790" s="8" t="s">
        <v>31</v>
      </c>
    </row>
    <row r="4791" spans="89:90" x14ac:dyDescent="0.2">
      <c r="CK4791" s="8" t="s">
        <v>3085</v>
      </c>
      <c r="CL4791" s="8" t="s">
        <v>4900</v>
      </c>
    </row>
    <row r="4792" spans="89:90" x14ac:dyDescent="0.2">
      <c r="CK4792" s="8" t="s">
        <v>3086</v>
      </c>
      <c r="CL4792" s="8" t="s">
        <v>50</v>
      </c>
    </row>
    <row r="4793" spans="89:90" x14ac:dyDescent="0.2">
      <c r="CK4793" s="8" t="s">
        <v>3087</v>
      </c>
      <c r="CL4793" s="8" t="s">
        <v>52</v>
      </c>
    </row>
    <row r="4794" spans="89:90" x14ac:dyDescent="0.2">
      <c r="CK4794" s="8" t="s">
        <v>3088</v>
      </c>
      <c r="CL4794" s="8" t="s">
        <v>32</v>
      </c>
    </row>
    <row r="4795" spans="89:90" x14ac:dyDescent="0.2">
      <c r="CK4795" s="8" t="s">
        <v>3089</v>
      </c>
      <c r="CL4795" s="8" t="s">
        <v>55</v>
      </c>
    </row>
    <row r="4796" spans="89:90" x14ac:dyDescent="0.2">
      <c r="CK4796" s="8" t="s">
        <v>3090</v>
      </c>
      <c r="CL4796" s="8" t="s">
        <v>35</v>
      </c>
    </row>
    <row r="4797" spans="89:90" x14ac:dyDescent="0.2">
      <c r="CK4797" s="8" t="s">
        <v>3091</v>
      </c>
      <c r="CL4797" s="8" t="s">
        <v>58</v>
      </c>
    </row>
    <row r="4798" spans="89:90" x14ac:dyDescent="0.2">
      <c r="CK4798" s="8" t="s">
        <v>3092</v>
      </c>
      <c r="CL4798" s="8" t="s">
        <v>60</v>
      </c>
    </row>
    <row r="4799" spans="89:90" x14ac:dyDescent="0.2">
      <c r="CK4799" s="8" t="s">
        <v>3093</v>
      </c>
      <c r="CL4799" s="8" t="s">
        <v>44</v>
      </c>
    </row>
    <row r="4800" spans="89:90" x14ac:dyDescent="0.2">
      <c r="CK4800" s="8" t="s">
        <v>8341</v>
      </c>
      <c r="CL4800" s="8" t="s">
        <v>35</v>
      </c>
    </row>
    <row r="4801" spans="89:90" x14ac:dyDescent="0.2">
      <c r="CK4801" s="8" t="s">
        <v>8342</v>
      </c>
      <c r="CL4801" s="8" t="s">
        <v>36</v>
      </c>
    </row>
    <row r="4802" spans="89:90" x14ac:dyDescent="0.2">
      <c r="CK4802" s="8" t="s">
        <v>3094</v>
      </c>
      <c r="CL4802" s="8" t="s">
        <v>44</v>
      </c>
    </row>
    <row r="4803" spans="89:90" x14ac:dyDescent="0.2">
      <c r="CK4803" s="8" t="s">
        <v>3095</v>
      </c>
      <c r="CL4803" s="8" t="s">
        <v>4900</v>
      </c>
    </row>
    <row r="4804" spans="89:90" x14ac:dyDescent="0.2">
      <c r="CK4804" s="8" t="s">
        <v>3096</v>
      </c>
      <c r="CL4804" s="8" t="s">
        <v>4900</v>
      </c>
    </row>
    <row r="4805" spans="89:90" x14ac:dyDescent="0.2">
      <c r="CK4805" s="8" t="s">
        <v>3097</v>
      </c>
      <c r="CL4805" s="8" t="s">
        <v>44</v>
      </c>
    </row>
    <row r="4806" spans="89:90" x14ac:dyDescent="0.2">
      <c r="CK4806" s="8" t="s">
        <v>3098</v>
      </c>
      <c r="CL4806" s="8" t="s">
        <v>35</v>
      </c>
    </row>
    <row r="4807" spans="89:90" x14ac:dyDescent="0.2">
      <c r="CK4807" s="8" t="s">
        <v>3099</v>
      </c>
      <c r="CL4807" s="8" t="s">
        <v>35</v>
      </c>
    </row>
    <row r="4808" spans="89:90" x14ac:dyDescent="0.2">
      <c r="CK4808" s="8" t="s">
        <v>3100</v>
      </c>
      <c r="CL4808" s="8" t="s">
        <v>31</v>
      </c>
    </row>
    <row r="4809" spans="89:90" x14ac:dyDescent="0.2">
      <c r="CK4809" s="8" t="s">
        <v>8343</v>
      </c>
      <c r="CL4809" s="8" t="s">
        <v>50</v>
      </c>
    </row>
    <row r="4810" spans="89:90" x14ac:dyDescent="0.2">
      <c r="CK4810" s="8" t="s">
        <v>3101</v>
      </c>
      <c r="CL4810" s="8" t="s">
        <v>33</v>
      </c>
    </row>
    <row r="4811" spans="89:90" x14ac:dyDescent="0.2">
      <c r="CK4811" s="8" t="s">
        <v>3102</v>
      </c>
      <c r="CL4811" s="8" t="s">
        <v>4900</v>
      </c>
    </row>
    <row r="4812" spans="89:90" x14ac:dyDescent="0.2">
      <c r="CK4812" s="8" t="s">
        <v>3103</v>
      </c>
      <c r="CL4812" s="8" t="s">
        <v>52</v>
      </c>
    </row>
    <row r="4813" spans="89:90" x14ac:dyDescent="0.2">
      <c r="CK4813" s="8" t="s">
        <v>3104</v>
      </c>
      <c r="CL4813" s="8" t="s">
        <v>55</v>
      </c>
    </row>
    <row r="4814" spans="89:90" x14ac:dyDescent="0.2">
      <c r="CK4814" s="8" t="s">
        <v>3105</v>
      </c>
      <c r="CL4814" s="8" t="s">
        <v>35</v>
      </c>
    </row>
    <row r="4815" spans="89:90" x14ac:dyDescent="0.2">
      <c r="CK4815" s="8" t="s">
        <v>3106</v>
      </c>
      <c r="CL4815" s="8" t="s">
        <v>44</v>
      </c>
    </row>
    <row r="4816" spans="89:90" x14ac:dyDescent="0.2">
      <c r="CK4816" s="8" t="s">
        <v>8344</v>
      </c>
      <c r="CL4816" s="8" t="s">
        <v>35</v>
      </c>
    </row>
    <row r="4817" spans="89:90" x14ac:dyDescent="0.2">
      <c r="CK4817" s="8" t="s">
        <v>8345</v>
      </c>
      <c r="CL4817" s="8" t="s">
        <v>36</v>
      </c>
    </row>
    <row r="4818" spans="89:90" x14ac:dyDescent="0.2">
      <c r="CK4818" s="8" t="s">
        <v>3107</v>
      </c>
      <c r="CL4818" s="8" t="s">
        <v>201</v>
      </c>
    </row>
    <row r="4819" spans="89:90" x14ac:dyDescent="0.2">
      <c r="CK4819" s="8" t="s">
        <v>8346</v>
      </c>
      <c r="CL4819" s="8" t="s">
        <v>4900</v>
      </c>
    </row>
    <row r="4820" spans="89:90" x14ac:dyDescent="0.2">
      <c r="CK4820" s="8" t="s">
        <v>8347</v>
      </c>
      <c r="CL4820" s="8" t="s">
        <v>6543</v>
      </c>
    </row>
    <row r="4821" spans="89:90" x14ac:dyDescent="0.2">
      <c r="CK4821" s="8" t="s">
        <v>8348</v>
      </c>
      <c r="CL4821" s="8" t="s">
        <v>6575</v>
      </c>
    </row>
    <row r="4822" spans="89:90" x14ac:dyDescent="0.2">
      <c r="CK4822" s="8" t="s">
        <v>8349</v>
      </c>
      <c r="CL4822" s="8" t="s">
        <v>6561</v>
      </c>
    </row>
    <row r="4823" spans="89:90" x14ac:dyDescent="0.2">
      <c r="CK4823" s="8" t="s">
        <v>8350</v>
      </c>
      <c r="CL4823" s="8" t="s">
        <v>302</v>
      </c>
    </row>
    <row r="4824" spans="89:90" x14ac:dyDescent="0.2">
      <c r="CK4824" s="8" t="s">
        <v>8351</v>
      </c>
      <c r="CL4824" s="8" t="s">
        <v>4900</v>
      </c>
    </row>
    <row r="4825" spans="89:90" x14ac:dyDescent="0.2">
      <c r="CK4825" s="8" t="s">
        <v>8352</v>
      </c>
      <c r="CL4825" s="8" t="s">
        <v>6543</v>
      </c>
    </row>
    <row r="4826" spans="89:90" x14ac:dyDescent="0.2">
      <c r="CK4826" s="8" t="s">
        <v>8353</v>
      </c>
      <c r="CL4826" s="8" t="s">
        <v>6575</v>
      </c>
    </row>
    <row r="4827" spans="89:90" x14ac:dyDescent="0.2">
      <c r="CK4827" s="8" t="s">
        <v>8354</v>
      </c>
      <c r="CL4827" s="8" t="s">
        <v>6561</v>
      </c>
    </row>
    <row r="4828" spans="89:90" x14ac:dyDescent="0.2">
      <c r="CK4828" s="8" t="s">
        <v>8355</v>
      </c>
      <c r="CL4828" s="8" t="s">
        <v>302</v>
      </c>
    </row>
    <row r="4829" spans="89:90" x14ac:dyDescent="0.2">
      <c r="CK4829" s="8" t="s">
        <v>3108</v>
      </c>
      <c r="CL4829" s="8" t="s">
        <v>31</v>
      </c>
    </row>
    <row r="4830" spans="89:90" x14ac:dyDescent="0.2">
      <c r="CK4830" s="8" t="s">
        <v>3109</v>
      </c>
      <c r="CL4830" s="8" t="s">
        <v>52</v>
      </c>
    </row>
    <row r="4831" spans="89:90" x14ac:dyDescent="0.2">
      <c r="CK4831" s="8" t="s">
        <v>3110</v>
      </c>
      <c r="CL4831" s="8" t="s">
        <v>55</v>
      </c>
    </row>
    <row r="4832" spans="89:90" x14ac:dyDescent="0.2">
      <c r="CK4832" s="8" t="s">
        <v>3111</v>
      </c>
      <c r="CL4832" s="8" t="s">
        <v>4900</v>
      </c>
    </row>
    <row r="4833" spans="89:90" x14ac:dyDescent="0.2">
      <c r="CK4833" s="8" t="s">
        <v>3112</v>
      </c>
      <c r="CL4833" s="8" t="s">
        <v>35</v>
      </c>
    </row>
    <row r="4834" spans="89:90" x14ac:dyDescent="0.2">
      <c r="CK4834" s="8" t="s">
        <v>3113</v>
      </c>
      <c r="CL4834" s="8" t="s">
        <v>302</v>
      </c>
    </row>
    <row r="4835" spans="89:90" x14ac:dyDescent="0.2">
      <c r="CK4835" s="8" t="s">
        <v>3114</v>
      </c>
      <c r="CL4835" s="8" t="s">
        <v>4900</v>
      </c>
    </row>
    <row r="4836" spans="89:90" x14ac:dyDescent="0.2">
      <c r="CK4836" s="8" t="s">
        <v>3115</v>
      </c>
      <c r="CL4836" s="8" t="s">
        <v>31</v>
      </c>
    </row>
    <row r="4837" spans="89:90" x14ac:dyDescent="0.2">
      <c r="CK4837" s="8" t="s">
        <v>3116</v>
      </c>
      <c r="CL4837" s="8" t="s">
        <v>52</v>
      </c>
    </row>
    <row r="4838" spans="89:90" x14ac:dyDescent="0.2">
      <c r="CK4838" s="8" t="s">
        <v>3117</v>
      </c>
      <c r="CL4838" s="8" t="s">
        <v>55</v>
      </c>
    </row>
    <row r="4839" spans="89:90" x14ac:dyDescent="0.2">
      <c r="CK4839" s="8" t="s">
        <v>3118</v>
      </c>
      <c r="CL4839" s="8" t="s">
        <v>35</v>
      </c>
    </row>
    <row r="4840" spans="89:90" x14ac:dyDescent="0.2">
      <c r="CK4840" s="8" t="s">
        <v>3119</v>
      </c>
      <c r="CL4840" s="8" t="s">
        <v>302</v>
      </c>
    </row>
    <row r="4841" spans="89:90" x14ac:dyDescent="0.2">
      <c r="CK4841" s="8" t="s">
        <v>3120</v>
      </c>
      <c r="CL4841" s="8" t="s">
        <v>4900</v>
      </c>
    </row>
    <row r="4842" spans="89:90" x14ac:dyDescent="0.2">
      <c r="CK4842" s="8" t="s">
        <v>3121</v>
      </c>
      <c r="CL4842" s="8" t="s">
        <v>44</v>
      </c>
    </row>
    <row r="4843" spans="89:90" x14ac:dyDescent="0.2">
      <c r="CK4843" s="8" t="s">
        <v>3122</v>
      </c>
      <c r="CL4843" s="8" t="s">
        <v>31</v>
      </c>
    </row>
    <row r="4844" spans="89:90" x14ac:dyDescent="0.2">
      <c r="CK4844" s="8" t="s">
        <v>3123</v>
      </c>
      <c r="CL4844" s="8" t="s">
        <v>4900</v>
      </c>
    </row>
    <row r="4845" spans="89:90" x14ac:dyDescent="0.2">
      <c r="CK4845" s="8" t="s">
        <v>3124</v>
      </c>
      <c r="CL4845" s="8" t="s">
        <v>48</v>
      </c>
    </row>
    <row r="4846" spans="89:90" x14ac:dyDescent="0.2">
      <c r="CK4846" s="8" t="s">
        <v>3125</v>
      </c>
      <c r="CL4846" s="8" t="s">
        <v>50</v>
      </c>
    </row>
    <row r="4847" spans="89:90" x14ac:dyDescent="0.2">
      <c r="CK4847" s="8" t="s">
        <v>3126</v>
      </c>
      <c r="CL4847" s="8" t="s">
        <v>52</v>
      </c>
    </row>
    <row r="4848" spans="89:90" x14ac:dyDescent="0.2">
      <c r="CK4848" s="8" t="s">
        <v>3127</v>
      </c>
      <c r="CL4848" s="8" t="s">
        <v>32</v>
      </c>
    </row>
    <row r="4849" spans="89:90" x14ac:dyDescent="0.2">
      <c r="CK4849" s="8" t="s">
        <v>3128</v>
      </c>
      <c r="CL4849" s="8" t="s">
        <v>55</v>
      </c>
    </row>
    <row r="4850" spans="89:90" x14ac:dyDescent="0.2">
      <c r="CK4850" s="8" t="s">
        <v>3129</v>
      </c>
      <c r="CL4850" s="8" t="s">
        <v>35</v>
      </c>
    </row>
    <row r="4851" spans="89:90" x14ac:dyDescent="0.2">
      <c r="CK4851" s="8" t="s">
        <v>3130</v>
      </c>
      <c r="CL4851" s="8" t="s">
        <v>58</v>
      </c>
    </row>
    <row r="4852" spans="89:90" x14ac:dyDescent="0.2">
      <c r="CK4852" s="8" t="s">
        <v>3131</v>
      </c>
      <c r="CL4852" s="8" t="s">
        <v>60</v>
      </c>
    </row>
    <row r="4853" spans="89:90" x14ac:dyDescent="0.2">
      <c r="CK4853" s="8" t="s">
        <v>3132</v>
      </c>
      <c r="CL4853" s="8" t="s">
        <v>44</v>
      </c>
    </row>
    <row r="4854" spans="89:90" x14ac:dyDescent="0.2">
      <c r="CK4854" s="8" t="s">
        <v>8356</v>
      </c>
      <c r="CL4854" s="8" t="s">
        <v>50</v>
      </c>
    </row>
    <row r="4855" spans="89:90" x14ac:dyDescent="0.2">
      <c r="CK4855" s="8" t="s">
        <v>8357</v>
      </c>
      <c r="CL4855" s="8" t="s">
        <v>50</v>
      </c>
    </row>
    <row r="4856" spans="89:90" x14ac:dyDescent="0.2">
      <c r="CK4856" s="8" t="s">
        <v>3133</v>
      </c>
      <c r="CL4856" s="8" t="s">
        <v>52</v>
      </c>
    </row>
    <row r="4857" spans="89:90" x14ac:dyDescent="0.2">
      <c r="CK4857" s="8" t="s">
        <v>3134</v>
      </c>
      <c r="CL4857" s="8" t="s">
        <v>31</v>
      </c>
    </row>
    <row r="4858" spans="89:90" x14ac:dyDescent="0.2">
      <c r="CK4858" s="8" t="s">
        <v>3135</v>
      </c>
      <c r="CL4858" s="8" t="s">
        <v>4900</v>
      </c>
    </row>
    <row r="4859" spans="89:90" x14ac:dyDescent="0.2">
      <c r="CK4859" s="8" t="s">
        <v>3136</v>
      </c>
      <c r="CL4859" s="8" t="s">
        <v>50</v>
      </c>
    </row>
    <row r="4860" spans="89:90" x14ac:dyDescent="0.2">
      <c r="CK4860" s="8" t="s">
        <v>3137</v>
      </c>
      <c r="CL4860" s="8" t="s">
        <v>52</v>
      </c>
    </row>
    <row r="4861" spans="89:90" x14ac:dyDescent="0.2">
      <c r="CK4861" s="8" t="s">
        <v>3138</v>
      </c>
      <c r="CL4861" s="8" t="s">
        <v>32</v>
      </c>
    </row>
    <row r="4862" spans="89:90" x14ac:dyDescent="0.2">
      <c r="CK4862" s="8" t="s">
        <v>3139</v>
      </c>
      <c r="CL4862" s="8" t="s">
        <v>55</v>
      </c>
    </row>
    <row r="4863" spans="89:90" x14ac:dyDescent="0.2">
      <c r="CK4863" s="8" t="s">
        <v>3140</v>
      </c>
      <c r="CL4863" s="8" t="s">
        <v>35</v>
      </c>
    </row>
    <row r="4864" spans="89:90" x14ac:dyDescent="0.2">
      <c r="CK4864" s="8" t="s">
        <v>3141</v>
      </c>
      <c r="CL4864" s="8" t="s">
        <v>58</v>
      </c>
    </row>
    <row r="4865" spans="89:90" x14ac:dyDescent="0.2">
      <c r="CK4865" s="8" t="s">
        <v>3142</v>
      </c>
      <c r="CL4865" s="8" t="s">
        <v>60</v>
      </c>
    </row>
    <row r="4866" spans="89:90" x14ac:dyDescent="0.2">
      <c r="CK4866" s="8" t="s">
        <v>3143</v>
      </c>
      <c r="CL4866" s="8" t="s">
        <v>44</v>
      </c>
    </row>
    <row r="4867" spans="89:90" x14ac:dyDescent="0.2">
      <c r="CK4867" s="8" t="s">
        <v>8358</v>
      </c>
      <c r="CL4867" s="8" t="s">
        <v>50</v>
      </c>
    </row>
    <row r="4868" spans="89:90" x14ac:dyDescent="0.2">
      <c r="CK4868" s="8" t="s">
        <v>3144</v>
      </c>
      <c r="CL4868" s="8" t="s">
        <v>52</v>
      </c>
    </row>
    <row r="4869" spans="89:90" x14ac:dyDescent="0.2">
      <c r="CK4869" s="8" t="s">
        <v>3145</v>
      </c>
      <c r="CL4869" s="8" t="s">
        <v>33</v>
      </c>
    </row>
    <row r="4870" spans="89:90" x14ac:dyDescent="0.2">
      <c r="CK4870" s="8" t="s">
        <v>3146</v>
      </c>
      <c r="CL4870" s="8" t="s">
        <v>4900</v>
      </c>
    </row>
    <row r="4871" spans="89:90" x14ac:dyDescent="0.2">
      <c r="CK4871" s="8" t="s">
        <v>3147</v>
      </c>
      <c r="CL4871" s="8" t="s">
        <v>44</v>
      </c>
    </row>
    <row r="4872" spans="89:90" x14ac:dyDescent="0.2">
      <c r="CK4872" s="8" t="s">
        <v>8359</v>
      </c>
      <c r="CL4872" s="8" t="s">
        <v>50</v>
      </c>
    </row>
    <row r="4873" spans="89:90" x14ac:dyDescent="0.2">
      <c r="CK4873" s="8" t="s">
        <v>8360</v>
      </c>
      <c r="CL4873" s="8" t="s">
        <v>50</v>
      </c>
    </row>
    <row r="4874" spans="89:90" x14ac:dyDescent="0.2">
      <c r="CK4874" s="8" t="s">
        <v>3148</v>
      </c>
      <c r="CL4874" s="8" t="s">
        <v>33</v>
      </c>
    </row>
  </sheetData>
  <sortState xmlns:xlrd2="http://schemas.microsoft.com/office/spreadsheetml/2017/richdata2" ref="AC3:AC929">
    <sortCondition ref="AC3"/>
  </sortState>
  <conditionalFormatting sqref="K2:K50">
    <cfRule type="containsText" dxfId="0" priority="1" operator="containsText" text="&lt;pick from dropdown&gt;">
      <formula>NOT(ISERROR(SEARCH("&lt;pick from dropdown&gt;",K2)))</formula>
    </cfRule>
  </conditionalFormatting>
  <dataValidations count="1">
    <dataValidation type="list" allowBlank="1" showInputMessage="1" sqref="K2:K50" xr:uid="{308A4235-A3F0-614C-8588-CC8E52AA2262}">
      <formula1>financial_impacts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Load Form</vt:lpstr>
    </vt:vector>
  </TitlesOfParts>
  <Company>Procter &amp; Gamble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Waymire, Jerilynn</dc:creator>
  <cp:lastModifiedBy>Ion redteamtest</cp:lastModifiedBy>
  <dcterms:created xsi:type="dcterms:W3CDTF">2015-05-04T20:14:26Z</dcterms:created>
  <dcterms:modified xsi:type="dcterms:W3CDTF">2020-02-03T13:08:46Z</dcterms:modified>
</cp:coreProperties>
</file>