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io\Desktop\"/>
    </mc:Choice>
  </mc:AlternateContent>
  <xr:revisionPtr revIDLastSave="0" documentId="13_ncr:1_{632C1B9C-089C-4A8F-8A97-1620F74F46FA}" xr6:coauthVersionLast="47" xr6:coauthVersionMax="47" xr10:uidLastSave="{00000000-0000-0000-0000-000000000000}"/>
  <bookViews>
    <workbookView xWindow="2895" yWindow="1920" windowWidth="13200" windowHeight="11385" activeTab="2" xr2:uid="{00000000-000D-0000-FFFF-FFFF00000000}"/>
  </bookViews>
  <sheets>
    <sheet name="Doanh thu" sheetId="1" r:id="rId1"/>
    <sheet name="Theo dõi thanh toán" sheetId="2" r:id="rId2"/>
    <sheet name="Công nợ tồ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G6" i="1" s="1"/>
  <c r="D6" i="1"/>
  <c r="C6" i="1"/>
  <c r="G4" i="1"/>
  <c r="I12" i="3" l="1"/>
  <c r="I11" i="3"/>
  <c r="I10" i="3"/>
  <c r="I9" i="3"/>
  <c r="I8" i="3"/>
  <c r="I7" i="3"/>
  <c r="I6" i="3"/>
  <c r="A6" i="3"/>
  <c r="A7" i="3" s="1"/>
  <c r="A8" i="3" s="1"/>
  <c r="A9" i="3" s="1"/>
  <c r="A10" i="3" s="1"/>
  <c r="A11" i="3" s="1"/>
  <c r="A12" i="3" s="1"/>
  <c r="I5" i="3"/>
  <c r="I13" i="3" s="1"/>
  <c r="F13" i="2"/>
  <c r="D13" i="2"/>
  <c r="C13" i="2"/>
  <c r="G12" i="2"/>
  <c r="G11" i="2"/>
  <c r="G10" i="2"/>
  <c r="G9" i="2"/>
  <c r="G8" i="2"/>
  <c r="G7" i="2"/>
  <c r="G6" i="2"/>
  <c r="A6" i="2"/>
  <c r="A7" i="2" s="1"/>
  <c r="A8" i="2" s="1"/>
  <c r="A9" i="2" s="1"/>
  <c r="A10" i="2" s="1"/>
  <c r="A11" i="2" s="1"/>
  <c r="A12" i="2" s="1"/>
  <c r="G5" i="2"/>
  <c r="G13" i="2" s="1"/>
</calcChain>
</file>

<file path=xl/sharedStrings.xml><?xml version="1.0" encoding="utf-8"?>
<sst xmlns="http://schemas.openxmlformats.org/spreadsheetml/2006/main" count="48" uniqueCount="25">
  <si>
    <t>DOANH THU THÁNG 05/2022</t>
  </si>
  <si>
    <t>STT</t>
  </si>
  <si>
    <t>Khách hàng</t>
  </si>
  <si>
    <t>Cước VC</t>
  </si>
  <si>
    <t>Phí chi hộ (Nâng/Hạ)</t>
  </si>
  <si>
    <t>Phí phát sinh</t>
  </si>
  <si>
    <t>Số lượng</t>
  </si>
  <si>
    <t>Tổng cộng</t>
  </si>
  <si>
    <t>Liên Đại Phát</t>
  </si>
  <si>
    <t>BẢNG THEO DÕI THANH TOÁN CÔNG NỢ</t>
  </si>
  <si>
    <t>Tổng công nợ</t>
  </si>
  <si>
    <t>Thanh toán</t>
  </si>
  <si>
    <t>Công nợ tồn</t>
  </si>
  <si>
    <t>Số tiền</t>
  </si>
  <si>
    <t>Ngày</t>
  </si>
  <si>
    <t>Ghi chú</t>
  </si>
  <si>
    <t>Phi Long</t>
  </si>
  <si>
    <t>Ngô Quyền</t>
  </si>
  <si>
    <t>HBTC</t>
  </si>
  <si>
    <t>Sơn Trang</t>
  </si>
  <si>
    <t>NTL</t>
  </si>
  <si>
    <t>Dương Bảo</t>
  </si>
  <si>
    <t>Phan Phát</t>
  </si>
  <si>
    <t>Phí chi hộ</t>
  </si>
  <si>
    <t>BẢNG THEO DÕI CÔNG NỢ TỒN ĐỌNG (CHƯA NHẬN TT TỚI HẾT THÁNG 05/2022)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</si>
</sst>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-* #,##0_-;\-* #,##0_-;_-* &quot;-&quot;_-;_-@"/>
  </numFmts>
  <fonts count="10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</font>
    <font>
      <sz val="11"/>
      <color theme="1"/>
      <name val="Calibri"/>
      <scheme val="minor"/>
    </font>
    <font>
      <sz val="11"/>
      <color theme="1"/>
      <name val="Times New Roman"/>
    </font>
    <font>
      <b/>
      <sz val="11"/>
      <color theme="1"/>
      <name val="Times New Roman"/>
    </font>
    <font>
      <sz val="10"/>
      <color theme="1"/>
      <name val="Times New Roman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5" xfId="0" applyFont="1" applyBorder="1"/>
    <xf numFmtId="164" fontId="4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/>
    <xf numFmtId="164" fontId="5" fillId="0" borderId="2" xfId="0" applyNumberFormat="1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right"/>
    </xf>
    <xf numFmtId="14" fontId="5" fillId="0" borderId="2" xfId="0" applyNumberFormat="1" applyFont="1" applyBorder="1" applyAlignment="1">
      <alignment horizontal="center"/>
    </xf>
    <xf numFmtId="164" fontId="4" fillId="0" borderId="2" xfId="0" applyNumberFormat="1" applyFont="1" applyBorder="1"/>
    <xf numFmtId="164" fontId="3" fillId="0" borderId="2" xfId="0" applyNumberFormat="1" applyFont="1" applyBorder="1"/>
    <xf numFmtId="164" fontId="3" fillId="0" borderId="5" xfId="0" applyNumberFormat="1" applyFont="1" applyBorder="1"/>
    <xf numFmtId="0" fontId="6" fillId="0" borderId="5" xfId="0" applyFont="1" applyBorder="1"/>
    <xf numFmtId="164" fontId="5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2" xfId="0" applyFont="1" applyBorder="1" applyAlignment="1">
      <alignment horizontal="center" vertical="center" wrapText="1"/>
    </xf>
    <xf numFmtId="0" fontId="2" fillId="0" borderId="11" xfId="0" applyFont="1" applyBorder="1"/>
    <xf numFmtId="164" fontId="4" fillId="0" borderId="2" xfId="0" applyNumberFormat="1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41" fontId="0" fillId="0" borderId="0" xfId="0" applyNumberFormat="1"/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41" fontId="9" fillId="0" borderId="1" xfId="0" applyNumberFormat="1" applyFont="1" applyBorder="1" applyAlignment="1">
      <alignment horizontal="center" vertical="center" wrapText="1"/>
    </xf>
    <xf numFmtId="41" fontId="7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H11" sqref="H11"/>
    </sheetView>
  </sheetViews>
  <sheetFormatPr defaultRowHeight="15" x14ac:dyDescent="0.25"/>
  <cols>
    <col min="2" max="2" width="13.7109375" customWidth="1"/>
    <col min="3" max="5" width="13.7109375" style="28" customWidth="1"/>
    <col min="6" max="6" width="13.7109375" customWidth="1"/>
    <col min="7" max="7" width="13.7109375" style="28" customWidth="1"/>
  </cols>
  <sheetData>
    <row r="1" spans="1:7" x14ac:dyDescent="0.25">
      <c r="A1" s="29" t="s">
        <v>0</v>
      </c>
      <c r="B1" s="29"/>
      <c r="C1" s="29"/>
      <c r="D1" s="29"/>
      <c r="E1" s="29"/>
      <c r="F1" s="29"/>
      <c r="G1" s="29"/>
    </row>
    <row r="2" spans="1:7" x14ac:dyDescent="0.25">
      <c r="A2" s="29"/>
      <c r="B2" s="29"/>
      <c r="C2" s="29"/>
      <c r="D2" s="29"/>
      <c r="E2" s="29"/>
      <c r="F2" s="29"/>
      <c r="G2" s="29"/>
    </row>
    <row r="3" spans="1:7" ht="33.75" customHeight="1" x14ac:dyDescent="0.25">
      <c r="A3" s="34" t="s">
        <v>1</v>
      </c>
      <c r="B3" s="34" t="s">
        <v>2</v>
      </c>
      <c r="C3" s="35" t="s">
        <v>3</v>
      </c>
      <c r="D3" s="35" t="s">
        <v>4</v>
      </c>
      <c r="E3" s="35" t="s">
        <v>5</v>
      </c>
      <c r="F3" s="34" t="s">
        <v>6</v>
      </c>
      <c r="G3" s="36" t="s">
        <v>7</v>
      </c>
    </row>
    <row r="4" spans="1:7" x14ac:dyDescent="0.25">
      <c r="A4" s="30">
        <v>1</v>
      </c>
      <c r="B4" s="30" t="s">
        <v>8</v>
      </c>
      <c r="C4" s="31">
        <v>87000000</v>
      </c>
      <c r="D4" s="31">
        <v>27163000</v>
      </c>
      <c r="E4" s="31">
        <v>7200000</v>
      </c>
      <c r="F4" s="30">
        <v>20</v>
      </c>
      <c r="G4" s="31">
        <f>SUM(C4:E4)</f>
        <v>121363000</v>
      </c>
    </row>
    <row r="5" spans="1:7" x14ac:dyDescent="0.25">
      <c r="A5" s="32"/>
      <c r="B5" s="32"/>
      <c r="C5" s="32"/>
      <c r="D5" s="32"/>
      <c r="E5" s="32"/>
      <c r="F5" s="32"/>
      <c r="G5" s="32"/>
    </row>
    <row r="6" spans="1:7" x14ac:dyDescent="0.25">
      <c r="A6" s="33" t="s">
        <v>7</v>
      </c>
      <c r="B6" s="33"/>
      <c r="C6" s="31">
        <f>C4</f>
        <v>87000000</v>
      </c>
      <c r="D6" s="31">
        <f>D4</f>
        <v>27163000</v>
      </c>
      <c r="E6" s="31">
        <f>E4</f>
        <v>7200000</v>
      </c>
      <c r="F6" s="30">
        <v>20</v>
      </c>
      <c r="G6" s="31">
        <f>SUM(C6:E6)</f>
        <v>121363000</v>
      </c>
    </row>
  </sheetData>
  <mergeCells count="3">
    <mergeCell ref="A1:G2"/>
    <mergeCell ref="A6:B6"/>
    <mergeCell ref="A5:G5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G11" sqref="G11"/>
    </sheetView>
  </sheetViews>
  <sheetFormatPr defaultColWidth="12.5703125" defaultRowHeight="15" customHeight="1" x14ac:dyDescent="0.25"/>
  <cols>
    <col min="1" max="1" width="4.42578125" customWidth="1"/>
    <col min="2" max="5" width="12" customWidth="1"/>
    <col min="6" max="6" width="27" customWidth="1"/>
    <col min="7" max="7" width="14" bestFit="1" customWidth="1"/>
    <col min="8" max="26" width="7.5703125" customWidth="1"/>
  </cols>
  <sheetData>
    <row r="1" spans="1:26" x14ac:dyDescent="0.25">
      <c r="A1" s="14" t="s">
        <v>9</v>
      </c>
      <c r="B1" s="15"/>
      <c r="C1" s="15"/>
      <c r="D1" s="15"/>
      <c r="E1" s="15"/>
      <c r="F1" s="15"/>
      <c r="G1" s="1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7"/>
      <c r="B2" s="18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20" t="s">
        <v>1</v>
      </c>
      <c r="B3" s="20" t="s">
        <v>2</v>
      </c>
      <c r="C3" s="22" t="s">
        <v>10</v>
      </c>
      <c r="D3" s="22" t="s">
        <v>11</v>
      </c>
      <c r="E3" s="23"/>
      <c r="F3" s="24"/>
      <c r="G3" s="22" t="s">
        <v>12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21"/>
      <c r="B4" s="21"/>
      <c r="C4" s="21"/>
      <c r="D4" s="2" t="s">
        <v>13</v>
      </c>
      <c r="E4" s="2" t="s">
        <v>14</v>
      </c>
      <c r="F4" s="2" t="s">
        <v>15</v>
      </c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3">
        <v>1</v>
      </c>
      <c r="B5" s="4" t="s">
        <v>8</v>
      </c>
      <c r="C5" s="5">
        <v>168758000</v>
      </c>
      <c r="D5" s="5"/>
      <c r="E5" s="6"/>
      <c r="F5" s="7"/>
      <c r="G5" s="5">
        <f t="shared" ref="G5:G12" si="0">C5-D5</f>
        <v>168758000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3">
        <f t="shared" ref="A6:A12" si="1">A5+1</f>
        <v>2</v>
      </c>
      <c r="B6" s="4" t="s">
        <v>16</v>
      </c>
      <c r="C6" s="5"/>
      <c r="D6" s="5"/>
      <c r="E6" s="8"/>
      <c r="F6" s="7"/>
      <c r="G6" s="5">
        <f t="shared" si="0"/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3">
        <f t="shared" si="1"/>
        <v>3</v>
      </c>
      <c r="B7" s="4" t="s">
        <v>17</v>
      </c>
      <c r="C7" s="5">
        <v>204500000</v>
      </c>
      <c r="D7" s="5"/>
      <c r="E7" s="6"/>
      <c r="F7" s="7"/>
      <c r="G7" s="5">
        <f t="shared" si="0"/>
        <v>204500000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3">
        <f t="shared" si="1"/>
        <v>4</v>
      </c>
      <c r="B8" s="4" t="s">
        <v>18</v>
      </c>
      <c r="C8" s="5">
        <v>0</v>
      </c>
      <c r="D8" s="5"/>
      <c r="E8" s="8"/>
      <c r="F8" s="7"/>
      <c r="G8" s="5">
        <f t="shared" si="0"/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3">
        <f t="shared" si="1"/>
        <v>5</v>
      </c>
      <c r="B9" s="4" t="s">
        <v>19</v>
      </c>
      <c r="C9" s="5">
        <v>2970000</v>
      </c>
      <c r="D9" s="5"/>
      <c r="E9" s="8"/>
      <c r="F9" s="7"/>
      <c r="G9" s="5">
        <f t="shared" si="0"/>
        <v>2970000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3">
        <f t="shared" si="1"/>
        <v>6</v>
      </c>
      <c r="B10" s="4" t="s">
        <v>20</v>
      </c>
      <c r="C10" s="5">
        <v>0</v>
      </c>
      <c r="D10" s="5"/>
      <c r="E10" s="8"/>
      <c r="F10" s="7"/>
      <c r="G10" s="5">
        <f t="shared" si="0"/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3">
        <f t="shared" si="1"/>
        <v>7</v>
      </c>
      <c r="B11" s="4" t="s">
        <v>21</v>
      </c>
      <c r="C11" s="5">
        <v>0</v>
      </c>
      <c r="D11" s="5"/>
      <c r="E11" s="8"/>
      <c r="F11" s="7"/>
      <c r="G11" s="5">
        <f t="shared" si="0"/>
        <v>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3">
        <f t="shared" si="1"/>
        <v>8</v>
      </c>
      <c r="B12" s="4" t="s">
        <v>22</v>
      </c>
      <c r="C12" s="5">
        <v>0</v>
      </c>
      <c r="D12" s="5"/>
      <c r="E12" s="8"/>
      <c r="F12" s="7"/>
      <c r="G12" s="5">
        <f t="shared" si="0"/>
        <v>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25" t="s">
        <v>7</v>
      </c>
      <c r="B13" s="24"/>
      <c r="C13" s="5">
        <f>SUM(C5:C12)</f>
        <v>376228000</v>
      </c>
      <c r="D13" s="9">
        <f>SUM(D5:D12)</f>
        <v>0</v>
      </c>
      <c r="E13" s="10">
        <v>0</v>
      </c>
      <c r="F13" s="10">
        <f>SUM(F5:F12)</f>
        <v>0</v>
      </c>
      <c r="G13" s="9">
        <f>SUM(G5:G12)</f>
        <v>376228000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1"/>
      <c r="D14" s="11"/>
      <c r="E14" s="1"/>
      <c r="F14" s="1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1"/>
      <c r="D15" s="11"/>
      <c r="E15" s="1"/>
      <c r="F15" s="1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1"/>
      <c r="D16" s="11"/>
      <c r="E16" s="1"/>
      <c r="F16" s="1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1"/>
      <c r="D17" s="11"/>
      <c r="E17" s="1"/>
      <c r="F17" s="1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1"/>
      <c r="D18" s="11"/>
      <c r="E18" s="1"/>
      <c r="F18" s="1"/>
      <c r="G18" s="1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1"/>
      <c r="D19" s="11"/>
      <c r="E19" s="1"/>
      <c r="F19" s="1"/>
      <c r="G19" s="1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1"/>
      <c r="D20" s="11"/>
      <c r="E20" s="1"/>
      <c r="F20" s="1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1"/>
      <c r="D21" s="11"/>
      <c r="E21" s="1"/>
      <c r="F21" s="1"/>
      <c r="G21" s="1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1"/>
      <c r="D22" s="11"/>
      <c r="E22" s="1"/>
      <c r="F22" s="1"/>
      <c r="G22" s="1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1"/>
      <c r="D23" s="11"/>
      <c r="E23" s="1"/>
      <c r="F23" s="1"/>
      <c r="G23" s="1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1"/>
      <c r="D24" s="11"/>
      <c r="E24" s="1"/>
      <c r="F24" s="1"/>
      <c r="G24" s="1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1"/>
      <c r="D25" s="11"/>
      <c r="E25" s="1"/>
      <c r="F25" s="1"/>
      <c r="G25" s="1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1"/>
      <c r="D26" s="11"/>
      <c r="E26" s="1"/>
      <c r="F26" s="1"/>
      <c r="G26" s="1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1"/>
      <c r="D27" s="11"/>
      <c r="E27" s="1"/>
      <c r="F27" s="1"/>
      <c r="G27" s="1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1"/>
      <c r="D28" s="11"/>
      <c r="E28" s="1"/>
      <c r="F28" s="1"/>
      <c r="G28" s="1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1"/>
      <c r="D29" s="11"/>
      <c r="E29" s="1"/>
      <c r="F29" s="1"/>
      <c r="G29" s="1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1"/>
      <c r="D30" s="11"/>
      <c r="E30" s="1"/>
      <c r="F30" s="1"/>
      <c r="G30" s="1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1"/>
      <c r="D31" s="11"/>
      <c r="E31" s="1"/>
      <c r="F31" s="1"/>
      <c r="G31" s="1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1"/>
      <c r="D32" s="11"/>
      <c r="E32" s="1"/>
      <c r="F32" s="1"/>
      <c r="G32" s="1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1"/>
      <c r="D33" s="11"/>
      <c r="E33" s="1"/>
      <c r="F33" s="1"/>
      <c r="G33" s="1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1"/>
      <c r="D34" s="11"/>
      <c r="E34" s="1"/>
      <c r="F34" s="1"/>
      <c r="G34" s="1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1"/>
      <c r="D35" s="11"/>
      <c r="E35" s="1"/>
      <c r="F35" s="1"/>
      <c r="G35" s="1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1"/>
      <c r="D36" s="11"/>
      <c r="E36" s="1"/>
      <c r="F36" s="1"/>
      <c r="G36" s="1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1"/>
      <c r="D37" s="11"/>
      <c r="E37" s="1"/>
      <c r="F37" s="1"/>
      <c r="G37" s="1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1"/>
      <c r="D38" s="11"/>
      <c r="E38" s="1"/>
      <c r="F38" s="1"/>
      <c r="G38" s="1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1"/>
      <c r="D39" s="11"/>
      <c r="E39" s="1"/>
      <c r="F39" s="1"/>
      <c r="G39" s="1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1"/>
      <c r="D40" s="11"/>
      <c r="E40" s="1"/>
      <c r="F40" s="1"/>
      <c r="G40" s="1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1"/>
      <c r="D41" s="11"/>
      <c r="E41" s="1"/>
      <c r="F41" s="1"/>
      <c r="G41" s="1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1"/>
      <c r="D42" s="11"/>
      <c r="E42" s="1"/>
      <c r="F42" s="1"/>
      <c r="G42" s="1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1"/>
      <c r="D43" s="11"/>
      <c r="E43" s="1"/>
      <c r="F43" s="1"/>
      <c r="G43" s="1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1"/>
      <c r="D44" s="11"/>
      <c r="E44" s="1"/>
      <c r="F44" s="1"/>
      <c r="G44" s="1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1"/>
      <c r="D45" s="11"/>
      <c r="E45" s="1"/>
      <c r="F45" s="1"/>
      <c r="G45" s="1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1"/>
      <c r="D46" s="11"/>
      <c r="E46" s="1"/>
      <c r="F46" s="1"/>
      <c r="G46" s="1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1"/>
      <c r="D47" s="11"/>
      <c r="E47" s="1"/>
      <c r="F47" s="1"/>
      <c r="G47" s="1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1"/>
      <c r="D48" s="11"/>
      <c r="E48" s="1"/>
      <c r="F48" s="1"/>
      <c r="G48" s="1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1"/>
      <c r="D49" s="11"/>
      <c r="E49" s="1"/>
      <c r="F49" s="1"/>
      <c r="G49" s="1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1"/>
      <c r="D50" s="11"/>
      <c r="E50" s="1"/>
      <c r="F50" s="1"/>
      <c r="G50" s="1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1"/>
      <c r="D51" s="11"/>
      <c r="E51" s="1"/>
      <c r="F51" s="1"/>
      <c r="G51" s="1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1"/>
      <c r="D52" s="11"/>
      <c r="E52" s="1"/>
      <c r="F52" s="1"/>
      <c r="G52" s="1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1"/>
      <c r="D53" s="11"/>
      <c r="E53" s="1"/>
      <c r="F53" s="1"/>
      <c r="G53" s="1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1"/>
      <c r="D54" s="11"/>
      <c r="E54" s="1"/>
      <c r="F54" s="1"/>
      <c r="G54" s="1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1"/>
      <c r="D55" s="11"/>
      <c r="E55" s="1"/>
      <c r="F55" s="1"/>
      <c r="G55" s="1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1"/>
      <c r="D56" s="11"/>
      <c r="E56" s="1"/>
      <c r="F56" s="1"/>
      <c r="G56" s="1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1"/>
      <c r="D57" s="11"/>
      <c r="E57" s="1"/>
      <c r="F57" s="1"/>
      <c r="G57" s="1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1"/>
      <c r="D58" s="11"/>
      <c r="E58" s="1"/>
      <c r="F58" s="1"/>
      <c r="G58" s="1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1"/>
      <c r="D59" s="11"/>
      <c r="E59" s="1"/>
      <c r="F59" s="1"/>
      <c r="G59" s="1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1"/>
      <c r="D60" s="11"/>
      <c r="E60" s="1"/>
      <c r="F60" s="1"/>
      <c r="G60" s="1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1"/>
      <c r="D61" s="11"/>
      <c r="E61" s="1"/>
      <c r="F61" s="1"/>
      <c r="G61" s="1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1"/>
      <c r="D62" s="11"/>
      <c r="E62" s="1"/>
      <c r="F62" s="1"/>
      <c r="G62" s="1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1"/>
      <c r="D63" s="11"/>
      <c r="E63" s="1"/>
      <c r="F63" s="1"/>
      <c r="G63" s="1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1"/>
      <c r="D64" s="11"/>
      <c r="E64" s="1"/>
      <c r="F64" s="1"/>
      <c r="G64" s="1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1"/>
      <c r="D65" s="11"/>
      <c r="E65" s="1"/>
      <c r="F65" s="1"/>
      <c r="G65" s="1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1"/>
      <c r="D66" s="11"/>
      <c r="E66" s="1"/>
      <c r="F66" s="1"/>
      <c r="G66" s="1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1"/>
      <c r="D67" s="11"/>
      <c r="E67" s="1"/>
      <c r="F67" s="1"/>
      <c r="G67" s="1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1"/>
      <c r="D68" s="11"/>
      <c r="E68" s="1"/>
      <c r="F68" s="1"/>
      <c r="G68" s="1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1"/>
      <c r="D69" s="11"/>
      <c r="E69" s="1"/>
      <c r="F69" s="1"/>
      <c r="G69" s="1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1"/>
      <c r="D70" s="11"/>
      <c r="E70" s="1"/>
      <c r="F70" s="1"/>
      <c r="G70" s="1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1"/>
      <c r="D71" s="11"/>
      <c r="E71" s="1"/>
      <c r="F71" s="1"/>
      <c r="G71" s="1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1"/>
      <c r="D72" s="11"/>
      <c r="E72" s="1"/>
      <c r="F72" s="1"/>
      <c r="G72" s="1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1"/>
      <c r="D73" s="11"/>
      <c r="E73" s="1"/>
      <c r="F73" s="1"/>
      <c r="G73" s="1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1"/>
      <c r="D74" s="11"/>
      <c r="E74" s="1"/>
      <c r="F74" s="1"/>
      <c r="G74" s="1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1"/>
      <c r="D75" s="11"/>
      <c r="E75" s="1"/>
      <c r="F75" s="1"/>
      <c r="G75" s="1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1"/>
      <c r="D76" s="11"/>
      <c r="E76" s="1"/>
      <c r="F76" s="1"/>
      <c r="G76" s="1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1"/>
      <c r="D77" s="11"/>
      <c r="E77" s="1"/>
      <c r="F77" s="1"/>
      <c r="G77" s="1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1"/>
      <c r="D78" s="11"/>
      <c r="E78" s="1"/>
      <c r="F78" s="1"/>
      <c r="G78" s="1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1"/>
      <c r="D79" s="11"/>
      <c r="E79" s="1"/>
      <c r="F79" s="1"/>
      <c r="G79" s="1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1"/>
      <c r="D80" s="11"/>
      <c r="E80" s="1"/>
      <c r="F80" s="1"/>
      <c r="G80" s="1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1"/>
      <c r="D81" s="11"/>
      <c r="E81" s="1"/>
      <c r="F81" s="1"/>
      <c r="G81" s="1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1"/>
      <c r="D82" s="11"/>
      <c r="E82" s="1"/>
      <c r="F82" s="1"/>
      <c r="G82" s="1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1"/>
      <c r="D83" s="11"/>
      <c r="E83" s="1"/>
      <c r="F83" s="1"/>
      <c r="G83" s="1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1"/>
      <c r="D84" s="11"/>
      <c r="E84" s="1"/>
      <c r="F84" s="1"/>
      <c r="G84" s="1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1"/>
      <c r="D85" s="11"/>
      <c r="E85" s="1"/>
      <c r="F85" s="1"/>
      <c r="G85" s="1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1"/>
      <c r="D86" s="11"/>
      <c r="E86" s="1"/>
      <c r="F86" s="1"/>
      <c r="G86" s="1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1"/>
      <c r="D87" s="11"/>
      <c r="E87" s="1"/>
      <c r="F87" s="1"/>
      <c r="G87" s="1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1"/>
      <c r="D88" s="11"/>
      <c r="E88" s="1"/>
      <c r="F88" s="1"/>
      <c r="G88" s="1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1"/>
      <c r="D89" s="11"/>
      <c r="E89" s="1"/>
      <c r="F89" s="1"/>
      <c r="G89" s="1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1"/>
      <c r="D90" s="11"/>
      <c r="E90" s="1"/>
      <c r="F90" s="1"/>
      <c r="G90" s="1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1"/>
      <c r="D91" s="11"/>
      <c r="E91" s="1"/>
      <c r="F91" s="1"/>
      <c r="G91" s="1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1"/>
      <c r="D92" s="11"/>
      <c r="E92" s="1"/>
      <c r="F92" s="1"/>
      <c r="G92" s="1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1"/>
      <c r="D93" s="11"/>
      <c r="E93" s="1"/>
      <c r="F93" s="1"/>
      <c r="G93" s="1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1"/>
      <c r="D94" s="11"/>
      <c r="E94" s="1"/>
      <c r="F94" s="1"/>
      <c r="G94" s="1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1"/>
      <c r="D95" s="11"/>
      <c r="E95" s="1"/>
      <c r="F95" s="1"/>
      <c r="G95" s="1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1"/>
      <c r="D96" s="11"/>
      <c r="E96" s="1"/>
      <c r="F96" s="1"/>
      <c r="G96" s="1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1"/>
      <c r="D97" s="11"/>
      <c r="E97" s="1"/>
      <c r="F97" s="1"/>
      <c r="G97" s="1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1"/>
      <c r="D98" s="11"/>
      <c r="E98" s="1"/>
      <c r="F98" s="1"/>
      <c r="G98" s="1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1"/>
      <c r="D99" s="11"/>
      <c r="E99" s="1"/>
      <c r="F99" s="1"/>
      <c r="G99" s="1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1"/>
      <c r="D100" s="11"/>
      <c r="E100" s="1"/>
      <c r="F100" s="1"/>
      <c r="G100" s="1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1"/>
      <c r="D101" s="11"/>
      <c r="E101" s="1"/>
      <c r="F101" s="1"/>
      <c r="G101" s="1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1"/>
      <c r="D102" s="11"/>
      <c r="E102" s="1"/>
      <c r="F102" s="1"/>
      <c r="G102" s="1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1"/>
      <c r="D103" s="11"/>
      <c r="E103" s="1"/>
      <c r="F103" s="1"/>
      <c r="G103" s="1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1"/>
      <c r="D104" s="11"/>
      <c r="E104" s="1"/>
      <c r="F104" s="1"/>
      <c r="G104" s="1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1"/>
      <c r="D105" s="11"/>
      <c r="E105" s="1"/>
      <c r="F105" s="1"/>
      <c r="G105" s="1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1"/>
      <c r="D106" s="11"/>
      <c r="E106" s="1"/>
      <c r="F106" s="1"/>
      <c r="G106" s="1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1"/>
      <c r="D107" s="11"/>
      <c r="E107" s="1"/>
      <c r="F107" s="1"/>
      <c r="G107" s="1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1"/>
      <c r="D108" s="11"/>
      <c r="E108" s="1"/>
      <c r="F108" s="1"/>
      <c r="G108" s="1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1"/>
      <c r="D109" s="11"/>
      <c r="E109" s="1"/>
      <c r="F109" s="1"/>
      <c r="G109" s="1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1"/>
      <c r="D110" s="11"/>
      <c r="E110" s="1"/>
      <c r="F110" s="1"/>
      <c r="G110" s="1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1"/>
      <c r="D111" s="11"/>
      <c r="E111" s="1"/>
      <c r="F111" s="1"/>
      <c r="G111" s="1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1"/>
      <c r="D112" s="11"/>
      <c r="E112" s="1"/>
      <c r="F112" s="1"/>
      <c r="G112" s="1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1"/>
      <c r="D113" s="11"/>
      <c r="E113" s="1"/>
      <c r="F113" s="1"/>
      <c r="G113" s="1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1"/>
      <c r="D114" s="11"/>
      <c r="E114" s="1"/>
      <c r="F114" s="1"/>
      <c r="G114" s="1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1"/>
      <c r="D115" s="11"/>
      <c r="E115" s="1"/>
      <c r="F115" s="1"/>
      <c r="G115" s="1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1"/>
      <c r="D116" s="11"/>
      <c r="E116" s="1"/>
      <c r="F116" s="1"/>
      <c r="G116" s="1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1"/>
      <c r="D117" s="11"/>
      <c r="E117" s="1"/>
      <c r="F117" s="1"/>
      <c r="G117" s="1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1"/>
      <c r="D118" s="11"/>
      <c r="E118" s="1"/>
      <c r="F118" s="1"/>
      <c r="G118" s="1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1"/>
      <c r="D119" s="11"/>
      <c r="E119" s="1"/>
      <c r="F119" s="1"/>
      <c r="G119" s="1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1"/>
      <c r="D120" s="11"/>
      <c r="E120" s="1"/>
      <c r="F120" s="1"/>
      <c r="G120" s="1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1"/>
      <c r="D121" s="11"/>
      <c r="E121" s="1"/>
      <c r="F121" s="1"/>
      <c r="G121" s="1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1"/>
      <c r="D122" s="11"/>
      <c r="E122" s="1"/>
      <c r="F122" s="1"/>
      <c r="G122" s="1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1"/>
      <c r="D123" s="11"/>
      <c r="E123" s="1"/>
      <c r="F123" s="1"/>
      <c r="G123" s="1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1"/>
      <c r="D124" s="11"/>
      <c r="E124" s="1"/>
      <c r="F124" s="1"/>
      <c r="G124" s="1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1"/>
      <c r="D125" s="11"/>
      <c r="E125" s="1"/>
      <c r="F125" s="1"/>
      <c r="G125" s="1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1"/>
      <c r="D126" s="11"/>
      <c r="E126" s="1"/>
      <c r="F126" s="1"/>
      <c r="G126" s="1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1"/>
      <c r="D127" s="11"/>
      <c r="E127" s="1"/>
      <c r="F127" s="1"/>
      <c r="G127" s="1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1"/>
      <c r="D128" s="11"/>
      <c r="E128" s="1"/>
      <c r="F128" s="1"/>
      <c r="G128" s="1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1"/>
      <c r="D129" s="11"/>
      <c r="E129" s="1"/>
      <c r="F129" s="1"/>
      <c r="G129" s="1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1"/>
      <c r="D130" s="11"/>
      <c r="E130" s="1"/>
      <c r="F130" s="1"/>
      <c r="G130" s="1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1"/>
      <c r="D131" s="11"/>
      <c r="E131" s="1"/>
      <c r="F131" s="1"/>
      <c r="G131" s="1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1"/>
      <c r="D132" s="11"/>
      <c r="E132" s="1"/>
      <c r="F132" s="1"/>
      <c r="G132" s="1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1"/>
      <c r="D133" s="11"/>
      <c r="E133" s="1"/>
      <c r="F133" s="1"/>
      <c r="G133" s="1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1"/>
      <c r="D134" s="11"/>
      <c r="E134" s="1"/>
      <c r="F134" s="1"/>
      <c r="G134" s="1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1"/>
      <c r="D135" s="11"/>
      <c r="E135" s="1"/>
      <c r="F135" s="1"/>
      <c r="G135" s="1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1"/>
      <c r="D136" s="11"/>
      <c r="E136" s="1"/>
      <c r="F136" s="1"/>
      <c r="G136" s="1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1"/>
      <c r="D137" s="11"/>
      <c r="E137" s="1"/>
      <c r="F137" s="1"/>
      <c r="G137" s="1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1"/>
      <c r="D138" s="11"/>
      <c r="E138" s="1"/>
      <c r="F138" s="1"/>
      <c r="G138" s="1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1"/>
      <c r="D139" s="11"/>
      <c r="E139" s="1"/>
      <c r="F139" s="1"/>
      <c r="G139" s="1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1"/>
      <c r="D140" s="11"/>
      <c r="E140" s="1"/>
      <c r="F140" s="1"/>
      <c r="G140" s="1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1"/>
      <c r="D141" s="11"/>
      <c r="E141" s="1"/>
      <c r="F141" s="1"/>
      <c r="G141" s="1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1"/>
      <c r="D142" s="11"/>
      <c r="E142" s="1"/>
      <c r="F142" s="1"/>
      <c r="G142" s="1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1"/>
      <c r="D143" s="11"/>
      <c r="E143" s="1"/>
      <c r="F143" s="1"/>
      <c r="G143" s="1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1"/>
      <c r="D144" s="11"/>
      <c r="E144" s="1"/>
      <c r="F144" s="1"/>
      <c r="G144" s="1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1"/>
      <c r="D145" s="11"/>
      <c r="E145" s="1"/>
      <c r="F145" s="1"/>
      <c r="G145" s="1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1"/>
      <c r="D146" s="11"/>
      <c r="E146" s="1"/>
      <c r="F146" s="1"/>
      <c r="G146" s="1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1"/>
      <c r="D147" s="11"/>
      <c r="E147" s="1"/>
      <c r="F147" s="1"/>
      <c r="G147" s="1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1"/>
      <c r="D148" s="11"/>
      <c r="E148" s="1"/>
      <c r="F148" s="1"/>
      <c r="G148" s="1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1"/>
      <c r="D149" s="11"/>
      <c r="E149" s="1"/>
      <c r="F149" s="1"/>
      <c r="G149" s="1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1"/>
      <c r="D150" s="11"/>
      <c r="E150" s="1"/>
      <c r="F150" s="1"/>
      <c r="G150" s="1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1"/>
      <c r="D151" s="11"/>
      <c r="E151" s="1"/>
      <c r="F151" s="1"/>
      <c r="G151" s="1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1"/>
      <c r="D152" s="11"/>
      <c r="E152" s="1"/>
      <c r="F152" s="1"/>
      <c r="G152" s="1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1"/>
      <c r="D153" s="11"/>
      <c r="E153" s="1"/>
      <c r="F153" s="1"/>
      <c r="G153" s="1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1"/>
      <c r="D154" s="11"/>
      <c r="E154" s="1"/>
      <c r="F154" s="1"/>
      <c r="G154" s="1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1"/>
      <c r="D155" s="11"/>
      <c r="E155" s="1"/>
      <c r="F155" s="1"/>
      <c r="G155" s="1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1"/>
      <c r="D156" s="11"/>
      <c r="E156" s="1"/>
      <c r="F156" s="1"/>
      <c r="G156" s="1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1"/>
      <c r="D157" s="11"/>
      <c r="E157" s="1"/>
      <c r="F157" s="1"/>
      <c r="G157" s="1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1"/>
      <c r="D158" s="11"/>
      <c r="E158" s="1"/>
      <c r="F158" s="1"/>
      <c r="G158" s="1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1"/>
      <c r="D159" s="11"/>
      <c r="E159" s="1"/>
      <c r="F159" s="1"/>
      <c r="G159" s="1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1"/>
      <c r="D160" s="11"/>
      <c r="E160" s="1"/>
      <c r="F160" s="1"/>
      <c r="G160" s="1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1"/>
      <c r="D161" s="11"/>
      <c r="E161" s="1"/>
      <c r="F161" s="1"/>
      <c r="G161" s="1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1"/>
      <c r="D162" s="11"/>
      <c r="E162" s="1"/>
      <c r="F162" s="1"/>
      <c r="G162" s="1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1"/>
      <c r="D163" s="11"/>
      <c r="E163" s="1"/>
      <c r="F163" s="1"/>
      <c r="G163" s="1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1"/>
      <c r="D164" s="11"/>
      <c r="E164" s="1"/>
      <c r="F164" s="1"/>
      <c r="G164" s="1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1"/>
      <c r="D165" s="11"/>
      <c r="E165" s="1"/>
      <c r="F165" s="1"/>
      <c r="G165" s="1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1"/>
      <c r="D166" s="11"/>
      <c r="E166" s="1"/>
      <c r="F166" s="1"/>
      <c r="G166" s="1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1"/>
      <c r="D167" s="11"/>
      <c r="E167" s="1"/>
      <c r="F167" s="1"/>
      <c r="G167" s="1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1"/>
      <c r="D168" s="11"/>
      <c r="E168" s="1"/>
      <c r="F168" s="1"/>
      <c r="G168" s="1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1"/>
      <c r="D169" s="11"/>
      <c r="E169" s="1"/>
      <c r="F169" s="1"/>
      <c r="G169" s="1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1"/>
      <c r="D170" s="11"/>
      <c r="E170" s="1"/>
      <c r="F170" s="1"/>
      <c r="G170" s="1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1"/>
      <c r="D171" s="11"/>
      <c r="E171" s="1"/>
      <c r="F171" s="1"/>
      <c r="G171" s="1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1"/>
      <c r="D172" s="11"/>
      <c r="E172" s="1"/>
      <c r="F172" s="1"/>
      <c r="G172" s="1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1"/>
      <c r="D173" s="11"/>
      <c r="E173" s="1"/>
      <c r="F173" s="1"/>
      <c r="G173" s="1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1"/>
      <c r="D174" s="11"/>
      <c r="E174" s="1"/>
      <c r="F174" s="1"/>
      <c r="G174" s="1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1"/>
      <c r="D175" s="11"/>
      <c r="E175" s="1"/>
      <c r="F175" s="1"/>
      <c r="G175" s="1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1"/>
      <c r="D176" s="11"/>
      <c r="E176" s="1"/>
      <c r="F176" s="1"/>
      <c r="G176" s="1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1"/>
      <c r="D177" s="11"/>
      <c r="E177" s="1"/>
      <c r="F177" s="1"/>
      <c r="G177" s="1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1"/>
      <c r="D178" s="11"/>
      <c r="E178" s="1"/>
      <c r="F178" s="1"/>
      <c r="G178" s="1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1"/>
      <c r="D179" s="11"/>
      <c r="E179" s="1"/>
      <c r="F179" s="1"/>
      <c r="G179" s="1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1"/>
      <c r="D180" s="11"/>
      <c r="E180" s="1"/>
      <c r="F180" s="1"/>
      <c r="G180" s="1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1"/>
      <c r="D181" s="11"/>
      <c r="E181" s="1"/>
      <c r="F181" s="1"/>
      <c r="G181" s="1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1"/>
      <c r="D182" s="11"/>
      <c r="E182" s="1"/>
      <c r="F182" s="1"/>
      <c r="G182" s="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1"/>
      <c r="D183" s="11"/>
      <c r="E183" s="1"/>
      <c r="F183" s="1"/>
      <c r="G183" s="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1"/>
      <c r="D184" s="11"/>
      <c r="E184" s="1"/>
      <c r="F184" s="1"/>
      <c r="G184" s="1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1"/>
      <c r="D185" s="11"/>
      <c r="E185" s="1"/>
      <c r="F185" s="1"/>
      <c r="G185" s="1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1"/>
      <c r="D186" s="11"/>
      <c r="E186" s="1"/>
      <c r="F186" s="1"/>
      <c r="G186" s="1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1"/>
      <c r="D187" s="11"/>
      <c r="E187" s="1"/>
      <c r="F187" s="1"/>
      <c r="G187" s="1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1"/>
      <c r="D188" s="11"/>
      <c r="E188" s="1"/>
      <c r="F188" s="1"/>
      <c r="G188" s="1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1"/>
      <c r="D189" s="11"/>
      <c r="E189" s="1"/>
      <c r="F189" s="1"/>
      <c r="G189" s="1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1"/>
      <c r="D190" s="11"/>
      <c r="E190" s="1"/>
      <c r="F190" s="1"/>
      <c r="G190" s="1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1"/>
      <c r="D191" s="11"/>
      <c r="E191" s="1"/>
      <c r="F191" s="1"/>
      <c r="G191" s="1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1"/>
      <c r="D192" s="11"/>
      <c r="E192" s="1"/>
      <c r="F192" s="1"/>
      <c r="G192" s="1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1"/>
      <c r="D193" s="11"/>
      <c r="E193" s="1"/>
      <c r="F193" s="1"/>
      <c r="G193" s="1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1"/>
      <c r="D194" s="11"/>
      <c r="E194" s="1"/>
      <c r="F194" s="1"/>
      <c r="G194" s="1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1"/>
      <c r="D195" s="11"/>
      <c r="E195" s="1"/>
      <c r="F195" s="1"/>
      <c r="G195" s="1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1"/>
      <c r="D196" s="11"/>
      <c r="E196" s="1"/>
      <c r="F196" s="1"/>
      <c r="G196" s="1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1"/>
      <c r="D197" s="11"/>
      <c r="E197" s="1"/>
      <c r="F197" s="1"/>
      <c r="G197" s="1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1"/>
      <c r="D198" s="11"/>
      <c r="E198" s="1"/>
      <c r="F198" s="1"/>
      <c r="G198" s="1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1"/>
      <c r="D199" s="11"/>
      <c r="E199" s="1"/>
      <c r="F199" s="1"/>
      <c r="G199" s="1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1"/>
      <c r="D200" s="11"/>
      <c r="E200" s="1"/>
      <c r="F200" s="1"/>
      <c r="G200" s="1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1"/>
      <c r="D201" s="11"/>
      <c r="E201" s="1"/>
      <c r="F201" s="1"/>
      <c r="G201" s="1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1"/>
      <c r="D202" s="11"/>
      <c r="E202" s="1"/>
      <c r="F202" s="1"/>
      <c r="G202" s="1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1"/>
      <c r="D203" s="11"/>
      <c r="E203" s="1"/>
      <c r="F203" s="1"/>
      <c r="G203" s="1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1"/>
      <c r="D204" s="11"/>
      <c r="E204" s="1"/>
      <c r="F204" s="1"/>
      <c r="G204" s="1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1"/>
      <c r="D205" s="11"/>
      <c r="E205" s="1"/>
      <c r="F205" s="1"/>
      <c r="G205" s="1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1"/>
      <c r="D206" s="11"/>
      <c r="E206" s="1"/>
      <c r="F206" s="1"/>
      <c r="G206" s="1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1"/>
      <c r="D207" s="11"/>
      <c r="E207" s="1"/>
      <c r="F207" s="1"/>
      <c r="G207" s="1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1"/>
      <c r="D208" s="11"/>
      <c r="E208" s="1"/>
      <c r="F208" s="1"/>
      <c r="G208" s="1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1"/>
      <c r="D209" s="11"/>
      <c r="E209" s="1"/>
      <c r="F209" s="1"/>
      <c r="G209" s="1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1"/>
      <c r="D210" s="11"/>
      <c r="E210" s="1"/>
      <c r="F210" s="1"/>
      <c r="G210" s="1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1"/>
      <c r="D211" s="11"/>
      <c r="E211" s="1"/>
      <c r="F211" s="1"/>
      <c r="G211" s="1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1"/>
      <c r="D212" s="11"/>
      <c r="E212" s="1"/>
      <c r="F212" s="1"/>
      <c r="G212" s="1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1"/>
      <c r="D213" s="11"/>
      <c r="E213" s="1"/>
      <c r="F213" s="1"/>
      <c r="G213" s="1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1"/>
      <c r="D214" s="11"/>
      <c r="E214" s="1"/>
      <c r="F214" s="1"/>
      <c r="G214" s="1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1"/>
      <c r="D215" s="11"/>
      <c r="E215" s="1"/>
      <c r="F215" s="1"/>
      <c r="G215" s="1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1"/>
      <c r="D216" s="11"/>
      <c r="E216" s="1"/>
      <c r="F216" s="1"/>
      <c r="G216" s="1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1"/>
      <c r="D217" s="11"/>
      <c r="E217" s="1"/>
      <c r="F217" s="1"/>
      <c r="G217" s="1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1"/>
      <c r="D218" s="11"/>
      <c r="E218" s="1"/>
      <c r="F218" s="1"/>
      <c r="G218" s="1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1"/>
      <c r="D219" s="11"/>
      <c r="E219" s="1"/>
      <c r="F219" s="1"/>
      <c r="G219" s="1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1"/>
      <c r="D220" s="11"/>
      <c r="E220" s="1"/>
      <c r="F220" s="1"/>
      <c r="G220" s="1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 x14ac:dyDescent="0.2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 x14ac:dyDescent="0.2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 x14ac:dyDescent="0.2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 x14ac:dyDescent="0.2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 x14ac:dyDescent="0.2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 x14ac:dyDescent="0.2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 x14ac:dyDescent="0.2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 x14ac:dyDescent="0.2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 x14ac:dyDescent="0.2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 x14ac:dyDescent="0.2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 x14ac:dyDescent="0.2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 x14ac:dyDescent="0.2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 x14ac:dyDescent="0.2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 x14ac:dyDescent="0.2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 x14ac:dyDescent="0.2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 x14ac:dyDescent="0.2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 x14ac:dyDescent="0.2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 x14ac:dyDescent="0.2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 x14ac:dyDescent="0.2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 x14ac:dyDescent="0.2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 x14ac:dyDescent="0.2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 x14ac:dyDescent="0.2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 x14ac:dyDescent="0.2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 x14ac:dyDescent="0.2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 x14ac:dyDescent="0.2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 x14ac:dyDescent="0.2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 x14ac:dyDescent="0.2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 x14ac:dyDescent="0.2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 x14ac:dyDescent="0.2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 x14ac:dyDescent="0.2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 x14ac:dyDescent="0.2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 x14ac:dyDescent="0.2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 x14ac:dyDescent="0.2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 x14ac:dyDescent="0.2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 x14ac:dyDescent="0.2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 x14ac:dyDescent="0.2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 x14ac:dyDescent="0.2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 x14ac:dyDescent="0.2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 x14ac:dyDescent="0.2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 x14ac:dyDescent="0.2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 x14ac:dyDescent="0.2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 x14ac:dyDescent="0.2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 x14ac:dyDescent="0.2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 x14ac:dyDescent="0.2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 x14ac:dyDescent="0.2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 x14ac:dyDescent="0.2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 x14ac:dyDescent="0.2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 x14ac:dyDescent="0.2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 x14ac:dyDescent="0.2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 x14ac:dyDescent="0.2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 x14ac:dyDescent="0.2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 x14ac:dyDescent="0.2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 x14ac:dyDescent="0.2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 x14ac:dyDescent="0.2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 x14ac:dyDescent="0.2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 x14ac:dyDescent="0.2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 x14ac:dyDescent="0.2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 x14ac:dyDescent="0.2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 x14ac:dyDescent="0.2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 x14ac:dyDescent="0.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 x14ac:dyDescent="0.2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 x14ac:dyDescent="0.2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 x14ac:dyDescent="0.2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 x14ac:dyDescent="0.2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 x14ac:dyDescent="0.2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 x14ac:dyDescent="0.2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 x14ac:dyDescent="0.2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 x14ac:dyDescent="0.2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 x14ac:dyDescent="0.2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 x14ac:dyDescent="0.2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 x14ac:dyDescent="0.2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 x14ac:dyDescent="0.2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 x14ac:dyDescent="0.2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 x14ac:dyDescent="0.2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 x14ac:dyDescent="0.2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 x14ac:dyDescent="0.2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 x14ac:dyDescent="0.2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 x14ac:dyDescent="0.2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 x14ac:dyDescent="0.2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 x14ac:dyDescent="0.2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 x14ac:dyDescent="0.2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 x14ac:dyDescent="0.2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 x14ac:dyDescent="0.2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 x14ac:dyDescent="0.2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 x14ac:dyDescent="0.2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 x14ac:dyDescent="0.2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 x14ac:dyDescent="0.2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 x14ac:dyDescent="0.2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 x14ac:dyDescent="0.2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 x14ac:dyDescent="0.2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 x14ac:dyDescent="0.2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 x14ac:dyDescent="0.2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 x14ac:dyDescent="0.2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 x14ac:dyDescent="0.2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x14ac:dyDescent="0.2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x14ac:dyDescent="0.2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x14ac:dyDescent="0.2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x14ac:dyDescent="0.2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x14ac:dyDescent="0.2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x14ac:dyDescent="0.2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x14ac:dyDescent="0.2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x14ac:dyDescent="0.2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x14ac:dyDescent="0.2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x14ac:dyDescent="0.2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x14ac:dyDescent="0.2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x14ac:dyDescent="0.2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x14ac:dyDescent="0.2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x14ac:dyDescent="0.2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x14ac:dyDescent="0.2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x14ac:dyDescent="0.2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x14ac:dyDescent="0.2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x14ac:dyDescent="0.2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x14ac:dyDescent="0.2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x14ac:dyDescent="0.2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x14ac:dyDescent="0.2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7">
    <mergeCell ref="A13:B13"/>
    <mergeCell ref="A1:G2"/>
    <mergeCell ref="A3:A4"/>
    <mergeCell ref="B3:B4"/>
    <mergeCell ref="C3:C4"/>
    <mergeCell ref="D3:F3"/>
    <mergeCell ref="G3:G4"/>
  </mergeCells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A3" sqref="A3:A4"/>
    </sheetView>
  </sheetViews>
  <sheetFormatPr defaultColWidth="12.5703125" defaultRowHeight="15" customHeight="1" x14ac:dyDescent="0.25"/>
  <cols>
    <col min="1" max="1" width="4.42578125" customWidth="1"/>
    <col min="2" max="2" width="10.42578125" customWidth="1"/>
    <col min="3" max="3" width="12" customWidth="1"/>
    <col min="4" max="4" width="17.5703125" customWidth="1"/>
    <col min="5" max="5" width="12" customWidth="1"/>
    <col min="6" max="6" width="17.5703125" customWidth="1"/>
    <col min="7" max="7" width="12" customWidth="1"/>
    <col min="8" max="8" width="17.5703125" customWidth="1"/>
    <col min="9" max="9" width="14" bestFit="1" customWidth="1"/>
  </cols>
  <sheetData>
    <row r="1" spans="1:26" x14ac:dyDescent="0.25">
      <c r="A1" s="14" t="s">
        <v>24</v>
      </c>
      <c r="B1" s="15"/>
      <c r="C1" s="15"/>
      <c r="D1" s="15"/>
      <c r="E1" s="15"/>
      <c r="F1" s="15"/>
      <c r="G1" s="15"/>
      <c r="H1" s="15"/>
      <c r="I1" s="16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7"/>
      <c r="B2" s="18"/>
      <c r="C2" s="18"/>
      <c r="D2" s="18"/>
      <c r="E2" s="18"/>
      <c r="F2" s="18"/>
      <c r="G2" s="18"/>
      <c r="H2" s="18"/>
      <c r="I2" s="19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x14ac:dyDescent="0.25">
      <c r="A3" s="20" t="s">
        <v>1</v>
      </c>
      <c r="B3" s="20" t="s">
        <v>2</v>
      </c>
      <c r="C3" s="22" t="s">
        <v>13</v>
      </c>
      <c r="D3" s="23"/>
      <c r="E3" s="23"/>
      <c r="F3" s="23"/>
      <c r="G3" s="23"/>
      <c r="H3" s="24"/>
      <c r="I3" s="26" t="s">
        <v>7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28.5" x14ac:dyDescent="0.25">
      <c r="A4" s="21"/>
      <c r="B4" s="21"/>
      <c r="C4" s="2" t="s">
        <v>3</v>
      </c>
      <c r="D4" s="2" t="s">
        <v>15</v>
      </c>
      <c r="E4" s="2" t="s">
        <v>23</v>
      </c>
      <c r="F4" s="2" t="s">
        <v>15</v>
      </c>
      <c r="G4" s="2" t="s">
        <v>5</v>
      </c>
      <c r="H4" s="2" t="s">
        <v>15</v>
      </c>
      <c r="I4" s="2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x14ac:dyDescent="0.25">
      <c r="A5" s="3">
        <v>1</v>
      </c>
      <c r="B5" s="4" t="s">
        <v>8</v>
      </c>
      <c r="C5" s="13">
        <v>0</v>
      </c>
      <c r="D5" s="6"/>
      <c r="E5" s="13">
        <v>0</v>
      </c>
      <c r="F5" s="6"/>
      <c r="G5" s="13">
        <v>0</v>
      </c>
      <c r="H5" s="6"/>
      <c r="I5" s="5">
        <f t="shared" ref="I5:I12" si="0">C5+E5+G5</f>
        <v>0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x14ac:dyDescent="0.25">
      <c r="A6" s="3">
        <f t="shared" ref="A6:A12" si="1">A5+1</f>
        <v>2</v>
      </c>
      <c r="B6" s="4" t="s">
        <v>16</v>
      </c>
      <c r="C6" s="13">
        <v>0</v>
      </c>
      <c r="D6" s="6"/>
      <c r="E6" s="13">
        <v>0</v>
      </c>
      <c r="F6" s="6"/>
      <c r="G6" s="13">
        <v>0</v>
      </c>
      <c r="H6" s="6"/>
      <c r="I6" s="5">
        <f t="shared" si="0"/>
        <v>0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25">
      <c r="A7" s="3">
        <f t="shared" si="1"/>
        <v>3</v>
      </c>
      <c r="B7" s="4" t="s">
        <v>17</v>
      </c>
      <c r="C7" s="13">
        <v>204500000</v>
      </c>
      <c r="D7" s="6"/>
      <c r="E7" s="13">
        <v>0</v>
      </c>
      <c r="F7" s="6"/>
      <c r="G7" s="13">
        <v>0</v>
      </c>
      <c r="H7" s="6"/>
      <c r="I7" s="5">
        <f t="shared" si="0"/>
        <v>204500000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x14ac:dyDescent="0.25">
      <c r="A8" s="3">
        <f t="shared" si="1"/>
        <v>4</v>
      </c>
      <c r="B8" s="4" t="s">
        <v>18</v>
      </c>
      <c r="C8" s="13">
        <v>0</v>
      </c>
      <c r="D8" s="6"/>
      <c r="E8" s="13">
        <v>0</v>
      </c>
      <c r="F8" s="6"/>
      <c r="G8" s="13">
        <v>0</v>
      </c>
      <c r="H8" s="6"/>
      <c r="I8" s="5">
        <f t="shared" si="0"/>
        <v>0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x14ac:dyDescent="0.25">
      <c r="A9" s="3">
        <f t="shared" si="1"/>
        <v>5</v>
      </c>
      <c r="B9" s="4" t="s">
        <v>19</v>
      </c>
      <c r="C9" s="13">
        <v>2970000</v>
      </c>
      <c r="D9" s="6"/>
      <c r="E9" s="13">
        <v>0</v>
      </c>
      <c r="F9" s="6"/>
      <c r="G9" s="13">
        <v>0</v>
      </c>
      <c r="H9" s="6"/>
      <c r="I9" s="5">
        <f t="shared" si="0"/>
        <v>2970000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x14ac:dyDescent="0.25">
      <c r="A10" s="3">
        <f t="shared" si="1"/>
        <v>6</v>
      </c>
      <c r="B10" s="4" t="s">
        <v>20</v>
      </c>
      <c r="C10" s="13">
        <v>0</v>
      </c>
      <c r="D10" s="6"/>
      <c r="E10" s="13">
        <v>0</v>
      </c>
      <c r="F10" s="6"/>
      <c r="G10" s="13">
        <v>0</v>
      </c>
      <c r="H10" s="6"/>
      <c r="I10" s="5">
        <f t="shared" si="0"/>
        <v>0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x14ac:dyDescent="0.25">
      <c r="A11" s="3">
        <f t="shared" si="1"/>
        <v>7</v>
      </c>
      <c r="B11" s="4" t="s">
        <v>22</v>
      </c>
      <c r="C11" s="13">
        <v>0</v>
      </c>
      <c r="D11" s="6"/>
      <c r="E11" s="13">
        <v>0</v>
      </c>
      <c r="F11" s="6"/>
      <c r="G11" s="13">
        <v>0</v>
      </c>
      <c r="H11" s="6"/>
      <c r="I11" s="5">
        <f t="shared" si="0"/>
        <v>0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x14ac:dyDescent="0.25">
      <c r="A12" s="3">
        <f t="shared" si="1"/>
        <v>8</v>
      </c>
      <c r="B12" s="4" t="s">
        <v>21</v>
      </c>
      <c r="C12" s="13">
        <v>-150000</v>
      </c>
      <c r="D12" s="6"/>
      <c r="E12" s="13">
        <v>0</v>
      </c>
      <c r="F12" s="6"/>
      <c r="G12" s="13">
        <v>0</v>
      </c>
      <c r="H12" s="6"/>
      <c r="I12" s="5">
        <f t="shared" si="0"/>
        <v>-150000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x14ac:dyDescent="0.25">
      <c r="A13" s="26" t="s">
        <v>7</v>
      </c>
      <c r="B13" s="15"/>
      <c r="C13" s="15"/>
      <c r="D13" s="15"/>
      <c r="E13" s="15"/>
      <c r="F13" s="15"/>
      <c r="G13" s="15"/>
      <c r="H13" s="16"/>
      <c r="I13" s="27">
        <f>SUM(I5:I12)</f>
        <v>207320000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x14ac:dyDescent="0.25">
      <c r="A14" s="17"/>
      <c r="B14" s="18"/>
      <c r="C14" s="18"/>
      <c r="D14" s="18"/>
      <c r="E14" s="18"/>
      <c r="F14" s="18"/>
      <c r="G14" s="18"/>
      <c r="H14" s="19"/>
      <c r="I14" s="21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 x14ac:dyDescent="0.2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 x14ac:dyDescent="0.2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 x14ac:dyDescent="0.2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 x14ac:dyDescent="0.2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 x14ac:dyDescent="0.2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 x14ac:dyDescent="0.2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 x14ac:dyDescent="0.2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 x14ac:dyDescent="0.2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 x14ac:dyDescent="0.2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 x14ac:dyDescent="0.2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 x14ac:dyDescent="0.2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 x14ac:dyDescent="0.2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 x14ac:dyDescent="0.2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 x14ac:dyDescent="0.2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 x14ac:dyDescent="0.2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 x14ac:dyDescent="0.2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 x14ac:dyDescent="0.2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 x14ac:dyDescent="0.2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 x14ac:dyDescent="0.2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 x14ac:dyDescent="0.2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 x14ac:dyDescent="0.2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 x14ac:dyDescent="0.2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 x14ac:dyDescent="0.2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 x14ac:dyDescent="0.2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 x14ac:dyDescent="0.2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 x14ac:dyDescent="0.2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 x14ac:dyDescent="0.2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 x14ac:dyDescent="0.2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 x14ac:dyDescent="0.2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 x14ac:dyDescent="0.2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 x14ac:dyDescent="0.2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 x14ac:dyDescent="0.2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 x14ac:dyDescent="0.2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 x14ac:dyDescent="0.2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 x14ac:dyDescent="0.2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 x14ac:dyDescent="0.2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 x14ac:dyDescent="0.2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 x14ac:dyDescent="0.2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 x14ac:dyDescent="0.2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 x14ac:dyDescent="0.2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 x14ac:dyDescent="0.2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 x14ac:dyDescent="0.2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 x14ac:dyDescent="0.2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 x14ac:dyDescent="0.2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 x14ac:dyDescent="0.2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 x14ac:dyDescent="0.2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 x14ac:dyDescent="0.2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 x14ac:dyDescent="0.2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 x14ac:dyDescent="0.2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 x14ac:dyDescent="0.2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 x14ac:dyDescent="0.2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 x14ac:dyDescent="0.2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 x14ac:dyDescent="0.2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 x14ac:dyDescent="0.2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 x14ac:dyDescent="0.2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 x14ac:dyDescent="0.2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 x14ac:dyDescent="0.2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 x14ac:dyDescent="0.2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 x14ac:dyDescent="0.2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 x14ac:dyDescent="0.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 x14ac:dyDescent="0.2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 x14ac:dyDescent="0.2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 x14ac:dyDescent="0.2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 x14ac:dyDescent="0.2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 x14ac:dyDescent="0.2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 x14ac:dyDescent="0.2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 x14ac:dyDescent="0.2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 x14ac:dyDescent="0.2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 x14ac:dyDescent="0.2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 x14ac:dyDescent="0.2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 x14ac:dyDescent="0.2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 x14ac:dyDescent="0.2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 x14ac:dyDescent="0.2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 x14ac:dyDescent="0.2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 x14ac:dyDescent="0.2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 x14ac:dyDescent="0.2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 x14ac:dyDescent="0.2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 x14ac:dyDescent="0.2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 x14ac:dyDescent="0.2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 x14ac:dyDescent="0.2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 x14ac:dyDescent="0.2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 x14ac:dyDescent="0.2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 x14ac:dyDescent="0.2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 x14ac:dyDescent="0.2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 x14ac:dyDescent="0.2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 x14ac:dyDescent="0.2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 x14ac:dyDescent="0.2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 x14ac:dyDescent="0.2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 x14ac:dyDescent="0.2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 x14ac:dyDescent="0.2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 x14ac:dyDescent="0.2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 x14ac:dyDescent="0.2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 x14ac:dyDescent="0.2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 x14ac:dyDescent="0.2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x14ac:dyDescent="0.2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x14ac:dyDescent="0.2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x14ac:dyDescent="0.2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x14ac:dyDescent="0.2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x14ac:dyDescent="0.2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x14ac:dyDescent="0.2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x14ac:dyDescent="0.2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x14ac:dyDescent="0.2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x14ac:dyDescent="0.2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x14ac:dyDescent="0.2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x14ac:dyDescent="0.2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x14ac:dyDescent="0.2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x14ac:dyDescent="0.2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x14ac:dyDescent="0.2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x14ac:dyDescent="0.2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x14ac:dyDescent="0.2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x14ac:dyDescent="0.2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x14ac:dyDescent="0.2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x14ac:dyDescent="0.2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x14ac:dyDescent="0.2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x14ac:dyDescent="0.2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7">
    <mergeCell ref="A13:H14"/>
    <mergeCell ref="I13:I14"/>
    <mergeCell ref="A1:I2"/>
    <mergeCell ref="A3:A4"/>
    <mergeCell ref="B3:B4"/>
    <mergeCell ref="C3:H3"/>
    <mergeCell ref="I3:I4"/>
  </mergeCells>
  <pageMargins left="0.7" right="0.7" top="0.75" bottom="0.75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Doanh thu</vt:lpstr>
      <vt:lpstr>Theo dõi thanh toán</vt:lpstr>
      <vt:lpstr>Công nợ tồn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Excluv</cp:lastModifiedBy>
  <dcterms:created xsi:type="dcterms:W3CDTF">2022-06-07T10:29:58Z</dcterms:created>
  <dcterms:modified xsi:type="dcterms:W3CDTF">2022-06-08T13:41:08Z</dcterms:modified>
</cp:coreProperties>
</file>