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800" windowHeight="12585"/>
  </bookViews>
  <sheets>
    <sheet name="ToDO" sheetId="1" r:id="rId1"/>
    <sheet name="Blad1" sheetId="2" r:id="rId2"/>
  </sheets>
  <definedNames>
    <definedName name="_xlnm._FilterDatabase" localSheetId="0" hidden="1">ToDO!$A$1:$A$30</definedName>
  </definedNames>
  <calcPr calcId="145621" concurrentCalc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K7" i="1"/>
  <c r="K9" i="1"/>
  <c r="K6" i="1"/>
  <c r="K8" i="1"/>
</calcChain>
</file>

<file path=xl/sharedStrings.xml><?xml version="1.0" encoding="utf-8"?>
<sst xmlns="http://schemas.openxmlformats.org/spreadsheetml/2006/main" count="162" uniqueCount="57">
  <si>
    <t>1 = hoog</t>
  </si>
  <si>
    <t>Fixed</t>
  </si>
  <si>
    <t>Solved</t>
  </si>
  <si>
    <t>APP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</si>
  <si>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</si>
  <si>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</si>
  <si>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</si>
  <si>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</si>
  <si>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</si>
  <si>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</si>
  <si>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</si>
  <si>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 xml:space="preserve">Als gebruiker wil ik </t>
  </si>
  <si>
    <t xml:space="preserve">Een nieuwe reservatie voor een vergaderzaal kunnen aanmaken </t>
  </si>
  <si>
    <t xml:space="preserve">Een reservatie voor een vergaderzaal kunnen verwijderen </t>
  </si>
  <si>
    <t xml:space="preserve">Een boodschap krijgen als een nieuwe reservatie niet gemaakt kan worden wegens onbeschikbaarheid van de vergaderzaal </t>
  </si>
  <si>
    <t xml:space="preserve">Een overzicht van de beschikbare vergaderzalen kunnen zien in een kalender </t>
  </si>
  <si>
    <t xml:space="preserve">Als beheerder wil ik </t>
  </si>
  <si>
    <t xml:space="preserve">Een nieuw bedrijf kunnen toevoegen </t>
  </si>
  <si>
    <t xml:space="preserve">Een contract formule kunnen kiezen bij het aanmaken van een contract voor een bedrijf </t>
  </si>
  <si>
    <t xml:space="preserve">Een bedrijf klant maken </t>
  </si>
  <si>
    <t xml:space="preserve">Dat de einddatum van een nieuw contract automatisch ingevuld wordt op basis van de contractduur in de gekozen contract formule </t>
  </si>
  <si>
    <t xml:space="preserve">Een lopend contract kunnen stopzetten </t>
  </si>
  <si>
    <t xml:space="preserve">Een bevestiging krijgen als een reservatie met succes aangepast is(CRUD) </t>
  </si>
  <si>
    <t xml:space="preserve">Een boodschap krijgen als een nieuwe reservatie niet gemaakt kan worden wegens overschreiden van de limiet die gespecifieerd wordt in de contract formule van het huidige contract </t>
  </si>
  <si>
    <t xml:space="preserve">Een boodschap krijgen als een nieuwe reservatie niet gemaakt kan worden wegens incorrecte datums (startdatum &lt; vandaag, einddatum + uur &lt;= startdatum + uur, geen geldig contract op gekozen data,...) </t>
  </si>
  <si>
    <t xml:space="preserve">Een melding krijgen als ik een contract waarvoor reservaties bestaan probeer stop te zetten </t>
  </si>
  <si>
    <t xml:space="preserve">Een bestaand bedrijf kunnen editeren </t>
  </si>
  <si>
    <t xml:space="preserve">Een bestaand bedrijf kunnen verwijderen uit het systeem </t>
  </si>
  <si>
    <t xml:space="preserve">Een bevestiging krijgen bij CRUD van een bedrijf </t>
  </si>
  <si>
    <t xml:space="preserve">Een boodschap krijgen als ik een bedrijf niet kan verwijderen omdat er nog contracten voor bestaan </t>
  </si>
  <si>
    <t xml:space="preserve">Een notificatie krijgen wanneer het email adres van een bedrijf niet in het correct formaat is </t>
  </si>
  <si>
    <t xml:space="preserve">Kunnen aanmelden op de reservatiesite van het co-working office </t>
  </si>
  <si>
    <t xml:space="preserve">Een overzicht van bedrijven kunnen raadplegen </t>
  </si>
  <si>
    <t xml:space="preserve">Een overzicht van alle contracten kunnen raadplegen </t>
  </si>
  <si>
    <t xml:space="preserve">Een overzicht van de gemaakte reservaties kunnen zien in een kalender </t>
  </si>
  <si>
    <t xml:space="preserve">Een contract kunnen verwijderen </t>
  </si>
  <si>
    <t xml:space="preserve">Een boodschap krijgen als er reeds een contract bestaat dat overlapt met de periode van een nieuw contract </t>
  </si>
  <si>
    <t>Als beheerder wil ik</t>
  </si>
  <si>
    <t>Enkel lopende contracten kunnen stopzetten waarvoor de nieuwe einddatum (incl. Opzegtermijn) &lt;= de huidige einddatum van het contract ( geen stop functionaliteit aanbieden voor andere contracten )</t>
  </si>
  <si>
    <t xml:space="preserve">Een bevestiging krijgen bij CRUD van een contract </t>
  </si>
  <si>
    <t>Actor</t>
  </si>
  <si>
    <t>Arno</t>
  </si>
  <si>
    <t>Cornel</t>
  </si>
  <si>
    <t>Jens</t>
  </si>
  <si>
    <t>/</t>
  </si>
  <si>
    <t>Databank trigger en function maken</t>
  </si>
  <si>
    <t>Nick</t>
  </si>
  <si>
    <t>Screendesigns maken van het programma</t>
  </si>
  <si>
    <t>10 = laag</t>
  </si>
  <si>
    <t>Not Started</t>
  </si>
  <si>
    <t>In Progress</t>
  </si>
  <si>
    <t>In Process</t>
  </si>
  <si>
    <t>Locaties kunnen toevoegen aan het systeem</t>
  </si>
  <si>
    <t>Gebruikers beheren voor alle bedrijven</t>
  </si>
  <si>
    <t>Gebruikers beheren voor eigen bedrijf</t>
  </si>
  <si>
    <t>Een bestaande locatie kunnen editeren</t>
  </si>
  <si>
    <t>Een bestaande locatie kunnen verwijderen uit het systeem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</si>
</sst>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8" borderId="0" applyNumberFormat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4" borderId="0" xfId="0" applyFont="1" applyFill="1"/>
    <xf numFmtId="10" fontId="1" fillId="4" borderId="0" xfId="1" applyNumberFormat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ont="1" applyFill="1"/>
    <xf numFmtId="10" fontId="1" fillId="5" borderId="0" xfId="1" applyNumberFormat="1" applyFont="1" applyFill="1"/>
    <xf numFmtId="0" fontId="0" fillId="5" borderId="0" xfId="0" applyFill="1"/>
    <xf numFmtId="0" fontId="0" fillId="6" borderId="0" xfId="0" applyFont="1" applyFill="1"/>
    <xf numFmtId="10" fontId="0" fillId="6" borderId="0" xfId="0" applyNumberFormat="1" applyFill="1"/>
    <xf numFmtId="0" fontId="0" fillId="6" borderId="0" xfId="0" applyFill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4" fillId="0" borderId="0" xfId="0" applyFont="1" applyFill="1" applyAlignment="1">
      <alignment wrapText="1"/>
    </xf>
    <xf numFmtId="0" fontId="4" fillId="0" borderId="0" xfId="0" applyFont="1" applyBorder="1" applyAlignment="1">
      <alignment horizontal="left" wrapText="1"/>
    </xf>
    <xf numFmtId="21" fontId="4" fillId="0" borderId="0" xfId="0" applyNumberFormat="1" applyFont="1" applyFill="1"/>
    <xf numFmtId="14" fontId="4" fillId="0" borderId="0" xfId="0" applyNumberFormat="1" applyFont="1" applyFill="1"/>
    <xf numFmtId="0" fontId="4" fillId="0" borderId="0" xfId="0" applyFont="1" applyFill="1"/>
    <xf numFmtId="0" fontId="6" fillId="0" borderId="0" xfId="0" applyFont="1" applyFill="1"/>
    <xf numFmtId="21" fontId="4" fillId="0" borderId="0" xfId="0" applyNumberFormat="1" applyFont="1"/>
    <xf numFmtId="0" fontId="4" fillId="0" borderId="0" xfId="0" applyFont="1"/>
    <xf numFmtId="0" fontId="6" fillId="0" borderId="0" xfId="0" applyFont="1"/>
    <xf numFmtId="14" fontId="5" fillId="8" borderId="0" xfId="2" applyNumberFormat="1"/>
    <xf numFmtId="0" fontId="7" fillId="0" borderId="0" xfId="0" applyFont="1" applyFill="1"/>
    <xf numFmtId="2" fontId="4" fillId="0" borderId="0" xfId="0" applyNumberFormat="1" applyFont="1" applyFill="1"/>
    <xf numFmtId="2" fontId="7" fillId="7" borderId="5" xfId="0" applyNumberFormat="1" applyFont="1" applyFill="1" applyBorder="1"/>
    <xf numFmtId="0" fontId="7" fillId="7" borderId="5" xfId="0" applyFont="1" applyFill="1" applyBorder="1"/>
    <xf numFmtId="0" fontId="8" fillId="7" borderId="5" xfId="0" applyFont="1" applyFill="1" applyBorder="1"/>
    <xf numFmtId="0" fontId="4" fillId="7" borderId="0" xfId="0" applyFont="1" applyFill="1"/>
    <xf numFmtId="21" fontId="4" fillId="7" borderId="0" xfId="0" applyNumberFormat="1" applyFont="1" applyFill="1"/>
    <xf numFmtId="0" fontId="6" fillId="7" borderId="0" xfId="0" applyFont="1" applyFill="1"/>
    <xf numFmtId="14" fontId="4" fillId="0" borderId="0" xfId="0" applyNumberFormat="1" applyFont="1"/>
  </cellXfs>
  <cellStyles count="3">
    <cellStyle name="Good" xfId="2" builtinId="26"/>
    <cellStyle name="Normal" xfId="0" builtinId="0"/>
    <cellStyle name="Percent" xfId="1" builtinId="5"/>
  </cellStyles>
  <dxfs count="34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6600"/>
      <color rgb="FFFFCC00"/>
      <color rgb="FF00FF50"/>
      <color rgb="FF3EF02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ToDO!$L$6:$L$9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Fixed</c:v>
                </c:pt>
                <c:pt idx="3">
                  <c:v>Solved</c:v>
                </c:pt>
              </c:strCache>
            </c:strRef>
          </c:cat>
          <c:val>
            <c:numRef>
              <c:f>ToDO!$J$6:$J$9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14</xdr:row>
      <xdr:rowOff>57150</xdr:rowOff>
    </xdr:from>
    <xdr:to>
      <xdr:col>15</xdr:col>
      <xdr:colOff>485775</xdr:colOff>
      <xdr:row>35</xdr:row>
      <xdr:rowOff>76200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B1:I160" totalsRowShown="0" headerRowDxfId="9" dataDxfId="8">
  <autoFilter ref="B1:I160"/>
  <sortState ref="B2:K200">
    <sortCondition descending="1" ref="H1:H200"/>
  </sortState>
  <tableColumns count="8">
    <tableColumn id="1" name="Opmerking" dataDxfId="7"/>
    <tableColumn id="2" name="Geschatte tijd" dataDxfId="6"/>
    <tableColumn id="5" name="Werkelijke tijd" dataDxfId="5"/>
    <tableColumn id="9" name="Voltooid" dataDxfId="4"/>
    <tableColumn id="6" name="Prioriteit" dataDxfId="3"/>
    <tableColumn id="3" name="Deelnemers" dataDxfId="2"/>
    <tableColumn id="4" name="Solved" dataDxfId="1"/>
    <tableColumn id="8" name="AP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abSelected="1" workbookViewId="0">
      <selection activeCell="B44" sqref="B44"/>
    </sheetView>
  </sheetViews>
  <sheetFormatPr defaultRowHeight="15"/>
  <cols>
    <col min="1" max="1" width="25.5703125" style="1" customWidth="1"/>
    <col min="2" max="2" width="71.7109375" customWidth="1"/>
    <col min="3" max="3" width="15.85546875" bestFit="1" customWidth="1"/>
    <col min="4" max="4" width="16.7109375" bestFit="1" customWidth="1"/>
    <col min="5" max="5" width="17" style="1" bestFit="1" customWidth="1"/>
    <col min="6" max="6" width="16.28515625" customWidth="1"/>
    <col min="7" max="7" width="18" style="4" bestFit="1" customWidth="1"/>
    <col min="8" max="8" width="11.140625" bestFit="1" customWidth="1"/>
    <col min="9" max="9" width="7.5703125" bestFit="1" customWidth="1"/>
    <col min="12" max="12" width="16.42578125" bestFit="1" customWidth="1"/>
  </cols>
  <sheetData>
    <row r="1" spans="1:12">
      <c r="A1" s="40" t="s">
        <v>40</v>
      </c>
      <c r="B1" s="40" t="s">
        <v>9</v>
      </c>
      <c r="C1" s="41" t="s">
        <v>4</v>
      </c>
      <c r="D1" s="41" t="s">
        <v>5</v>
      </c>
      <c r="E1" s="40" t="s">
        <v>6</v>
      </c>
      <c r="F1" s="40" t="s">
        <v>7</v>
      </c>
      <c r="G1" s="42" t="s">
        <v>8</v>
      </c>
      <c r="H1" s="40" t="s">
        <v>2</v>
      </c>
      <c r="I1" s="40" t="s">
        <v>3</v>
      </c>
    </row>
    <row r="2" spans="1:12" s="1" customFormat="1">
      <c r="A2" s="24" t="s">
        <v>44</v>
      </c>
      <c r="B2" s="35" t="s">
        <v>47</v>
      </c>
      <c r="C2" s="37"/>
      <c r="D2" s="37"/>
      <c r="E2" s="38"/>
      <c r="F2" s="38"/>
      <c r="G2" s="39" t="s">
        <v>43</v>
      </c>
      <c r="H2" s="38" t="s">
        <v>2</v>
      </c>
      <c r="I2" s="35"/>
    </row>
    <row r="3" spans="1:12" s="1" customFormat="1">
      <c r="A3" s="24" t="s">
        <v>44</v>
      </c>
      <c r="B3" s="35" t="s">
        <v>45</v>
      </c>
      <c r="C3" s="37"/>
      <c r="D3" s="37"/>
      <c r="E3" s="38"/>
      <c r="F3" s="38"/>
      <c r="G3" s="39" t="s">
        <v>46</v>
      </c>
      <c r="H3" s="38" t="s">
        <v>2</v>
      </c>
      <c r="I3" s="35"/>
    </row>
    <row r="4" spans="1:12">
      <c r="A4" s="24" t="s">
        <v>11</v>
      </c>
      <c r="B4" s="26" t="s">
        <v>12</v>
      </c>
      <c r="C4" s="36">
        <v>3</v>
      </c>
      <c r="D4" s="36">
        <v>4</v>
      </c>
      <c r="E4" s="28">
        <v>41781</v>
      </c>
      <c r="F4" s="29">
        <v>2</v>
      </c>
      <c r="G4" s="30" t="s">
        <v>42</v>
      </c>
      <c r="H4" s="38" t="s">
        <v>2</v>
      </c>
      <c r="I4" s="29"/>
      <c r="J4" t="s">
        <v>0</v>
      </c>
    </row>
    <row r="5" spans="1:12">
      <c r="A5" s="24" t="s">
        <v>11</v>
      </c>
      <c r="B5" s="26" t="s">
        <v>13</v>
      </c>
      <c r="C5" s="36">
        <v>1</v>
      </c>
      <c r="D5" s="36">
        <v>1</v>
      </c>
      <c r="E5" s="28">
        <v>41790</v>
      </c>
      <c r="F5" s="29">
        <v>4</v>
      </c>
      <c r="G5" s="30" t="s">
        <v>42</v>
      </c>
      <c r="H5" s="38" t="s">
        <v>2</v>
      </c>
      <c r="I5" s="29"/>
      <c r="J5" t="s">
        <v>48</v>
      </c>
    </row>
    <row r="6" spans="1:12" ht="30">
      <c r="A6" s="24" t="s">
        <v>11</v>
      </c>
      <c r="B6" s="26" t="s">
        <v>14</v>
      </c>
      <c r="C6" s="36">
        <v>0.5</v>
      </c>
      <c r="D6" s="36">
        <v>0.5</v>
      </c>
      <c r="E6" s="28">
        <v>41782</v>
      </c>
      <c r="F6" s="29">
        <v>5</v>
      </c>
      <c r="G6" s="30" t="s">
        <v>42</v>
      </c>
      <c r="H6" s="38" t="s">
        <v>2</v>
      </c>
      <c r="I6" s="29"/>
      <c r="J6" s="8">
        <f>COUNTIFS(H2:H31,"Not Started")</f>
        <v>0</v>
      </c>
      <c r="K6" s="6">
        <f>J6/$J$10</f>
        <v>0</v>
      </c>
      <c r="L6" s="12" t="s">
        <v>49</v>
      </c>
    </row>
    <row r="7" spans="1:12">
      <c r="A7" s="24" t="s">
        <v>11</v>
      </c>
      <c r="B7" s="26" t="s">
        <v>15</v>
      </c>
      <c r="C7" s="36">
        <v>2</v>
      </c>
      <c r="D7" s="36">
        <v>4</v>
      </c>
      <c r="E7" s="28">
        <v>41777</v>
      </c>
      <c r="F7" s="29">
        <v>2</v>
      </c>
      <c r="G7" s="30" t="s">
        <v>42</v>
      </c>
      <c r="H7" s="38" t="s">
        <v>2</v>
      </c>
      <c r="I7" s="29"/>
      <c r="J7" s="9">
        <f>COUNTIFS(H2:H31,"In Process")</f>
        <v>1</v>
      </c>
      <c r="K7" s="10">
        <f>J7/$J$10</f>
        <v>3.3333333333333333E-2</v>
      </c>
      <c r="L7" s="13" t="s">
        <v>50</v>
      </c>
    </row>
    <row r="8" spans="1:12">
      <c r="A8" s="24" t="s">
        <v>16</v>
      </c>
      <c r="B8" s="26" t="s">
        <v>17</v>
      </c>
      <c r="C8" s="36"/>
      <c r="D8" s="36"/>
      <c r="E8" s="28">
        <v>41778</v>
      </c>
      <c r="F8" s="29"/>
      <c r="G8" s="30" t="s">
        <v>41</v>
      </c>
      <c r="H8" s="38" t="s">
        <v>2</v>
      </c>
      <c r="I8" s="29"/>
      <c r="J8" s="7">
        <f>COUNTIFS(H2:H31,"Fixed")</f>
        <v>0</v>
      </c>
      <c r="K8" s="5">
        <f>J8/$J$10</f>
        <v>0</v>
      </c>
      <c r="L8" s="11" t="s">
        <v>1</v>
      </c>
    </row>
    <row r="9" spans="1:12" ht="30">
      <c r="A9" s="24" t="s">
        <v>16</v>
      </c>
      <c r="B9" s="26" t="s">
        <v>18</v>
      </c>
      <c r="C9" s="36"/>
      <c r="D9" s="36"/>
      <c r="E9" s="28">
        <v>41778</v>
      </c>
      <c r="F9" s="29"/>
      <c r="G9" s="30" t="s">
        <v>41</v>
      </c>
      <c r="H9" s="38" t="s">
        <v>2</v>
      </c>
      <c r="I9" s="29"/>
      <c r="J9" s="14">
        <f>COUNTIFS(H2:H31,"Solved")</f>
        <v>29</v>
      </c>
      <c r="K9" s="15">
        <f>J9/$J$10</f>
        <v>0.96666666666666667</v>
      </c>
      <c r="L9" s="16" t="s">
        <v>2</v>
      </c>
    </row>
    <row r="10" spans="1:12">
      <c r="A10" s="24" t="s">
        <v>16</v>
      </c>
      <c r="B10" s="26" t="s">
        <v>19</v>
      </c>
      <c r="C10" s="36"/>
      <c r="D10" s="36"/>
      <c r="E10" s="28">
        <v>41779</v>
      </c>
      <c r="F10" s="29"/>
      <c r="G10" s="30" t="s">
        <v>41</v>
      </c>
      <c r="H10" s="38" t="s">
        <v>2</v>
      </c>
      <c r="I10" s="29"/>
      <c r="J10" s="17">
        <f>SUM(J6:J9)</f>
        <v>30</v>
      </c>
      <c r="K10" s="18">
        <v>1</v>
      </c>
      <c r="L10" s="19" t="s">
        <v>10</v>
      </c>
    </row>
    <row r="11" spans="1:12" ht="30">
      <c r="A11" s="24" t="s">
        <v>16</v>
      </c>
      <c r="B11" s="26" t="s">
        <v>20</v>
      </c>
      <c r="C11" s="36"/>
      <c r="D11" s="36"/>
      <c r="E11" s="28">
        <v>41780</v>
      </c>
      <c r="F11" s="29"/>
      <c r="G11" s="30" t="s">
        <v>41</v>
      </c>
      <c r="H11" s="38" t="s">
        <v>2</v>
      </c>
      <c r="I11" s="29"/>
      <c r="J11" s="1" t="s">
        <v>49</v>
      </c>
    </row>
    <row r="12" spans="1:12">
      <c r="A12" s="24" t="s">
        <v>16</v>
      </c>
      <c r="B12" s="26" t="s">
        <v>21</v>
      </c>
      <c r="C12" s="36"/>
      <c r="D12" s="36"/>
      <c r="E12" s="28">
        <v>41781</v>
      </c>
      <c r="F12" s="29"/>
      <c r="G12" s="30" t="s">
        <v>41</v>
      </c>
      <c r="H12" s="38" t="s">
        <v>2</v>
      </c>
      <c r="I12" s="29"/>
      <c r="J12" t="s">
        <v>51</v>
      </c>
    </row>
    <row r="13" spans="1:12" s="1" customFormat="1">
      <c r="A13" s="24" t="s">
        <v>11</v>
      </c>
      <c r="B13" s="26" t="s">
        <v>22</v>
      </c>
      <c r="C13" s="36">
        <v>0.5</v>
      </c>
      <c r="D13" s="36">
        <v>0.5</v>
      </c>
      <c r="E13" s="28">
        <v>41782</v>
      </c>
      <c r="F13" s="29">
        <v>5</v>
      </c>
      <c r="G13" s="30" t="s">
        <v>42</v>
      </c>
      <c r="H13" s="38" t="s">
        <v>2</v>
      </c>
      <c r="I13" s="29"/>
      <c r="J13" s="1" t="s">
        <v>1</v>
      </c>
    </row>
    <row r="14" spans="1:12" ht="45">
      <c r="A14" s="24" t="s">
        <v>11</v>
      </c>
      <c r="B14" s="26" t="s">
        <v>23</v>
      </c>
      <c r="C14" s="36">
        <v>0.5</v>
      </c>
      <c r="D14" s="36">
        <v>0.5</v>
      </c>
      <c r="E14" s="28">
        <v>41782</v>
      </c>
      <c r="F14" s="29">
        <v>4</v>
      </c>
      <c r="G14" s="30" t="s">
        <v>42</v>
      </c>
      <c r="H14" s="38" t="s">
        <v>2</v>
      </c>
      <c r="I14" s="29"/>
      <c r="J14" t="s">
        <v>2</v>
      </c>
    </row>
    <row r="15" spans="1:12" ht="45">
      <c r="A15" s="24" t="s">
        <v>11</v>
      </c>
      <c r="B15" s="26" t="s">
        <v>24</v>
      </c>
      <c r="C15" s="36">
        <v>0.5</v>
      </c>
      <c r="D15" s="36">
        <v>0.5</v>
      </c>
      <c r="E15" s="28">
        <v>41782</v>
      </c>
      <c r="F15" s="29">
        <v>4</v>
      </c>
      <c r="G15" s="30" t="s">
        <v>42</v>
      </c>
      <c r="H15" s="38" t="s">
        <v>2</v>
      </c>
      <c r="I15" s="29"/>
    </row>
    <row r="16" spans="1:12">
      <c r="A16" s="24" t="s">
        <v>11</v>
      </c>
      <c r="B16" s="26" t="s">
        <v>21</v>
      </c>
      <c r="C16" s="36"/>
      <c r="D16" s="36"/>
      <c r="E16" s="28"/>
      <c r="F16" s="29"/>
      <c r="G16" s="30" t="s">
        <v>41</v>
      </c>
      <c r="H16" s="38" t="s">
        <v>2</v>
      </c>
      <c r="I16" s="29"/>
    </row>
    <row r="17" spans="1:9" s="1" customFormat="1" ht="30">
      <c r="A17" s="24" t="s">
        <v>16</v>
      </c>
      <c r="B17" s="26" t="s">
        <v>25</v>
      </c>
      <c r="C17" s="36"/>
      <c r="D17" s="36"/>
      <c r="E17" s="28"/>
      <c r="F17" s="29"/>
      <c r="G17" s="30" t="s">
        <v>41</v>
      </c>
      <c r="H17" s="38" t="s">
        <v>51</v>
      </c>
      <c r="I17" s="29"/>
    </row>
    <row r="18" spans="1:9">
      <c r="A18" s="24" t="s">
        <v>16</v>
      </c>
      <c r="B18" s="26" t="s">
        <v>26</v>
      </c>
      <c r="C18" s="36"/>
      <c r="D18" s="36"/>
      <c r="E18" s="34">
        <v>41781</v>
      </c>
      <c r="F18" s="29"/>
      <c r="G18" s="30" t="s">
        <v>41</v>
      </c>
      <c r="H18" s="38" t="s">
        <v>2</v>
      </c>
      <c r="I18" s="29"/>
    </row>
    <row r="19" spans="1:9">
      <c r="A19" s="24" t="s">
        <v>16</v>
      </c>
      <c r="B19" s="26" t="s">
        <v>27</v>
      </c>
      <c r="C19" s="36"/>
      <c r="D19" s="36"/>
      <c r="E19" s="34">
        <v>41781</v>
      </c>
      <c r="F19" s="29"/>
      <c r="G19" s="30" t="s">
        <v>41</v>
      </c>
      <c r="H19" s="38" t="s">
        <v>2</v>
      </c>
      <c r="I19" s="29"/>
    </row>
    <row r="20" spans="1:9" s="1" customFormat="1">
      <c r="A20" s="24" t="s">
        <v>16</v>
      </c>
      <c r="B20" s="26" t="s">
        <v>28</v>
      </c>
      <c r="C20" s="36"/>
      <c r="D20" s="36"/>
      <c r="E20" s="34">
        <v>41781</v>
      </c>
      <c r="F20" s="29"/>
      <c r="G20" s="30" t="s">
        <v>41</v>
      </c>
      <c r="H20" s="38" t="s">
        <v>2</v>
      </c>
      <c r="I20" s="29"/>
    </row>
    <row r="21" spans="1:9" ht="30">
      <c r="A21" s="24" t="s">
        <v>16</v>
      </c>
      <c r="B21" s="26" t="s">
        <v>29</v>
      </c>
      <c r="C21" s="36"/>
      <c r="D21" s="36"/>
      <c r="E21" s="28">
        <v>41781</v>
      </c>
      <c r="F21" s="29"/>
      <c r="G21" s="30" t="s">
        <v>41</v>
      </c>
      <c r="H21" s="38" t="s">
        <v>2</v>
      </c>
      <c r="I21" s="29"/>
    </row>
    <row r="22" spans="1:9" ht="30">
      <c r="A22" s="24" t="s">
        <v>16</v>
      </c>
      <c r="B22" s="26" t="s">
        <v>30</v>
      </c>
      <c r="C22" s="36"/>
      <c r="D22" s="36"/>
      <c r="E22" s="34">
        <v>41783</v>
      </c>
      <c r="F22" s="29"/>
      <c r="G22" s="30" t="s">
        <v>41</v>
      </c>
      <c r="H22" s="38" t="s">
        <v>2</v>
      </c>
      <c r="I22" s="29"/>
    </row>
    <row r="23" spans="1:9" s="1" customFormat="1">
      <c r="A23" s="24" t="s">
        <v>11</v>
      </c>
      <c r="B23" s="26" t="s">
        <v>31</v>
      </c>
      <c r="C23" s="36"/>
      <c r="D23" s="36"/>
      <c r="E23" s="28">
        <v>41783</v>
      </c>
      <c r="F23" s="29"/>
      <c r="G23" s="30" t="s">
        <v>41</v>
      </c>
      <c r="H23" s="38" t="s">
        <v>2</v>
      </c>
      <c r="I23" s="29"/>
    </row>
    <row r="24" spans="1:9">
      <c r="A24" s="24" t="s">
        <v>16</v>
      </c>
      <c r="B24" s="26" t="s">
        <v>31</v>
      </c>
      <c r="C24" s="36"/>
      <c r="D24" s="36"/>
      <c r="E24" s="28">
        <v>41783</v>
      </c>
      <c r="F24" s="29"/>
      <c r="G24" s="30" t="s">
        <v>41</v>
      </c>
      <c r="H24" s="38" t="s">
        <v>2</v>
      </c>
      <c r="I24" s="29"/>
    </row>
    <row r="25" spans="1:9">
      <c r="A25" s="24" t="s">
        <v>16</v>
      </c>
      <c r="B25" s="26" t="s">
        <v>32</v>
      </c>
      <c r="C25" s="36"/>
      <c r="D25" s="36"/>
      <c r="E25" s="34">
        <v>41783</v>
      </c>
      <c r="F25" s="29"/>
      <c r="G25" s="30" t="s">
        <v>41</v>
      </c>
      <c r="H25" s="38" t="s">
        <v>2</v>
      </c>
      <c r="I25" s="29"/>
    </row>
    <row r="26" spans="1:9">
      <c r="A26" s="24" t="s">
        <v>16</v>
      </c>
      <c r="B26" s="26" t="s">
        <v>33</v>
      </c>
      <c r="C26" s="36"/>
      <c r="D26" s="36"/>
      <c r="E26" s="28">
        <v>41783</v>
      </c>
      <c r="F26" s="29"/>
      <c r="G26" s="30" t="s">
        <v>41</v>
      </c>
      <c r="H26" s="38" t="s">
        <v>2</v>
      </c>
      <c r="I26" s="29"/>
    </row>
    <row r="27" spans="1:9" s="1" customFormat="1">
      <c r="A27" s="24" t="s">
        <v>16</v>
      </c>
      <c r="B27" s="26" t="s">
        <v>34</v>
      </c>
      <c r="C27" s="36">
        <v>3</v>
      </c>
      <c r="D27" s="36">
        <v>4</v>
      </c>
      <c r="E27" s="28">
        <v>41781</v>
      </c>
      <c r="F27" s="29">
        <v>2</v>
      </c>
      <c r="G27" s="30" t="s">
        <v>42</v>
      </c>
      <c r="H27" s="38" t="s">
        <v>2</v>
      </c>
      <c r="I27" s="29"/>
    </row>
    <row r="28" spans="1:9">
      <c r="A28" s="24" t="s">
        <v>16</v>
      </c>
      <c r="B28" s="26" t="s">
        <v>35</v>
      </c>
      <c r="C28" s="36"/>
      <c r="D28" s="36"/>
      <c r="E28" s="28">
        <v>41783</v>
      </c>
      <c r="F28" s="29"/>
      <c r="G28" s="30" t="s">
        <v>41</v>
      </c>
      <c r="H28" s="38" t="s">
        <v>2</v>
      </c>
      <c r="I28" s="29"/>
    </row>
    <row r="29" spans="1:9" ht="30">
      <c r="A29" s="24" t="s">
        <v>16</v>
      </c>
      <c r="B29" s="26" t="s">
        <v>36</v>
      </c>
      <c r="C29" s="36"/>
      <c r="D29" s="36"/>
      <c r="E29" s="28">
        <v>41783</v>
      </c>
      <c r="F29" s="29"/>
      <c r="G29" s="30" t="s">
        <v>41</v>
      </c>
      <c r="H29" s="38" t="s">
        <v>2</v>
      </c>
      <c r="I29" s="29"/>
    </row>
    <row r="30" spans="1:9" ht="45">
      <c r="A30" s="24" t="s">
        <v>37</v>
      </c>
      <c r="B30" s="26" t="s">
        <v>38</v>
      </c>
      <c r="C30" s="36"/>
      <c r="D30" s="36"/>
      <c r="E30" s="28">
        <v>41783</v>
      </c>
      <c r="F30" s="29"/>
      <c r="G30" s="30" t="s">
        <v>41</v>
      </c>
      <c r="H30" s="38" t="s">
        <v>2</v>
      </c>
      <c r="I30" s="29"/>
    </row>
    <row r="31" spans="1:9">
      <c r="A31" s="24" t="s">
        <v>37</v>
      </c>
      <c r="B31" s="25" t="s">
        <v>39</v>
      </c>
      <c r="C31" s="36"/>
      <c r="D31" s="36"/>
      <c r="E31" s="28">
        <v>41783</v>
      </c>
      <c r="F31" s="29"/>
      <c r="G31" s="30" t="s">
        <v>41</v>
      </c>
      <c r="H31" s="38" t="s">
        <v>2</v>
      </c>
      <c r="I31" s="29"/>
    </row>
    <row r="32" spans="1:9">
      <c r="A32" s="24" t="s">
        <v>37</v>
      </c>
      <c r="B32" s="25" t="s">
        <v>52</v>
      </c>
      <c r="C32" s="36"/>
      <c r="D32" s="36"/>
      <c r="E32" s="28">
        <v>41787</v>
      </c>
      <c r="F32" s="29"/>
      <c r="G32" s="30" t="s">
        <v>46</v>
      </c>
      <c r="H32" s="38" t="s">
        <v>2</v>
      </c>
      <c r="I32" s="29"/>
    </row>
    <row r="33" spans="1:9">
      <c r="A33" s="24" t="s">
        <v>37</v>
      </c>
      <c r="B33" s="25" t="s">
        <v>56</v>
      </c>
      <c r="C33" s="36"/>
      <c r="D33" s="36"/>
      <c r="E33" s="28">
        <v>41787</v>
      </c>
      <c r="F33" s="29"/>
      <c r="G33" s="30" t="s">
        <v>46</v>
      </c>
      <c r="H33" s="38" t="s">
        <v>2</v>
      </c>
      <c r="I33" s="29"/>
    </row>
    <row r="34" spans="1:9">
      <c r="A34" s="24" t="s">
        <v>11</v>
      </c>
      <c r="B34" s="25" t="s">
        <v>55</v>
      </c>
      <c r="C34" s="36"/>
      <c r="D34" s="36"/>
      <c r="E34" s="28">
        <v>41787</v>
      </c>
      <c r="F34" s="29"/>
      <c r="G34" s="30" t="s">
        <v>46</v>
      </c>
      <c r="H34" s="38" t="s">
        <v>2</v>
      </c>
      <c r="I34" s="29"/>
    </row>
    <row r="35" spans="1:9">
      <c r="A35" s="24" t="s">
        <v>37</v>
      </c>
      <c r="B35" s="25" t="s">
        <v>53</v>
      </c>
      <c r="C35" s="36"/>
      <c r="D35" s="36"/>
      <c r="E35" s="28">
        <v>41783</v>
      </c>
      <c r="F35" s="29"/>
      <c r="G35" s="30" t="s">
        <v>46</v>
      </c>
      <c r="H35" s="38" t="s">
        <v>2</v>
      </c>
      <c r="I35" s="29"/>
    </row>
    <row r="36" spans="1:9">
      <c r="A36" s="24" t="s">
        <v>11</v>
      </c>
      <c r="B36" s="25" t="s">
        <v>54</v>
      </c>
      <c r="C36" s="36"/>
      <c r="D36" s="36"/>
      <c r="E36" s="28">
        <v>41783</v>
      </c>
      <c r="F36" s="29"/>
      <c r="G36" s="30" t="s">
        <v>46</v>
      </c>
      <c r="H36" s="38" t="s">
        <v>2</v>
      </c>
      <c r="I36" s="29"/>
    </row>
    <row r="37" spans="1:9">
      <c r="A37" s="24"/>
      <c r="B37" s="29"/>
      <c r="C37" s="27"/>
      <c r="D37" s="27"/>
      <c r="E37" s="28"/>
      <c r="F37" s="29"/>
      <c r="G37" s="30"/>
      <c r="H37" s="38"/>
      <c r="I37" s="29"/>
    </row>
    <row r="38" spans="1:9">
      <c r="A38" s="24"/>
      <c r="B38" s="29"/>
      <c r="C38" s="27"/>
      <c r="D38" s="27"/>
      <c r="E38" s="43"/>
      <c r="F38" s="29"/>
      <c r="G38" s="33"/>
      <c r="H38" s="38"/>
      <c r="I38" s="29"/>
    </row>
    <row r="39" spans="1:9">
      <c r="A39" s="24"/>
      <c r="B39" s="29"/>
      <c r="C39" s="31"/>
      <c r="D39" s="31"/>
      <c r="E39" s="43"/>
      <c r="F39" s="32"/>
      <c r="G39" s="33"/>
      <c r="H39" s="38"/>
      <c r="I39" s="29"/>
    </row>
    <row r="40" spans="1:9">
      <c r="B40" s="29"/>
      <c r="C40" s="31"/>
      <c r="D40" s="31"/>
      <c r="E40" s="32"/>
      <c r="F40" s="32"/>
      <c r="G40" s="33"/>
      <c r="H40" s="38"/>
      <c r="I40" s="29"/>
    </row>
    <row r="41" spans="1:9">
      <c r="B41" s="29"/>
      <c r="C41" s="31"/>
      <c r="D41" s="31"/>
      <c r="E41" s="32"/>
      <c r="F41" s="32"/>
      <c r="G41" s="33"/>
      <c r="H41" s="38"/>
      <c r="I41" s="29"/>
    </row>
    <row r="42" spans="1:9">
      <c r="B42" s="29"/>
      <c r="C42" s="31"/>
      <c r="D42" s="31"/>
      <c r="E42" s="32"/>
      <c r="F42" s="32"/>
      <c r="G42" s="33"/>
      <c r="H42" s="38"/>
      <c r="I42" s="29"/>
    </row>
    <row r="43" spans="1:9">
      <c r="B43" s="29"/>
      <c r="C43" s="31"/>
      <c r="D43" s="31"/>
      <c r="E43" s="32"/>
      <c r="F43" s="32"/>
      <c r="G43" s="33"/>
      <c r="H43" s="38"/>
      <c r="I43" s="29"/>
    </row>
    <row r="44" spans="1:9">
      <c r="B44" s="29"/>
      <c r="C44" s="31"/>
      <c r="D44" s="31"/>
      <c r="E44" s="32"/>
      <c r="F44" s="32"/>
      <c r="G44" s="33"/>
      <c r="H44" s="38"/>
      <c r="I44" s="29"/>
    </row>
    <row r="45" spans="1:9">
      <c r="B45" s="29"/>
      <c r="C45" s="31"/>
      <c r="D45" s="31"/>
      <c r="E45" s="32"/>
      <c r="F45" s="32"/>
      <c r="G45" s="33"/>
      <c r="H45" s="38"/>
      <c r="I45" s="29"/>
    </row>
    <row r="46" spans="1:9">
      <c r="B46" s="29"/>
      <c r="C46" s="31"/>
      <c r="D46" s="31"/>
      <c r="E46" s="32"/>
      <c r="F46" s="32"/>
      <c r="G46" s="33"/>
      <c r="H46" s="38"/>
      <c r="I46" s="29"/>
    </row>
    <row r="47" spans="1:9">
      <c r="B47" s="29"/>
      <c r="C47" s="31"/>
      <c r="D47" s="31"/>
      <c r="E47" s="32"/>
      <c r="F47" s="32"/>
      <c r="G47" s="33"/>
      <c r="H47" s="38"/>
      <c r="I47" s="29"/>
    </row>
    <row r="48" spans="1:9">
      <c r="B48" s="29"/>
      <c r="C48" s="31"/>
      <c r="D48" s="31"/>
      <c r="E48" s="32"/>
      <c r="F48" s="32"/>
      <c r="G48" s="33"/>
      <c r="H48" s="38"/>
      <c r="I48" s="29"/>
    </row>
    <row r="49" spans="2:9">
      <c r="B49" s="29"/>
      <c r="C49" s="31"/>
      <c r="D49" s="31"/>
      <c r="E49" s="32"/>
      <c r="F49" s="32"/>
      <c r="G49" s="33"/>
      <c r="H49" s="38"/>
      <c r="I49" s="29"/>
    </row>
    <row r="50" spans="2:9">
      <c r="B50" s="29"/>
      <c r="C50" s="31"/>
      <c r="D50" s="31"/>
      <c r="E50" s="32"/>
      <c r="F50" s="32"/>
      <c r="G50" s="33"/>
      <c r="H50" s="38"/>
      <c r="I50" s="29"/>
    </row>
    <row r="51" spans="2:9">
      <c r="B51" s="29"/>
      <c r="C51" s="31"/>
      <c r="D51" s="31"/>
      <c r="E51" s="32"/>
      <c r="F51" s="32"/>
      <c r="G51" s="33"/>
      <c r="H51" s="38"/>
      <c r="I51" s="29"/>
    </row>
    <row r="52" spans="2:9">
      <c r="B52" s="29"/>
      <c r="C52" s="31"/>
      <c r="D52" s="31"/>
      <c r="E52" s="32"/>
      <c r="F52" s="32"/>
      <c r="G52" s="33"/>
      <c r="H52" s="38"/>
      <c r="I52" s="29"/>
    </row>
    <row r="53" spans="2:9">
      <c r="B53" s="29"/>
      <c r="C53" s="31"/>
      <c r="D53" s="31"/>
      <c r="E53" s="32"/>
      <c r="F53" s="32"/>
      <c r="G53" s="33"/>
      <c r="H53" s="38"/>
      <c r="I53" s="29"/>
    </row>
    <row r="54" spans="2:9">
      <c r="B54" s="29"/>
      <c r="C54" s="31"/>
      <c r="D54" s="31"/>
      <c r="E54" s="32"/>
      <c r="F54" s="32"/>
      <c r="G54" s="33"/>
      <c r="H54" s="38"/>
      <c r="I54" s="29"/>
    </row>
    <row r="55" spans="2:9">
      <c r="B55" s="29"/>
      <c r="C55" s="31"/>
      <c r="D55" s="31"/>
      <c r="E55" s="32"/>
      <c r="F55" s="32"/>
      <c r="G55" s="33"/>
      <c r="H55" s="38"/>
      <c r="I55" s="29"/>
    </row>
    <row r="56" spans="2:9">
      <c r="B56" s="29"/>
      <c r="C56" s="31"/>
      <c r="D56" s="31"/>
      <c r="E56" s="32"/>
      <c r="F56" s="32"/>
      <c r="G56" s="33"/>
      <c r="H56" s="38"/>
      <c r="I56" s="29"/>
    </row>
    <row r="57" spans="2:9">
      <c r="B57" s="29"/>
      <c r="C57" s="31"/>
      <c r="D57" s="31"/>
      <c r="E57" s="32"/>
      <c r="F57" s="32"/>
      <c r="G57" s="33"/>
      <c r="H57" s="38"/>
      <c r="I57" s="29"/>
    </row>
    <row r="58" spans="2:9">
      <c r="B58" s="29"/>
      <c r="C58" s="31"/>
      <c r="D58" s="31"/>
      <c r="E58" s="32"/>
      <c r="F58" s="32"/>
      <c r="G58" s="33"/>
      <c r="H58" s="38"/>
      <c r="I58" s="29"/>
    </row>
    <row r="59" spans="2:9">
      <c r="B59" s="29"/>
      <c r="C59" s="31"/>
      <c r="D59" s="31"/>
      <c r="E59" s="32"/>
      <c r="F59" s="32"/>
      <c r="G59" s="33"/>
      <c r="H59" s="38"/>
      <c r="I59" s="29"/>
    </row>
    <row r="60" spans="2:9">
      <c r="B60" s="29"/>
      <c r="C60" s="31"/>
      <c r="D60" s="31"/>
      <c r="E60" s="32"/>
      <c r="F60" s="32"/>
      <c r="G60" s="33"/>
      <c r="H60" s="38"/>
      <c r="I60" s="29"/>
    </row>
    <row r="61" spans="2:9">
      <c r="B61" s="29"/>
      <c r="C61" s="31"/>
      <c r="D61" s="31"/>
      <c r="E61" s="32"/>
      <c r="F61" s="32"/>
      <c r="G61" s="33"/>
      <c r="H61" s="38"/>
      <c r="I61" s="29"/>
    </row>
    <row r="62" spans="2:9">
      <c r="B62" s="29"/>
      <c r="C62" s="31"/>
      <c r="D62" s="31"/>
      <c r="E62" s="32"/>
      <c r="F62" s="32"/>
      <c r="G62" s="33"/>
      <c r="H62" s="38"/>
      <c r="I62" s="29"/>
    </row>
    <row r="63" spans="2:9">
      <c r="B63" s="29"/>
      <c r="C63" s="31"/>
      <c r="D63" s="31"/>
      <c r="E63" s="32"/>
      <c r="F63" s="32"/>
      <c r="G63" s="33"/>
      <c r="H63" s="38"/>
      <c r="I63" s="29"/>
    </row>
    <row r="64" spans="2:9">
      <c r="B64" s="29"/>
      <c r="C64" s="31"/>
      <c r="D64" s="31"/>
      <c r="E64" s="32"/>
      <c r="F64" s="32"/>
      <c r="G64" s="33"/>
      <c r="H64" s="38"/>
      <c r="I64" s="29"/>
    </row>
    <row r="65" spans="2:9">
      <c r="B65" s="29"/>
      <c r="C65" s="31"/>
      <c r="D65" s="31"/>
      <c r="E65" s="32"/>
      <c r="F65" s="32"/>
      <c r="G65" s="33"/>
      <c r="H65" s="38"/>
      <c r="I65" s="29"/>
    </row>
    <row r="66" spans="2:9">
      <c r="B66" s="29"/>
      <c r="C66" s="31"/>
      <c r="D66" s="31"/>
      <c r="E66" s="32"/>
      <c r="F66" s="32"/>
      <c r="G66" s="33"/>
      <c r="H66" s="38"/>
      <c r="I66" s="29"/>
    </row>
    <row r="67" spans="2:9">
      <c r="B67" s="29"/>
      <c r="C67" s="31"/>
      <c r="D67" s="31"/>
      <c r="E67" s="32"/>
      <c r="F67" s="32"/>
      <c r="G67" s="33"/>
      <c r="H67" s="38"/>
      <c r="I67" s="29"/>
    </row>
    <row r="68" spans="2:9">
      <c r="B68" s="29"/>
      <c r="C68" s="31"/>
      <c r="D68" s="31"/>
      <c r="E68" s="32"/>
      <c r="F68" s="32"/>
      <c r="G68" s="33"/>
      <c r="H68" s="38"/>
      <c r="I68" s="29"/>
    </row>
    <row r="69" spans="2:9">
      <c r="B69" s="29"/>
      <c r="C69" s="31"/>
      <c r="D69" s="31"/>
      <c r="E69" s="32"/>
      <c r="F69" s="32"/>
      <c r="G69" s="33"/>
      <c r="H69" s="38"/>
      <c r="I69" s="29"/>
    </row>
    <row r="70" spans="2:9">
      <c r="B70" s="29"/>
      <c r="C70" s="31"/>
      <c r="D70" s="31"/>
      <c r="E70" s="32"/>
      <c r="F70" s="32"/>
      <c r="G70" s="33"/>
      <c r="H70" s="38"/>
      <c r="I70" s="29"/>
    </row>
    <row r="71" spans="2:9">
      <c r="B71" s="29"/>
      <c r="C71" s="31"/>
      <c r="D71" s="31"/>
      <c r="E71" s="32"/>
      <c r="F71" s="32"/>
      <c r="G71" s="33"/>
      <c r="H71" s="38"/>
      <c r="I71" s="29"/>
    </row>
    <row r="72" spans="2:9">
      <c r="B72" s="29"/>
      <c r="C72" s="31"/>
      <c r="D72" s="31"/>
      <c r="E72" s="32"/>
      <c r="F72" s="32"/>
      <c r="G72" s="33"/>
      <c r="H72" s="38"/>
      <c r="I72" s="29"/>
    </row>
    <row r="73" spans="2:9">
      <c r="B73" s="29"/>
      <c r="C73" s="31"/>
      <c r="D73" s="31"/>
      <c r="E73" s="32"/>
      <c r="F73" s="32"/>
      <c r="G73" s="33"/>
      <c r="H73" s="38"/>
      <c r="I73" s="29"/>
    </row>
    <row r="74" spans="2:9">
      <c r="B74" s="29"/>
      <c r="C74" s="31"/>
      <c r="D74" s="31"/>
      <c r="E74" s="32"/>
      <c r="F74" s="32"/>
      <c r="G74" s="33"/>
      <c r="H74" s="38"/>
      <c r="I74" s="29"/>
    </row>
    <row r="75" spans="2:9">
      <c r="B75" s="29"/>
      <c r="C75" s="31"/>
      <c r="D75" s="31"/>
      <c r="E75" s="32"/>
      <c r="F75" s="32"/>
      <c r="G75" s="33"/>
      <c r="H75" s="38"/>
      <c r="I75" s="29"/>
    </row>
    <row r="76" spans="2:9">
      <c r="B76" s="29"/>
      <c r="C76" s="31"/>
      <c r="D76" s="31"/>
      <c r="E76" s="32"/>
      <c r="F76" s="32"/>
      <c r="G76" s="33"/>
      <c r="H76" s="38"/>
      <c r="I76" s="29"/>
    </row>
    <row r="77" spans="2:9">
      <c r="B77" s="29"/>
      <c r="C77" s="31"/>
      <c r="D77" s="31"/>
      <c r="E77" s="32"/>
      <c r="F77" s="32"/>
      <c r="G77" s="33"/>
      <c r="H77" s="38"/>
      <c r="I77" s="29"/>
    </row>
    <row r="78" spans="2:9">
      <c r="B78" s="29"/>
      <c r="C78" s="31"/>
      <c r="D78" s="31"/>
      <c r="E78" s="32"/>
      <c r="F78" s="32"/>
      <c r="G78" s="33"/>
      <c r="H78" s="38"/>
      <c r="I78" s="29"/>
    </row>
    <row r="79" spans="2:9">
      <c r="B79" s="29"/>
      <c r="C79" s="31"/>
      <c r="D79" s="31"/>
      <c r="E79" s="32"/>
      <c r="F79" s="32"/>
      <c r="G79" s="33"/>
      <c r="H79" s="38"/>
      <c r="I79" s="29"/>
    </row>
    <row r="80" spans="2:9">
      <c r="B80" s="29"/>
      <c r="C80" s="31"/>
      <c r="D80" s="31"/>
      <c r="E80" s="32"/>
      <c r="F80" s="32"/>
      <c r="G80" s="33"/>
      <c r="H80" s="38"/>
      <c r="I80" s="29"/>
    </row>
    <row r="81" spans="2:9">
      <c r="B81" s="29"/>
      <c r="C81" s="31"/>
      <c r="D81" s="31"/>
      <c r="E81" s="32"/>
      <c r="F81" s="32"/>
      <c r="G81" s="33"/>
      <c r="H81" s="38"/>
      <c r="I81" s="29"/>
    </row>
    <row r="82" spans="2:9">
      <c r="B82" s="29"/>
      <c r="C82" s="31"/>
      <c r="D82" s="31"/>
      <c r="E82" s="32"/>
      <c r="F82" s="32"/>
      <c r="G82" s="33"/>
      <c r="H82" s="38"/>
      <c r="I82" s="29"/>
    </row>
    <row r="83" spans="2:9">
      <c r="B83" s="29"/>
      <c r="C83" s="31"/>
      <c r="D83" s="31"/>
      <c r="E83" s="32"/>
      <c r="F83" s="32"/>
      <c r="G83" s="33"/>
      <c r="H83" s="38"/>
      <c r="I83" s="29"/>
    </row>
    <row r="84" spans="2:9">
      <c r="B84" s="29"/>
      <c r="C84" s="31"/>
      <c r="D84" s="31"/>
      <c r="E84" s="32"/>
      <c r="F84" s="32"/>
      <c r="G84" s="33"/>
      <c r="H84" s="38"/>
      <c r="I84" s="29"/>
    </row>
    <row r="85" spans="2:9">
      <c r="B85" s="29"/>
      <c r="C85" s="31"/>
      <c r="D85" s="31"/>
      <c r="E85" s="32"/>
      <c r="F85" s="32"/>
      <c r="G85" s="33"/>
      <c r="H85" s="38"/>
      <c r="I85" s="29"/>
    </row>
    <row r="86" spans="2:9">
      <c r="B86" s="29"/>
      <c r="C86" s="31"/>
      <c r="D86" s="31"/>
      <c r="E86" s="32"/>
      <c r="F86" s="32"/>
      <c r="G86" s="33"/>
      <c r="H86" s="38"/>
      <c r="I86" s="29"/>
    </row>
    <row r="87" spans="2:9">
      <c r="B87" s="29"/>
      <c r="C87" s="31"/>
      <c r="D87" s="31"/>
      <c r="E87" s="32"/>
      <c r="F87" s="32"/>
      <c r="G87" s="33"/>
      <c r="H87" s="38"/>
      <c r="I87" s="29"/>
    </row>
    <row r="88" spans="2:9">
      <c r="B88" s="29"/>
      <c r="C88" s="31"/>
      <c r="D88" s="31"/>
      <c r="E88" s="32"/>
      <c r="F88" s="32"/>
      <c r="G88" s="33"/>
      <c r="H88" s="38"/>
      <c r="I88" s="29"/>
    </row>
    <row r="89" spans="2:9">
      <c r="B89" s="29"/>
      <c r="C89" s="31"/>
      <c r="D89" s="31"/>
      <c r="E89" s="32"/>
      <c r="F89" s="32"/>
      <c r="G89" s="33"/>
      <c r="H89" s="38"/>
      <c r="I89" s="29"/>
    </row>
    <row r="90" spans="2:9">
      <c r="B90" s="29"/>
      <c r="C90" s="31"/>
      <c r="D90" s="31"/>
      <c r="E90" s="32"/>
      <c r="F90" s="32"/>
      <c r="G90" s="33"/>
      <c r="H90" s="38"/>
      <c r="I90" s="29"/>
    </row>
    <row r="91" spans="2:9">
      <c r="B91" s="29"/>
      <c r="C91" s="31"/>
      <c r="D91" s="31"/>
      <c r="E91" s="32"/>
      <c r="F91" s="32"/>
      <c r="G91" s="33"/>
      <c r="H91" s="38"/>
      <c r="I91" s="29"/>
    </row>
    <row r="92" spans="2:9">
      <c r="B92" s="29"/>
      <c r="C92" s="31"/>
      <c r="D92" s="31"/>
      <c r="E92" s="32"/>
      <c r="F92" s="32"/>
      <c r="G92" s="33"/>
      <c r="H92" s="38"/>
      <c r="I92" s="29"/>
    </row>
    <row r="93" spans="2:9">
      <c r="B93" s="29"/>
      <c r="C93" s="31"/>
      <c r="D93" s="31"/>
      <c r="E93" s="32"/>
      <c r="F93" s="32"/>
      <c r="G93" s="33"/>
      <c r="H93" s="38"/>
      <c r="I93" s="29"/>
    </row>
    <row r="94" spans="2:9">
      <c r="B94" s="29"/>
      <c r="C94" s="31"/>
      <c r="D94" s="31"/>
      <c r="E94" s="32"/>
      <c r="F94" s="32"/>
      <c r="G94" s="33"/>
      <c r="H94" s="38"/>
      <c r="I94" s="29"/>
    </row>
    <row r="95" spans="2:9">
      <c r="B95" s="29"/>
      <c r="C95" s="31"/>
      <c r="D95" s="31"/>
      <c r="E95" s="32"/>
      <c r="F95" s="32"/>
      <c r="G95" s="33"/>
      <c r="H95" s="38"/>
      <c r="I95" s="29"/>
    </row>
    <row r="96" spans="2:9">
      <c r="B96" s="29"/>
      <c r="C96" s="31"/>
      <c r="D96" s="31"/>
      <c r="E96" s="32"/>
      <c r="F96" s="32"/>
      <c r="G96" s="33"/>
      <c r="H96" s="38"/>
      <c r="I96" s="29"/>
    </row>
    <row r="97" spans="2:9">
      <c r="B97" s="29"/>
      <c r="C97" s="31"/>
      <c r="D97" s="31"/>
      <c r="E97" s="32"/>
      <c r="F97" s="32"/>
      <c r="G97" s="33"/>
      <c r="H97" s="38"/>
      <c r="I97" s="29"/>
    </row>
    <row r="98" spans="2:9">
      <c r="B98" s="29"/>
      <c r="C98" s="31"/>
      <c r="D98" s="31"/>
      <c r="E98" s="32"/>
      <c r="F98" s="32"/>
      <c r="G98" s="33"/>
      <c r="H98" s="38"/>
      <c r="I98" s="29"/>
    </row>
    <row r="99" spans="2:9">
      <c r="B99" s="29"/>
      <c r="C99" s="31"/>
      <c r="D99" s="31"/>
      <c r="E99" s="32"/>
      <c r="F99" s="32"/>
      <c r="G99" s="33"/>
      <c r="H99" s="38"/>
      <c r="I99" s="29"/>
    </row>
    <row r="100" spans="2:9">
      <c r="B100" s="29"/>
      <c r="C100" s="31"/>
      <c r="D100" s="31"/>
      <c r="E100" s="32"/>
      <c r="F100" s="32"/>
      <c r="G100" s="33"/>
      <c r="H100" s="38"/>
      <c r="I100" s="29"/>
    </row>
    <row r="101" spans="2:9">
      <c r="B101" s="29"/>
      <c r="C101" s="31"/>
      <c r="D101" s="31"/>
      <c r="E101" s="32"/>
      <c r="F101" s="32"/>
      <c r="G101" s="33"/>
      <c r="H101" s="38"/>
      <c r="I101" s="29"/>
    </row>
    <row r="102" spans="2:9">
      <c r="B102" s="29"/>
      <c r="C102" s="31"/>
      <c r="D102" s="31"/>
      <c r="E102" s="32"/>
      <c r="F102" s="32"/>
      <c r="G102" s="33"/>
      <c r="H102" s="38"/>
      <c r="I102" s="29"/>
    </row>
    <row r="103" spans="2:9">
      <c r="B103" s="29"/>
      <c r="C103" s="31"/>
      <c r="D103" s="31"/>
      <c r="E103" s="32"/>
      <c r="F103" s="32"/>
      <c r="G103" s="33"/>
      <c r="H103" s="38"/>
      <c r="I103" s="29"/>
    </row>
    <row r="104" spans="2:9">
      <c r="B104" s="29"/>
      <c r="C104" s="31"/>
      <c r="D104" s="31"/>
      <c r="E104" s="32"/>
      <c r="F104" s="32"/>
      <c r="G104" s="33"/>
      <c r="H104" s="38"/>
      <c r="I104" s="29"/>
    </row>
    <row r="105" spans="2:9">
      <c r="B105" s="29"/>
      <c r="C105" s="31"/>
      <c r="D105" s="31"/>
      <c r="E105" s="32"/>
      <c r="F105" s="32"/>
      <c r="G105" s="33"/>
      <c r="H105" s="38"/>
      <c r="I105" s="29"/>
    </row>
    <row r="106" spans="2:9">
      <c r="B106" s="29"/>
      <c r="C106" s="31"/>
      <c r="D106" s="31"/>
      <c r="E106" s="32"/>
      <c r="F106" s="32"/>
      <c r="G106" s="33"/>
      <c r="H106" s="38"/>
      <c r="I106" s="29"/>
    </row>
    <row r="107" spans="2:9">
      <c r="B107" s="29"/>
      <c r="C107" s="31"/>
      <c r="D107" s="31"/>
      <c r="E107" s="32"/>
      <c r="F107" s="32"/>
      <c r="G107" s="33"/>
      <c r="H107" s="38"/>
      <c r="I107" s="29"/>
    </row>
    <row r="108" spans="2:9">
      <c r="B108" s="29"/>
      <c r="C108" s="31"/>
      <c r="D108" s="31"/>
      <c r="E108" s="32"/>
      <c r="F108" s="32"/>
      <c r="G108" s="33"/>
      <c r="H108" s="38"/>
      <c r="I108" s="29"/>
    </row>
    <row r="109" spans="2:9">
      <c r="B109" s="29"/>
      <c r="C109" s="31"/>
      <c r="D109" s="31"/>
      <c r="E109" s="32"/>
      <c r="F109" s="32"/>
      <c r="G109" s="33"/>
      <c r="H109" s="38"/>
      <c r="I109" s="29"/>
    </row>
    <row r="110" spans="2:9">
      <c r="B110" s="29"/>
      <c r="C110" s="31"/>
      <c r="D110" s="31"/>
      <c r="E110" s="32"/>
      <c r="F110" s="32"/>
      <c r="G110" s="33"/>
      <c r="H110" s="38"/>
      <c r="I110" s="29"/>
    </row>
    <row r="111" spans="2:9">
      <c r="B111" s="29"/>
      <c r="C111" s="31"/>
      <c r="D111" s="31"/>
      <c r="E111" s="32"/>
      <c r="F111" s="32"/>
      <c r="G111" s="33"/>
      <c r="H111" s="38"/>
      <c r="I111" s="29"/>
    </row>
    <row r="112" spans="2:9">
      <c r="B112" s="29"/>
      <c r="C112" s="31"/>
      <c r="D112" s="31"/>
      <c r="E112" s="32"/>
      <c r="F112" s="32"/>
      <c r="G112" s="33"/>
      <c r="H112" s="38"/>
      <c r="I112" s="29"/>
    </row>
    <row r="113" spans="2:9">
      <c r="B113" s="29"/>
      <c r="C113" s="31"/>
      <c r="D113" s="31"/>
      <c r="E113" s="32"/>
      <c r="F113" s="32"/>
      <c r="G113" s="33"/>
      <c r="H113" s="38"/>
      <c r="I113" s="29"/>
    </row>
    <row r="114" spans="2:9">
      <c r="B114" s="29"/>
      <c r="C114" s="31"/>
      <c r="D114" s="31"/>
      <c r="E114" s="32"/>
      <c r="F114" s="32"/>
      <c r="G114" s="33"/>
      <c r="H114" s="38"/>
      <c r="I114" s="29"/>
    </row>
    <row r="115" spans="2:9">
      <c r="B115" s="29"/>
      <c r="C115" s="31"/>
      <c r="D115" s="31"/>
      <c r="E115" s="32"/>
      <c r="F115" s="32"/>
      <c r="G115" s="33"/>
      <c r="H115" s="38"/>
      <c r="I115" s="29"/>
    </row>
    <row r="116" spans="2:9">
      <c r="B116" s="29"/>
      <c r="C116" s="31"/>
      <c r="D116" s="31"/>
      <c r="E116" s="32"/>
      <c r="F116" s="32"/>
      <c r="G116" s="33"/>
      <c r="H116" s="38"/>
      <c r="I116" s="29"/>
    </row>
    <row r="117" spans="2:9">
      <c r="B117" s="29"/>
      <c r="C117" s="31"/>
      <c r="D117" s="31"/>
      <c r="E117" s="32"/>
      <c r="F117" s="32"/>
      <c r="G117" s="33"/>
      <c r="H117" s="38"/>
      <c r="I117" s="29"/>
    </row>
    <row r="118" spans="2:9">
      <c r="B118" s="29"/>
      <c r="C118" s="31"/>
      <c r="D118" s="31"/>
      <c r="E118" s="32"/>
      <c r="F118" s="32"/>
      <c r="G118" s="33"/>
      <c r="H118" s="38"/>
      <c r="I118" s="29"/>
    </row>
    <row r="119" spans="2:9">
      <c r="B119" s="29"/>
      <c r="C119" s="31"/>
      <c r="D119" s="31"/>
      <c r="E119" s="32"/>
      <c r="F119" s="32"/>
      <c r="G119" s="33"/>
      <c r="H119" s="38"/>
      <c r="I119" s="29"/>
    </row>
    <row r="120" spans="2:9">
      <c r="B120" s="29"/>
      <c r="C120" s="31"/>
      <c r="D120" s="31"/>
      <c r="E120" s="32"/>
      <c r="F120" s="32"/>
      <c r="G120" s="33"/>
      <c r="H120" s="38"/>
      <c r="I120" s="29"/>
    </row>
    <row r="121" spans="2:9">
      <c r="B121" s="29"/>
      <c r="C121" s="31"/>
      <c r="D121" s="31"/>
      <c r="E121" s="32"/>
      <c r="F121" s="32"/>
      <c r="G121" s="33"/>
      <c r="H121" s="38"/>
      <c r="I121" s="29"/>
    </row>
    <row r="122" spans="2:9">
      <c r="B122" s="29"/>
      <c r="C122" s="31"/>
      <c r="D122" s="31"/>
      <c r="E122" s="32"/>
      <c r="F122" s="32"/>
      <c r="G122" s="33"/>
      <c r="H122" s="38"/>
      <c r="I122" s="29"/>
    </row>
    <row r="123" spans="2:9">
      <c r="B123" s="29"/>
      <c r="C123" s="31"/>
      <c r="D123" s="31"/>
      <c r="E123" s="32"/>
      <c r="F123" s="32"/>
      <c r="G123" s="33"/>
      <c r="H123" s="38"/>
      <c r="I123" s="29"/>
    </row>
    <row r="124" spans="2:9">
      <c r="B124" s="29"/>
      <c r="C124" s="31"/>
      <c r="D124" s="31"/>
      <c r="E124" s="32"/>
      <c r="F124" s="32"/>
      <c r="G124" s="33"/>
      <c r="H124" s="38"/>
      <c r="I124" s="29"/>
    </row>
    <row r="125" spans="2:9">
      <c r="B125" s="29"/>
      <c r="C125" s="31"/>
      <c r="D125" s="31"/>
      <c r="E125" s="32"/>
      <c r="F125" s="32"/>
      <c r="G125" s="33"/>
      <c r="H125" s="38"/>
      <c r="I125" s="29"/>
    </row>
    <row r="126" spans="2:9">
      <c r="B126" s="29"/>
      <c r="C126" s="31"/>
      <c r="D126" s="31"/>
      <c r="E126" s="32"/>
      <c r="F126" s="32"/>
      <c r="G126" s="33"/>
      <c r="H126" s="38"/>
      <c r="I126" s="29"/>
    </row>
    <row r="127" spans="2:9">
      <c r="B127" s="29"/>
      <c r="C127" s="31"/>
      <c r="D127" s="31"/>
      <c r="E127" s="32"/>
      <c r="F127" s="32"/>
      <c r="G127" s="33"/>
      <c r="H127" s="38"/>
      <c r="I127" s="29"/>
    </row>
    <row r="128" spans="2:9">
      <c r="B128" s="29"/>
      <c r="C128" s="31"/>
      <c r="D128" s="31"/>
      <c r="E128" s="32"/>
      <c r="F128" s="32"/>
      <c r="G128" s="33"/>
      <c r="H128" s="38"/>
      <c r="I128" s="29"/>
    </row>
    <row r="129" spans="2:9">
      <c r="B129" s="29"/>
      <c r="C129" s="31"/>
      <c r="D129" s="31"/>
      <c r="E129" s="32"/>
      <c r="F129" s="32"/>
      <c r="G129" s="33"/>
      <c r="H129" s="38"/>
      <c r="I129" s="29"/>
    </row>
    <row r="130" spans="2:9">
      <c r="B130" s="29"/>
      <c r="C130" s="31"/>
      <c r="D130" s="31"/>
      <c r="E130" s="32"/>
      <c r="F130" s="32"/>
      <c r="G130" s="33"/>
      <c r="H130" s="38"/>
      <c r="I130" s="29"/>
    </row>
    <row r="131" spans="2:9">
      <c r="B131" s="29"/>
      <c r="C131" s="31"/>
      <c r="D131" s="31"/>
      <c r="E131" s="32"/>
      <c r="F131" s="32"/>
      <c r="G131" s="33"/>
      <c r="H131" s="38"/>
      <c r="I131" s="29"/>
    </row>
    <row r="132" spans="2:9">
      <c r="B132" s="29"/>
      <c r="C132" s="31"/>
      <c r="D132" s="31"/>
      <c r="E132" s="32"/>
      <c r="F132" s="32"/>
      <c r="G132" s="33"/>
      <c r="H132" s="38"/>
      <c r="I132" s="29"/>
    </row>
    <row r="133" spans="2:9">
      <c r="B133" s="29"/>
      <c r="C133" s="31"/>
      <c r="D133" s="31"/>
      <c r="E133" s="32"/>
      <c r="F133" s="32"/>
      <c r="G133" s="33"/>
      <c r="H133" s="38"/>
      <c r="I133" s="29"/>
    </row>
    <row r="134" spans="2:9">
      <c r="B134" s="29"/>
      <c r="C134" s="31"/>
      <c r="D134" s="31"/>
      <c r="E134" s="32"/>
      <c r="F134" s="32"/>
      <c r="G134" s="33"/>
      <c r="H134" s="38"/>
      <c r="I134" s="29"/>
    </row>
    <row r="135" spans="2:9">
      <c r="B135" s="29"/>
      <c r="C135" s="31"/>
      <c r="D135" s="31"/>
      <c r="E135" s="32"/>
      <c r="F135" s="32"/>
      <c r="G135" s="33"/>
      <c r="H135" s="38"/>
      <c r="I135" s="29"/>
    </row>
    <row r="136" spans="2:9">
      <c r="B136" s="29"/>
      <c r="C136" s="31"/>
      <c r="D136" s="31"/>
      <c r="E136" s="32"/>
      <c r="F136" s="32"/>
      <c r="G136" s="33"/>
      <c r="H136" s="38"/>
      <c r="I136" s="29"/>
    </row>
    <row r="137" spans="2:9">
      <c r="B137" s="29"/>
      <c r="C137" s="31"/>
      <c r="D137" s="31"/>
      <c r="E137" s="32"/>
      <c r="F137" s="32"/>
      <c r="G137" s="33"/>
      <c r="H137" s="38"/>
      <c r="I137" s="29"/>
    </row>
    <row r="138" spans="2:9">
      <c r="B138" s="29"/>
      <c r="C138" s="31"/>
      <c r="D138" s="31"/>
      <c r="E138" s="32"/>
      <c r="F138" s="32"/>
      <c r="G138" s="33"/>
      <c r="H138" s="38"/>
      <c r="I138" s="29"/>
    </row>
    <row r="139" spans="2:9">
      <c r="B139" s="29"/>
      <c r="C139" s="31"/>
      <c r="D139" s="31"/>
      <c r="E139" s="32"/>
      <c r="F139" s="32"/>
      <c r="G139" s="33"/>
      <c r="H139" s="38"/>
      <c r="I139" s="29"/>
    </row>
    <row r="140" spans="2:9">
      <c r="B140" s="29"/>
      <c r="C140" s="31"/>
      <c r="D140" s="31"/>
      <c r="E140" s="32"/>
      <c r="F140" s="32"/>
      <c r="G140" s="33"/>
      <c r="H140" s="38"/>
      <c r="I140" s="29"/>
    </row>
    <row r="141" spans="2:9">
      <c r="B141" s="29"/>
      <c r="C141" s="31"/>
      <c r="D141" s="31"/>
      <c r="E141" s="32"/>
      <c r="F141" s="32"/>
      <c r="G141" s="33"/>
      <c r="H141" s="38"/>
      <c r="I141" s="29"/>
    </row>
    <row r="142" spans="2:9">
      <c r="B142" s="29"/>
      <c r="C142" s="31"/>
      <c r="D142" s="31"/>
      <c r="E142" s="32"/>
      <c r="F142" s="32"/>
      <c r="G142" s="33"/>
      <c r="H142" s="38"/>
      <c r="I142" s="29"/>
    </row>
    <row r="143" spans="2:9">
      <c r="B143" s="29"/>
      <c r="C143" s="31"/>
      <c r="D143" s="31"/>
      <c r="E143" s="32"/>
      <c r="F143" s="32"/>
      <c r="G143" s="33"/>
      <c r="H143" s="38"/>
      <c r="I143" s="29"/>
    </row>
    <row r="144" spans="2:9">
      <c r="B144" s="29"/>
      <c r="C144" s="31"/>
      <c r="D144" s="31"/>
      <c r="E144" s="32"/>
      <c r="F144" s="32"/>
      <c r="G144" s="33"/>
      <c r="H144" s="38"/>
      <c r="I144" s="29"/>
    </row>
    <row r="145" spans="2:9">
      <c r="B145" s="29"/>
      <c r="C145" s="31"/>
      <c r="D145" s="31"/>
      <c r="E145" s="32"/>
      <c r="F145" s="32"/>
      <c r="G145" s="33"/>
      <c r="H145" s="38"/>
      <c r="I145" s="29"/>
    </row>
    <row r="146" spans="2:9">
      <c r="B146" s="29"/>
      <c r="C146" s="31"/>
      <c r="D146" s="31"/>
      <c r="E146" s="32"/>
      <c r="F146" s="32"/>
      <c r="G146" s="33"/>
      <c r="H146" s="38"/>
      <c r="I146" s="29"/>
    </row>
    <row r="147" spans="2:9">
      <c r="B147" s="29"/>
      <c r="C147" s="31"/>
      <c r="D147" s="31"/>
      <c r="E147" s="32"/>
      <c r="F147" s="32"/>
      <c r="G147" s="33"/>
      <c r="H147" s="38"/>
      <c r="I147" s="29"/>
    </row>
    <row r="148" spans="2:9">
      <c r="B148" s="29"/>
      <c r="C148" s="31"/>
      <c r="D148" s="31"/>
      <c r="E148" s="32"/>
      <c r="F148" s="32"/>
      <c r="G148" s="33"/>
      <c r="H148" s="38"/>
      <c r="I148" s="29"/>
    </row>
    <row r="149" spans="2:9">
      <c r="B149" s="29"/>
      <c r="C149" s="31"/>
      <c r="D149" s="31"/>
      <c r="E149" s="32"/>
      <c r="F149" s="32"/>
      <c r="G149" s="33"/>
      <c r="H149" s="38"/>
      <c r="I149" s="29"/>
    </row>
    <row r="150" spans="2:9">
      <c r="B150" s="29"/>
      <c r="C150" s="31"/>
      <c r="D150" s="31"/>
      <c r="E150" s="32"/>
      <c r="F150" s="32"/>
      <c r="G150" s="33"/>
      <c r="H150" s="38"/>
      <c r="I150" s="29"/>
    </row>
    <row r="151" spans="2:9">
      <c r="B151" s="29"/>
      <c r="C151" s="31"/>
      <c r="D151" s="31"/>
      <c r="E151" s="32"/>
      <c r="F151" s="32"/>
      <c r="G151" s="33"/>
      <c r="H151" s="38"/>
      <c r="I151" s="29"/>
    </row>
    <row r="152" spans="2:9">
      <c r="B152" s="29"/>
      <c r="C152" s="31"/>
      <c r="D152" s="31"/>
      <c r="E152" s="32"/>
      <c r="F152" s="32"/>
      <c r="G152" s="33"/>
      <c r="H152" s="38"/>
      <c r="I152" s="29"/>
    </row>
    <row r="153" spans="2:9">
      <c r="B153" s="29"/>
      <c r="C153" s="31"/>
      <c r="D153" s="31"/>
      <c r="E153" s="32"/>
      <c r="F153" s="32"/>
      <c r="G153" s="33"/>
      <c r="H153" s="38"/>
      <c r="I153" s="29"/>
    </row>
    <row r="154" spans="2:9">
      <c r="B154" s="29"/>
      <c r="C154" s="31"/>
      <c r="D154" s="31"/>
      <c r="E154" s="32"/>
      <c r="F154" s="32"/>
      <c r="G154" s="33"/>
      <c r="H154" s="38"/>
      <c r="I154" s="29"/>
    </row>
    <row r="155" spans="2:9">
      <c r="B155" s="29"/>
      <c r="C155" s="31"/>
      <c r="D155" s="31"/>
      <c r="E155" s="32"/>
      <c r="F155" s="32"/>
      <c r="G155" s="33"/>
      <c r="H155" s="38"/>
      <c r="I155" s="29"/>
    </row>
    <row r="156" spans="2:9">
      <c r="B156" s="29"/>
      <c r="C156" s="31"/>
      <c r="D156" s="31"/>
      <c r="E156" s="32"/>
      <c r="F156" s="32"/>
      <c r="G156" s="33"/>
      <c r="H156" s="38"/>
      <c r="I156" s="29"/>
    </row>
    <row r="157" spans="2:9">
      <c r="B157" s="29"/>
      <c r="C157" s="31"/>
      <c r="D157" s="31"/>
      <c r="E157" s="32"/>
      <c r="F157" s="32"/>
      <c r="G157" s="33"/>
      <c r="H157" s="38"/>
      <c r="I157" s="29"/>
    </row>
    <row r="158" spans="2:9">
      <c r="B158" s="29"/>
      <c r="C158" s="31"/>
      <c r="D158" s="31"/>
      <c r="E158" s="32"/>
      <c r="F158" s="32"/>
      <c r="G158" s="33"/>
      <c r="H158" s="38"/>
      <c r="I158" s="29"/>
    </row>
    <row r="159" spans="2:9">
      <c r="B159" s="29"/>
      <c r="C159" s="31"/>
      <c r="D159" s="31"/>
      <c r="E159" s="32"/>
      <c r="F159" s="32"/>
      <c r="G159" s="33"/>
      <c r="H159" s="38"/>
      <c r="I159" s="29"/>
    </row>
    <row r="160" spans="2:9">
      <c r="B160" s="29"/>
      <c r="C160" s="31"/>
      <c r="D160" s="31"/>
      <c r="E160" s="32"/>
      <c r="F160" s="32"/>
      <c r="G160" s="33"/>
      <c r="H160" s="38"/>
      <c r="I160" s="29"/>
    </row>
    <row r="161" spans="2:9">
      <c r="B161" s="2"/>
      <c r="C161" s="3"/>
      <c r="D161" s="3"/>
      <c r="F161" s="1"/>
      <c r="H161" s="1"/>
      <c r="I161" s="2"/>
    </row>
    <row r="162" spans="2:9">
      <c r="B162" s="2"/>
      <c r="C162" s="3"/>
      <c r="D162" s="3"/>
      <c r="F162" s="1"/>
      <c r="H162" s="1"/>
      <c r="I162" s="2"/>
    </row>
    <row r="163" spans="2:9">
      <c r="B163" s="2"/>
      <c r="C163" s="3"/>
      <c r="D163" s="3"/>
      <c r="F163" s="1"/>
      <c r="H163" s="1"/>
      <c r="I163" s="2"/>
    </row>
  </sheetData>
  <autoFilter ref="A1:A30"/>
  <conditionalFormatting sqref="H37:H160 A2:I36">
    <cfRule type="expression" dxfId="33" priority="159">
      <formula>$H2="Solved"</formula>
    </cfRule>
    <cfRule type="expression" dxfId="32" priority="160">
      <formula>$H2="Not Started"</formula>
    </cfRule>
    <cfRule type="expression" dxfId="31" priority="161">
      <formula>$H2="In Process"</formula>
    </cfRule>
    <cfRule type="expression" dxfId="30" priority="162">
      <formula>$H2="Fixed"</formula>
    </cfRule>
  </conditionalFormatting>
  <conditionalFormatting sqref="A37">
    <cfRule type="expression" dxfId="29" priority="17">
      <formula>$H37="Solved"</formula>
    </cfRule>
    <cfRule type="expression" dxfId="28" priority="18">
      <formula>$H37="Not Started"</formula>
    </cfRule>
    <cfRule type="expression" dxfId="27" priority="19">
      <formula>$H37="In Process"</formula>
    </cfRule>
    <cfRule type="expression" dxfId="26" priority="20">
      <formula>$H37="Fixed"</formula>
    </cfRule>
  </conditionalFormatting>
  <conditionalFormatting sqref="A38">
    <cfRule type="expression" dxfId="25" priority="13">
      <formula>$H38="Solved"</formula>
    </cfRule>
    <cfRule type="expression" dxfId="24" priority="14">
      <formula>$H38="Not Started"</formula>
    </cfRule>
    <cfRule type="expression" dxfId="23" priority="15">
      <formula>$H38="In Process"</formula>
    </cfRule>
    <cfRule type="expression" dxfId="22" priority="16">
      <formula>$H38="Fixed"</formula>
    </cfRule>
  </conditionalFormatting>
  <conditionalFormatting sqref="A39">
    <cfRule type="expression" dxfId="21" priority="9">
      <formula>$H39="Solved"</formula>
    </cfRule>
    <cfRule type="expression" dxfId="20" priority="10">
      <formula>$H39="Not Started"</formula>
    </cfRule>
    <cfRule type="expression" dxfId="19" priority="11">
      <formula>$H39="In Process"</formula>
    </cfRule>
    <cfRule type="expression" dxfId="18" priority="12">
      <formula>$H39="Fixed"</formula>
    </cfRule>
  </conditionalFormatting>
  <conditionalFormatting sqref="E38">
    <cfRule type="expression" dxfId="17" priority="5">
      <formula>$H38="Solved"</formula>
    </cfRule>
    <cfRule type="expression" dxfId="16" priority="6">
      <formula>$H38="Not Started"</formula>
    </cfRule>
    <cfRule type="expression" dxfId="15" priority="7">
      <formula>$H38="In Process"</formula>
    </cfRule>
    <cfRule type="expression" dxfId="14" priority="8">
      <formula>$H38="Fixed"</formula>
    </cfRule>
  </conditionalFormatting>
  <conditionalFormatting sqref="E39">
    <cfRule type="expression" dxfId="13" priority="1">
      <formula>$H39="Solved"</formula>
    </cfRule>
    <cfRule type="expression" dxfId="12" priority="2">
      <formula>$H39="Not Started"</formula>
    </cfRule>
    <cfRule type="expression" dxfId="11" priority="3">
      <formula>$H39="In Process"</formula>
    </cfRule>
    <cfRule type="expression" dxfId="10" priority="4">
      <formula>$H39="Fixed"</formula>
    </cfRule>
  </conditionalFormatting>
  <dataValidations count="2">
    <dataValidation type="list" allowBlank="1" showInputMessage="1" showErrorMessage="1" sqref="H1 H161:H1048576">
      <formula1>$J$14:$J$18</formula1>
    </dataValidation>
    <dataValidation type="list" allowBlank="1" showInputMessage="1" showErrorMessage="1" sqref="H2:H160">
      <formula1>$J$11:$J$14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9"/>
  <sheetViews>
    <sheetView workbookViewId="0">
      <selection activeCell="D1" sqref="D1:D27"/>
    </sheetView>
  </sheetViews>
  <sheetFormatPr defaultRowHeight="15"/>
  <cols>
    <col min="4" max="4" width="30" customWidth="1"/>
  </cols>
  <sheetData>
    <row r="1" spans="5:5" ht="15.75" customHeight="1" thickBot="1">
      <c r="E1" s="20"/>
    </row>
    <row r="2" spans="5:5" ht="15.75" customHeight="1" thickBot="1">
      <c r="E2" s="20"/>
    </row>
    <row r="3" spans="5:5" ht="15.75" customHeight="1" thickBot="1">
      <c r="E3" s="20"/>
    </row>
    <row r="4" spans="5:5" ht="15.75" customHeight="1" thickBot="1">
      <c r="E4" s="20"/>
    </row>
    <row r="5" spans="5:5" ht="30" customHeight="1" thickBot="1">
      <c r="E5" s="20"/>
    </row>
    <row r="6" spans="5:5" ht="30" customHeight="1" thickBot="1">
      <c r="E6" s="20"/>
    </row>
    <row r="7" spans="5:5" ht="30" customHeight="1" thickBot="1">
      <c r="E7" s="20"/>
    </row>
    <row r="8" spans="5:5" ht="30" customHeight="1" thickBot="1">
      <c r="E8" s="20"/>
    </row>
    <row r="9" spans="5:5" ht="30" customHeight="1" thickBot="1">
      <c r="E9" s="20"/>
    </row>
    <row r="10" spans="5:5" ht="15.75" customHeight="1" thickBot="1">
      <c r="E10" s="20"/>
    </row>
    <row r="11" spans="5:5" ht="15.75" customHeight="1" thickBot="1">
      <c r="E11" s="20"/>
    </row>
    <row r="12" spans="5:5" ht="15.75" customHeight="1" thickBot="1">
      <c r="E12" s="20"/>
    </row>
    <row r="13" spans="5:5" ht="15.75" customHeight="1" thickBot="1">
      <c r="E13" s="20"/>
    </row>
    <row r="14" spans="5:5" ht="30" customHeight="1" thickBot="1">
      <c r="E14" s="20"/>
    </row>
    <row r="15" spans="5:5" ht="30" customHeight="1" thickBot="1">
      <c r="E15" s="20"/>
    </row>
    <row r="16" spans="5:5" ht="30" customHeight="1" thickBot="1">
      <c r="E16" s="20"/>
    </row>
    <row r="17" spans="4:5" ht="30" customHeight="1" thickBot="1">
      <c r="E17" s="20"/>
    </row>
    <row r="18" spans="4:5" ht="30" customHeight="1" thickBot="1">
      <c r="E18" s="20"/>
    </row>
    <row r="19" spans="4:5" ht="30" customHeight="1" thickBot="1">
      <c r="E19" s="20"/>
    </row>
    <row r="20" spans="4:5" ht="15.75" customHeight="1" thickBot="1">
      <c r="E20" s="20"/>
    </row>
    <row r="21" spans="4:5" ht="30" customHeight="1" thickBot="1">
      <c r="E21" s="20"/>
    </row>
    <row r="22" spans="4:5" ht="30" customHeight="1" thickBot="1">
      <c r="E22" s="20"/>
    </row>
    <row r="23" spans="4:5" ht="30" customHeight="1" thickBot="1">
      <c r="E23" s="20"/>
    </row>
    <row r="24" spans="4:5" ht="30" customHeight="1" thickBot="1">
      <c r="E24" s="20"/>
    </row>
    <row r="25" spans="4:5" ht="30" customHeight="1" thickBot="1">
      <c r="E25" s="20"/>
    </row>
    <row r="26" spans="4:5" ht="30" customHeight="1" thickBot="1">
      <c r="E26" s="20"/>
    </row>
    <row r="27" spans="4:5" ht="15" customHeight="1">
      <c r="E27" s="23"/>
    </row>
    <row r="28" spans="4:5" ht="15.75" thickBot="1">
      <c r="D28" s="21"/>
      <c r="E28" s="22"/>
    </row>
    <row r="29" spans="4:5" ht="105.75" thickBot="1">
      <c r="D29" s="21" t="s">
        <v>16</v>
      </c>
      <c r="E29" s="2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Cornel</cp:lastModifiedBy>
  <cp:lastPrinted>2012-01-12T08:47:16Z</cp:lastPrinted>
  <dcterms:created xsi:type="dcterms:W3CDTF">2011-02-07T08:09:30Z</dcterms:created>
  <dcterms:modified xsi:type="dcterms:W3CDTF">2014-05-31T12:34:49Z</dcterms:modified>
</cp:coreProperties>
</file>