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ard/Documents/GitHub/2023_Gallant/"/>
    </mc:Choice>
  </mc:AlternateContent>
  <xr:revisionPtr revIDLastSave="0" documentId="13_ncr:1_{CD79C02F-B5E4-C94A-AC63-F6091B9A7655}" xr6:coauthVersionLast="47" xr6:coauthVersionMax="47" xr10:uidLastSave="{00000000-0000-0000-0000-000000000000}"/>
  <bookViews>
    <workbookView xWindow="0" yWindow="460" windowWidth="28800" windowHeight="16340" activeTab="1" xr2:uid="{E16E296E-4541-B34D-8553-5EB3F8906030}"/>
  </bookViews>
  <sheets>
    <sheet name="Feuil1" sheetId="1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2" i="3" l="1"/>
  <c r="DG22" i="3" s="1"/>
  <c r="AH22" i="3"/>
  <c r="T22" i="3"/>
  <c r="BQ23" i="3"/>
  <c r="BJ23" i="3"/>
  <c r="BC23" i="3"/>
  <c r="AV23" i="3"/>
  <c r="AH23" i="3"/>
  <c r="DG23" i="3" s="1"/>
  <c r="AO23" i="3"/>
  <c r="CZ22" i="3"/>
  <c r="CS22" i="3"/>
  <c r="CL22" i="3"/>
  <c r="CE22" i="3"/>
  <c r="BX22" i="3"/>
  <c r="BQ22" i="3"/>
  <c r="BJ22" i="3"/>
  <c r="BC22" i="3"/>
  <c r="AV22" i="3"/>
  <c r="AO22" i="3"/>
  <c r="AB4" i="3"/>
  <c r="AH4" i="3" s="1"/>
  <c r="AN4" i="3" s="1"/>
  <c r="AT4" i="3" s="1"/>
  <c r="AZ4" i="3" s="1"/>
  <c r="BF4" i="3" s="1"/>
  <c r="BL4" i="3" s="1"/>
  <c r="BR4" i="3" s="1"/>
  <c r="BX4" i="3" s="1"/>
  <c r="CD4" i="3" s="1"/>
  <c r="CJ4" i="3" s="1"/>
  <c r="CP4" i="3" s="1"/>
  <c r="CV4" i="3" s="1"/>
  <c r="DB4" i="3" s="1"/>
  <c r="DH4" i="3" s="1"/>
  <c r="G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A3" i="1"/>
  <c r="B3" i="1" s="1"/>
  <c r="B2" i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5" i="1" s="1"/>
  <c r="B14" i="1"/>
</calcChain>
</file>

<file path=xl/sharedStrings.xml><?xml version="1.0" encoding="utf-8"?>
<sst xmlns="http://schemas.openxmlformats.org/spreadsheetml/2006/main" count="221" uniqueCount="32">
  <si>
    <t>Monday</t>
  </si>
  <si>
    <t>Tuesday</t>
  </si>
  <si>
    <t>Wednesday</t>
  </si>
  <si>
    <t>Thursday</t>
  </si>
  <si>
    <t>Friday</t>
  </si>
  <si>
    <t>Satursday</t>
  </si>
  <si>
    <t>Sunday</t>
  </si>
  <si>
    <t>F34</t>
  </si>
  <si>
    <t>F35</t>
  </si>
  <si>
    <t>Experimental Evolution</t>
  </si>
  <si>
    <t>THAW -&gt;</t>
  </si>
  <si>
    <t>Seed from starved</t>
  </si>
  <si>
    <t>Bleach</t>
  </si>
  <si>
    <t>Seed</t>
  </si>
  <si>
    <t>Freeze / DNA Extraction</t>
  </si>
  <si>
    <t>5 plates</t>
  </si>
  <si>
    <t>FM OUT</t>
  </si>
  <si>
    <t>BLOCK ASSAY - 6 days (using F39)</t>
  </si>
  <si>
    <t>+ additional for B1D4</t>
  </si>
  <si>
    <t>BLOCK ASSAY - 4 days</t>
  </si>
  <si>
    <t>Seed from starved - all</t>
  </si>
  <si>
    <t>BIG PLATES</t>
  </si>
  <si>
    <t>SMALL PLATES</t>
  </si>
  <si>
    <t>FM OUT ?</t>
  </si>
  <si>
    <t>grande</t>
  </si>
  <si>
    <t>petite</t>
  </si>
  <si>
    <t>plates for starving</t>
  </si>
  <si>
    <t>`+ males ?</t>
  </si>
  <si>
    <t>FM</t>
  </si>
  <si>
    <t>?</t>
  </si>
  <si>
    <t>MGC</t>
  </si>
  <si>
    <t>MGC / à confirmer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</si>
</sst>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FA95-E6C2-674E-B443-E34658395E1D}">
  <dimension ref="A1:D15"/>
  <sheetViews>
    <sheetView workbookViewId="0">
      <selection activeCell="K24" sqref="K24"/>
    </sheetView>
  </sheetViews>
  <sheetFormatPr baseColWidth="10" defaultRowHeight="16" x14ac:dyDescent="0.2"/>
  <cols>
    <col min="1" max="1" width="14.6640625" style="1" customWidth="1"/>
    <col min="2" max="2" width="10.83203125" style="1"/>
  </cols>
  <sheetData>
    <row r="1" spans="1:4" x14ac:dyDescent="0.2">
      <c r="C1" s="18" t="s">
        <v>24</v>
      </c>
      <c r="D1" s="18" t="s">
        <v>25</v>
      </c>
    </row>
    <row r="2" spans="1:4" x14ac:dyDescent="0.2">
      <c r="A2" s="1">
        <v>44977</v>
      </c>
      <c r="B2" s="1">
        <f>A2+6</f>
        <v>44983</v>
      </c>
      <c r="C2">
        <v>226</v>
      </c>
      <c r="D2">
        <v>0</v>
      </c>
    </row>
    <row r="3" spans="1:4" x14ac:dyDescent="0.2">
      <c r="A3" s="1">
        <f>A2+7</f>
        <v>44984</v>
      </c>
      <c r="B3" s="1">
        <f t="shared" ref="B3:B15" si="0">A3+6</f>
        <v>44990</v>
      </c>
      <c r="C3">
        <v>358</v>
      </c>
      <c r="D3">
        <v>0</v>
      </c>
    </row>
    <row r="4" spans="1:4" x14ac:dyDescent="0.2">
      <c r="A4" s="1">
        <f t="shared" ref="A4:A15" si="1">A3+7</f>
        <v>44991</v>
      </c>
      <c r="B4" s="1">
        <f t="shared" si="0"/>
        <v>44997</v>
      </c>
      <c r="C4">
        <v>292</v>
      </c>
      <c r="D4">
        <v>1320</v>
      </c>
    </row>
    <row r="5" spans="1:4" x14ac:dyDescent="0.2">
      <c r="A5" s="1">
        <f t="shared" si="1"/>
        <v>44998</v>
      </c>
      <c r="B5" s="1">
        <f t="shared" si="0"/>
        <v>45004</v>
      </c>
      <c r="C5">
        <v>540</v>
      </c>
      <c r="D5">
        <v>1320</v>
      </c>
    </row>
    <row r="6" spans="1:4" x14ac:dyDescent="0.2">
      <c r="A6" s="1">
        <f t="shared" si="1"/>
        <v>45005</v>
      </c>
      <c r="B6" s="1">
        <f t="shared" si="0"/>
        <v>45011</v>
      </c>
      <c r="C6">
        <v>490</v>
      </c>
      <c r="D6">
        <v>0</v>
      </c>
    </row>
    <row r="7" spans="1:4" x14ac:dyDescent="0.2">
      <c r="A7" s="1">
        <f t="shared" si="1"/>
        <v>45012</v>
      </c>
      <c r="B7" s="1">
        <f t="shared" si="0"/>
        <v>45018</v>
      </c>
      <c r="C7">
        <v>336</v>
      </c>
      <c r="D7">
        <v>1320</v>
      </c>
    </row>
    <row r="8" spans="1:4" x14ac:dyDescent="0.2">
      <c r="A8" s="1">
        <f t="shared" si="1"/>
        <v>45019</v>
      </c>
      <c r="B8" s="1">
        <f t="shared" si="0"/>
        <v>45025</v>
      </c>
      <c r="C8">
        <v>512</v>
      </c>
      <c r="D8">
        <v>1320</v>
      </c>
    </row>
    <row r="9" spans="1:4" x14ac:dyDescent="0.2">
      <c r="A9" s="1">
        <f t="shared" si="1"/>
        <v>45026</v>
      </c>
      <c r="B9" s="1">
        <f t="shared" si="0"/>
        <v>45032</v>
      </c>
      <c r="C9">
        <v>270</v>
      </c>
      <c r="D9">
        <v>1320</v>
      </c>
    </row>
    <row r="10" spans="1:4" x14ac:dyDescent="0.2">
      <c r="A10" s="1">
        <f t="shared" si="1"/>
        <v>45033</v>
      </c>
      <c r="B10" s="1">
        <f t="shared" si="0"/>
        <v>45039</v>
      </c>
      <c r="C10">
        <v>160</v>
      </c>
      <c r="D10">
        <v>1320</v>
      </c>
    </row>
    <row r="11" spans="1:4" x14ac:dyDescent="0.2">
      <c r="A11" s="1">
        <f t="shared" si="1"/>
        <v>45040</v>
      </c>
      <c r="B11" s="1">
        <f t="shared" si="0"/>
        <v>45046</v>
      </c>
      <c r="C11">
        <v>320</v>
      </c>
      <c r="D11">
        <v>0</v>
      </c>
    </row>
    <row r="12" spans="1:4" x14ac:dyDescent="0.2">
      <c r="A12" s="1">
        <f t="shared" si="1"/>
        <v>45047</v>
      </c>
      <c r="B12" s="1">
        <f t="shared" si="0"/>
        <v>45053</v>
      </c>
      <c r="C12">
        <v>160</v>
      </c>
      <c r="D12">
        <v>0</v>
      </c>
    </row>
    <row r="13" spans="1:4" x14ac:dyDescent="0.2">
      <c r="A13" s="1">
        <f t="shared" si="1"/>
        <v>45054</v>
      </c>
      <c r="B13" s="1">
        <f t="shared" si="0"/>
        <v>45060</v>
      </c>
      <c r="C13">
        <v>160</v>
      </c>
      <c r="D13">
        <v>0</v>
      </c>
    </row>
    <row r="14" spans="1:4" x14ac:dyDescent="0.2">
      <c r="A14" s="1">
        <f t="shared" si="1"/>
        <v>45061</v>
      </c>
      <c r="B14" s="1">
        <f t="shared" si="0"/>
        <v>45067</v>
      </c>
      <c r="C14">
        <v>160</v>
      </c>
      <c r="D14">
        <v>0</v>
      </c>
    </row>
    <row r="15" spans="1:4" x14ac:dyDescent="0.2">
      <c r="A15" s="1">
        <f t="shared" si="1"/>
        <v>45068</v>
      </c>
      <c r="B15" s="1">
        <f t="shared" si="0"/>
        <v>45074</v>
      </c>
      <c r="C15">
        <v>160</v>
      </c>
      <c r="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915-FEC0-A543-9B4C-22C35FD2A3CE}">
  <dimension ref="A1:DQ29"/>
  <sheetViews>
    <sheetView tabSelected="1" topLeftCell="AO1" workbookViewId="0">
      <selection activeCell="AT8" sqref="AT8"/>
    </sheetView>
  </sheetViews>
  <sheetFormatPr baseColWidth="10" defaultRowHeight="16" x14ac:dyDescent="0.2"/>
  <cols>
    <col min="1" max="1" width="14.83203125" style="16" customWidth="1"/>
    <col min="2" max="16384" width="10.83203125" style="16"/>
  </cols>
  <sheetData>
    <row r="1" spans="1:121" s="2" customFormat="1" x14ac:dyDescent="0.2">
      <c r="F1" s="3">
        <v>44970</v>
      </c>
      <c r="G1" s="3">
        <f>F1+1</f>
        <v>44971</v>
      </c>
      <c r="H1" s="3">
        <f t="shared" ref="H1:BS1" si="0">G1+1</f>
        <v>44972</v>
      </c>
      <c r="I1" s="3">
        <f t="shared" si="0"/>
        <v>44973</v>
      </c>
      <c r="J1" s="3">
        <f t="shared" si="0"/>
        <v>44974</v>
      </c>
      <c r="K1" s="3">
        <f t="shared" si="0"/>
        <v>44975</v>
      </c>
      <c r="L1" s="3">
        <f t="shared" si="0"/>
        <v>44976</v>
      </c>
      <c r="M1" s="3">
        <f t="shared" si="0"/>
        <v>44977</v>
      </c>
      <c r="N1" s="3">
        <f t="shared" si="0"/>
        <v>44978</v>
      </c>
      <c r="O1" s="3">
        <f t="shared" si="0"/>
        <v>44979</v>
      </c>
      <c r="P1" s="3">
        <f t="shared" si="0"/>
        <v>44980</v>
      </c>
      <c r="Q1" s="3">
        <f t="shared" si="0"/>
        <v>44981</v>
      </c>
      <c r="R1" s="3">
        <f t="shared" si="0"/>
        <v>44982</v>
      </c>
      <c r="S1" s="3">
        <f t="shared" si="0"/>
        <v>44983</v>
      </c>
      <c r="T1" s="3">
        <f t="shared" si="0"/>
        <v>44984</v>
      </c>
      <c r="U1" s="3">
        <f t="shared" si="0"/>
        <v>44985</v>
      </c>
      <c r="V1" s="3">
        <f t="shared" si="0"/>
        <v>44986</v>
      </c>
      <c r="W1" s="3">
        <f t="shared" si="0"/>
        <v>44987</v>
      </c>
      <c r="X1" s="3">
        <f t="shared" si="0"/>
        <v>44988</v>
      </c>
      <c r="Y1" s="3">
        <f t="shared" si="0"/>
        <v>44989</v>
      </c>
      <c r="Z1" s="3">
        <f t="shared" si="0"/>
        <v>44990</v>
      </c>
      <c r="AA1" s="3">
        <f t="shared" si="0"/>
        <v>44991</v>
      </c>
      <c r="AB1" s="3">
        <f t="shared" si="0"/>
        <v>44992</v>
      </c>
      <c r="AC1" s="3">
        <f t="shared" si="0"/>
        <v>44993</v>
      </c>
      <c r="AD1" s="3">
        <f t="shared" si="0"/>
        <v>44994</v>
      </c>
      <c r="AE1" s="3">
        <f t="shared" si="0"/>
        <v>44995</v>
      </c>
      <c r="AF1" s="3">
        <f t="shared" si="0"/>
        <v>44996</v>
      </c>
      <c r="AG1" s="3">
        <f t="shared" si="0"/>
        <v>44997</v>
      </c>
      <c r="AH1" s="3">
        <f t="shared" si="0"/>
        <v>44998</v>
      </c>
      <c r="AI1" s="3">
        <f t="shared" si="0"/>
        <v>44999</v>
      </c>
      <c r="AJ1" s="3">
        <f t="shared" si="0"/>
        <v>45000</v>
      </c>
      <c r="AK1" s="3">
        <f t="shared" si="0"/>
        <v>45001</v>
      </c>
      <c r="AL1" s="3">
        <f t="shared" si="0"/>
        <v>45002</v>
      </c>
      <c r="AM1" s="3">
        <f t="shared" si="0"/>
        <v>45003</v>
      </c>
      <c r="AN1" s="3">
        <f t="shared" si="0"/>
        <v>45004</v>
      </c>
      <c r="AO1" s="3">
        <f t="shared" si="0"/>
        <v>45005</v>
      </c>
      <c r="AP1" s="3">
        <f t="shared" si="0"/>
        <v>45006</v>
      </c>
      <c r="AQ1" s="3">
        <f t="shared" si="0"/>
        <v>45007</v>
      </c>
      <c r="AR1" s="3">
        <f t="shared" si="0"/>
        <v>45008</v>
      </c>
      <c r="AS1" s="3">
        <f t="shared" si="0"/>
        <v>45009</v>
      </c>
      <c r="AT1" s="3">
        <f t="shared" si="0"/>
        <v>45010</v>
      </c>
      <c r="AU1" s="3">
        <f t="shared" si="0"/>
        <v>45011</v>
      </c>
      <c r="AV1" s="3">
        <f t="shared" si="0"/>
        <v>45012</v>
      </c>
      <c r="AW1" s="3">
        <f t="shared" si="0"/>
        <v>45013</v>
      </c>
      <c r="AX1" s="3">
        <f t="shared" si="0"/>
        <v>45014</v>
      </c>
      <c r="AY1" s="3">
        <f t="shared" si="0"/>
        <v>45015</v>
      </c>
      <c r="AZ1" s="3">
        <f t="shared" si="0"/>
        <v>45016</v>
      </c>
      <c r="BA1" s="3">
        <f t="shared" si="0"/>
        <v>45017</v>
      </c>
      <c r="BB1" s="3">
        <f t="shared" si="0"/>
        <v>45018</v>
      </c>
      <c r="BC1" s="3">
        <f t="shared" si="0"/>
        <v>45019</v>
      </c>
      <c r="BD1" s="3">
        <f t="shared" si="0"/>
        <v>45020</v>
      </c>
      <c r="BE1" s="3">
        <f t="shared" si="0"/>
        <v>45021</v>
      </c>
      <c r="BF1" s="3">
        <f t="shared" si="0"/>
        <v>45022</v>
      </c>
      <c r="BG1" s="3">
        <f t="shared" si="0"/>
        <v>45023</v>
      </c>
      <c r="BH1" s="3">
        <f t="shared" si="0"/>
        <v>45024</v>
      </c>
      <c r="BI1" s="3">
        <f t="shared" si="0"/>
        <v>45025</v>
      </c>
      <c r="BJ1" s="3">
        <f t="shared" si="0"/>
        <v>45026</v>
      </c>
      <c r="BK1" s="3">
        <f t="shared" si="0"/>
        <v>45027</v>
      </c>
      <c r="BL1" s="3">
        <f t="shared" si="0"/>
        <v>45028</v>
      </c>
      <c r="BM1" s="3">
        <f t="shared" si="0"/>
        <v>45029</v>
      </c>
      <c r="BN1" s="3">
        <f t="shared" si="0"/>
        <v>45030</v>
      </c>
      <c r="BO1" s="3">
        <f t="shared" si="0"/>
        <v>45031</v>
      </c>
      <c r="BP1" s="3">
        <f t="shared" si="0"/>
        <v>45032</v>
      </c>
      <c r="BQ1" s="3">
        <f t="shared" si="0"/>
        <v>45033</v>
      </c>
      <c r="BR1" s="3">
        <f t="shared" si="0"/>
        <v>45034</v>
      </c>
      <c r="BS1" s="3">
        <f t="shared" si="0"/>
        <v>45035</v>
      </c>
      <c r="BT1" s="3">
        <f t="shared" ref="BT1:DQ1" si="1">BS1+1</f>
        <v>45036</v>
      </c>
      <c r="BU1" s="3">
        <f t="shared" si="1"/>
        <v>45037</v>
      </c>
      <c r="BV1" s="3">
        <f t="shared" si="1"/>
        <v>45038</v>
      </c>
      <c r="BW1" s="3">
        <f t="shared" si="1"/>
        <v>45039</v>
      </c>
      <c r="BX1" s="3">
        <f t="shared" si="1"/>
        <v>45040</v>
      </c>
      <c r="BY1" s="3">
        <f t="shared" si="1"/>
        <v>45041</v>
      </c>
      <c r="BZ1" s="3">
        <f t="shared" si="1"/>
        <v>45042</v>
      </c>
      <c r="CA1" s="3">
        <f t="shared" si="1"/>
        <v>45043</v>
      </c>
      <c r="CB1" s="3">
        <f t="shared" si="1"/>
        <v>45044</v>
      </c>
      <c r="CC1" s="3">
        <f t="shared" si="1"/>
        <v>45045</v>
      </c>
      <c r="CD1" s="3">
        <f t="shared" si="1"/>
        <v>45046</v>
      </c>
      <c r="CE1" s="3">
        <f t="shared" si="1"/>
        <v>45047</v>
      </c>
      <c r="CF1" s="3">
        <f t="shared" si="1"/>
        <v>45048</v>
      </c>
      <c r="CG1" s="3">
        <f t="shared" si="1"/>
        <v>45049</v>
      </c>
      <c r="CH1" s="3">
        <f t="shared" si="1"/>
        <v>45050</v>
      </c>
      <c r="CI1" s="3">
        <f t="shared" si="1"/>
        <v>45051</v>
      </c>
      <c r="CJ1" s="3">
        <f t="shared" si="1"/>
        <v>45052</v>
      </c>
      <c r="CK1" s="3">
        <f t="shared" si="1"/>
        <v>45053</v>
      </c>
      <c r="CL1" s="3">
        <f t="shared" si="1"/>
        <v>45054</v>
      </c>
      <c r="CM1" s="3">
        <f t="shared" si="1"/>
        <v>45055</v>
      </c>
      <c r="CN1" s="3">
        <f t="shared" si="1"/>
        <v>45056</v>
      </c>
      <c r="CO1" s="3">
        <f t="shared" si="1"/>
        <v>45057</v>
      </c>
      <c r="CP1" s="3">
        <f t="shared" si="1"/>
        <v>45058</v>
      </c>
      <c r="CQ1" s="3">
        <f t="shared" si="1"/>
        <v>45059</v>
      </c>
      <c r="CR1" s="3">
        <f t="shared" si="1"/>
        <v>45060</v>
      </c>
      <c r="CS1" s="3">
        <f t="shared" si="1"/>
        <v>45061</v>
      </c>
      <c r="CT1" s="3">
        <f t="shared" si="1"/>
        <v>45062</v>
      </c>
      <c r="CU1" s="3">
        <f t="shared" si="1"/>
        <v>45063</v>
      </c>
      <c r="CV1" s="3">
        <f t="shared" si="1"/>
        <v>45064</v>
      </c>
      <c r="CW1" s="3">
        <f t="shared" si="1"/>
        <v>45065</v>
      </c>
      <c r="CX1" s="3">
        <f t="shared" si="1"/>
        <v>45066</v>
      </c>
      <c r="CY1" s="3">
        <f t="shared" si="1"/>
        <v>45067</v>
      </c>
      <c r="CZ1" s="3">
        <f t="shared" si="1"/>
        <v>45068</v>
      </c>
      <c r="DA1" s="3">
        <f t="shared" si="1"/>
        <v>45069</v>
      </c>
      <c r="DB1" s="3">
        <f t="shared" si="1"/>
        <v>45070</v>
      </c>
      <c r="DC1" s="3">
        <f t="shared" si="1"/>
        <v>45071</v>
      </c>
      <c r="DD1" s="3">
        <f t="shared" si="1"/>
        <v>45072</v>
      </c>
      <c r="DE1" s="3">
        <f t="shared" si="1"/>
        <v>45073</v>
      </c>
      <c r="DF1" s="3">
        <f t="shared" si="1"/>
        <v>45074</v>
      </c>
      <c r="DG1" s="3">
        <f t="shared" si="1"/>
        <v>45075</v>
      </c>
      <c r="DH1" s="3">
        <f t="shared" si="1"/>
        <v>45076</v>
      </c>
      <c r="DI1" s="3">
        <f t="shared" si="1"/>
        <v>45077</v>
      </c>
      <c r="DJ1" s="3">
        <f t="shared" si="1"/>
        <v>45078</v>
      </c>
      <c r="DK1" s="3">
        <f t="shared" si="1"/>
        <v>45079</v>
      </c>
      <c r="DL1" s="3">
        <f t="shared" si="1"/>
        <v>45080</v>
      </c>
      <c r="DM1" s="3">
        <f t="shared" si="1"/>
        <v>45081</v>
      </c>
      <c r="DN1" s="3">
        <f t="shared" si="1"/>
        <v>45082</v>
      </c>
      <c r="DO1" s="3">
        <f t="shared" si="1"/>
        <v>45083</v>
      </c>
      <c r="DP1" s="3">
        <f t="shared" si="1"/>
        <v>45084</v>
      </c>
      <c r="DQ1" s="3">
        <f t="shared" si="1"/>
        <v>45085</v>
      </c>
    </row>
    <row r="2" spans="1:121" s="2" customFormat="1" ht="17" x14ac:dyDescent="0.2"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4" t="s">
        <v>5</v>
      </c>
      <c r="L2" s="4" t="s">
        <v>6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4" t="s">
        <v>5</v>
      </c>
      <c r="S2" s="4" t="s">
        <v>6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4" t="s">
        <v>5</v>
      </c>
      <c r="Z2" s="4" t="s">
        <v>6</v>
      </c>
      <c r="AA2" s="2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4" t="s">
        <v>5</v>
      </c>
      <c r="AG2" s="4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4" t="s">
        <v>5</v>
      </c>
      <c r="AN2" s="4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4" t="s">
        <v>5</v>
      </c>
      <c r="AU2" s="4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4" t="s">
        <v>5</v>
      </c>
      <c r="BB2" s="4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4" t="s">
        <v>5</v>
      </c>
      <c r="BI2" s="4" t="s">
        <v>6</v>
      </c>
      <c r="BJ2" s="2" t="s">
        <v>0</v>
      </c>
      <c r="BK2" s="2" t="s">
        <v>1</v>
      </c>
      <c r="BL2" s="2" t="s">
        <v>2</v>
      </c>
      <c r="BM2" s="2" t="s">
        <v>3</v>
      </c>
      <c r="BN2" s="2" t="s">
        <v>4</v>
      </c>
      <c r="BO2" s="4" t="s">
        <v>5</v>
      </c>
      <c r="BP2" s="4" t="s">
        <v>6</v>
      </c>
      <c r="BQ2" s="2" t="s">
        <v>0</v>
      </c>
      <c r="BR2" s="2" t="s">
        <v>1</v>
      </c>
      <c r="BS2" s="2" t="s">
        <v>2</v>
      </c>
      <c r="BT2" s="2" t="s">
        <v>3</v>
      </c>
      <c r="BU2" s="2" t="s">
        <v>4</v>
      </c>
      <c r="BV2" s="4" t="s">
        <v>5</v>
      </c>
      <c r="BW2" s="4" t="s">
        <v>6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4</v>
      </c>
      <c r="CC2" s="4" t="s">
        <v>5</v>
      </c>
      <c r="CD2" s="4" t="s">
        <v>6</v>
      </c>
      <c r="CE2" s="2" t="s">
        <v>0</v>
      </c>
      <c r="CF2" s="2" t="s">
        <v>1</v>
      </c>
      <c r="CG2" s="2" t="s">
        <v>2</v>
      </c>
      <c r="CH2" s="2" t="s">
        <v>3</v>
      </c>
      <c r="CI2" s="2" t="s">
        <v>4</v>
      </c>
      <c r="CJ2" s="4" t="s">
        <v>5</v>
      </c>
      <c r="CK2" s="4" t="s">
        <v>6</v>
      </c>
      <c r="CL2" s="2" t="s">
        <v>0</v>
      </c>
      <c r="CM2" s="2" t="s">
        <v>1</v>
      </c>
      <c r="CN2" s="2" t="s">
        <v>2</v>
      </c>
      <c r="CO2" s="2" t="s">
        <v>3</v>
      </c>
      <c r="CP2" s="2" t="s">
        <v>4</v>
      </c>
      <c r="CQ2" s="4" t="s">
        <v>5</v>
      </c>
      <c r="CR2" s="4" t="s">
        <v>6</v>
      </c>
      <c r="CS2" s="2" t="s">
        <v>0</v>
      </c>
      <c r="CT2" s="2" t="s">
        <v>1</v>
      </c>
      <c r="CU2" s="2" t="s">
        <v>2</v>
      </c>
      <c r="CV2" s="2" t="s">
        <v>3</v>
      </c>
      <c r="CW2" s="2" t="s">
        <v>4</v>
      </c>
      <c r="CX2" s="4" t="s">
        <v>5</v>
      </c>
      <c r="CY2" s="4" t="s">
        <v>6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4</v>
      </c>
      <c r="DE2" s="4" t="s">
        <v>5</v>
      </c>
      <c r="DF2" s="4" t="s">
        <v>6</v>
      </c>
      <c r="DG2" s="2" t="s">
        <v>0</v>
      </c>
      <c r="DH2" s="2" t="s">
        <v>1</v>
      </c>
      <c r="DI2" s="2" t="s">
        <v>2</v>
      </c>
      <c r="DJ2" s="2" t="s">
        <v>3</v>
      </c>
      <c r="DK2" s="2" t="s">
        <v>4</v>
      </c>
      <c r="DL2" s="4" t="s">
        <v>5</v>
      </c>
      <c r="DM2" s="4" t="s">
        <v>6</v>
      </c>
    </row>
    <row r="3" spans="1:121" s="2" customFormat="1" ht="34" x14ac:dyDescent="0.2">
      <c r="K3" s="4"/>
      <c r="L3" s="4"/>
      <c r="R3" s="4"/>
      <c r="S3" s="4"/>
      <c r="Y3" s="4"/>
      <c r="Z3" s="4"/>
      <c r="AF3" s="4" t="s">
        <v>30</v>
      </c>
      <c r="AG3" s="4" t="s">
        <v>28</v>
      </c>
      <c r="AM3" s="4" t="s">
        <v>29</v>
      </c>
      <c r="AN3" s="4" t="s">
        <v>29</v>
      </c>
      <c r="AT3" s="4" t="s">
        <v>30</v>
      </c>
      <c r="AU3" s="4" t="s">
        <v>28</v>
      </c>
      <c r="BA3" s="4" t="s">
        <v>30</v>
      </c>
      <c r="BB3" s="4"/>
      <c r="BH3" s="4" t="s">
        <v>28</v>
      </c>
      <c r="BI3" s="4" t="s">
        <v>28</v>
      </c>
      <c r="BJ3" s="12" t="s">
        <v>29</v>
      </c>
      <c r="BO3" s="4" t="s">
        <v>30</v>
      </c>
      <c r="BP3" s="4"/>
      <c r="BV3" s="4"/>
      <c r="BW3" s="4" t="s">
        <v>28</v>
      </c>
      <c r="CC3" s="4" t="s">
        <v>30</v>
      </c>
      <c r="CD3" s="4" t="s">
        <v>30</v>
      </c>
      <c r="CJ3" s="4" t="s">
        <v>28</v>
      </c>
      <c r="CK3" s="4"/>
      <c r="CQ3" s="4"/>
      <c r="CR3" s="4"/>
      <c r="CV3" s="2" t="s">
        <v>31</v>
      </c>
      <c r="CX3" s="4"/>
      <c r="CY3" s="4"/>
      <c r="DE3" s="4"/>
      <c r="DF3" s="4"/>
      <c r="DL3" s="4"/>
      <c r="DM3" s="4"/>
    </row>
    <row r="4" spans="1:121" s="2" customFormat="1" ht="18" thickBot="1" x14ac:dyDescent="0.25">
      <c r="K4" s="4"/>
      <c r="L4" s="4"/>
      <c r="P4" s="2" t="s">
        <v>7</v>
      </c>
      <c r="R4" s="4"/>
      <c r="S4" s="4"/>
      <c r="V4" s="2" t="s">
        <v>8</v>
      </c>
      <c r="Y4" s="4"/>
      <c r="Z4" s="4"/>
      <c r="AB4" s="2" t="str">
        <f>CONCATENATE("F",RIGHT(V4,2)+1)</f>
        <v>F36</v>
      </c>
      <c r="AF4" s="4"/>
      <c r="AG4" s="4"/>
      <c r="AH4" s="2" t="str">
        <f>CONCATENATE("F",RIGHT(AB4,2)+1)</f>
        <v>F37</v>
      </c>
      <c r="AM4" s="4"/>
      <c r="AN4" s="4" t="str">
        <f>CONCATENATE("F",RIGHT(AH4,2)+1)</f>
        <v>F38</v>
      </c>
      <c r="AT4" s="4" t="str">
        <f>CONCATENATE("F",RIGHT(AN4,2)+1)</f>
        <v>F39</v>
      </c>
      <c r="AU4" s="4"/>
      <c r="AZ4" s="2" t="str">
        <f>CONCATENATE("F",RIGHT(AT4,2)+1)</f>
        <v>F40</v>
      </c>
      <c r="BA4" s="4"/>
      <c r="BB4" s="4"/>
      <c r="BF4" s="2" t="str">
        <f>CONCATENATE("F",RIGHT(AZ4,2)+1)</f>
        <v>F41</v>
      </c>
      <c r="BH4" s="4"/>
      <c r="BI4" s="4"/>
      <c r="BJ4" s="12"/>
      <c r="BL4" s="2" t="str">
        <f>CONCATENATE("F",RIGHT(BF4,2)+1)</f>
        <v>F42</v>
      </c>
      <c r="BO4" s="4"/>
      <c r="BP4" s="4"/>
      <c r="BR4" s="2" t="str">
        <f>CONCATENATE("F",RIGHT(BL4,2)+1)</f>
        <v>F43</v>
      </c>
      <c r="BV4" s="4"/>
      <c r="BW4" s="4"/>
      <c r="BX4" s="2" t="str">
        <f>CONCATENATE("F",RIGHT(BR4,2)+1)</f>
        <v>F44</v>
      </c>
      <c r="CC4" s="4"/>
      <c r="CD4" s="4" t="str">
        <f>CONCATENATE("F",RIGHT(BX4,2)+1)</f>
        <v>F45</v>
      </c>
      <c r="CE4" s="12"/>
      <c r="CJ4" s="4" t="str">
        <f>CONCATENATE("F",RIGHT(CD4,2)+1)</f>
        <v>F46</v>
      </c>
      <c r="CK4" s="4"/>
      <c r="CL4" s="12"/>
      <c r="CP4" s="2" t="str">
        <f>CONCATENATE("F",RIGHT(CJ4,2)+1)</f>
        <v>F47</v>
      </c>
      <c r="CQ4" s="4"/>
      <c r="CR4" s="4"/>
      <c r="CV4" s="10" t="str">
        <f>CONCATENATE("F",RIGHT(CP4,2)+1)</f>
        <v>F48</v>
      </c>
      <c r="CW4" s="5"/>
      <c r="CX4" s="6"/>
      <c r="CY4" s="6"/>
      <c r="CZ4" s="5"/>
      <c r="DA4" s="5"/>
      <c r="DB4" s="5" t="str">
        <f t="shared" ref="DB4" si="2">CONCATENATE("F",RIGHT(CV4,2)+1)</f>
        <v>F49</v>
      </c>
      <c r="DC4" s="5"/>
      <c r="DD4" s="5"/>
      <c r="DE4" s="6"/>
      <c r="DF4" s="6"/>
      <c r="DG4" s="7"/>
      <c r="DH4" s="7" t="str">
        <f t="shared" ref="DH4" si="3">CONCATENATE("F",RIGHT(DB4,2)+1)</f>
        <v>F50</v>
      </c>
      <c r="DL4" s="4"/>
      <c r="DM4" s="4"/>
    </row>
    <row r="5" spans="1:121" s="2" customFormat="1" ht="53" thickTop="1" thickBot="1" x14ac:dyDescent="0.25">
      <c r="A5" s="8" t="s">
        <v>9</v>
      </c>
      <c r="B5" s="9"/>
      <c r="C5" s="9"/>
      <c r="D5" s="9" t="s">
        <v>10</v>
      </c>
      <c r="E5" s="9"/>
      <c r="F5" s="9" t="s">
        <v>11</v>
      </c>
      <c r="G5" s="9"/>
      <c r="H5" s="9"/>
      <c r="I5" s="9" t="s">
        <v>12</v>
      </c>
      <c r="J5" s="9" t="s">
        <v>13</v>
      </c>
      <c r="K5" s="9"/>
      <c r="L5" s="9"/>
      <c r="M5" s="9"/>
      <c r="N5" s="9"/>
      <c r="O5" s="9" t="s">
        <v>12</v>
      </c>
      <c r="P5" s="9" t="s">
        <v>13</v>
      </c>
      <c r="Q5" s="9"/>
      <c r="R5" s="9"/>
      <c r="S5" s="9"/>
      <c r="T5" s="9"/>
      <c r="U5" s="9" t="s">
        <v>12</v>
      </c>
      <c r="V5" s="9" t="s">
        <v>13</v>
      </c>
      <c r="W5" s="9"/>
      <c r="X5" s="9"/>
      <c r="Y5" s="9"/>
      <c r="Z5" s="9"/>
      <c r="AA5" s="9" t="s">
        <v>12</v>
      </c>
      <c r="AB5" s="9" t="s">
        <v>13</v>
      </c>
      <c r="AC5" s="9"/>
      <c r="AD5" s="9"/>
      <c r="AE5" s="9"/>
      <c r="AF5" s="9"/>
      <c r="AG5" s="9" t="s">
        <v>12</v>
      </c>
      <c r="AH5" s="9" t="s">
        <v>13</v>
      </c>
      <c r="AI5" s="9"/>
      <c r="AJ5" s="9"/>
      <c r="AK5" s="9"/>
      <c r="AL5" s="9"/>
      <c r="AM5" s="9" t="s">
        <v>12</v>
      </c>
      <c r="AN5" s="9" t="s">
        <v>13</v>
      </c>
      <c r="AO5" s="9"/>
      <c r="AP5" s="9"/>
      <c r="AQ5" s="9"/>
      <c r="AR5" s="9"/>
      <c r="AS5" s="9" t="s">
        <v>12</v>
      </c>
      <c r="AT5" s="9" t="s">
        <v>13</v>
      </c>
      <c r="AU5" s="9"/>
      <c r="AV5" s="9"/>
      <c r="AW5" s="9"/>
      <c r="AX5" s="9"/>
      <c r="AY5" s="9" t="s">
        <v>12</v>
      </c>
      <c r="AZ5" s="9" t="s">
        <v>13</v>
      </c>
      <c r="BA5" s="9"/>
      <c r="BB5" s="9"/>
      <c r="BC5" s="9"/>
      <c r="BD5" s="9"/>
      <c r="BE5" s="9" t="s">
        <v>12</v>
      </c>
      <c r="BF5" s="9" t="s">
        <v>13</v>
      </c>
      <c r="BG5" s="9"/>
      <c r="BH5" s="9"/>
      <c r="BI5" s="9"/>
      <c r="BJ5" s="9"/>
      <c r="BK5" s="9" t="s">
        <v>12</v>
      </c>
      <c r="BL5" s="9" t="s">
        <v>13</v>
      </c>
      <c r="BM5" s="9"/>
      <c r="BN5" s="9"/>
      <c r="BO5" s="9"/>
      <c r="BP5" s="9"/>
      <c r="BQ5" s="9" t="s">
        <v>12</v>
      </c>
      <c r="BR5" s="9" t="s">
        <v>13</v>
      </c>
      <c r="BS5" s="9"/>
      <c r="BT5" s="9"/>
      <c r="BU5" s="9"/>
      <c r="BV5" s="9"/>
      <c r="BW5" s="9" t="s">
        <v>12</v>
      </c>
      <c r="BX5" s="9" t="s">
        <v>13</v>
      </c>
      <c r="BY5" s="9"/>
      <c r="BZ5" s="9"/>
      <c r="CA5" s="9"/>
      <c r="CB5" s="9"/>
      <c r="CC5" s="9" t="s">
        <v>12</v>
      </c>
      <c r="CD5" s="9" t="s">
        <v>13</v>
      </c>
      <c r="CE5" s="9"/>
      <c r="CF5" s="9"/>
      <c r="CG5" s="9"/>
      <c r="CH5" s="9"/>
      <c r="CI5" s="9" t="s">
        <v>12</v>
      </c>
      <c r="CJ5" s="9" t="s">
        <v>13</v>
      </c>
      <c r="CK5" s="9"/>
      <c r="CL5" s="9"/>
      <c r="CM5" s="9"/>
      <c r="CN5" s="9"/>
      <c r="CO5" s="9" t="s">
        <v>12</v>
      </c>
      <c r="CP5" s="9" t="s">
        <v>13</v>
      </c>
      <c r="CQ5" s="9"/>
      <c r="CR5" s="9"/>
      <c r="CS5" s="9"/>
      <c r="CT5" s="9"/>
      <c r="CU5" s="9" t="s">
        <v>12</v>
      </c>
      <c r="CV5" s="9" t="s">
        <v>13</v>
      </c>
      <c r="CW5" s="10"/>
      <c r="CX5" s="10"/>
      <c r="CY5" s="10"/>
      <c r="CZ5" s="10"/>
      <c r="DA5" s="10" t="s">
        <v>12</v>
      </c>
      <c r="DB5" s="10" t="s">
        <v>13</v>
      </c>
      <c r="DC5" s="10"/>
      <c r="DD5" s="10"/>
      <c r="DE5" s="10"/>
      <c r="DF5" s="10"/>
      <c r="DG5" s="7" t="s">
        <v>12</v>
      </c>
      <c r="DH5" s="7" t="s">
        <v>14</v>
      </c>
      <c r="DL5" s="4"/>
      <c r="DM5" s="4"/>
    </row>
    <row r="6" spans="1:121" s="2" customFormat="1" ht="18" thickTop="1" x14ac:dyDescent="0.2">
      <c r="F6" s="2" t="s">
        <v>15</v>
      </c>
      <c r="K6" s="4"/>
      <c r="L6" s="4"/>
      <c r="R6" s="4"/>
      <c r="S6" s="4"/>
      <c r="T6" s="21" t="s">
        <v>16</v>
      </c>
      <c r="U6" s="21"/>
      <c r="V6" s="21"/>
      <c r="W6" s="21"/>
      <c r="X6" s="21"/>
      <c r="Y6" s="4"/>
      <c r="Z6" s="4"/>
      <c r="AF6" s="4"/>
      <c r="AG6" s="4"/>
      <c r="AM6" s="4"/>
      <c r="AN6" s="4"/>
      <c r="AT6" s="4"/>
      <c r="AU6" s="4"/>
      <c r="BA6" s="4"/>
      <c r="BB6" s="4"/>
      <c r="BH6" s="4"/>
      <c r="BI6" s="4"/>
      <c r="BJ6" s="12"/>
      <c r="BO6" s="4"/>
      <c r="BP6" s="4"/>
      <c r="BV6" s="4"/>
      <c r="BW6" s="4"/>
      <c r="BX6" s="21" t="s">
        <v>16</v>
      </c>
      <c r="BY6" s="21"/>
      <c r="BZ6" s="21"/>
      <c r="CA6" s="21"/>
      <c r="CB6" s="21"/>
      <c r="CC6" s="4"/>
      <c r="CD6" s="4"/>
      <c r="CE6" s="12"/>
      <c r="CF6" s="22" t="s">
        <v>23</v>
      </c>
      <c r="CG6" s="22"/>
      <c r="CH6" s="22"/>
      <c r="CI6" s="22"/>
      <c r="CJ6" s="4"/>
      <c r="CK6" s="4"/>
      <c r="CL6" s="12"/>
      <c r="CQ6" s="4"/>
      <c r="CR6" s="4"/>
      <c r="CV6" s="12"/>
      <c r="CX6" s="4"/>
      <c r="CY6" s="4"/>
      <c r="DE6" s="4"/>
      <c r="DF6" s="4"/>
      <c r="DG6" s="12"/>
      <c r="DL6" s="4"/>
      <c r="DM6" s="4"/>
    </row>
    <row r="7" spans="1:121" s="2" customFormat="1" x14ac:dyDescent="0.2">
      <c r="K7" s="4"/>
      <c r="L7" s="4"/>
      <c r="R7" s="4"/>
      <c r="S7" s="4"/>
      <c r="Y7" s="4"/>
      <c r="Z7" s="4"/>
      <c r="AF7" s="4"/>
      <c r="AG7" s="4"/>
      <c r="AM7" s="4"/>
      <c r="AN7" s="4"/>
      <c r="AT7" s="4"/>
      <c r="AU7" s="4"/>
      <c r="BA7" s="4"/>
      <c r="BB7" s="4"/>
      <c r="BH7" s="4"/>
      <c r="BI7" s="4"/>
      <c r="BJ7" s="12"/>
      <c r="BO7" s="4"/>
      <c r="BP7" s="4"/>
      <c r="BV7" s="4"/>
      <c r="BW7" s="4"/>
      <c r="CC7" s="4"/>
      <c r="CD7" s="4"/>
      <c r="CE7" s="12"/>
      <c r="CJ7" s="4"/>
      <c r="CK7" s="4"/>
      <c r="CL7" s="12"/>
      <c r="CQ7" s="4"/>
      <c r="CR7" s="4"/>
      <c r="CV7" s="12"/>
      <c r="CX7" s="4"/>
      <c r="CY7" s="4"/>
      <c r="DE7" s="4"/>
      <c r="DF7" s="4"/>
      <c r="DG7" s="12"/>
      <c r="DL7" s="4"/>
      <c r="DM7" s="4"/>
    </row>
    <row r="8" spans="1:121" s="2" customFormat="1" ht="51" x14ac:dyDescent="0.2">
      <c r="K8" s="4"/>
      <c r="L8" s="4"/>
      <c r="R8" s="4"/>
      <c r="S8" s="4"/>
      <c r="X8" s="23" t="s">
        <v>26</v>
      </c>
      <c r="Y8" s="4"/>
      <c r="Z8" s="4"/>
      <c r="AF8" s="4"/>
      <c r="AG8" s="4"/>
      <c r="AH8" s="11" t="s">
        <v>20</v>
      </c>
      <c r="AI8" s="12"/>
      <c r="AJ8" s="12"/>
      <c r="AK8" s="12"/>
      <c r="AL8" s="12"/>
      <c r="AM8" s="12" t="s">
        <v>12</v>
      </c>
      <c r="AN8" s="12" t="s">
        <v>13</v>
      </c>
      <c r="AO8" s="12"/>
      <c r="AP8" s="12"/>
      <c r="AQ8" s="12"/>
      <c r="AR8" s="12"/>
      <c r="AS8" s="12" t="s">
        <v>12</v>
      </c>
      <c r="AT8" s="12" t="s">
        <v>13</v>
      </c>
      <c r="AU8" s="12"/>
      <c r="AV8" s="20" t="s">
        <v>17</v>
      </c>
      <c r="AW8" s="20"/>
      <c r="AX8" s="20"/>
      <c r="AY8" s="20"/>
      <c r="AZ8" s="20"/>
      <c r="BA8" s="4"/>
      <c r="BB8" s="4"/>
      <c r="BH8" s="4"/>
      <c r="BI8" s="4"/>
      <c r="BJ8" s="12"/>
      <c r="BO8" s="4"/>
      <c r="BP8" s="4"/>
      <c r="BV8" s="4"/>
      <c r="BW8" s="4"/>
      <c r="CC8" s="4"/>
      <c r="CD8" s="4"/>
      <c r="CE8" s="12"/>
      <c r="CJ8" s="4"/>
      <c r="CK8" s="4"/>
      <c r="CL8" s="12"/>
      <c r="CQ8" s="4"/>
      <c r="CR8" s="4"/>
      <c r="CV8" s="12"/>
      <c r="CX8" s="4"/>
      <c r="CY8" s="4"/>
      <c r="DE8" s="4"/>
      <c r="DF8" s="4"/>
      <c r="DG8" s="12"/>
      <c r="DL8" s="4"/>
      <c r="DM8" s="4"/>
    </row>
    <row r="9" spans="1:121" s="2" customFormat="1" x14ac:dyDescent="0.2">
      <c r="K9" s="4"/>
      <c r="L9" s="4"/>
      <c r="R9" s="4"/>
      <c r="S9" s="4"/>
      <c r="Y9" s="4"/>
      <c r="Z9" s="4"/>
      <c r="AF9" s="4"/>
      <c r="AG9" s="4"/>
      <c r="AM9" s="4"/>
      <c r="AN9" s="4"/>
      <c r="AT9" s="4"/>
      <c r="AU9" s="4"/>
      <c r="BA9" s="4"/>
      <c r="BB9" s="4"/>
      <c r="BH9" s="4"/>
      <c r="BI9" s="4"/>
      <c r="BJ9" s="12"/>
      <c r="BO9" s="4"/>
      <c r="BP9" s="4"/>
      <c r="BV9" s="4"/>
      <c r="BW9" s="4"/>
      <c r="CC9" s="4"/>
      <c r="CD9" s="4"/>
      <c r="CE9" s="12"/>
      <c r="CJ9" s="4"/>
      <c r="CK9" s="4"/>
      <c r="CL9" s="12"/>
      <c r="CQ9" s="4"/>
      <c r="CR9" s="4"/>
      <c r="CV9" s="12"/>
      <c r="CX9" s="4"/>
      <c r="CY9" s="4"/>
      <c r="DE9" s="4"/>
      <c r="DF9" s="4"/>
      <c r="DG9" s="12"/>
      <c r="DL9" s="4"/>
      <c r="DM9" s="4"/>
    </row>
    <row r="10" spans="1:121" s="2" customFormat="1" x14ac:dyDescent="0.2">
      <c r="K10" s="4"/>
      <c r="L10" s="4"/>
      <c r="R10" s="4"/>
      <c r="S10" s="4"/>
      <c r="Y10" s="4"/>
      <c r="Z10" s="4"/>
      <c r="AF10" s="4"/>
      <c r="AG10" s="4"/>
      <c r="AM10" s="4"/>
      <c r="AN10" s="4"/>
      <c r="AT10" s="4"/>
      <c r="AU10" s="4"/>
      <c r="BA10" s="4"/>
      <c r="BB10" s="4"/>
      <c r="BH10" s="4"/>
      <c r="BI10" s="4"/>
      <c r="BJ10" s="12"/>
      <c r="BO10" s="4"/>
      <c r="BP10" s="4"/>
      <c r="BV10" s="4"/>
      <c r="BW10" s="4"/>
      <c r="CC10" s="4"/>
      <c r="CD10" s="4"/>
      <c r="CE10" s="12"/>
      <c r="CJ10" s="4"/>
      <c r="CK10" s="4"/>
      <c r="CL10" s="12"/>
      <c r="CQ10" s="4"/>
      <c r="CR10" s="4"/>
      <c r="CV10" s="12"/>
      <c r="CX10" s="4"/>
      <c r="CY10" s="4"/>
      <c r="DE10" s="4"/>
      <c r="DF10" s="4"/>
      <c r="DG10" s="12"/>
      <c r="DL10" s="4"/>
      <c r="DM10" s="4"/>
    </row>
    <row r="11" spans="1:121" s="2" customFormat="1" ht="34" x14ac:dyDescent="0.2">
      <c r="J11" s="13" t="s">
        <v>18</v>
      </c>
      <c r="K11" s="4"/>
      <c r="L11" s="4"/>
      <c r="R11" s="4"/>
      <c r="S11" s="4"/>
      <c r="Y11" s="4"/>
      <c r="Z11" s="4"/>
      <c r="AF11" s="4"/>
      <c r="AG11" s="4"/>
      <c r="AM11" s="4"/>
      <c r="AN11" s="4"/>
      <c r="AT11" s="4"/>
      <c r="AU11" s="4"/>
      <c r="BA11" s="4"/>
      <c r="BB11" s="4"/>
      <c r="BH11" s="4"/>
      <c r="BI11" s="4"/>
      <c r="BJ11" s="12"/>
      <c r="BO11" s="4"/>
      <c r="BP11" s="4"/>
      <c r="BV11" s="4"/>
      <c r="BW11" s="4"/>
      <c r="CC11" s="4"/>
      <c r="CD11" s="4"/>
      <c r="CE11" s="12"/>
      <c r="CJ11" s="4"/>
      <c r="CK11" s="4"/>
      <c r="CL11" s="12"/>
      <c r="CQ11" s="4"/>
      <c r="CR11" s="4"/>
      <c r="CV11" s="12"/>
      <c r="CX11" s="4"/>
      <c r="CY11" s="4"/>
      <c r="DE11" s="4"/>
      <c r="DF11" s="4"/>
      <c r="DG11" s="12"/>
      <c r="DL11" s="4"/>
      <c r="DM11" s="4"/>
    </row>
    <row r="12" spans="1:121" s="2" customFormat="1" x14ac:dyDescent="0.2">
      <c r="K12" s="4"/>
      <c r="L12" s="4"/>
      <c r="R12" s="4"/>
      <c r="S12" s="4"/>
      <c r="Y12" s="4"/>
      <c r="Z12" s="4"/>
      <c r="AF12" s="4"/>
      <c r="AG12" s="4"/>
      <c r="AM12" s="4"/>
      <c r="AN12" s="4"/>
      <c r="AT12" s="4"/>
      <c r="AU12" s="4"/>
      <c r="BA12" s="4"/>
      <c r="BB12" s="4"/>
      <c r="BH12" s="4"/>
      <c r="BI12" s="4"/>
      <c r="BJ12" s="12"/>
      <c r="BO12" s="4"/>
      <c r="BP12" s="4"/>
      <c r="BV12" s="4"/>
      <c r="BW12" s="4"/>
      <c r="CC12" s="4"/>
      <c r="CD12" s="4"/>
      <c r="CE12" s="12"/>
      <c r="CJ12" s="4"/>
      <c r="CK12" s="4"/>
      <c r="CL12" s="12"/>
      <c r="CQ12" s="4"/>
      <c r="CR12" s="4"/>
      <c r="CV12" s="12"/>
      <c r="CX12" s="4"/>
      <c r="CY12" s="4"/>
      <c r="DE12" s="4"/>
      <c r="DF12" s="4"/>
      <c r="DG12" s="12"/>
      <c r="DL12" s="4"/>
      <c r="DM12" s="4"/>
    </row>
    <row r="13" spans="1:121" s="2" customFormat="1" ht="34" x14ac:dyDescent="0.2">
      <c r="K13" s="4"/>
      <c r="L13" s="4"/>
      <c r="P13" s="23" t="s">
        <v>26</v>
      </c>
      <c r="R13" s="4"/>
      <c r="S13" s="4"/>
      <c r="X13" s="14" t="s">
        <v>11</v>
      </c>
      <c r="Y13" s="14"/>
      <c r="Z13" s="14"/>
      <c r="AA13" s="14" t="s">
        <v>12</v>
      </c>
      <c r="AB13" s="14" t="s">
        <v>13</v>
      </c>
      <c r="AC13" s="14"/>
      <c r="AD13" s="14"/>
      <c r="AE13" s="14" t="s">
        <v>12</v>
      </c>
      <c r="AF13" s="14" t="s">
        <v>13</v>
      </c>
      <c r="AG13" s="14"/>
      <c r="AH13" s="19" t="s">
        <v>19</v>
      </c>
      <c r="AI13" s="19"/>
      <c r="AJ13" s="19"/>
      <c r="AK13" s="19"/>
      <c r="AL13" s="19"/>
      <c r="AM13" s="4"/>
      <c r="AN13" s="4"/>
      <c r="AT13" s="4"/>
      <c r="AU13" s="4"/>
      <c r="BA13" s="4"/>
      <c r="BB13" s="4"/>
      <c r="BH13" s="4"/>
      <c r="BI13" s="4"/>
      <c r="BJ13" s="12"/>
      <c r="BO13" s="4"/>
      <c r="BP13" s="4"/>
      <c r="BV13" s="4"/>
      <c r="BW13" s="4"/>
      <c r="CC13" s="4"/>
      <c r="CD13" s="4"/>
      <c r="CE13" s="12"/>
      <c r="CJ13" s="4"/>
      <c r="CK13" s="4"/>
      <c r="CL13" s="12"/>
      <c r="CQ13" s="4"/>
      <c r="CR13" s="4"/>
      <c r="CV13" s="12"/>
      <c r="CX13" s="4"/>
      <c r="CY13" s="4"/>
      <c r="DE13" s="4"/>
      <c r="DF13" s="4"/>
      <c r="DG13" s="12"/>
      <c r="DL13" s="4"/>
      <c r="DM13" s="4"/>
    </row>
    <row r="14" spans="1:121" s="2" customFormat="1" x14ac:dyDescent="0.2">
      <c r="K14" s="4"/>
      <c r="L14" s="4"/>
      <c r="R14" s="4"/>
      <c r="S14" s="4"/>
      <c r="Y14" s="4"/>
      <c r="Z14" s="4"/>
      <c r="AF14" s="4"/>
      <c r="AG14" s="4"/>
      <c r="AM14" s="4"/>
      <c r="AN14" s="4"/>
      <c r="AT14" s="4"/>
      <c r="AU14" s="4"/>
      <c r="BA14" s="4"/>
      <c r="BB14" s="4"/>
      <c r="BH14" s="4"/>
      <c r="BI14" s="4"/>
      <c r="BJ14" s="12"/>
      <c r="BO14" s="4"/>
      <c r="BP14" s="4"/>
      <c r="BV14" s="4"/>
      <c r="BW14" s="4"/>
      <c r="CC14" s="4"/>
      <c r="CD14" s="4"/>
      <c r="CE14" s="12"/>
      <c r="CJ14" s="4"/>
      <c r="CK14" s="4"/>
      <c r="CL14" s="12"/>
      <c r="CQ14" s="4"/>
      <c r="CR14" s="4"/>
      <c r="CV14" s="12"/>
      <c r="CX14" s="4"/>
      <c r="CY14" s="4"/>
      <c r="DE14" s="4"/>
      <c r="DF14" s="4"/>
      <c r="DG14" s="12"/>
      <c r="DL14" s="4"/>
      <c r="DM14" s="4"/>
    </row>
    <row r="15" spans="1:121" s="2" customFormat="1" ht="34" x14ac:dyDescent="0.2">
      <c r="K15" s="4"/>
      <c r="L15" s="4"/>
      <c r="R15" s="4"/>
      <c r="S15" s="4"/>
      <c r="X15" s="23" t="s">
        <v>26</v>
      </c>
      <c r="Y15" s="4"/>
      <c r="Z15" s="4"/>
      <c r="AE15" s="14" t="s">
        <v>11</v>
      </c>
      <c r="AF15" s="14"/>
      <c r="AG15" s="14"/>
      <c r="AH15" s="14" t="s">
        <v>12</v>
      </c>
      <c r="AI15" s="14" t="s">
        <v>13</v>
      </c>
      <c r="AJ15" s="14"/>
      <c r="AK15" s="14"/>
      <c r="AL15" s="14" t="s">
        <v>12</v>
      </c>
      <c r="AM15" s="14" t="s">
        <v>13</v>
      </c>
      <c r="AN15" s="14"/>
      <c r="AO15" s="19" t="s">
        <v>19</v>
      </c>
      <c r="AP15" s="19"/>
      <c r="AQ15" s="19"/>
      <c r="AR15" s="19"/>
      <c r="AS15" s="19"/>
      <c r="AT15" s="4"/>
      <c r="AU15" s="4"/>
      <c r="BA15" s="4"/>
      <c r="BB15" s="4"/>
      <c r="BH15" s="4"/>
      <c r="BI15" s="4"/>
      <c r="BJ15" s="12"/>
      <c r="BO15" s="4"/>
      <c r="BP15" s="4"/>
      <c r="BV15" s="4"/>
      <c r="BW15" s="4"/>
      <c r="CC15" s="4"/>
      <c r="CD15" s="4"/>
      <c r="CE15" s="12"/>
      <c r="CJ15" s="4"/>
      <c r="CK15" s="4"/>
      <c r="CL15" s="12"/>
      <c r="CQ15" s="4"/>
      <c r="CR15" s="4"/>
      <c r="CV15" s="12"/>
      <c r="CX15" s="4"/>
      <c r="CY15" s="4"/>
      <c r="DE15" s="4"/>
      <c r="DF15" s="4"/>
      <c r="DG15" s="12"/>
      <c r="DL15" s="4"/>
      <c r="DM15" s="4"/>
    </row>
    <row r="16" spans="1:121" s="2" customFormat="1" ht="51" x14ac:dyDescent="0.2">
      <c r="K16" s="4"/>
      <c r="L16" s="4"/>
      <c r="R16" s="4"/>
      <c r="S16" s="4"/>
      <c r="Y16" s="4"/>
      <c r="Z16" s="4"/>
      <c r="AE16" s="23" t="s">
        <v>26</v>
      </c>
      <c r="AF16" s="4"/>
      <c r="AG16" s="4"/>
      <c r="AM16" s="4"/>
      <c r="AN16" s="4"/>
      <c r="AO16" s="11" t="s">
        <v>20</v>
      </c>
      <c r="AP16" s="12"/>
      <c r="AQ16" s="12"/>
      <c r="AR16" s="12"/>
      <c r="AS16" s="12"/>
      <c r="AT16" s="12" t="s">
        <v>12</v>
      </c>
      <c r="AU16" s="12" t="s">
        <v>13</v>
      </c>
      <c r="AV16" s="12"/>
      <c r="AW16" s="12"/>
      <c r="AX16" s="12"/>
      <c r="AY16" s="12"/>
      <c r="AZ16" s="12" t="s">
        <v>12</v>
      </c>
      <c r="BA16" s="12" t="s">
        <v>13</v>
      </c>
      <c r="BB16" s="12"/>
      <c r="BC16" s="20" t="s">
        <v>17</v>
      </c>
      <c r="BD16" s="20"/>
      <c r="BE16" s="20"/>
      <c r="BF16" s="20"/>
      <c r="BG16" s="20"/>
      <c r="BH16" s="4"/>
      <c r="BI16" s="4"/>
      <c r="BJ16" s="12"/>
      <c r="BO16" s="4"/>
      <c r="BP16" s="4"/>
      <c r="BV16" s="4"/>
      <c r="BW16" s="4"/>
      <c r="CC16" s="4"/>
      <c r="CD16" s="4"/>
      <c r="CE16" s="12"/>
      <c r="CJ16" s="4"/>
      <c r="CK16" s="4"/>
      <c r="CL16" s="12"/>
      <c r="CQ16" s="4"/>
      <c r="CR16" s="4"/>
      <c r="CV16" s="12"/>
      <c r="CX16" s="4"/>
      <c r="CY16" s="4"/>
      <c r="DE16" s="4"/>
      <c r="DF16" s="4"/>
      <c r="DG16" s="12"/>
      <c r="DL16" s="4"/>
      <c r="DM16" s="4"/>
    </row>
    <row r="17" spans="1:117" s="2" customFormat="1" x14ac:dyDescent="0.2">
      <c r="K17" s="4"/>
      <c r="L17" s="4"/>
      <c r="R17" s="4"/>
      <c r="S17" s="4"/>
      <c r="Y17" s="4"/>
      <c r="Z17" s="4"/>
      <c r="AF17" s="4"/>
      <c r="AG17" s="4"/>
      <c r="AM17" s="4"/>
      <c r="AN17" s="4"/>
      <c r="AT17" s="4"/>
      <c r="AU17" s="4"/>
      <c r="BA17" s="4"/>
      <c r="BB17" s="4"/>
      <c r="BH17" s="4"/>
      <c r="BI17" s="4"/>
      <c r="BJ17" s="12"/>
      <c r="BO17" s="4"/>
      <c r="BP17" s="4"/>
      <c r="BV17" s="4"/>
      <c r="BW17" s="4"/>
      <c r="CC17" s="4"/>
      <c r="CD17" s="4"/>
      <c r="CE17" s="12"/>
      <c r="CJ17" s="4"/>
      <c r="CK17" s="4"/>
      <c r="CL17" s="12"/>
      <c r="CQ17" s="4"/>
      <c r="CR17" s="4"/>
      <c r="CV17" s="12"/>
      <c r="CX17" s="4"/>
      <c r="CY17" s="4"/>
      <c r="DE17" s="4"/>
      <c r="DF17" s="4"/>
      <c r="DG17" s="12"/>
      <c r="DL17" s="4"/>
      <c r="DM17" s="4"/>
    </row>
    <row r="18" spans="1:117" s="2" customFormat="1" ht="34" customHeight="1" x14ac:dyDescent="0.2">
      <c r="K18" s="4"/>
      <c r="L18" s="4"/>
      <c r="R18" s="4"/>
      <c r="S18" s="4"/>
      <c r="Y18" s="4"/>
      <c r="Z18" s="4"/>
      <c r="AF18" s="4"/>
      <c r="AG18" s="4"/>
      <c r="AM18" s="4"/>
      <c r="AN18" s="4"/>
      <c r="AO18" s="23" t="s">
        <v>26</v>
      </c>
      <c r="AT18" s="4"/>
      <c r="AU18" s="4"/>
      <c r="AZ18" s="14" t="s">
        <v>11</v>
      </c>
      <c r="BA18" s="14"/>
      <c r="BB18" s="14"/>
      <c r="BC18" s="14" t="s">
        <v>12</v>
      </c>
      <c r="BD18" s="14" t="s">
        <v>13</v>
      </c>
      <c r="BE18" s="14"/>
      <c r="BF18" s="14"/>
      <c r="BG18" s="14" t="s">
        <v>12</v>
      </c>
      <c r="BH18" s="14" t="s">
        <v>13</v>
      </c>
      <c r="BI18" s="14"/>
      <c r="BJ18" s="19" t="s">
        <v>19</v>
      </c>
      <c r="BK18" s="19"/>
      <c r="BL18" s="19"/>
      <c r="BM18" s="19"/>
      <c r="BN18" s="19"/>
      <c r="BO18" s="4"/>
      <c r="BP18" s="4"/>
      <c r="BV18" s="4"/>
      <c r="BW18" s="4"/>
      <c r="CC18" s="4"/>
      <c r="CD18" s="4"/>
      <c r="CE18" s="12"/>
      <c r="CJ18" s="4"/>
      <c r="CK18" s="4"/>
      <c r="CL18" s="12"/>
      <c r="CQ18" s="4"/>
      <c r="CR18" s="4"/>
      <c r="CV18" s="12"/>
      <c r="CX18" s="4"/>
      <c r="CY18" s="4"/>
      <c r="DE18" s="4"/>
      <c r="DF18" s="4"/>
      <c r="DG18" s="12"/>
      <c r="DL18" s="4"/>
      <c r="DM18" s="4"/>
    </row>
    <row r="19" spans="1:117" s="2" customFormat="1" x14ac:dyDescent="0.2">
      <c r="K19" s="4"/>
      <c r="L19" s="4"/>
      <c r="R19" s="4"/>
      <c r="S19" s="4"/>
      <c r="Y19" s="4"/>
      <c r="Z19" s="4"/>
      <c r="AF19" s="4"/>
      <c r="AG19" s="4"/>
      <c r="AM19" s="4"/>
      <c r="AN19" s="4"/>
      <c r="AT19" s="4"/>
      <c r="AU19" s="4"/>
      <c r="BA19" s="4"/>
      <c r="BB19" s="4"/>
      <c r="BH19" s="4"/>
      <c r="BI19" s="4"/>
      <c r="BJ19" s="12"/>
      <c r="BO19" s="4"/>
      <c r="BP19" s="4"/>
      <c r="BV19" s="4"/>
      <c r="BW19" s="4"/>
      <c r="CC19" s="4"/>
      <c r="CD19" s="4"/>
      <c r="CE19" s="12"/>
      <c r="CJ19" s="4"/>
      <c r="CK19" s="4"/>
      <c r="CL19" s="12"/>
      <c r="CQ19" s="4"/>
      <c r="CR19" s="4"/>
      <c r="CV19" s="12"/>
      <c r="CX19" s="4"/>
      <c r="CY19" s="4"/>
      <c r="DE19" s="4"/>
      <c r="DF19" s="4"/>
      <c r="DG19" s="12"/>
      <c r="DL19" s="4"/>
      <c r="DM19" s="4"/>
    </row>
    <row r="20" spans="1:117" s="2" customFormat="1" ht="51" customHeight="1" x14ac:dyDescent="0.2">
      <c r="K20" s="4"/>
      <c r="L20" s="4"/>
      <c r="R20" s="4"/>
      <c r="S20" s="4"/>
      <c r="Y20" s="4"/>
      <c r="Z20" s="4"/>
      <c r="AF20" s="4"/>
      <c r="AG20" s="4"/>
      <c r="AM20" s="4"/>
      <c r="AN20" s="4"/>
      <c r="AO20" s="23" t="s">
        <v>26</v>
      </c>
      <c r="AT20" s="4"/>
      <c r="AU20" s="4"/>
      <c r="BA20" s="4"/>
      <c r="BB20" s="4"/>
      <c r="BC20" s="11" t="s">
        <v>20</v>
      </c>
      <c r="BD20" s="12"/>
      <c r="BE20" s="12"/>
      <c r="BF20" s="12"/>
      <c r="BG20" s="12"/>
      <c r="BH20" s="12" t="s">
        <v>12</v>
      </c>
      <c r="BI20" s="12" t="s">
        <v>13</v>
      </c>
      <c r="BJ20" s="12"/>
      <c r="BK20" s="12"/>
      <c r="BL20" s="12"/>
      <c r="BM20" s="12"/>
      <c r="BN20" s="12" t="s">
        <v>12</v>
      </c>
      <c r="BO20" s="12" t="s">
        <v>13</v>
      </c>
      <c r="BP20" s="12"/>
      <c r="BQ20" s="20" t="s">
        <v>17</v>
      </c>
      <c r="BR20" s="20"/>
      <c r="BS20" s="20"/>
      <c r="BT20" s="20"/>
      <c r="BU20" s="20"/>
      <c r="BV20" s="4"/>
      <c r="BW20" s="4"/>
      <c r="CC20" s="4"/>
      <c r="CD20" s="4"/>
      <c r="CE20" s="12"/>
      <c r="CJ20" s="4"/>
      <c r="CK20" s="4"/>
      <c r="CL20" s="12"/>
      <c r="CQ20" s="4"/>
      <c r="CR20" s="4"/>
      <c r="CV20" s="12"/>
      <c r="CX20" s="4"/>
      <c r="CY20" s="4"/>
      <c r="DE20" s="4"/>
      <c r="DF20" s="4"/>
      <c r="DG20" s="12"/>
      <c r="DL20" s="4"/>
      <c r="DM20" s="4"/>
    </row>
    <row r="21" spans="1:117" s="2" customFormat="1" x14ac:dyDescent="0.2">
      <c r="K21" s="4"/>
      <c r="L21" s="4"/>
      <c r="R21" s="4"/>
      <c r="S21" s="4"/>
      <c r="Y21" s="4"/>
      <c r="Z21" s="4"/>
      <c r="AF21" s="4"/>
      <c r="AG21" s="4"/>
      <c r="AM21" s="4"/>
      <c r="AN21" s="4"/>
      <c r="AT21" s="4"/>
      <c r="AU21" s="4"/>
      <c r="BA21" s="4"/>
      <c r="BB21" s="4"/>
      <c r="BH21" s="4"/>
      <c r="BI21" s="4"/>
      <c r="BJ21" s="12"/>
      <c r="BO21" s="4"/>
      <c r="BP21" s="4"/>
      <c r="BV21" s="4"/>
      <c r="BW21" s="4"/>
      <c r="CC21" s="4"/>
      <c r="CD21" s="4"/>
      <c r="CE21" s="12"/>
      <c r="CJ21" s="4"/>
      <c r="CK21" s="4"/>
      <c r="CL21" s="12"/>
      <c r="CQ21" s="4"/>
      <c r="CR21" s="4"/>
      <c r="CV21" s="12"/>
      <c r="CX21" s="4"/>
      <c r="CY21" s="4"/>
      <c r="DE21" s="4"/>
      <c r="DF21" s="4"/>
      <c r="DG21" s="12"/>
      <c r="DL21" s="4"/>
      <c r="DM21" s="4"/>
    </row>
    <row r="22" spans="1:117" s="2" customFormat="1" ht="17" x14ac:dyDescent="0.2">
      <c r="A22" s="15" t="s"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v>160</v>
      </c>
      <c r="N22" s="15"/>
      <c r="O22" s="15"/>
      <c r="P22" s="15"/>
      <c r="Q22" s="15"/>
      <c r="R22" s="15"/>
      <c r="S22" s="15"/>
      <c r="T22" s="15">
        <f>160+66</f>
        <v>226</v>
      </c>
      <c r="U22" s="15"/>
      <c r="V22" s="15"/>
      <c r="W22" s="15"/>
      <c r="X22" s="24">
        <v>44</v>
      </c>
      <c r="Y22" s="15"/>
      <c r="Z22" s="15"/>
      <c r="AA22" s="15">
        <f>160+66+66+66</f>
        <v>358</v>
      </c>
      <c r="AB22" s="15"/>
      <c r="AC22" s="15"/>
      <c r="AD22" s="15"/>
      <c r="AE22" s="24">
        <v>22</v>
      </c>
      <c r="AF22" s="15"/>
      <c r="AG22" s="15"/>
      <c r="AH22" s="15">
        <f>160+110+110+160+66+66</f>
        <v>672</v>
      </c>
      <c r="AI22" s="15"/>
      <c r="AJ22" s="15"/>
      <c r="AK22" s="15"/>
      <c r="AL22" s="15"/>
      <c r="AM22" s="15"/>
      <c r="AN22" s="24">
        <v>44</v>
      </c>
      <c r="AO22" s="15">
        <f>110+160+110+110</f>
        <v>490</v>
      </c>
      <c r="AP22" s="15"/>
      <c r="AQ22" s="15"/>
      <c r="AR22" s="15"/>
      <c r="AS22" s="15"/>
      <c r="AT22" s="15"/>
      <c r="AU22" s="15"/>
      <c r="AV22" s="15">
        <f>160+110+66</f>
        <v>336</v>
      </c>
      <c r="AW22" s="15"/>
      <c r="AX22" s="15"/>
      <c r="AY22" s="15"/>
      <c r="AZ22" s="15"/>
      <c r="BA22" s="15"/>
      <c r="BB22" s="15"/>
      <c r="BC22" s="15">
        <f>66+66+110+110+160</f>
        <v>512</v>
      </c>
      <c r="BD22" s="15"/>
      <c r="BE22" s="15"/>
      <c r="BF22" s="15"/>
      <c r="BG22" s="15"/>
      <c r="BH22" s="15"/>
      <c r="BI22" s="15"/>
      <c r="BJ22" s="15">
        <f>160+110</f>
        <v>270</v>
      </c>
      <c r="BK22" s="15"/>
      <c r="BL22" s="15"/>
      <c r="BM22" s="15"/>
      <c r="BN22" s="15"/>
      <c r="BO22" s="15"/>
      <c r="BP22" s="15"/>
      <c r="BQ22" s="15">
        <f>160</f>
        <v>160</v>
      </c>
      <c r="BR22" s="15"/>
      <c r="BS22" s="15"/>
      <c r="BT22" s="15"/>
      <c r="BU22" s="15"/>
      <c r="BV22" s="15"/>
      <c r="BW22" s="15"/>
      <c r="BX22" s="15">
        <f>160+160</f>
        <v>320</v>
      </c>
      <c r="BY22" s="15"/>
      <c r="BZ22" s="15"/>
      <c r="CA22" s="15"/>
      <c r="CB22" s="15"/>
      <c r="CC22" s="15"/>
      <c r="CD22" s="15"/>
      <c r="CE22" s="15">
        <f>160</f>
        <v>160</v>
      </c>
      <c r="CF22" s="15"/>
      <c r="CG22" s="15"/>
      <c r="CH22" s="15"/>
      <c r="CI22" s="15"/>
      <c r="CJ22" s="15"/>
      <c r="CK22" s="15"/>
      <c r="CL22" s="15">
        <f>160</f>
        <v>160</v>
      </c>
      <c r="CM22" s="15"/>
      <c r="CN22" s="15"/>
      <c r="CO22" s="15"/>
      <c r="CP22" s="15"/>
      <c r="CQ22" s="15"/>
      <c r="CR22" s="15"/>
      <c r="CS22" s="15">
        <f>160</f>
        <v>160</v>
      </c>
      <c r="CT22" s="15"/>
      <c r="CU22" s="15"/>
      <c r="CV22" s="15"/>
      <c r="CW22" s="15"/>
      <c r="CX22" s="15"/>
      <c r="CY22" s="15"/>
      <c r="CZ22" s="15">
        <f>160</f>
        <v>160</v>
      </c>
      <c r="DA22" s="15"/>
      <c r="DB22" s="15"/>
      <c r="DC22" s="15"/>
      <c r="DD22" s="15"/>
      <c r="DE22" s="15"/>
      <c r="DF22" s="15"/>
      <c r="DG22" s="15">
        <f>SUM(B22:CZ22)</f>
        <v>4254</v>
      </c>
      <c r="DH22" s="15"/>
      <c r="DI22" s="15"/>
      <c r="DJ22" s="15"/>
      <c r="DK22" s="15"/>
      <c r="DL22" s="15"/>
      <c r="DM22" s="15"/>
    </row>
    <row r="23" spans="1:117" s="2" customFormat="1" ht="17" x14ac:dyDescent="0.2">
      <c r="A23" s="15" t="s"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>
        <f>330*4</f>
        <v>1320</v>
      </c>
      <c r="AI23" s="15"/>
      <c r="AJ23" s="15"/>
      <c r="AK23" s="15"/>
      <c r="AL23" s="15"/>
      <c r="AM23" s="15"/>
      <c r="AN23" s="15"/>
      <c r="AO23" s="15">
        <f>330*4</f>
        <v>1320</v>
      </c>
      <c r="AP23" s="15"/>
      <c r="AQ23" s="15"/>
      <c r="AR23" s="15"/>
      <c r="AS23" s="15"/>
      <c r="AT23" s="15"/>
      <c r="AU23" s="15"/>
      <c r="AV23" s="15">
        <f>330*4</f>
        <v>1320</v>
      </c>
      <c r="AW23" s="15"/>
      <c r="AX23" s="15"/>
      <c r="AY23" s="15"/>
      <c r="AZ23" s="15"/>
      <c r="BA23" s="15"/>
      <c r="BB23" s="15"/>
      <c r="BC23" s="15">
        <f>330*4</f>
        <v>1320</v>
      </c>
      <c r="BD23" s="15"/>
      <c r="BE23" s="15"/>
      <c r="BF23" s="15"/>
      <c r="BG23" s="15"/>
      <c r="BH23" s="15"/>
      <c r="BI23" s="15"/>
      <c r="BJ23" s="15">
        <f>330*4</f>
        <v>1320</v>
      </c>
      <c r="BK23" s="15"/>
      <c r="BL23" s="15"/>
      <c r="BM23" s="15"/>
      <c r="BN23" s="15"/>
      <c r="BO23" s="15"/>
      <c r="BP23" s="15"/>
      <c r="BQ23" s="15">
        <f>330*4</f>
        <v>1320</v>
      </c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>
        <f>SUM(B23:CZ23)</f>
        <v>7920</v>
      </c>
      <c r="DH23" s="15"/>
      <c r="DI23" s="15"/>
      <c r="DJ23" s="15"/>
      <c r="DK23" s="15"/>
      <c r="DL23" s="15"/>
      <c r="DM23" s="15"/>
    </row>
    <row r="25" spans="1:117" x14ac:dyDescent="0.2">
      <c r="AO25" s="25" t="s">
        <v>27</v>
      </c>
    </row>
    <row r="28" spans="1:117" x14ac:dyDescent="0.2">
      <c r="E28" s="17"/>
    </row>
    <row r="29" spans="1:117" x14ac:dyDescent="0.2">
      <c r="E29" s="17"/>
    </row>
  </sheetData>
  <mergeCells count="9">
    <mergeCell ref="BJ18:BN18"/>
    <mergeCell ref="BQ20:BU20"/>
    <mergeCell ref="T6:X6"/>
    <mergeCell ref="BX6:CB6"/>
    <mergeCell ref="CF6:CI6"/>
    <mergeCell ref="AV8:AZ8"/>
    <mergeCell ref="AO15:AS15"/>
    <mergeCell ref="AH13:AL13"/>
    <mergeCell ref="BC16:B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2023-02-14T16:19:56Z</dcterms:created>
  <dcterms:modified xsi:type="dcterms:W3CDTF">2023-02-21T12:25:11Z</dcterms:modified>
</cp:coreProperties>
</file>