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4C3BF080-1E8D-4808-A555-A0F012AAB4D2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Sheet1!$E$4</definedName>
    <definedName name="_beta">Sheet1!$F$4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 s="1"/>
  <c r="K8" i="1" l="1"/>
  <c r="AE9" i="1"/>
  <c r="AD9" i="1"/>
  <c r="AC9" i="1"/>
  <c r="AB9" i="1"/>
  <c r="V9" i="1"/>
  <c r="U9" i="1"/>
  <c r="T9" i="1"/>
  <c r="O8" i="1"/>
  <c r="AJ8" i="1"/>
  <c r="AI8" i="1"/>
  <c r="AH8" i="1"/>
  <c r="AG8" i="1"/>
  <c r="AF8" i="1"/>
  <c r="AG9" i="1" l="1"/>
  <c r="AH9" i="1"/>
  <c r="AI9" i="1"/>
  <c r="AJ9" i="1"/>
  <c r="F8" i="1" l="1"/>
  <c r="X8" i="1" s="1"/>
  <c r="H8" i="1" l="1"/>
  <c r="P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I8" i="1" l="1"/>
  <c r="E9" i="1" s="1"/>
  <c r="AE10" i="1" l="1"/>
  <c r="AC10" i="1"/>
  <c r="AD10" i="1"/>
  <c r="V10" i="1"/>
  <c r="U10" i="1"/>
  <c r="G8" i="1"/>
  <c r="Q8" i="1" s="1"/>
  <c r="R8" i="1" s="1"/>
  <c r="S9" i="1" s="1"/>
  <c r="D9" i="1"/>
  <c r="C9" i="1"/>
  <c r="Y8" i="1" l="1"/>
  <c r="Z8" i="1" s="1"/>
  <c r="AI10" i="1"/>
  <c r="AH10" i="1"/>
  <c r="AJ10" i="1"/>
  <c r="AA9" i="1" l="1"/>
  <c r="AF9" i="1" s="1"/>
  <c r="O9" i="1"/>
  <c r="L9" i="1" l="1"/>
  <c r="K9" i="1" s="1"/>
  <c r="M9" i="1" l="1"/>
  <c r="F9" i="1" s="1"/>
  <c r="H9" i="1" s="1"/>
  <c r="P9" i="1" s="1"/>
  <c r="X9" i="1" l="1"/>
  <c r="I9" i="1"/>
  <c r="C10" i="1" s="1"/>
  <c r="D10" i="1" l="1"/>
  <c r="G9" i="1"/>
  <c r="Q9" i="1" s="1"/>
  <c r="R9" i="1" s="1"/>
  <c r="E10" i="1"/>
  <c r="Y9" i="1" l="1"/>
  <c r="Z9" i="1" s="1"/>
  <c r="AB10" i="1" s="1"/>
  <c r="AG10" i="1" s="1"/>
  <c r="AE11" i="1"/>
  <c r="AJ11" i="1" s="1"/>
  <c r="AD11" i="1"/>
  <c r="V11" i="1"/>
  <c r="T10" i="1"/>
  <c r="S10" i="1"/>
  <c r="AA10" i="1" l="1"/>
  <c r="AF10" i="1" s="1"/>
  <c r="L10" i="1" s="1"/>
  <c r="K10" i="1" s="1"/>
  <c r="O10" i="1"/>
  <c r="AI11" i="1"/>
  <c r="M10" i="1" l="1"/>
  <c r="F10" i="1" s="1"/>
  <c r="H10" i="1" s="1"/>
  <c r="P10" i="1" s="1"/>
  <c r="X10" i="1" l="1"/>
  <c r="I10" i="1"/>
  <c r="G10" i="1" s="1"/>
  <c r="Q10" i="1" s="1"/>
  <c r="R10" i="1" s="1"/>
  <c r="D11" i="1" l="1"/>
  <c r="C11" i="1"/>
  <c r="E11" i="1"/>
  <c r="AE12" i="1" s="1"/>
  <c r="AJ12" i="1" s="1"/>
  <c r="Y10" i="1"/>
  <c r="Z10" i="1" s="1"/>
  <c r="U11" i="1"/>
  <c r="S11" i="1"/>
  <c r="T11" i="1"/>
  <c r="AA11" i="1" l="1"/>
  <c r="AC11" i="1"/>
  <c r="AH11" i="1" s="1"/>
  <c r="AB11" i="1"/>
  <c r="O11" i="1"/>
  <c r="AG11" i="1" l="1"/>
  <c r="AF11" i="1"/>
  <c r="L11" i="1" l="1"/>
  <c r="K11" i="1" s="1"/>
  <c r="M11" i="1" l="1"/>
  <c r="F11" i="1" s="1"/>
  <c r="H11" i="1" s="1"/>
  <c r="P11" i="1" s="1"/>
  <c r="X11" i="1" l="1"/>
  <c r="I11" i="1"/>
  <c r="G11" i="1" s="1"/>
  <c r="Q11" i="1" s="1"/>
  <c r="R11" i="1" s="1"/>
  <c r="T12" i="1" s="1"/>
  <c r="U12" i="1" l="1"/>
  <c r="D12" i="1"/>
  <c r="S12" i="1"/>
  <c r="Y11" i="1"/>
  <c r="Z11" i="1" s="1"/>
  <c r="AD12" i="1" s="1"/>
  <c r="AI12" i="1" s="1"/>
  <c r="V12" i="1"/>
  <c r="E12" i="1"/>
  <c r="AE13" i="1" s="1"/>
  <c r="AJ13" i="1" s="1"/>
  <c r="C12" i="1"/>
  <c r="AB12" i="1" l="1"/>
  <c r="AG12" i="1" s="1"/>
  <c r="AA12" i="1"/>
  <c r="AF12" i="1" s="1"/>
  <c r="AC12" i="1"/>
  <c r="AH12" i="1" s="1"/>
  <c r="O12" i="1"/>
  <c r="L12" i="1" l="1"/>
  <c r="M12" i="1" l="1"/>
  <c r="F12" i="1" s="1"/>
  <c r="H12" i="1" s="1"/>
  <c r="I12" i="1" s="1"/>
  <c r="E13" i="1" s="1"/>
  <c r="AE14" i="1" s="1"/>
  <c r="AJ14" i="1" s="1"/>
  <c r="K12" i="1"/>
  <c r="P12" i="1" l="1"/>
  <c r="X12" i="1"/>
  <c r="C13" i="1"/>
  <c r="D13" i="1"/>
  <c r="G12" i="1"/>
  <c r="Q12" i="1" s="1"/>
  <c r="R12" i="1" s="1"/>
  <c r="Y12" i="1" s="1"/>
  <c r="Z12" i="1" l="1"/>
  <c r="AC13" i="1" s="1"/>
  <c r="AH13" i="1" s="1"/>
  <c r="V13" i="1"/>
  <c r="U13" i="1"/>
  <c r="S13" i="1"/>
  <c r="T13" i="1"/>
  <c r="AA13" i="1"/>
  <c r="AF13" i="1" s="1"/>
  <c r="AB13" i="1"/>
  <c r="AG13" i="1" s="1"/>
  <c r="AD13" i="1"/>
  <c r="AI13" i="1" s="1"/>
  <c r="O13" i="1" l="1"/>
  <c r="L13" i="1"/>
  <c r="M13" i="1" l="1"/>
  <c r="F13" i="1" s="1"/>
  <c r="X13" i="1" s="1"/>
  <c r="K13" i="1"/>
  <c r="H13" i="1" l="1"/>
  <c r="P13" i="1" s="1"/>
  <c r="I13" i="1" l="1"/>
  <c r="E14" i="1" s="1"/>
  <c r="AE15" i="1" s="1"/>
  <c r="AJ15" i="1" s="1"/>
  <c r="D14" i="1" l="1"/>
  <c r="G13" i="1"/>
  <c r="Q13" i="1" s="1"/>
  <c r="R13" i="1" s="1"/>
  <c r="Y13" i="1" s="1"/>
  <c r="Z13" i="1" s="1"/>
  <c r="AB14" i="1" s="1"/>
  <c r="AG14" i="1" s="1"/>
  <c r="C14" i="1"/>
  <c r="S14" i="1"/>
  <c r="U14" i="1"/>
  <c r="T14" i="1" l="1"/>
  <c r="V14" i="1"/>
  <c r="AD14" i="1"/>
  <c r="AI14" i="1" s="1"/>
  <c r="AC14" i="1"/>
  <c r="AH14" i="1" s="1"/>
  <c r="O14" i="1"/>
  <c r="AA14" i="1"/>
  <c r="AF14" i="1" s="1"/>
  <c r="L14" i="1" l="1"/>
  <c r="M14" i="1" l="1"/>
  <c r="F14" i="1" s="1"/>
  <c r="X14" i="1" s="1"/>
  <c r="K14" i="1"/>
  <c r="H14" i="1" l="1"/>
  <c r="P14" i="1" s="1"/>
  <c r="I14" i="1" l="1"/>
  <c r="E15" i="1" s="1"/>
  <c r="AE16" i="1" s="1"/>
  <c r="AJ16" i="1" s="1"/>
  <c r="T15" i="1"/>
  <c r="G14" i="1" l="1"/>
  <c r="Q14" i="1" s="1"/>
  <c r="R14" i="1" s="1"/>
  <c r="Y14" i="1" s="1"/>
  <c r="Z14" i="1" s="1"/>
  <c r="AC15" i="1" s="1"/>
  <c r="AH15" i="1" s="1"/>
  <c r="D15" i="1"/>
  <c r="S15" i="1"/>
  <c r="C15" i="1"/>
  <c r="AB15" i="1"/>
  <c r="AG15" i="1" s="1"/>
  <c r="AD15" i="1"/>
  <c r="AI15" i="1" s="1"/>
  <c r="AA15" i="1"/>
  <c r="AF15" i="1" s="1"/>
  <c r="V15" i="1" l="1"/>
  <c r="O15" i="1" s="1"/>
  <c r="U15" i="1"/>
  <c r="L15" i="1"/>
  <c r="M15" i="1" l="1"/>
  <c r="F15" i="1" s="1"/>
  <c r="X15" i="1" s="1"/>
  <c r="K15" i="1"/>
  <c r="H15" i="1" l="1"/>
  <c r="P15" i="1" s="1"/>
  <c r="I15" i="1" l="1"/>
  <c r="D16" i="1" s="1"/>
  <c r="E16" i="1" l="1"/>
  <c r="AE17" i="1" s="1"/>
  <c r="AJ17" i="1" s="1"/>
  <c r="G15" i="1"/>
  <c r="Q15" i="1" s="1"/>
  <c r="R15" i="1" s="1"/>
  <c r="T16" i="1" s="1"/>
  <c r="C16" i="1"/>
  <c r="U16" i="1"/>
  <c r="V16" i="1"/>
  <c r="S16" i="1"/>
  <c r="Y15" i="1" l="1"/>
  <c r="Z15" i="1" s="1"/>
  <c r="AA16" i="1" s="1"/>
  <c r="AF16" i="1" s="1"/>
  <c r="O16" i="1"/>
  <c r="AD16" i="1"/>
  <c r="AI16" i="1" s="1"/>
  <c r="AB16" i="1"/>
  <c r="AG16" i="1" s="1"/>
  <c r="AC16" i="1"/>
  <c r="AH16" i="1" s="1"/>
  <c r="L16" i="1" l="1"/>
  <c r="M16" i="1" l="1"/>
  <c r="F16" i="1" s="1"/>
  <c r="H16" i="1" s="1"/>
  <c r="I16" i="1" s="1"/>
  <c r="D17" i="1" s="1"/>
  <c r="K16" i="1"/>
  <c r="X16" i="1" l="1"/>
  <c r="E17" i="1"/>
  <c r="AE18" i="1" s="1"/>
  <c r="AJ18" i="1" s="1"/>
  <c r="C17" i="1"/>
  <c r="G16" i="1"/>
  <c r="P16" i="1"/>
  <c r="Q16" i="1" l="1"/>
  <c r="R16" i="1" s="1"/>
  <c r="T17" i="1"/>
  <c r="V17" i="1"/>
  <c r="U17" i="1"/>
  <c r="Y16" i="1"/>
  <c r="Z16" i="1" s="1"/>
  <c r="S17" i="1"/>
  <c r="O17" i="1" l="1"/>
  <c r="AB17" i="1"/>
  <c r="AG17" i="1" s="1"/>
  <c r="AD17" i="1"/>
  <c r="AI17" i="1" s="1"/>
  <c r="AA17" i="1"/>
  <c r="AF17" i="1" s="1"/>
  <c r="AC17" i="1"/>
  <c r="AH17" i="1" s="1"/>
  <c r="L17" i="1" l="1"/>
  <c r="M17" i="1" l="1"/>
  <c r="F17" i="1" s="1"/>
  <c r="H17" i="1" s="1"/>
  <c r="I17" i="1" s="1"/>
  <c r="E18" i="1" s="1"/>
  <c r="K17" i="1"/>
  <c r="P17" i="1" l="1"/>
  <c r="X17" i="1"/>
  <c r="C18" i="1"/>
  <c r="D18" i="1"/>
  <c r="G17" i="1"/>
  <c r="Q17" i="1" s="1"/>
  <c r="R17" i="1" s="1"/>
  <c r="AE19" i="1"/>
  <c r="AJ19" i="1" s="1"/>
  <c r="S18" i="1" l="1"/>
  <c r="U18" i="1"/>
  <c r="T18" i="1"/>
  <c r="V18" i="1"/>
  <c r="Y17" i="1"/>
  <c r="Z17" i="1" s="1"/>
  <c r="AC18" i="1" s="1"/>
  <c r="O18" i="1" l="1"/>
  <c r="AA18" i="1"/>
  <c r="AF18" i="1" s="1"/>
  <c r="AB18" i="1"/>
  <c r="AG18" i="1" s="1"/>
  <c r="AD18" i="1"/>
  <c r="AI18" i="1" s="1"/>
  <c r="AH18" i="1"/>
  <c r="L18" i="1" l="1"/>
  <c r="M18" i="1" l="1"/>
  <c r="F18" i="1" s="1"/>
  <c r="H18" i="1" s="1"/>
  <c r="P18" i="1" s="1"/>
  <c r="K18" i="1"/>
  <c r="X18" i="1" l="1"/>
  <c r="I18" i="1"/>
  <c r="G18" i="1" s="1"/>
  <c r="Q18" i="1" s="1"/>
  <c r="R18" i="1" s="1"/>
  <c r="T19" i="1" s="1"/>
  <c r="U19" i="1"/>
  <c r="S19" i="1"/>
  <c r="D19" i="1" l="1"/>
  <c r="Y18" i="1"/>
  <c r="Z18" i="1" s="1"/>
  <c r="E19" i="1"/>
  <c r="AE20" i="1" s="1"/>
  <c r="AJ20" i="1" s="1"/>
  <c r="V19" i="1"/>
  <c r="C19" i="1"/>
  <c r="AC19" i="1"/>
  <c r="AH19" i="1" s="1"/>
  <c r="AD19" i="1"/>
  <c r="AI19" i="1" s="1"/>
  <c r="AA19" i="1"/>
  <c r="AF19" i="1" s="1"/>
  <c r="AB19" i="1"/>
  <c r="AG19" i="1" s="1"/>
  <c r="O19" i="1" l="1"/>
  <c r="L19" i="1"/>
  <c r="K19" i="1" s="1"/>
  <c r="M19" i="1" l="1"/>
  <c r="F19" i="1" s="1"/>
  <c r="X19" i="1" s="1"/>
  <c r="H19" i="1" l="1"/>
  <c r="P19" i="1" s="1"/>
  <c r="I19" i="1" l="1"/>
  <c r="C20" i="1" s="1"/>
  <c r="G19" i="1" l="1"/>
  <c r="Q19" i="1" s="1"/>
  <c r="R19" i="1" s="1"/>
  <c r="Y19" i="1" s="1"/>
  <c r="Z19" i="1" s="1"/>
  <c r="AA20" i="1" s="1"/>
  <c r="AF20" i="1" s="1"/>
  <c r="E20" i="1"/>
  <c r="AE21" i="1" s="1"/>
  <c r="AJ21" i="1" s="1"/>
  <c r="D20" i="1"/>
  <c r="V20" i="1"/>
  <c r="U20" i="1" l="1"/>
  <c r="T20" i="1"/>
  <c r="AB20" i="1"/>
  <c r="AG20" i="1" s="1"/>
  <c r="S20" i="1"/>
  <c r="AD20" i="1"/>
  <c r="AI20" i="1" s="1"/>
  <c r="AC20" i="1"/>
  <c r="AH20" i="1" s="1"/>
  <c r="O20" i="1" l="1"/>
  <c r="L20" i="1"/>
  <c r="M20" i="1" l="1"/>
  <c r="F20" i="1" s="1"/>
  <c r="X20" i="1" s="1"/>
  <c r="K20" i="1"/>
  <c r="H20" i="1"/>
  <c r="P20" i="1" s="1"/>
  <c r="I20" i="1" l="1"/>
  <c r="E21" i="1" s="1"/>
  <c r="AE22" i="1" s="1"/>
  <c r="AJ22" i="1" s="1"/>
  <c r="G20" i="1" l="1"/>
  <c r="Q20" i="1" s="1"/>
  <c r="R20" i="1" s="1"/>
  <c r="Y20" i="1" s="1"/>
  <c r="Z20" i="1" s="1"/>
  <c r="D21" i="1"/>
  <c r="C21" i="1"/>
  <c r="V21" i="1" l="1"/>
  <c r="T21" i="1"/>
  <c r="S21" i="1"/>
  <c r="U21" i="1"/>
  <c r="AC21" i="1"/>
  <c r="AH21" i="1" s="1"/>
  <c r="AA21" i="1"/>
  <c r="AF21" i="1" s="1"/>
  <c r="AB21" i="1"/>
  <c r="AG21" i="1" s="1"/>
  <c r="AD21" i="1"/>
  <c r="AI21" i="1" s="1"/>
  <c r="O21" i="1" l="1"/>
  <c r="L21" i="1"/>
  <c r="K21" i="1" s="1"/>
  <c r="M21" i="1" l="1"/>
  <c r="F21" i="1" s="1"/>
  <c r="X21" i="1" s="1"/>
  <c r="H21" i="1" l="1"/>
  <c r="P21" i="1" s="1"/>
  <c r="I21" i="1" l="1"/>
  <c r="C22" i="1" s="1"/>
  <c r="E22" i="1" l="1"/>
  <c r="AE23" i="1" s="1"/>
  <c r="AJ23" i="1" s="1"/>
  <c r="G21" i="1"/>
  <c r="Q21" i="1" s="1"/>
  <c r="R21" i="1" s="1"/>
  <c r="Y21" i="1" s="1"/>
  <c r="Z21" i="1" s="1"/>
  <c r="AA22" i="1" s="1"/>
  <c r="AF22" i="1" s="1"/>
  <c r="D22" i="1"/>
  <c r="V22" i="1"/>
  <c r="AB22" i="1" l="1"/>
  <c r="AG22" i="1" s="1"/>
  <c r="T22" i="1"/>
  <c r="AD22" i="1"/>
  <c r="AI22" i="1" s="1"/>
  <c r="U22" i="1"/>
  <c r="S22" i="1"/>
  <c r="AC22" i="1"/>
  <c r="AH22" i="1" s="1"/>
  <c r="O22" i="1" l="1"/>
  <c r="L22" i="1"/>
  <c r="M22" i="1" l="1"/>
  <c r="F22" i="1" s="1"/>
  <c r="H22" i="1" s="1"/>
  <c r="P22" i="1" s="1"/>
  <c r="K22" i="1"/>
  <c r="I22" i="1" l="1"/>
  <c r="E23" i="1" s="1"/>
  <c r="X22" i="1"/>
  <c r="D23" i="1"/>
  <c r="G22" i="1"/>
  <c r="Q22" i="1" s="1"/>
  <c r="R22" i="1" s="1"/>
  <c r="C23" i="1"/>
  <c r="S23" i="1" l="1"/>
  <c r="T23" i="1"/>
  <c r="U23" i="1"/>
  <c r="AE24" i="1"/>
  <c r="AJ24" i="1" s="1"/>
  <c r="V23" i="1"/>
  <c r="Y22" i="1"/>
  <c r="Z22" i="1" s="1"/>
  <c r="O23" i="1" l="1"/>
  <c r="AB23" i="1"/>
  <c r="AG23" i="1" s="1"/>
  <c r="AA23" i="1"/>
  <c r="AF23" i="1" s="1"/>
  <c r="AC23" i="1"/>
  <c r="AH23" i="1" s="1"/>
  <c r="AD23" i="1"/>
  <c r="AI23" i="1" l="1"/>
  <c r="L23" i="1" s="1"/>
  <c r="K23" i="1" s="1"/>
  <c r="M23" i="1" l="1"/>
  <c r="F23" i="1" s="1"/>
  <c r="X23" i="1" s="1"/>
  <c r="H23" i="1" l="1"/>
  <c r="P23" i="1" s="1"/>
  <c r="I23" i="1" l="1"/>
  <c r="D24" i="1" s="1"/>
  <c r="G23" i="1" l="1"/>
  <c r="Q23" i="1" s="1"/>
  <c r="R23" i="1" s="1"/>
  <c r="C24" i="1"/>
  <c r="E24" i="1"/>
  <c r="AE25" i="1" s="1"/>
  <c r="AJ25" i="1" s="1"/>
  <c r="U24" i="1" l="1"/>
  <c r="V24" i="1"/>
  <c r="S24" i="1"/>
  <c r="Y23" i="1"/>
  <c r="Z23" i="1" s="1"/>
  <c r="AC24" i="1" s="1"/>
  <c r="AH24" i="1" s="1"/>
  <c r="T24" i="1"/>
  <c r="AD24" i="1" l="1"/>
  <c r="AI24" i="1" s="1"/>
  <c r="O24" i="1"/>
  <c r="AA24" i="1"/>
  <c r="AF24" i="1" s="1"/>
  <c r="AB24" i="1"/>
  <c r="AG24" i="1" s="1"/>
  <c r="L24" i="1" l="1"/>
  <c r="M24" i="1" l="1"/>
  <c r="F24" i="1" s="1"/>
  <c r="X24" i="1" s="1"/>
  <c r="K24" i="1"/>
  <c r="H24" i="1" l="1"/>
  <c r="I24" i="1" s="1"/>
  <c r="E25" i="1" s="1"/>
  <c r="AE26" i="1" s="1"/>
  <c r="AJ26" i="1" s="1"/>
  <c r="G24" i="1" l="1"/>
  <c r="P24" i="1"/>
  <c r="D25" i="1"/>
  <c r="C25" i="1"/>
  <c r="Q24" i="1" l="1"/>
  <c r="R24" i="1" s="1"/>
  <c r="S25" i="1" s="1"/>
  <c r="V25" i="1"/>
  <c r="U25" i="1"/>
  <c r="Y24" i="1" l="1"/>
  <c r="Z24" i="1" s="1"/>
  <c r="T25" i="1"/>
  <c r="O25" i="1" s="1"/>
  <c r="AC25" i="1"/>
  <c r="AH25" i="1" s="1"/>
  <c r="AD25" i="1"/>
  <c r="AI25" i="1" s="1"/>
  <c r="AA25" i="1"/>
  <c r="AF25" i="1" s="1"/>
  <c r="AB25" i="1"/>
  <c r="AG25" i="1" s="1"/>
  <c r="L25" i="1" l="1"/>
  <c r="M25" i="1" l="1"/>
  <c r="F25" i="1" s="1"/>
  <c r="X25" i="1" s="1"/>
  <c r="K25" i="1"/>
  <c r="H25" i="1" l="1"/>
  <c r="P25" i="1" s="1"/>
  <c r="I25" i="1" l="1"/>
  <c r="D26" i="1" s="1"/>
  <c r="G25" i="1"/>
  <c r="Q25" i="1" s="1"/>
  <c r="R25" i="1" s="1"/>
  <c r="S26" i="1" s="1"/>
  <c r="E26" i="1" l="1"/>
  <c r="AE27" i="1" s="1"/>
  <c r="AJ27" i="1" s="1"/>
  <c r="C26" i="1"/>
  <c r="Y25" i="1"/>
  <c r="Z25" i="1" s="1"/>
  <c r="T26" i="1"/>
  <c r="V26" i="1"/>
  <c r="U26" i="1"/>
  <c r="O26" i="1" l="1"/>
  <c r="AA26" i="1"/>
  <c r="AF26" i="1" s="1"/>
  <c r="AD26" i="1"/>
  <c r="AI26" i="1" s="1"/>
  <c r="AC26" i="1"/>
  <c r="AH26" i="1" s="1"/>
  <c r="AB26" i="1"/>
  <c r="AG26" i="1" s="1"/>
  <c r="L26" i="1" l="1"/>
  <c r="M26" i="1" l="1"/>
  <c r="F26" i="1" s="1"/>
  <c r="X26" i="1" s="1"/>
  <c r="K26" i="1"/>
  <c r="H26" i="1" l="1"/>
  <c r="I26" i="1" s="1"/>
  <c r="C27" i="1" s="1"/>
  <c r="G26" i="1" l="1"/>
  <c r="D27" i="1"/>
  <c r="E27" i="1"/>
  <c r="AE28" i="1" s="1"/>
  <c r="AJ28" i="1" s="1"/>
  <c r="P26" i="1"/>
  <c r="Q26" i="1" s="1"/>
  <c r="R26" i="1" s="1"/>
  <c r="U27" i="1" s="1"/>
  <c r="V27" i="1"/>
  <c r="T27" i="1" l="1"/>
  <c r="Y26" i="1"/>
  <c r="Z26" i="1" s="1"/>
  <c r="AB27" i="1" s="1"/>
  <c r="AG27" i="1" s="1"/>
  <c r="S27" i="1"/>
  <c r="O27" i="1" s="1"/>
  <c r="AC27" i="1"/>
  <c r="AH27" i="1" s="1"/>
  <c r="AD27" i="1"/>
  <c r="AI27" i="1" s="1"/>
  <c r="AA27" i="1"/>
  <c r="AF27" i="1" s="1"/>
  <c r="L27" i="1" l="1"/>
  <c r="M27" i="1" l="1"/>
  <c r="F27" i="1" s="1"/>
  <c r="X27" i="1" s="1"/>
  <c r="K27" i="1"/>
  <c r="H27" i="1" l="1"/>
  <c r="P27" i="1" s="1"/>
  <c r="I27" i="1" l="1"/>
  <c r="E28" i="1" s="1"/>
  <c r="AE29" i="1" s="1"/>
  <c r="AJ29" i="1" s="1"/>
  <c r="G27" i="1"/>
  <c r="Q27" i="1" s="1"/>
  <c r="R27" i="1" s="1"/>
  <c r="V28" i="1" s="1"/>
  <c r="C28" i="1" l="1"/>
  <c r="D28" i="1"/>
  <c r="S28" i="1"/>
  <c r="U28" i="1"/>
  <c r="Y27" i="1"/>
  <c r="Z27" i="1" s="1"/>
  <c r="T28" i="1"/>
  <c r="AA28" i="1" l="1"/>
  <c r="AF28" i="1" s="1"/>
  <c r="AD28" i="1"/>
  <c r="AI28" i="1" s="1"/>
  <c r="O28" i="1"/>
  <c r="AC28" i="1"/>
  <c r="AH28" i="1" s="1"/>
  <c r="AB28" i="1"/>
  <c r="AG28" i="1" s="1"/>
  <c r="L28" i="1" l="1"/>
  <c r="M28" i="1" l="1"/>
  <c r="F28" i="1" s="1"/>
  <c r="X28" i="1" s="1"/>
  <c r="K28" i="1"/>
  <c r="H28" i="1" l="1"/>
  <c r="P28" i="1" s="1"/>
  <c r="I28" i="1" l="1"/>
  <c r="E29" i="1" s="1"/>
  <c r="AE30" i="1" s="1"/>
  <c r="AJ30" i="1" s="1"/>
  <c r="G28" i="1"/>
  <c r="Q28" i="1" s="1"/>
  <c r="R28" i="1" s="1"/>
  <c r="D29" i="1"/>
  <c r="C29" i="1" l="1"/>
  <c r="U29" i="1"/>
  <c r="S29" i="1"/>
  <c r="Y28" i="1"/>
  <c r="Z28" i="1" s="1"/>
  <c r="AD29" i="1" s="1"/>
  <c r="AI29" i="1" s="1"/>
  <c r="T29" i="1"/>
  <c r="V29" i="1"/>
  <c r="AB29" i="1" l="1"/>
  <c r="AG29" i="1" s="1"/>
  <c r="O29" i="1"/>
  <c r="AC29" i="1"/>
  <c r="AH29" i="1" s="1"/>
  <c r="AA29" i="1"/>
  <c r="AF29" i="1" s="1"/>
  <c r="L29" i="1" l="1"/>
  <c r="M29" i="1" l="1"/>
  <c r="F29" i="1" s="1"/>
  <c r="X29" i="1" s="1"/>
  <c r="K29" i="1"/>
  <c r="H29" i="1" l="1"/>
  <c r="P29" i="1" s="1"/>
  <c r="I29" i="1" l="1"/>
  <c r="C30" i="1" s="1"/>
  <c r="D30" i="1"/>
  <c r="G29" i="1" l="1"/>
  <c r="Q29" i="1" s="1"/>
  <c r="R29" i="1" s="1"/>
  <c r="U30" i="1" s="1"/>
  <c r="E30" i="1"/>
  <c r="AE31" i="1" s="1"/>
  <c r="AJ31" i="1" s="1"/>
  <c r="T30" i="1"/>
  <c r="V30" i="1"/>
  <c r="S30" i="1" l="1"/>
  <c r="Y29" i="1"/>
  <c r="Z29" i="1" s="1"/>
  <c r="AC30" i="1" s="1"/>
  <c r="AH30" i="1" s="1"/>
  <c r="AA30" i="1"/>
  <c r="AF30" i="1" s="1"/>
  <c r="AD30" i="1"/>
  <c r="AI30" i="1" s="1"/>
  <c r="O30" i="1"/>
  <c r="AB30" i="1"/>
  <c r="AG30" i="1" s="1"/>
  <c r="L30" i="1" l="1"/>
  <c r="M30" i="1" l="1"/>
  <c r="F30" i="1" s="1"/>
  <c r="X30" i="1" s="1"/>
  <c r="K30" i="1"/>
  <c r="H30" i="1" l="1"/>
  <c r="I30" i="1" s="1"/>
  <c r="C31" i="1" s="1"/>
  <c r="E31" i="1" l="1"/>
  <c r="AE32" i="1" s="1"/>
  <c r="AJ32" i="1" s="1"/>
  <c r="G30" i="1"/>
  <c r="D31" i="1"/>
  <c r="P30" i="1"/>
  <c r="Q30" i="1" l="1"/>
  <c r="R30" i="1" s="1"/>
  <c r="V31" i="1" s="1"/>
  <c r="S31" i="1"/>
  <c r="U31" i="1"/>
  <c r="AD31" i="1"/>
  <c r="AI31" i="1" s="1"/>
  <c r="Y30" i="1" l="1"/>
  <c r="Z30" i="1" s="1"/>
  <c r="AA31" i="1" s="1"/>
  <c r="AF31" i="1" s="1"/>
  <c r="T31" i="1"/>
  <c r="AC31" i="1"/>
  <c r="AH31" i="1" s="1"/>
  <c r="O31" i="1"/>
  <c r="AB31" i="1" l="1"/>
  <c r="AG31" i="1" s="1"/>
  <c r="L31" i="1" s="1"/>
  <c r="M31" i="1" s="1"/>
  <c r="F31" i="1" s="1"/>
  <c r="X31" i="1" s="1"/>
  <c r="K31" i="1" l="1"/>
  <c r="H31" i="1"/>
  <c r="P31" i="1" s="1"/>
  <c r="I31" i="1" l="1"/>
  <c r="G31" i="1" s="1"/>
  <c r="Q31" i="1" s="1"/>
  <c r="R31" i="1" s="1"/>
  <c r="T32" i="1" s="1"/>
  <c r="V32" i="1"/>
  <c r="C32" i="1" l="1"/>
  <c r="U32" i="1"/>
  <c r="Y31" i="1"/>
  <c r="Z31" i="1" s="1"/>
  <c r="AB32" i="1" s="1"/>
  <c r="AG32" i="1" s="1"/>
  <c r="D32" i="1"/>
  <c r="E32" i="1"/>
  <c r="AE33" i="1" s="1"/>
  <c r="AJ33" i="1" s="1"/>
  <c r="S32" i="1"/>
  <c r="AD32" i="1"/>
  <c r="AI32" i="1" s="1"/>
  <c r="AA32" i="1"/>
  <c r="AF32" i="1" s="1"/>
  <c r="O32" i="1"/>
  <c r="AC32" i="1" l="1"/>
  <c r="AH32" i="1" s="1"/>
  <c r="L32" i="1" s="1"/>
  <c r="M32" i="1" l="1"/>
  <c r="F32" i="1" s="1"/>
  <c r="K32" i="1"/>
  <c r="X32" i="1" l="1"/>
  <c r="H32" i="1"/>
  <c r="V33" i="1"/>
  <c r="P32" i="1" l="1"/>
  <c r="I32" i="1"/>
  <c r="AD33" i="1"/>
  <c r="AI33" i="1" s="1"/>
  <c r="G32" i="1" l="1"/>
  <c r="Q32" i="1" s="1"/>
  <c r="R32" i="1" s="1"/>
  <c r="C33" i="1"/>
  <c r="D33" i="1"/>
  <c r="E33" i="1"/>
  <c r="U33" i="1" l="1"/>
  <c r="T33" i="1"/>
  <c r="AE34" i="1"/>
  <c r="S33" i="1"/>
  <c r="O33" i="1" s="1"/>
  <c r="Y32" i="1"/>
  <c r="Z32" i="1" s="1"/>
  <c r="AB33" i="1" s="1"/>
  <c r="AG33" i="1" s="1"/>
  <c r="AC33" i="1" l="1"/>
  <c r="AH33" i="1" s="1"/>
  <c r="AA33" i="1"/>
  <c r="AF33" i="1" s="1"/>
  <c r="AJ34" i="1"/>
  <c r="L33" i="1" l="1"/>
  <c r="M33" i="1" s="1"/>
  <c r="F33" i="1" s="1"/>
  <c r="K33" i="1" l="1"/>
  <c r="H33" i="1"/>
  <c r="X33" i="1"/>
  <c r="I33" i="1" l="1"/>
  <c r="P33" i="1"/>
  <c r="E34" i="1" l="1"/>
  <c r="C34" i="1"/>
  <c r="G33" i="1"/>
  <c r="Q33" i="1" s="1"/>
  <c r="R33" i="1" s="1"/>
  <c r="D34" i="1"/>
  <c r="T34" i="1" l="1"/>
  <c r="U34" i="1"/>
  <c r="V34" i="1"/>
  <c r="S34" i="1"/>
  <c r="O34" i="1" s="1"/>
  <c r="Y33" i="1"/>
  <c r="Z33" i="1" s="1"/>
  <c r="AE35" i="1"/>
  <c r="AJ35" i="1" s="1"/>
  <c r="AB34" i="1" l="1"/>
  <c r="AG34" i="1" s="1"/>
  <c r="AC34" i="1"/>
  <c r="AH34" i="1" s="1"/>
  <c r="AD34" i="1"/>
  <c r="AI34" i="1" s="1"/>
  <c r="AA34" i="1"/>
  <c r="AF34" i="1" s="1"/>
  <c r="L34" i="1" l="1"/>
  <c r="K34" i="1"/>
  <c r="M34" i="1"/>
  <c r="F34" i="1" s="1"/>
  <c r="X34" i="1" l="1"/>
  <c r="H34" i="1"/>
  <c r="I34" i="1" l="1"/>
  <c r="P34" i="1"/>
  <c r="C35" i="1" l="1"/>
  <c r="D35" i="1"/>
  <c r="G34" i="1"/>
  <c r="Q34" i="1" s="1"/>
  <c r="R34" i="1" s="1"/>
  <c r="V35" i="1" s="1"/>
  <c r="E35" i="1"/>
  <c r="U35" i="1" l="1"/>
  <c r="T35" i="1"/>
  <c r="AE36" i="1"/>
  <c r="AJ36" i="1" s="1"/>
  <c r="S35" i="1"/>
  <c r="O35" i="1" s="1"/>
  <c r="Y34" i="1"/>
  <c r="Z34" i="1" s="1"/>
  <c r="AB35" i="1" l="1"/>
  <c r="AG35" i="1" s="1"/>
  <c r="AD35" i="1"/>
  <c r="AI35" i="1" s="1"/>
  <c r="AA35" i="1"/>
  <c r="AF35" i="1" s="1"/>
  <c r="AC35" i="1"/>
  <c r="AH35" i="1" l="1"/>
  <c r="L35" i="1" s="1"/>
  <c r="M35" i="1" l="1"/>
  <c r="F35" i="1" s="1"/>
  <c r="K35" i="1"/>
  <c r="T36" i="1"/>
  <c r="X35" i="1" l="1"/>
  <c r="H35" i="1"/>
  <c r="AD36" i="1"/>
  <c r="AI36" i="1" s="1"/>
  <c r="I35" i="1" l="1"/>
  <c r="P35" i="1"/>
  <c r="D36" i="1" l="1"/>
  <c r="E36" i="1"/>
  <c r="C36" i="1"/>
  <c r="G35" i="1"/>
  <c r="Q35" i="1" s="1"/>
  <c r="R35" i="1" s="1"/>
  <c r="S36" i="1" s="1"/>
  <c r="V36" i="1" l="1"/>
  <c r="U36" i="1"/>
  <c r="Y35" i="1"/>
  <c r="Z35" i="1" s="1"/>
  <c r="AA36" i="1" s="1"/>
  <c r="AF36" i="1" s="1"/>
  <c r="O36" i="1"/>
  <c r="AE37" i="1"/>
  <c r="AJ37" i="1" s="1"/>
  <c r="AB36" i="1" l="1"/>
  <c r="AG36" i="1" s="1"/>
  <c r="L36" i="1" s="1"/>
  <c r="K36" i="1" s="1"/>
  <c r="AC36" i="1"/>
  <c r="AH36" i="1" s="1"/>
  <c r="M36" i="1" l="1"/>
  <c r="F36" i="1" s="1"/>
  <c r="X36" i="1" s="1"/>
  <c r="U37" i="1"/>
  <c r="H36" i="1" l="1"/>
  <c r="I36" i="1" s="1"/>
  <c r="P36" i="1" l="1"/>
  <c r="C37" i="1"/>
  <c r="D37" i="1"/>
  <c r="E37" i="1"/>
  <c r="G36" i="1"/>
  <c r="Q36" i="1" s="1"/>
  <c r="R36" i="1" s="1"/>
  <c r="T37" i="1" l="1"/>
  <c r="S37" i="1"/>
  <c r="AE38" i="1"/>
  <c r="AJ38" i="1" s="1"/>
  <c r="O37" i="1"/>
  <c r="V37" i="1"/>
  <c r="Y36" i="1"/>
  <c r="Z36" i="1" s="1"/>
  <c r="AB37" i="1" l="1"/>
  <c r="AG37" i="1" s="1"/>
  <c r="AA37" i="1"/>
  <c r="AF37" i="1" s="1"/>
  <c r="AC37" i="1"/>
  <c r="AH37" i="1" s="1"/>
  <c r="L37" i="1" s="1"/>
  <c r="M37" i="1" s="1"/>
  <c r="F37" i="1" s="1"/>
  <c r="AD37" i="1"/>
  <c r="AI37" i="1" s="1"/>
  <c r="K37" i="1" l="1"/>
  <c r="X37" i="1"/>
  <c r="H37" i="1"/>
  <c r="P37" i="1" l="1"/>
  <c r="I37" i="1"/>
  <c r="T38" i="1"/>
  <c r="V38" i="1"/>
  <c r="D38" i="1" l="1"/>
  <c r="E38" i="1"/>
  <c r="AE39" i="1" s="1"/>
  <c r="AJ39" i="1" s="1"/>
  <c r="G37" i="1"/>
  <c r="Q37" i="1" s="1"/>
  <c r="R37" i="1" s="1"/>
  <c r="C38" i="1"/>
  <c r="AB38" i="1"/>
  <c r="AD38" i="1"/>
  <c r="AI38" i="1" s="1"/>
  <c r="U38" i="1" l="1"/>
  <c r="Y37" i="1"/>
  <c r="Z37" i="1" s="1"/>
  <c r="S38" i="1"/>
  <c r="O38" i="1" s="1"/>
  <c r="AG38" i="1"/>
  <c r="AA38" i="1" l="1"/>
  <c r="AF38" i="1" s="1"/>
  <c r="L38" i="1" s="1"/>
  <c r="M38" i="1" s="1"/>
  <c r="F38" i="1" s="1"/>
  <c r="AC38" i="1"/>
  <c r="AH38" i="1" s="1"/>
  <c r="K38" i="1" l="1"/>
  <c r="X38" i="1"/>
  <c r="H38" i="1"/>
  <c r="P38" i="1" l="1"/>
  <c r="I38" i="1"/>
  <c r="G38" i="1" l="1"/>
  <c r="Q38" i="1" s="1"/>
  <c r="R38" i="1" s="1"/>
  <c r="V39" i="1" s="1"/>
  <c r="C39" i="1"/>
  <c r="E39" i="1"/>
  <c r="D39" i="1"/>
  <c r="U39" i="1" l="1"/>
  <c r="T39" i="1"/>
  <c r="AE40" i="1"/>
  <c r="AJ40" i="1" s="1"/>
  <c r="Y38" i="1"/>
  <c r="Z38" i="1" s="1"/>
  <c r="S39" i="1"/>
  <c r="O39" i="1" s="1"/>
  <c r="AC39" i="1" l="1"/>
  <c r="AH39" i="1" s="1"/>
  <c r="AB39" i="1"/>
  <c r="AG39" i="1" s="1"/>
  <c r="AD39" i="1"/>
  <c r="AA39" i="1"/>
  <c r="AF39" i="1" l="1"/>
  <c r="AI39" i="1"/>
  <c r="L39" i="1" s="1"/>
  <c r="M39" i="1" l="1"/>
  <c r="F39" i="1" s="1"/>
  <c r="K39" i="1"/>
  <c r="X39" i="1" l="1"/>
  <c r="H39" i="1"/>
  <c r="I39" i="1" l="1"/>
  <c r="P39" i="1"/>
  <c r="D40" i="1" l="1"/>
  <c r="E40" i="1"/>
  <c r="C40" i="1"/>
  <c r="G39" i="1"/>
  <c r="Q39" i="1" s="1"/>
  <c r="R39" i="1" s="1"/>
  <c r="S40" i="1" s="1"/>
  <c r="T40" i="1" l="1"/>
  <c r="U40" i="1"/>
  <c r="AE41" i="1"/>
  <c r="AJ41" i="1" s="1"/>
  <c r="V40" i="1"/>
  <c r="Y39" i="1"/>
  <c r="Z39" i="1" s="1"/>
  <c r="AC40" i="1" l="1"/>
  <c r="AH40" i="1" s="1"/>
  <c r="AA40" i="1"/>
  <c r="AF40" i="1" s="1"/>
  <c r="O40" i="1"/>
  <c r="AD40" i="1"/>
  <c r="AI40" i="1" s="1"/>
  <c r="AB40" i="1"/>
  <c r="AG40" i="1" l="1"/>
  <c r="L40" i="1" s="1"/>
  <c r="K40" i="1" l="1"/>
  <c r="M40" i="1"/>
  <c r="F40" i="1" s="1"/>
  <c r="X40" i="1" l="1"/>
  <c r="H40" i="1"/>
  <c r="P40" i="1" l="1"/>
  <c r="I40" i="1"/>
  <c r="G40" i="1" l="1"/>
  <c r="Q40" i="1" s="1"/>
  <c r="R40" i="1" s="1"/>
  <c r="C41" i="1"/>
  <c r="E41" i="1"/>
  <c r="D41" i="1"/>
  <c r="S41" i="1" l="1"/>
  <c r="U41" i="1"/>
  <c r="AE42" i="1"/>
  <c r="AJ42" i="1" s="1"/>
  <c r="V41" i="1"/>
  <c r="T41" i="1"/>
  <c r="O41" i="1" s="1"/>
  <c r="Y40" i="1"/>
  <c r="Z40" i="1" s="1"/>
  <c r="AA41" i="1" l="1"/>
  <c r="AF41" i="1" s="1"/>
  <c r="AC41" i="1"/>
  <c r="AH41" i="1" s="1"/>
  <c r="AD41" i="1"/>
  <c r="AI41" i="1" s="1"/>
  <c r="AB41" i="1"/>
  <c r="AG41" i="1" s="1"/>
  <c r="L41" i="1" s="1"/>
  <c r="K41" i="1" l="1"/>
  <c r="M41" i="1"/>
  <c r="F41" i="1" s="1"/>
  <c r="X41" i="1" s="1"/>
  <c r="H41" i="1" l="1"/>
  <c r="I41" i="1" s="1"/>
  <c r="V42" i="1"/>
  <c r="P41" i="1" l="1"/>
  <c r="E42" i="1"/>
  <c r="C42" i="1"/>
  <c r="G41" i="1"/>
  <c r="Q41" i="1" s="1"/>
  <c r="R41" i="1" s="1"/>
  <c r="D42" i="1"/>
  <c r="AD42" i="1"/>
  <c r="T42" i="1" l="1"/>
  <c r="S42" i="1"/>
  <c r="U42" i="1"/>
  <c r="O42" i="1" s="1"/>
  <c r="Y41" i="1"/>
  <c r="Z41" i="1" s="1"/>
  <c r="AA42" i="1" s="1"/>
  <c r="AF42" i="1" s="1"/>
  <c r="AE43" i="1"/>
  <c r="AJ43" i="1" s="1"/>
  <c r="AI42" i="1"/>
  <c r="AC42" i="1" l="1"/>
  <c r="AH42" i="1" s="1"/>
  <c r="AB42" i="1"/>
  <c r="AG42" i="1" s="1"/>
  <c r="L42" i="1" l="1"/>
  <c r="M42" i="1" s="1"/>
  <c r="F42" i="1" s="1"/>
  <c r="X42" i="1" s="1"/>
  <c r="K42" i="1" l="1"/>
  <c r="H42" i="1"/>
  <c r="P42" i="1" s="1"/>
  <c r="I42" i="1" l="1"/>
  <c r="C43" i="1" s="1"/>
  <c r="D43" i="1"/>
  <c r="G42" i="1"/>
  <c r="Q42" i="1" s="1"/>
  <c r="R42" i="1" s="1"/>
  <c r="T43" i="1" s="1"/>
  <c r="E43" i="1" l="1"/>
  <c r="U43" i="1"/>
  <c r="S43" i="1"/>
  <c r="V43" i="1"/>
  <c r="Y42" i="1"/>
  <c r="Z42" i="1" s="1"/>
  <c r="AE44" i="1"/>
  <c r="AJ44" i="1" s="1"/>
  <c r="O43" i="1" l="1"/>
  <c r="AA43" i="1"/>
  <c r="AF43" i="1" s="1"/>
  <c r="AB43" i="1"/>
  <c r="AG43" i="1" s="1"/>
  <c r="AC43" i="1"/>
  <c r="AD43" i="1"/>
  <c r="AI43" i="1" s="1"/>
  <c r="AH43" i="1" l="1"/>
  <c r="L43" i="1" s="1"/>
  <c r="M43" i="1" l="1"/>
  <c r="F43" i="1" s="1"/>
  <c r="K43" i="1"/>
  <c r="X43" i="1" l="1"/>
  <c r="H43" i="1"/>
  <c r="P43" i="1" l="1"/>
  <c r="I43" i="1"/>
  <c r="G43" i="1" l="1"/>
  <c r="Q43" i="1" s="1"/>
  <c r="R43" i="1" s="1"/>
  <c r="E44" i="1"/>
  <c r="D44" i="1"/>
  <c r="C44" i="1"/>
  <c r="S44" i="1" l="1"/>
  <c r="T44" i="1"/>
  <c r="AE45" i="1"/>
  <c r="AJ45" i="1" s="1"/>
  <c r="V44" i="1"/>
  <c r="O44" i="1" s="1"/>
  <c r="U44" i="1"/>
  <c r="Y43" i="1"/>
  <c r="Z43" i="1" s="1"/>
  <c r="AA44" i="1" l="1"/>
  <c r="AF44" i="1" s="1"/>
  <c r="AB44" i="1"/>
  <c r="AG44" i="1" s="1"/>
  <c r="AD44" i="1"/>
  <c r="AC44" i="1"/>
  <c r="AH44" i="1" s="1"/>
  <c r="AI44" i="1" l="1"/>
  <c r="L44" i="1" s="1"/>
  <c r="K44" i="1" l="1"/>
  <c r="M44" i="1"/>
  <c r="F44" i="1" s="1"/>
  <c r="H44" i="1" l="1"/>
  <c r="X44" i="1"/>
  <c r="I44" i="1" l="1"/>
  <c r="P44" i="1"/>
  <c r="G44" i="1" l="1"/>
  <c r="Q44" i="1" s="1"/>
  <c r="R44" i="1" s="1"/>
  <c r="E45" i="1"/>
  <c r="D45" i="1"/>
  <c r="C45" i="1"/>
  <c r="T45" i="1" l="1"/>
  <c r="U45" i="1"/>
  <c r="AE46" i="1"/>
  <c r="AJ46" i="1" s="1"/>
  <c r="S45" i="1"/>
  <c r="V45" i="1"/>
  <c r="O45" i="1" s="1"/>
  <c r="Y44" i="1"/>
  <c r="Z44" i="1" s="1"/>
  <c r="AA45" i="1" l="1"/>
  <c r="AF45" i="1" s="1"/>
  <c r="AC45" i="1"/>
  <c r="AH45" i="1" s="1"/>
  <c r="AD45" i="1"/>
  <c r="AI45" i="1" s="1"/>
  <c r="AB45" i="1"/>
  <c r="AG45" i="1" l="1"/>
  <c r="L45" i="1" s="1"/>
  <c r="M45" i="1" l="1"/>
  <c r="F45" i="1" s="1"/>
  <c r="K45" i="1"/>
  <c r="X45" i="1" l="1"/>
  <c r="H45" i="1"/>
  <c r="AD46" i="1"/>
  <c r="AI46" i="1" s="1"/>
  <c r="P45" i="1" l="1"/>
  <c r="I45" i="1"/>
  <c r="V46" i="1"/>
  <c r="D46" i="1" l="1"/>
  <c r="G45" i="1"/>
  <c r="Q45" i="1" s="1"/>
  <c r="R45" i="1" s="1"/>
  <c r="E46" i="1"/>
  <c r="C46" i="1"/>
  <c r="S46" i="1" l="1"/>
  <c r="U46" i="1"/>
  <c r="T46" i="1"/>
  <c r="Y45" i="1"/>
  <c r="Z45" i="1" s="1"/>
  <c r="AC46" i="1" s="1"/>
  <c r="AH46" i="1" s="1"/>
  <c r="AE47" i="1"/>
  <c r="AJ47" i="1" s="1"/>
  <c r="O46" i="1"/>
  <c r="AA46" i="1" l="1"/>
  <c r="AF46" i="1" s="1"/>
  <c r="AB46" i="1"/>
  <c r="AG46" i="1" s="1"/>
  <c r="L46" i="1" l="1"/>
  <c r="K46" i="1" s="1"/>
  <c r="M46" i="1" l="1"/>
  <c r="F46" i="1" s="1"/>
  <c r="X46" i="1" s="1"/>
  <c r="S47" i="1"/>
  <c r="H46" i="1" l="1"/>
  <c r="I46" i="1" s="1"/>
  <c r="AA47" i="1"/>
  <c r="AF47" i="1" s="1"/>
  <c r="P46" i="1" l="1"/>
  <c r="D47" i="1"/>
  <c r="C47" i="1"/>
  <c r="E47" i="1"/>
  <c r="G46" i="1"/>
  <c r="Q46" i="1" s="1"/>
  <c r="R46" i="1" s="1"/>
  <c r="T47" i="1" l="1"/>
  <c r="V47" i="1"/>
  <c r="AE48" i="1"/>
  <c r="AJ48" i="1" s="1"/>
  <c r="U47" i="1"/>
  <c r="O47" i="1" s="1"/>
  <c r="Y46" i="1"/>
  <c r="Z46" i="1" s="1"/>
  <c r="AD47" i="1" s="1"/>
  <c r="AI47" i="1" s="1"/>
  <c r="AC47" i="1" l="1"/>
  <c r="AH47" i="1" s="1"/>
  <c r="L47" i="1" s="1"/>
  <c r="K47" i="1" s="1"/>
  <c r="AB47" i="1"/>
  <c r="AG47" i="1" s="1"/>
  <c r="M47" i="1" l="1"/>
  <c r="F47" i="1" s="1"/>
  <c r="X47" i="1" s="1"/>
  <c r="H47" i="1" l="1"/>
  <c r="P47" i="1" s="1"/>
  <c r="I47" i="1" l="1"/>
  <c r="D48" i="1" s="1"/>
  <c r="E48" i="1"/>
  <c r="C48" i="1" l="1"/>
  <c r="G47" i="1"/>
  <c r="Q47" i="1" s="1"/>
  <c r="R47" i="1" s="1"/>
  <c r="Y47" i="1" s="1"/>
  <c r="Z47" i="1" s="1"/>
  <c r="V48" i="1"/>
  <c r="U48" i="1"/>
  <c r="S48" i="1"/>
  <c r="O48" i="1" s="1"/>
  <c r="T48" i="1"/>
  <c r="AE49" i="1"/>
  <c r="AJ49" i="1" s="1"/>
  <c r="AD48" i="1" l="1"/>
  <c r="AI48" i="1" s="1"/>
  <c r="AC48" i="1"/>
  <c r="AH48" i="1" s="1"/>
  <c r="AA48" i="1"/>
  <c r="AB48" i="1"/>
  <c r="AG48" i="1" s="1"/>
  <c r="AF48" i="1" l="1"/>
  <c r="L48" i="1" s="1"/>
  <c r="M48" i="1" l="1"/>
  <c r="F48" i="1" s="1"/>
  <c r="K48" i="1"/>
  <c r="X48" i="1" l="1"/>
  <c r="H48" i="1"/>
  <c r="P48" i="1" l="1"/>
  <c r="I48" i="1"/>
  <c r="G48" i="1" l="1"/>
  <c r="Q48" i="1" s="1"/>
  <c r="R48" i="1" s="1"/>
  <c r="D49" i="1"/>
  <c r="C49" i="1"/>
  <c r="E49" i="1"/>
  <c r="U49" i="1" l="1"/>
  <c r="V49" i="1"/>
  <c r="AE50" i="1"/>
  <c r="AJ50" i="1" s="1"/>
  <c r="T49" i="1"/>
  <c r="T50" i="1" s="1"/>
  <c r="S49" i="1"/>
  <c r="Y48" i="1"/>
  <c r="Z48" i="1" s="1"/>
  <c r="AD49" i="1" l="1"/>
  <c r="AI49" i="1" s="1"/>
  <c r="AB49" i="1"/>
  <c r="AA49" i="1"/>
  <c r="AF49" i="1" s="1"/>
  <c r="AC49" i="1"/>
  <c r="AH49" i="1" s="1"/>
  <c r="O49" i="1"/>
  <c r="L49" i="1" l="1"/>
  <c r="AG49" i="1"/>
  <c r="AB50" i="1"/>
  <c r="AG50" i="1" s="1"/>
  <c r="K49" i="1"/>
  <c r="M49" i="1"/>
  <c r="F49" i="1" s="1"/>
  <c r="X49" i="1" l="1"/>
  <c r="H49" i="1"/>
  <c r="I49" i="1" l="1"/>
  <c r="P49" i="1"/>
  <c r="C50" i="1" l="1"/>
  <c r="E50" i="1"/>
  <c r="D50" i="1"/>
  <c r="G49" i="1"/>
  <c r="Q49" i="1" s="1"/>
  <c r="R49" i="1" s="1"/>
  <c r="V50" i="1" s="1"/>
  <c r="U50" i="1" l="1"/>
  <c r="Y49" i="1"/>
  <c r="Z49" i="1" s="1"/>
  <c r="AC50" i="1" s="1"/>
  <c r="AH50" i="1" s="1"/>
  <c r="S50" i="1"/>
  <c r="AE51" i="1"/>
  <c r="O50" i="1" l="1"/>
  <c r="AA50" i="1"/>
  <c r="AF50" i="1" s="1"/>
  <c r="AD50" i="1"/>
  <c r="AJ51" i="1"/>
  <c r="AI50" i="1" l="1"/>
  <c r="L50" i="1" s="1"/>
  <c r="M50" i="1" l="1"/>
  <c r="F50" i="1" s="1"/>
  <c r="K50" i="1"/>
  <c r="X50" i="1" l="1"/>
  <c r="H50" i="1"/>
  <c r="P50" i="1" l="1"/>
  <c r="I50" i="1"/>
  <c r="U51" i="1"/>
  <c r="S51" i="1"/>
  <c r="G50" i="1" l="1"/>
  <c r="Q50" i="1" s="1"/>
  <c r="R50" i="1" s="1"/>
  <c r="T51" i="1" s="1"/>
  <c r="D51" i="1"/>
  <c r="E51" i="1"/>
  <c r="AE52" i="1" s="1"/>
  <c r="AJ52" i="1" s="1"/>
  <c r="C51" i="1"/>
  <c r="AA51" i="1"/>
  <c r="AF51" i="1" s="1"/>
  <c r="AC51" i="1"/>
  <c r="AH51" i="1" s="1"/>
  <c r="L51" i="1" l="1"/>
  <c r="M51" i="1" s="1"/>
  <c r="F51" i="1" s="1"/>
  <c r="X51" i="1" s="1"/>
  <c r="O51" i="1"/>
  <c r="Y50" i="1"/>
  <c r="Z50" i="1" s="1"/>
  <c r="V51" i="1"/>
  <c r="T52" i="1"/>
  <c r="K51" i="1"/>
  <c r="H51" i="1" l="1"/>
  <c r="I51" i="1" s="1"/>
  <c r="AB51" i="1"/>
  <c r="AD51" i="1"/>
  <c r="AI51" i="1" s="1"/>
  <c r="P51" i="1" l="1"/>
  <c r="AG51" i="1"/>
  <c r="AB52" i="1"/>
  <c r="AG52" i="1" s="1"/>
  <c r="E52" i="1"/>
  <c r="C52" i="1"/>
  <c r="G51" i="1"/>
  <c r="Q51" i="1" s="1"/>
  <c r="R51" i="1" s="1"/>
  <c r="D52" i="1"/>
  <c r="V52" i="1" l="1"/>
  <c r="U52" i="1"/>
  <c r="U53" i="1" s="1"/>
  <c r="Y51" i="1"/>
  <c r="Z51" i="1" s="1"/>
  <c r="AD52" i="1" s="1"/>
  <c r="AI52" i="1" s="1"/>
  <c r="S52" i="1"/>
  <c r="O52" i="1"/>
  <c r="AE53" i="1"/>
  <c r="AJ53" i="1" l="1"/>
  <c r="AC52" i="1"/>
  <c r="AA52" i="1"/>
  <c r="AF52" i="1" l="1"/>
  <c r="L52" i="1" s="1"/>
  <c r="AH52" i="1"/>
  <c r="AC53" i="1"/>
  <c r="AH53" i="1" s="1"/>
  <c r="M52" i="1" l="1"/>
  <c r="F52" i="1" s="1"/>
  <c r="K52" i="1"/>
  <c r="X52" i="1" l="1"/>
  <c r="H52" i="1"/>
  <c r="I52" i="1" l="1"/>
  <c r="P52" i="1"/>
  <c r="E53" i="1" l="1"/>
  <c r="C53" i="1"/>
  <c r="G52" i="1"/>
  <c r="Q52" i="1" s="1"/>
  <c r="R52" i="1" s="1"/>
  <c r="D53" i="1"/>
  <c r="T53" i="1" l="1"/>
  <c r="V53" i="1"/>
  <c r="V54" i="1" s="1"/>
  <c r="S53" i="1"/>
  <c r="O53" i="1" s="1"/>
  <c r="Y52" i="1"/>
  <c r="Z52" i="1" s="1"/>
  <c r="AD53" i="1" s="1"/>
  <c r="AD54" i="1" s="1"/>
  <c r="AI54" i="1" s="1"/>
  <c r="AE54" i="1"/>
  <c r="AJ54" i="1" s="1"/>
  <c r="AI53" i="1" l="1"/>
  <c r="AA53" i="1"/>
  <c r="AF53" i="1" s="1"/>
  <c r="L53" i="1" s="1"/>
  <c r="M53" i="1" s="1"/>
  <c r="F53" i="1" s="1"/>
  <c r="AB53" i="1"/>
  <c r="AG53" i="1" s="1"/>
  <c r="K53" i="1" l="1"/>
  <c r="H53" i="1"/>
  <c r="X53" i="1"/>
  <c r="I53" i="1" l="1"/>
  <c r="P53" i="1"/>
  <c r="E54" i="1" l="1"/>
  <c r="D54" i="1"/>
  <c r="G53" i="1"/>
  <c r="Q53" i="1" s="1"/>
  <c r="R53" i="1" s="1"/>
  <c r="C54" i="1"/>
  <c r="T54" i="1" l="1"/>
  <c r="U54" i="1"/>
  <c r="Y53" i="1"/>
  <c r="Z53" i="1" s="1"/>
  <c r="AC54" i="1" s="1"/>
  <c r="AH54" i="1" s="1"/>
  <c r="S54" i="1"/>
  <c r="S55" i="1" s="1"/>
  <c r="O54" i="1"/>
  <c r="AE55" i="1"/>
  <c r="AJ55" i="1" s="1"/>
  <c r="AA54" i="1" l="1"/>
  <c r="AF54" i="1" s="1"/>
  <c r="AB54" i="1"/>
  <c r="AG54" i="1" s="1"/>
  <c r="L54" i="1" s="1"/>
  <c r="K54" i="1" s="1"/>
  <c r="AA55" i="1"/>
  <c r="AF55" i="1" s="1"/>
  <c r="M54" i="1" l="1"/>
  <c r="F54" i="1" s="1"/>
  <c r="X54" i="1" s="1"/>
  <c r="H54" i="1" l="1"/>
  <c r="I54" i="1" s="1"/>
  <c r="P54" i="1" l="1"/>
  <c r="E55" i="1"/>
  <c r="D55" i="1"/>
  <c r="G54" i="1"/>
  <c r="Q54" i="1" s="1"/>
  <c r="R54" i="1" s="1"/>
  <c r="C55" i="1"/>
  <c r="U55" i="1" l="1"/>
  <c r="V55" i="1"/>
  <c r="T55" i="1"/>
  <c r="Y54" i="1"/>
  <c r="Z54" i="1" s="1"/>
  <c r="AD55" i="1" s="1"/>
  <c r="AI55" i="1" s="1"/>
  <c r="O55" i="1"/>
  <c r="AE56" i="1"/>
  <c r="AJ56" i="1" s="1"/>
  <c r="AB55" i="1" l="1"/>
  <c r="AG55" i="1" s="1"/>
  <c r="AC55" i="1"/>
  <c r="AH55" i="1" s="1"/>
  <c r="L55" i="1" s="1"/>
  <c r="M55" i="1" s="1"/>
  <c r="F55" i="1" s="1"/>
  <c r="AB56" i="1" l="1"/>
  <c r="AG56" i="1" s="1"/>
  <c r="K55" i="1"/>
  <c r="H55" i="1"/>
  <c r="X55" i="1"/>
  <c r="I55" i="1" l="1"/>
  <c r="P55" i="1"/>
  <c r="T56" i="1"/>
  <c r="E56" i="1" l="1"/>
  <c r="D56" i="1"/>
  <c r="C56" i="1"/>
  <c r="G55" i="1"/>
  <c r="Q55" i="1" s="1"/>
  <c r="R55" i="1" s="1"/>
  <c r="V56" i="1" l="1"/>
  <c r="S56" i="1"/>
  <c r="AE57" i="1"/>
  <c r="AJ57" i="1" s="1"/>
  <c r="O56" i="1"/>
  <c r="U56" i="1"/>
  <c r="Y55" i="1"/>
  <c r="Z55" i="1" s="1"/>
  <c r="AA56" i="1" s="1"/>
  <c r="AF56" i="1" s="1"/>
  <c r="AC56" i="1" l="1"/>
  <c r="AH56" i="1" s="1"/>
  <c r="AD56" i="1"/>
  <c r="AI56" i="1" s="1"/>
  <c r="L56" i="1" s="1"/>
  <c r="M56" i="1" s="1"/>
  <c r="F56" i="1" s="1"/>
  <c r="AC57" i="1" l="1"/>
  <c r="AH57" i="1" s="1"/>
  <c r="K56" i="1"/>
  <c r="X56" i="1"/>
  <c r="H56" i="1"/>
  <c r="I56" i="1" l="1"/>
  <c r="P56" i="1"/>
  <c r="U57" i="1"/>
  <c r="E57" i="1" l="1"/>
  <c r="D57" i="1"/>
  <c r="G56" i="1"/>
  <c r="Q56" i="1" s="1"/>
  <c r="R56" i="1" s="1"/>
  <c r="C57" i="1"/>
  <c r="S57" i="1" l="1"/>
  <c r="T57" i="1"/>
  <c r="Y56" i="1"/>
  <c r="Z56" i="1" s="1"/>
  <c r="AB57" i="1" s="1"/>
  <c r="AG57" i="1" s="1"/>
  <c r="V57" i="1"/>
  <c r="O57" i="1"/>
  <c r="AE58" i="1"/>
  <c r="AJ58" i="1" s="1"/>
  <c r="AD57" i="1" l="1"/>
  <c r="AD58" i="1" s="1"/>
  <c r="AI58" i="1" s="1"/>
  <c r="AA57" i="1"/>
  <c r="AF57" i="1" s="1"/>
  <c r="L57" i="1" s="1"/>
  <c r="K57" i="1" s="1"/>
  <c r="AI57" i="1" l="1"/>
  <c r="M57" i="1"/>
  <c r="F57" i="1" s="1"/>
  <c r="X57" i="1" s="1"/>
  <c r="H57" i="1" l="1"/>
  <c r="I57" i="1" s="1"/>
  <c r="P57" i="1"/>
  <c r="V58" i="1"/>
  <c r="C58" i="1" l="1"/>
  <c r="E58" i="1"/>
  <c r="G57" i="1"/>
  <c r="Q57" i="1" s="1"/>
  <c r="R57" i="1" s="1"/>
  <c r="D58" i="1"/>
  <c r="U58" i="1" l="1"/>
  <c r="T58" i="1"/>
  <c r="AE59" i="1"/>
  <c r="AJ59" i="1" s="1"/>
  <c r="S58" i="1"/>
  <c r="O58" i="1" s="1"/>
  <c r="Y57" i="1"/>
  <c r="Z57" i="1" s="1"/>
  <c r="AB58" i="1" s="1"/>
  <c r="AG58" i="1" s="1"/>
  <c r="AA58" i="1" l="1"/>
  <c r="AF58" i="1" s="1"/>
  <c r="AC58" i="1"/>
  <c r="AH58" i="1" l="1"/>
  <c r="L58" i="1" s="1"/>
  <c r="K58" i="1" l="1"/>
  <c r="M58" i="1"/>
  <c r="F58" i="1" s="1"/>
  <c r="H58" i="1" l="1"/>
  <c r="X58" i="1"/>
  <c r="P58" i="1" l="1"/>
  <c r="I58" i="1"/>
  <c r="S59" i="1"/>
  <c r="G58" i="1" l="1"/>
  <c r="Q58" i="1" s="1"/>
  <c r="R58" i="1" s="1"/>
  <c r="E59" i="1"/>
  <c r="AE60" i="1" s="1"/>
  <c r="AJ60" i="1" s="1"/>
  <c r="D59" i="1"/>
  <c r="C59" i="1"/>
  <c r="AA59" i="1"/>
  <c r="AF59" i="1" s="1"/>
  <c r="V59" i="1" l="1"/>
  <c r="T59" i="1"/>
  <c r="U59" i="1"/>
  <c r="O59" i="1" s="1"/>
  <c r="Y58" i="1"/>
  <c r="Z58" i="1" s="1"/>
  <c r="AB59" i="1" s="1"/>
  <c r="AG59" i="1" s="1"/>
  <c r="AD59" i="1" l="1"/>
  <c r="AC59" i="1"/>
  <c r="AH59" i="1" s="1"/>
  <c r="T60" i="1"/>
  <c r="AI59" i="1" l="1"/>
  <c r="L59" i="1" s="1"/>
  <c r="K59" i="1" l="1"/>
  <c r="M59" i="1"/>
  <c r="F59" i="1" s="1"/>
  <c r="H59" i="1" l="1"/>
  <c r="X59" i="1"/>
  <c r="P59" i="1" l="1"/>
  <c r="I59" i="1"/>
  <c r="AB60" i="1"/>
  <c r="D60" i="1" l="1"/>
  <c r="G59" i="1"/>
  <c r="Q59" i="1" s="1"/>
  <c r="R59" i="1" s="1"/>
  <c r="S60" i="1" s="1"/>
  <c r="E60" i="1"/>
  <c r="C60" i="1"/>
  <c r="AG60" i="1"/>
  <c r="AE61" i="1" l="1"/>
  <c r="AJ61" i="1" s="1"/>
  <c r="O60" i="1"/>
  <c r="U60" i="1"/>
  <c r="U61" i="1" s="1"/>
  <c r="V60" i="1"/>
  <c r="Y59" i="1"/>
  <c r="Z59" i="1" s="1"/>
  <c r="AA60" i="1" s="1"/>
  <c r="AF60" i="1" s="1"/>
  <c r="AC60" i="1" l="1"/>
  <c r="AD60" i="1"/>
  <c r="AI60" i="1" s="1"/>
  <c r="L60" i="1" s="1"/>
  <c r="M60" i="1" l="1"/>
  <c r="F60" i="1" s="1"/>
  <c r="K60" i="1"/>
  <c r="AH60" i="1"/>
  <c r="AC61" i="1"/>
  <c r="AH61" i="1" s="1"/>
  <c r="H60" i="1" l="1"/>
  <c r="X60" i="1"/>
  <c r="I60" i="1" l="1"/>
  <c r="P60" i="1"/>
  <c r="S61" i="1"/>
  <c r="T61" i="1"/>
  <c r="D61" i="1" l="1"/>
  <c r="E61" i="1"/>
  <c r="AE62" i="1" s="1"/>
  <c r="AJ62" i="1" s="1"/>
  <c r="C61" i="1"/>
  <c r="G60" i="1"/>
  <c r="Q60" i="1" s="1"/>
  <c r="R60" i="1" s="1"/>
  <c r="O61" i="1"/>
  <c r="AB61" i="1"/>
  <c r="AG61" i="1" s="1"/>
  <c r="V61" i="1" l="1"/>
  <c r="V62" i="1" s="1"/>
  <c r="Y60" i="1"/>
  <c r="Z60" i="1" s="1"/>
  <c r="AA61" i="1" l="1"/>
  <c r="AF61" i="1" s="1"/>
  <c r="L61" i="1" s="1"/>
  <c r="AD61" i="1"/>
  <c r="AI61" i="1" l="1"/>
  <c r="AD62" i="1"/>
  <c r="AI62" i="1" s="1"/>
  <c r="K61" i="1"/>
  <c r="M61" i="1"/>
  <c r="F61" i="1" s="1"/>
  <c r="X61" i="1" l="1"/>
  <c r="H61" i="1"/>
  <c r="T62" i="1"/>
  <c r="U62" i="1"/>
  <c r="I61" i="1" l="1"/>
  <c r="P61" i="1"/>
  <c r="AC62" i="1"/>
  <c r="AH62" i="1" s="1"/>
  <c r="E62" i="1" l="1"/>
  <c r="D62" i="1"/>
  <c r="C62" i="1"/>
  <c r="G61" i="1"/>
  <c r="Q61" i="1" s="1"/>
  <c r="R61" i="1" s="1"/>
  <c r="O62" i="1" l="1"/>
  <c r="AE63" i="1"/>
  <c r="AJ63" i="1" s="1"/>
  <c r="S62" i="1"/>
  <c r="S63" i="1" s="1"/>
  <c r="Y61" i="1"/>
  <c r="Z61" i="1" s="1"/>
  <c r="AB62" i="1" l="1"/>
  <c r="AG62" i="1" s="1"/>
  <c r="L62" i="1" s="1"/>
  <c r="AA62" i="1"/>
  <c r="AF62" i="1" s="1"/>
  <c r="K62" i="1" l="1"/>
  <c r="M62" i="1"/>
  <c r="F62" i="1" s="1"/>
  <c r="V63" i="1"/>
  <c r="X62" i="1" l="1"/>
  <c r="H62" i="1"/>
  <c r="AC63" i="1"/>
  <c r="AH63" i="1" s="1"/>
  <c r="U63" i="1"/>
  <c r="AA63" i="1"/>
  <c r="AF63" i="1" s="1"/>
  <c r="AD63" i="1"/>
  <c r="I62" i="1" l="1"/>
  <c r="P62" i="1"/>
  <c r="AI63" i="1"/>
  <c r="E63" i="1" l="1"/>
  <c r="G62" i="1"/>
  <c r="Q62" i="1" s="1"/>
  <c r="R62" i="1" s="1"/>
  <c r="C63" i="1"/>
  <c r="D63" i="1"/>
  <c r="Y62" i="1" l="1"/>
  <c r="Z62" i="1" s="1"/>
  <c r="AB63" i="1" s="1"/>
  <c r="AG63" i="1" s="1"/>
  <c r="T63" i="1"/>
  <c r="O63" i="1" s="1"/>
  <c r="AE64" i="1"/>
  <c r="AJ64" i="1" s="1"/>
  <c r="V64" i="1"/>
  <c r="L63" i="1"/>
  <c r="AD64" i="1"/>
  <c r="AI64" i="1" s="1"/>
  <c r="M63" i="1" l="1"/>
  <c r="F63" i="1" s="1"/>
  <c r="K63" i="1"/>
  <c r="X63" i="1" l="1"/>
  <c r="H63" i="1"/>
  <c r="T64" i="1"/>
  <c r="S64" i="1"/>
  <c r="P63" i="1" l="1"/>
  <c r="I63" i="1"/>
  <c r="AA64" i="1"/>
  <c r="AF64" i="1" s="1"/>
  <c r="E64" i="1" l="1"/>
  <c r="C64" i="1"/>
  <c r="D64" i="1"/>
  <c r="G63" i="1"/>
  <c r="Q63" i="1" s="1"/>
  <c r="R63" i="1" s="1"/>
  <c r="L64" i="1"/>
  <c r="K64" i="1" s="1"/>
  <c r="U64" i="1" l="1"/>
  <c r="Y63" i="1"/>
  <c r="Z63" i="1" s="1"/>
  <c r="AE65" i="1"/>
  <c r="AJ65" i="1" s="1"/>
  <c r="O64" i="1"/>
  <c r="S65" i="1"/>
  <c r="M64" i="1"/>
  <c r="F64" i="1" s="1"/>
  <c r="X64" i="1" s="1"/>
  <c r="H64" i="1"/>
  <c r="I64" i="1" s="1"/>
  <c r="AA65" i="1"/>
  <c r="AB64" i="1" l="1"/>
  <c r="AG64" i="1" s="1"/>
  <c r="AC64" i="1"/>
  <c r="AH64" i="1" s="1"/>
  <c r="P64" i="1"/>
  <c r="C65" i="1"/>
  <c r="E65" i="1"/>
  <c r="G64" i="1"/>
  <c r="D65" i="1"/>
  <c r="AF65" i="1"/>
  <c r="Q64" i="1" l="1"/>
  <c r="R64" i="1" s="1"/>
  <c r="T65" i="1"/>
  <c r="T66" i="1" s="1"/>
  <c r="Y64" i="1"/>
  <c r="Z64" i="1" s="1"/>
  <c r="AC65" i="1" s="1"/>
  <c r="AH65" i="1" s="1"/>
  <c r="AE66" i="1"/>
  <c r="AJ66" i="1" s="1"/>
  <c r="V65" i="1" l="1"/>
  <c r="U65" i="1"/>
  <c r="AB65" i="1"/>
  <c r="AG65" i="1" s="1"/>
  <c r="AD65" i="1"/>
  <c r="AI65" i="1" s="1"/>
  <c r="L65" i="1" s="1"/>
  <c r="K65" i="1" s="1"/>
  <c r="O65" i="1" l="1"/>
  <c r="M65" i="1"/>
  <c r="F65" i="1" s="1"/>
  <c r="X65" i="1" s="1"/>
  <c r="H65" i="1" l="1"/>
  <c r="P65" i="1" s="1"/>
  <c r="AB66" i="1"/>
  <c r="I65" i="1" l="1"/>
  <c r="D66" i="1" s="1"/>
  <c r="E66" i="1"/>
  <c r="G65" i="1"/>
  <c r="Q65" i="1" s="1"/>
  <c r="R65" i="1" s="1"/>
  <c r="C66" i="1"/>
  <c r="AG66" i="1"/>
  <c r="U66" i="1" l="1"/>
  <c r="V66" i="1"/>
  <c r="S66" i="1"/>
  <c r="Y65" i="1"/>
  <c r="Z65" i="1" s="1"/>
  <c r="AD66" i="1" s="1"/>
  <c r="AI66" i="1" s="1"/>
  <c r="AE67" i="1"/>
  <c r="AJ67" i="1" s="1"/>
  <c r="U67" i="1"/>
  <c r="O66" i="1"/>
  <c r="AA66" i="1" l="1"/>
  <c r="AF66" i="1" s="1"/>
  <c r="L66" i="1" s="1"/>
  <c r="M66" i="1" s="1"/>
  <c r="F66" i="1" s="1"/>
  <c r="AC66" i="1"/>
  <c r="AH66" i="1" s="1"/>
  <c r="K66" i="1" l="1"/>
  <c r="X66" i="1"/>
  <c r="H66" i="1"/>
  <c r="P66" i="1" l="1"/>
  <c r="I66" i="1"/>
  <c r="AC67" i="1"/>
  <c r="AH67" i="1" s="1"/>
  <c r="G66" i="1" l="1"/>
  <c r="Q66" i="1" s="1"/>
  <c r="R66" i="1" s="1"/>
  <c r="C67" i="1"/>
  <c r="D67" i="1"/>
  <c r="E67" i="1"/>
  <c r="V67" i="1" l="1"/>
  <c r="V68" i="1" s="1"/>
  <c r="S67" i="1"/>
  <c r="T67" i="1"/>
  <c r="Y66" i="1"/>
  <c r="Z66" i="1" s="1"/>
  <c r="AA67" i="1" s="1"/>
  <c r="AF67" i="1" s="1"/>
  <c r="AE68" i="1"/>
  <c r="AJ68" i="1" s="1"/>
  <c r="O67" i="1" l="1"/>
  <c r="AB67" i="1"/>
  <c r="AG67" i="1" s="1"/>
  <c r="L67" i="1" s="1"/>
  <c r="AD67" i="1"/>
  <c r="AI67" i="1" s="1"/>
  <c r="M67" i="1" l="1"/>
  <c r="F67" i="1" s="1"/>
  <c r="H67" i="1" s="1"/>
  <c r="K67" i="1"/>
  <c r="X67" i="1" l="1"/>
  <c r="I67" i="1"/>
  <c r="P67" i="1"/>
  <c r="C68" i="1" l="1"/>
  <c r="E68" i="1"/>
  <c r="G67" i="1"/>
  <c r="Q67" i="1" s="1"/>
  <c r="R67" i="1" s="1"/>
  <c r="D68" i="1"/>
  <c r="AD68" i="1"/>
  <c r="AI68" i="1" s="1"/>
  <c r="S68" i="1" l="1"/>
  <c r="T68" i="1"/>
  <c r="U68" i="1"/>
  <c r="Y67" i="1"/>
  <c r="Z67" i="1" s="1"/>
  <c r="AB68" i="1" s="1"/>
  <c r="AG68" i="1" s="1"/>
  <c r="AE69" i="1"/>
  <c r="AJ69" i="1" s="1"/>
  <c r="O68" i="1" l="1"/>
  <c r="AC68" i="1"/>
  <c r="AH68" i="1" s="1"/>
  <c r="AA68" i="1"/>
  <c r="AF68" i="1" s="1"/>
  <c r="L68" i="1" s="1"/>
  <c r="M68" i="1" l="1"/>
  <c r="F68" i="1" s="1"/>
  <c r="K68" i="1"/>
  <c r="X68" i="1" l="1"/>
  <c r="H68" i="1"/>
  <c r="I68" i="1" l="1"/>
  <c r="P68" i="1"/>
  <c r="G68" i="1" l="1"/>
  <c r="Q68" i="1" s="1"/>
  <c r="R68" i="1" s="1"/>
  <c r="D69" i="1"/>
  <c r="C69" i="1"/>
  <c r="E69" i="1"/>
  <c r="U69" i="1" l="1"/>
  <c r="S69" i="1"/>
  <c r="AE70" i="1"/>
  <c r="AJ70" i="1" s="1"/>
  <c r="V69" i="1"/>
  <c r="T69" i="1"/>
  <c r="Y68" i="1"/>
  <c r="Z68" i="1" s="1"/>
  <c r="AC69" i="1" l="1"/>
  <c r="AH69" i="1" s="1"/>
  <c r="AA69" i="1"/>
  <c r="AF69" i="1" s="1"/>
  <c r="O69" i="1"/>
  <c r="AB69" i="1"/>
  <c r="AG69" i="1" s="1"/>
  <c r="AD69" i="1"/>
  <c r="T70" i="1"/>
  <c r="AI69" i="1" l="1"/>
  <c r="L69" i="1" s="1"/>
  <c r="M69" i="1" l="1"/>
  <c r="F69" i="1" s="1"/>
  <c r="K69" i="1"/>
  <c r="H69" i="1" l="1"/>
  <c r="X69" i="1"/>
  <c r="AB70" i="1"/>
  <c r="AG70" i="1" s="1"/>
  <c r="P69" i="1" l="1"/>
  <c r="I69" i="1"/>
  <c r="E70" i="1" l="1"/>
  <c r="C70" i="1"/>
  <c r="G69" i="1"/>
  <c r="Q69" i="1" s="1"/>
  <c r="R69" i="1" s="1"/>
  <c r="U70" i="1" s="1"/>
  <c r="U71" i="1" s="1"/>
  <c r="D70" i="1"/>
  <c r="S70" i="1" l="1"/>
  <c r="V70" i="1"/>
  <c r="Y69" i="1"/>
  <c r="Z69" i="1" s="1"/>
  <c r="AC70" i="1" s="1"/>
  <c r="AH70" i="1" s="1"/>
  <c r="AE71" i="1"/>
  <c r="AJ71" i="1" s="1"/>
  <c r="O70" i="1"/>
  <c r="AA70" i="1" l="1"/>
  <c r="AD70" i="1"/>
  <c r="AI70" i="1" s="1"/>
  <c r="AF70" i="1" l="1"/>
  <c r="L70" i="1" s="1"/>
  <c r="M70" i="1" l="1"/>
  <c r="F70" i="1" s="1"/>
  <c r="K70" i="1"/>
  <c r="AC71" i="1"/>
  <c r="AH71" i="1" s="1"/>
  <c r="X70" i="1" l="1"/>
  <c r="H70" i="1"/>
  <c r="P70" i="1" l="1"/>
  <c r="I70" i="1"/>
  <c r="C71" i="1" l="1"/>
  <c r="D71" i="1"/>
  <c r="E71" i="1"/>
  <c r="G70" i="1"/>
  <c r="Q70" i="1" s="1"/>
  <c r="R70" i="1" s="1"/>
  <c r="V71" i="1" s="1"/>
  <c r="AE72" i="1" l="1"/>
  <c r="AJ72" i="1" s="1"/>
  <c r="V72" i="1"/>
  <c r="T71" i="1"/>
  <c r="S71" i="1"/>
  <c r="Y70" i="1"/>
  <c r="Z70" i="1" s="1"/>
  <c r="AD71" i="1" s="1"/>
  <c r="AI71" i="1" s="1"/>
  <c r="AB71" i="1" l="1"/>
  <c r="AA71" i="1"/>
  <c r="AF71" i="1" s="1"/>
  <c r="O71" i="1"/>
  <c r="AG71" i="1" l="1"/>
  <c r="L71" i="1" s="1"/>
  <c r="AD72" i="1"/>
  <c r="K71" i="1" l="1"/>
  <c r="M71" i="1"/>
  <c r="F71" i="1" s="1"/>
  <c r="AI72" i="1"/>
  <c r="X71" i="1" l="1"/>
  <c r="H71" i="1"/>
  <c r="I71" i="1" l="1"/>
  <c r="P71" i="1"/>
  <c r="C72" i="1" l="1"/>
  <c r="E72" i="1"/>
  <c r="G71" i="1"/>
  <c r="Q71" i="1" s="1"/>
  <c r="R71" i="1" s="1"/>
  <c r="S72" i="1" s="1"/>
  <c r="D72" i="1"/>
  <c r="U72" i="1" l="1"/>
  <c r="Y71" i="1"/>
  <c r="Z71" i="1" s="1"/>
  <c r="AA72" i="1" s="1"/>
  <c r="AF72" i="1" s="1"/>
  <c r="T72" i="1"/>
  <c r="O72" i="1" s="1"/>
  <c r="AE73" i="1"/>
  <c r="AJ73" i="1" s="1"/>
  <c r="S73" i="1"/>
  <c r="AA73" i="1" l="1"/>
  <c r="AC72" i="1"/>
  <c r="AB72" i="1"/>
  <c r="AG72" i="1" s="1"/>
  <c r="AF73" i="1"/>
  <c r="AH72" i="1" l="1"/>
  <c r="L72" i="1" s="1"/>
  <c r="M72" i="1" l="1"/>
  <c r="F72" i="1" s="1"/>
  <c r="K72" i="1"/>
  <c r="X72" i="1" l="1"/>
  <c r="H72" i="1"/>
  <c r="I72" i="1" l="1"/>
  <c r="P72" i="1"/>
  <c r="G72" i="1" l="1"/>
  <c r="Q72" i="1" s="1"/>
  <c r="R72" i="1" s="1"/>
  <c r="V73" i="1" s="1"/>
  <c r="E73" i="1"/>
  <c r="C73" i="1"/>
  <c r="D73" i="1"/>
  <c r="AE74" i="1" l="1"/>
  <c r="T73" i="1"/>
  <c r="T74" i="1" s="1"/>
  <c r="U73" i="1"/>
  <c r="Y72" i="1"/>
  <c r="Z72" i="1" s="1"/>
  <c r="AB73" i="1" s="1"/>
  <c r="AG73" i="1" s="1"/>
  <c r="AB74" i="1" l="1"/>
  <c r="O73" i="1"/>
  <c r="AC73" i="1"/>
  <c r="AH73" i="1" s="1"/>
  <c r="L73" i="1" s="1"/>
  <c r="K73" i="1" s="1"/>
  <c r="AD73" i="1"/>
  <c r="AI73" i="1" s="1"/>
  <c r="AJ74" i="1"/>
  <c r="AG74" i="1"/>
  <c r="M73" i="1" l="1"/>
  <c r="F73" i="1" s="1"/>
  <c r="X73" i="1"/>
  <c r="H73" i="1"/>
  <c r="I73" i="1" l="1"/>
  <c r="P73" i="1"/>
  <c r="G73" i="1" l="1"/>
  <c r="Q73" i="1" s="1"/>
  <c r="R73" i="1" s="1"/>
  <c r="U74" i="1" s="1"/>
  <c r="E74" i="1"/>
  <c r="C74" i="1"/>
  <c r="D74" i="1"/>
  <c r="AE75" i="1" l="1"/>
  <c r="AJ75" i="1" s="1"/>
  <c r="U75" i="1"/>
  <c r="S74" i="1"/>
  <c r="Y73" i="1"/>
  <c r="Z73" i="1" s="1"/>
  <c r="AC74" i="1" s="1"/>
  <c r="AH74" i="1" s="1"/>
  <c r="V74" i="1"/>
  <c r="O74" i="1" l="1"/>
  <c r="AA74" i="1"/>
  <c r="AD74" i="1"/>
  <c r="AI74" i="1" s="1"/>
  <c r="AC75" i="1"/>
  <c r="AF74" i="1" l="1"/>
  <c r="L74" i="1" s="1"/>
  <c r="AH75" i="1"/>
  <c r="K74" i="1" l="1"/>
  <c r="M74" i="1"/>
  <c r="F74" i="1" s="1"/>
  <c r="X74" i="1" l="1"/>
  <c r="H74" i="1"/>
  <c r="P74" i="1" l="1"/>
  <c r="I74" i="1"/>
  <c r="G74" i="1" l="1"/>
  <c r="Q74" i="1" s="1"/>
  <c r="R74" i="1" s="1"/>
  <c r="V75" i="1" s="1"/>
  <c r="C75" i="1"/>
  <c r="E75" i="1"/>
  <c r="D75" i="1"/>
  <c r="AE76" i="1" l="1"/>
  <c r="V76" i="1"/>
  <c r="T75" i="1"/>
  <c r="Y74" i="1"/>
  <c r="Z74" i="1" s="1"/>
  <c r="AD75" i="1" s="1"/>
  <c r="AI75" i="1" s="1"/>
  <c r="S75" i="1"/>
  <c r="AD76" i="1" l="1"/>
  <c r="AI76" i="1" s="1"/>
  <c r="O75" i="1"/>
  <c r="AB75" i="1"/>
  <c r="AA75" i="1"/>
  <c r="AJ76" i="1"/>
  <c r="AG75" i="1" l="1"/>
  <c r="L75" i="1" s="1"/>
  <c r="AF75" i="1"/>
  <c r="M75" i="1" l="1"/>
  <c r="F75" i="1" s="1"/>
  <c r="K75" i="1"/>
  <c r="H75" i="1" l="1"/>
  <c r="X75" i="1"/>
  <c r="I75" i="1" l="1"/>
  <c r="P75" i="1"/>
  <c r="E76" i="1" l="1"/>
  <c r="G75" i="1"/>
  <c r="Q75" i="1" s="1"/>
  <c r="R75" i="1" s="1"/>
  <c r="S76" i="1" s="1"/>
  <c r="C76" i="1"/>
  <c r="D76" i="1"/>
  <c r="U76" i="1" l="1"/>
  <c r="Y75" i="1"/>
  <c r="Z75" i="1" s="1"/>
  <c r="AA76" i="1" s="1"/>
  <c r="AF76" i="1" s="1"/>
  <c r="T76" i="1"/>
  <c r="S77" i="1"/>
  <c r="AE77" i="1"/>
  <c r="AA77" i="1" l="1"/>
  <c r="AF77" i="1" s="1"/>
  <c r="AJ77" i="1"/>
  <c r="AC76" i="1"/>
  <c r="AB76" i="1"/>
  <c r="O76" i="1"/>
  <c r="AG76" i="1" l="1"/>
  <c r="AH76" i="1"/>
  <c r="L76" i="1" s="1"/>
  <c r="M76" i="1" l="1"/>
  <c r="F76" i="1" s="1"/>
  <c r="K76" i="1"/>
  <c r="X76" i="1" l="1"/>
  <c r="H76" i="1"/>
  <c r="I76" i="1" l="1"/>
  <c r="P76" i="1"/>
  <c r="G76" i="1" l="1"/>
  <c r="Q76" i="1" s="1"/>
  <c r="R76" i="1" s="1"/>
  <c r="T77" i="1" s="1"/>
  <c r="E77" i="1"/>
  <c r="C77" i="1"/>
  <c r="D77" i="1"/>
  <c r="T78" i="1" l="1"/>
  <c r="AE78" i="1"/>
  <c r="V77" i="1"/>
  <c r="Y76" i="1"/>
  <c r="Z76" i="1" s="1"/>
  <c r="AB77" i="1" s="1"/>
  <c r="AG77" i="1" s="1"/>
  <c r="U77" i="1"/>
  <c r="AB78" i="1" l="1"/>
  <c r="AG78" i="1" s="1"/>
  <c r="AC77" i="1"/>
  <c r="AD77" i="1"/>
  <c r="AI77" i="1" s="1"/>
  <c r="AJ78" i="1"/>
  <c r="AH77" i="1"/>
  <c r="L77" i="1" s="1"/>
  <c r="K77" i="1" s="1"/>
  <c r="O77" i="1"/>
  <c r="M77" i="1" l="1"/>
  <c r="F77" i="1" s="1"/>
  <c r="X77" i="1" s="1"/>
  <c r="H77" i="1" l="1"/>
  <c r="P77" i="1" s="1"/>
  <c r="I77" i="1" l="1"/>
  <c r="E78" i="1" s="1"/>
  <c r="C78" i="1"/>
  <c r="G77" i="1"/>
  <c r="Q77" i="1" s="1"/>
  <c r="R77" i="1" s="1"/>
  <c r="U78" i="1" s="1"/>
  <c r="D78" i="1"/>
  <c r="S78" i="1" l="1"/>
  <c r="Y77" i="1"/>
  <c r="Z77" i="1" s="1"/>
  <c r="AC78" i="1" s="1"/>
  <c r="V78" i="1"/>
  <c r="U79" i="1"/>
  <c r="AE79" i="1"/>
  <c r="AH78" i="1" l="1"/>
  <c r="AC79" i="1"/>
  <c r="AH79" i="1" s="1"/>
  <c r="O78" i="1"/>
  <c r="AD78" i="1"/>
  <c r="AI78" i="1" s="1"/>
  <c r="L78" i="1" s="1"/>
  <c r="M78" i="1" s="1"/>
  <c r="F78" i="1" s="1"/>
  <c r="AA78" i="1"/>
  <c r="AF78" i="1" s="1"/>
  <c r="AJ79" i="1"/>
  <c r="K78" i="1" l="1"/>
  <c r="X78" i="1"/>
  <c r="H78" i="1"/>
  <c r="P78" i="1" l="1"/>
  <c r="I78" i="1"/>
  <c r="E79" i="1" l="1"/>
  <c r="G78" i="1"/>
  <c r="Q78" i="1" s="1"/>
  <c r="R78" i="1" s="1"/>
  <c r="V79" i="1" s="1"/>
  <c r="C79" i="1"/>
  <c r="D79" i="1"/>
  <c r="T79" i="1" l="1"/>
  <c r="Y78" i="1"/>
  <c r="Z78" i="1" s="1"/>
  <c r="AD79" i="1" s="1"/>
  <c r="S79" i="1"/>
  <c r="O79" i="1"/>
  <c r="V80" i="1"/>
  <c r="AE80" i="1"/>
  <c r="AJ80" i="1" s="1"/>
  <c r="AI79" i="1" l="1"/>
  <c r="AD80" i="1"/>
  <c r="AI80" i="1" s="1"/>
  <c r="AB79" i="1"/>
  <c r="AA79" i="1"/>
  <c r="AF79" i="1" s="1"/>
  <c r="AG79" i="1" l="1"/>
  <c r="L79" i="1" s="1"/>
  <c r="M79" i="1" l="1"/>
  <c r="F79" i="1" s="1"/>
  <c r="K79" i="1"/>
  <c r="X79" i="1" l="1"/>
  <c r="H79" i="1"/>
  <c r="P79" i="1" l="1"/>
  <c r="I79" i="1"/>
  <c r="C80" i="1" l="1"/>
  <c r="G79" i="1"/>
  <c r="Q79" i="1" s="1"/>
  <c r="R79" i="1" s="1"/>
  <c r="U80" i="1" s="1"/>
  <c r="E80" i="1"/>
  <c r="D80" i="1"/>
  <c r="S80" i="1" l="1"/>
  <c r="S81" i="1" s="1"/>
  <c r="Y79" i="1"/>
  <c r="Z79" i="1" s="1"/>
  <c r="AA80" i="1" s="1"/>
  <c r="AF80" i="1" s="1"/>
  <c r="T80" i="1"/>
  <c r="O80" i="1"/>
  <c r="AE81" i="1"/>
  <c r="AA81" i="1" l="1"/>
  <c r="AF81" i="1" s="1"/>
  <c r="AB80" i="1"/>
  <c r="AG80" i="1" s="1"/>
  <c r="L80" i="1" s="1"/>
  <c r="K80" i="1" s="1"/>
  <c r="AC80" i="1"/>
  <c r="AH80" i="1" s="1"/>
  <c r="AJ81" i="1"/>
  <c r="M80" i="1" l="1"/>
  <c r="F80" i="1" s="1"/>
  <c r="X80" i="1" s="1"/>
  <c r="H80" i="1" l="1"/>
  <c r="P80" i="1" s="1"/>
  <c r="I80" i="1" l="1"/>
  <c r="C81" i="1"/>
  <c r="G80" i="1"/>
  <c r="Q80" i="1" s="1"/>
  <c r="R80" i="1" s="1"/>
  <c r="V81" i="1" s="1"/>
  <c r="E81" i="1"/>
  <c r="D81" i="1"/>
  <c r="AE82" i="1" l="1"/>
  <c r="S82" i="1"/>
  <c r="T81" i="1"/>
  <c r="T82" i="1" s="1"/>
  <c r="Y80" i="1"/>
  <c r="Z80" i="1" s="1"/>
  <c r="AB81" i="1" s="1"/>
  <c r="AG81" i="1" s="1"/>
  <c r="U81" i="1"/>
  <c r="O81" i="1" s="1"/>
  <c r="AA82" i="1"/>
  <c r="AF82" i="1" s="1"/>
  <c r="AB82" i="1" l="1"/>
  <c r="AG82" i="1" s="1"/>
  <c r="AC81" i="1"/>
  <c r="AH81" i="1" s="1"/>
  <c r="L81" i="1" s="1"/>
  <c r="M81" i="1" s="1"/>
  <c r="F81" i="1" s="1"/>
  <c r="AD81" i="1"/>
  <c r="AI81" i="1" s="1"/>
  <c r="AJ82" i="1"/>
  <c r="K81" i="1" l="1"/>
  <c r="X81" i="1"/>
  <c r="H81" i="1"/>
  <c r="I81" i="1" l="1"/>
  <c r="P81" i="1"/>
  <c r="C82" i="1" l="1"/>
  <c r="E82" i="1"/>
  <c r="G81" i="1"/>
  <c r="Q81" i="1" s="1"/>
  <c r="R81" i="1" s="1"/>
  <c r="D82" i="1"/>
  <c r="U82" i="1" l="1"/>
  <c r="U83" i="1" s="1"/>
  <c r="Y81" i="1"/>
  <c r="Z81" i="1" s="1"/>
  <c r="V82" i="1"/>
  <c r="O82" i="1" s="1"/>
  <c r="AE83" i="1"/>
  <c r="AD82" i="1" l="1"/>
  <c r="AC82" i="1"/>
  <c r="AI82" i="1"/>
  <c r="L82" i="1" s="1"/>
  <c r="K82" i="1" s="1"/>
  <c r="AJ83" i="1"/>
  <c r="M82" i="1" l="1"/>
  <c r="F82" i="1" s="1"/>
  <c r="X82" i="1" s="1"/>
  <c r="AH82" i="1"/>
  <c r="AC83" i="1"/>
  <c r="AH83" i="1" s="1"/>
  <c r="H82" i="1"/>
  <c r="I82" i="1" l="1"/>
  <c r="P82" i="1"/>
  <c r="C83" i="1" l="1"/>
  <c r="E83" i="1"/>
  <c r="G82" i="1"/>
  <c r="Q82" i="1" s="1"/>
  <c r="R82" i="1" s="1"/>
  <c r="T83" i="1" s="1"/>
  <c r="D83" i="1"/>
  <c r="V83" i="1" l="1"/>
  <c r="V84" i="1" s="1"/>
  <c r="Y82" i="1"/>
  <c r="Z82" i="1" s="1"/>
  <c r="AB83" i="1" s="1"/>
  <c r="AG83" i="1" s="1"/>
  <c r="S83" i="1"/>
  <c r="O83" i="1"/>
  <c r="AE84" i="1"/>
  <c r="AA83" i="1" l="1"/>
  <c r="AF83" i="1" s="1"/>
  <c r="L83" i="1" s="1"/>
  <c r="AD83" i="1"/>
  <c r="AJ84" i="1"/>
  <c r="K83" i="1" l="1"/>
  <c r="M83" i="1"/>
  <c r="F83" i="1" s="1"/>
  <c r="X83" i="1" s="1"/>
  <c r="AI83" i="1"/>
  <c r="AD84" i="1"/>
  <c r="AI84" i="1" s="1"/>
  <c r="H83" i="1" l="1"/>
  <c r="P83" i="1" s="1"/>
  <c r="I83" i="1" l="1"/>
  <c r="C84" i="1" s="1"/>
  <c r="D84" i="1" l="1"/>
  <c r="E84" i="1"/>
  <c r="G83" i="1"/>
  <c r="Q83" i="1" s="1"/>
  <c r="R83" i="1" s="1"/>
  <c r="U84" i="1" s="1"/>
  <c r="AE85" i="1"/>
  <c r="S84" i="1"/>
  <c r="T84" i="1"/>
  <c r="Y83" i="1" l="1"/>
  <c r="Z83" i="1" s="1"/>
  <c r="AC84" i="1" s="1"/>
  <c r="AH84" i="1" s="1"/>
  <c r="O84" i="1"/>
  <c r="AB84" i="1"/>
  <c r="AG84" i="1" s="1"/>
  <c r="AA84" i="1"/>
  <c r="AJ85" i="1"/>
  <c r="AF84" i="1" l="1"/>
  <c r="L84" i="1" s="1"/>
  <c r="M84" i="1" l="1"/>
  <c r="F84" i="1" s="1"/>
  <c r="K84" i="1"/>
  <c r="H84" i="1" l="1"/>
  <c r="X84" i="1"/>
  <c r="I84" i="1" l="1"/>
  <c r="P84" i="1"/>
  <c r="U85" i="1"/>
  <c r="E85" i="1" l="1"/>
  <c r="D85" i="1"/>
  <c r="C85" i="1"/>
  <c r="G84" i="1"/>
  <c r="Q84" i="1" s="1"/>
  <c r="R84" i="1" s="1"/>
  <c r="V85" i="1" l="1"/>
  <c r="T85" i="1"/>
  <c r="AE86" i="1"/>
  <c r="AJ86" i="1" s="1"/>
  <c r="S85" i="1"/>
  <c r="Y84" i="1"/>
  <c r="Z84" i="1" s="1"/>
  <c r="AD85" i="1" l="1"/>
  <c r="AI85" i="1" s="1"/>
  <c r="AB85" i="1"/>
  <c r="AG85" i="1" s="1"/>
  <c r="O85" i="1"/>
  <c r="AC85" i="1"/>
  <c r="AA85" i="1"/>
  <c r="AF85" i="1" l="1"/>
  <c r="L85" i="1" s="1"/>
  <c r="AH85" i="1"/>
  <c r="M85" i="1" l="1"/>
  <c r="F85" i="1" s="1"/>
  <c r="K85" i="1"/>
  <c r="V86" i="1"/>
  <c r="X85" i="1" l="1"/>
  <c r="H85" i="1"/>
  <c r="I85" i="1" l="1"/>
  <c r="P85" i="1"/>
  <c r="T86" i="1"/>
  <c r="G85" i="1" l="1"/>
  <c r="Q85" i="1" s="1"/>
  <c r="R85" i="1" s="1"/>
  <c r="U86" i="1" s="1"/>
  <c r="E86" i="1"/>
  <c r="D86" i="1"/>
  <c r="C86" i="1"/>
  <c r="AD86" i="1"/>
  <c r="AB86" i="1"/>
  <c r="O86" i="1" l="1"/>
  <c r="AE87" i="1"/>
  <c r="AJ87" i="1" s="1"/>
  <c r="S86" i="1"/>
  <c r="Y85" i="1"/>
  <c r="Z85" i="1" s="1"/>
  <c r="AG86" i="1"/>
  <c r="AI86" i="1"/>
  <c r="AA86" i="1" l="1"/>
  <c r="AF86" i="1" s="1"/>
  <c r="AC86" i="1"/>
  <c r="AH86" i="1" s="1"/>
  <c r="L86" i="1"/>
  <c r="K86" i="1"/>
  <c r="M86" i="1"/>
  <c r="F86" i="1" s="1"/>
  <c r="S87" i="1"/>
  <c r="X86" i="1" l="1"/>
  <c r="H86" i="1"/>
  <c r="P86" i="1" l="1"/>
  <c r="I86" i="1"/>
  <c r="U87" i="1"/>
  <c r="D87" i="1" l="1"/>
  <c r="G86" i="1"/>
  <c r="Q86" i="1" s="1"/>
  <c r="R86" i="1" s="1"/>
  <c r="V87" i="1" s="1"/>
  <c r="E87" i="1"/>
  <c r="C87" i="1"/>
  <c r="AA87" i="1"/>
  <c r="AF87" i="1" s="1"/>
  <c r="AC87" i="1"/>
  <c r="AE88" i="1" l="1"/>
  <c r="AJ88" i="1" s="1"/>
  <c r="O87" i="1"/>
  <c r="T87" i="1"/>
  <c r="Y86" i="1"/>
  <c r="Z86" i="1" s="1"/>
  <c r="AH87" i="1"/>
  <c r="L87" i="1" s="1"/>
  <c r="AB87" i="1" l="1"/>
  <c r="AG87" i="1" s="1"/>
  <c r="AD87" i="1"/>
  <c r="AI87" i="1" s="1"/>
  <c r="K87" i="1"/>
  <c r="M87" i="1"/>
  <c r="F87" i="1" s="1"/>
  <c r="T88" i="1"/>
  <c r="X87" i="1" l="1"/>
  <c r="H87" i="1"/>
  <c r="AB88" i="1"/>
  <c r="AG88" i="1" s="1"/>
  <c r="I87" i="1" l="1"/>
  <c r="P87" i="1"/>
  <c r="V88" i="1"/>
  <c r="D88" i="1" l="1"/>
  <c r="E88" i="1"/>
  <c r="C88" i="1"/>
  <c r="G87" i="1"/>
  <c r="Q87" i="1" s="1"/>
  <c r="R87" i="1" s="1"/>
  <c r="S88" i="1" s="1"/>
  <c r="AE89" i="1" l="1"/>
  <c r="AJ89" i="1" s="1"/>
  <c r="O88" i="1"/>
  <c r="V89" i="1"/>
  <c r="U88" i="1"/>
  <c r="Y87" i="1"/>
  <c r="Z87" i="1" s="1"/>
  <c r="AA88" i="1" s="1"/>
  <c r="AF88" i="1" s="1"/>
  <c r="L88" i="1"/>
  <c r="M88" i="1" l="1"/>
  <c r="F88" i="1" s="1"/>
  <c r="K88" i="1"/>
  <c r="AD88" i="1"/>
  <c r="AC88" i="1"/>
  <c r="AH88" i="1" s="1"/>
  <c r="U89" i="1"/>
  <c r="AI88" i="1" l="1"/>
  <c r="AD89" i="1"/>
  <c r="AI89" i="1" s="1"/>
  <c r="X88" i="1"/>
  <c r="H88" i="1"/>
  <c r="P88" i="1" l="1"/>
  <c r="I88" i="1"/>
  <c r="S89" i="1"/>
  <c r="D89" i="1" l="1"/>
  <c r="C89" i="1"/>
  <c r="G88" i="1"/>
  <c r="Q88" i="1" s="1"/>
  <c r="R88" i="1" s="1"/>
  <c r="E89" i="1"/>
  <c r="AC89" i="1"/>
  <c r="AA89" i="1"/>
  <c r="T89" i="1" l="1"/>
  <c r="Y88" i="1"/>
  <c r="Z88" i="1" s="1"/>
  <c r="AB89" i="1" s="1"/>
  <c r="AG89" i="1" s="1"/>
  <c r="O89" i="1"/>
  <c r="AE90" i="1"/>
  <c r="AJ90" i="1" s="1"/>
  <c r="S90" i="1"/>
  <c r="AF89" i="1"/>
  <c r="AA90" i="1"/>
  <c r="AF90" i="1" s="1"/>
  <c r="AH89" i="1"/>
  <c r="L89" i="1" s="1"/>
  <c r="K89" i="1" l="1"/>
  <c r="M89" i="1"/>
  <c r="F89" i="1" s="1"/>
  <c r="V90" i="1"/>
  <c r="H89" i="1" l="1"/>
  <c r="X89" i="1"/>
  <c r="I89" i="1" l="1"/>
  <c r="P89" i="1"/>
  <c r="T90" i="1"/>
  <c r="E90" i="1" l="1"/>
  <c r="C90" i="1"/>
  <c r="D90" i="1"/>
  <c r="G89" i="1"/>
  <c r="Q89" i="1" s="1"/>
  <c r="R89" i="1" s="1"/>
  <c r="AD90" i="1"/>
  <c r="AB90" i="1"/>
  <c r="S91" i="1" l="1"/>
  <c r="O90" i="1"/>
  <c r="AA91" i="1"/>
  <c r="AF91" i="1" s="1"/>
  <c r="AE91" i="1"/>
  <c r="AJ91" i="1" s="1"/>
  <c r="U90" i="1"/>
  <c r="Y89" i="1"/>
  <c r="Z89" i="1" s="1"/>
  <c r="AC90" i="1" s="1"/>
  <c r="AH90" i="1" s="1"/>
  <c r="T91" i="1"/>
  <c r="AG90" i="1"/>
  <c r="AB91" i="1"/>
  <c r="AG91" i="1" s="1"/>
  <c r="AI90" i="1"/>
  <c r="L90" i="1" s="1"/>
  <c r="M90" i="1" l="1"/>
  <c r="F90" i="1" s="1"/>
  <c r="K90" i="1"/>
  <c r="H90" i="1" l="1"/>
  <c r="X90" i="1"/>
  <c r="P90" i="1" l="1"/>
  <c r="I90" i="1"/>
  <c r="U91" i="1"/>
  <c r="D91" i="1" l="1"/>
  <c r="G90" i="1"/>
  <c r="Q90" i="1" s="1"/>
  <c r="R90" i="1" s="1"/>
  <c r="C91" i="1"/>
  <c r="E91" i="1"/>
  <c r="V91" i="1" l="1"/>
  <c r="Y90" i="1"/>
  <c r="Z90" i="1" s="1"/>
  <c r="AE92" i="1"/>
  <c r="AJ92" i="1" s="1"/>
  <c r="AB92" i="1"/>
  <c r="AG92" i="1" s="1"/>
  <c r="L91" i="1"/>
  <c r="O91" i="1"/>
  <c r="T92" i="1"/>
  <c r="K91" i="1" l="1"/>
  <c r="M91" i="1"/>
  <c r="F91" i="1" s="1"/>
  <c r="AC91" i="1"/>
  <c r="AD91" i="1"/>
  <c r="AI91" i="1" s="1"/>
  <c r="U92" i="1"/>
  <c r="AH91" i="1" l="1"/>
  <c r="AC92" i="1"/>
  <c r="AH92" i="1" s="1"/>
  <c r="X91" i="1"/>
  <c r="H91" i="1"/>
  <c r="I91" i="1" l="1"/>
  <c r="P91" i="1"/>
  <c r="V92" i="1"/>
  <c r="E92" i="1" l="1"/>
  <c r="C92" i="1"/>
  <c r="G91" i="1"/>
  <c r="Q91" i="1" s="1"/>
  <c r="R91" i="1" s="1"/>
  <c r="D92" i="1"/>
  <c r="S92" i="1" l="1"/>
  <c r="Y91" i="1"/>
  <c r="Z91" i="1" s="1"/>
  <c r="L92" i="1"/>
  <c r="O92" i="1"/>
  <c r="AE93" i="1"/>
  <c r="AJ93" i="1" s="1"/>
  <c r="U93" i="1"/>
  <c r="V93" i="1"/>
  <c r="M92" i="1" l="1"/>
  <c r="F92" i="1" s="1"/>
  <c r="K92" i="1"/>
  <c r="AD92" i="1"/>
  <c r="AI92" i="1" s="1"/>
  <c r="AA92" i="1"/>
  <c r="AF92" i="1" s="1"/>
  <c r="AC93" i="1"/>
  <c r="AD93" i="1" l="1"/>
  <c r="AI93" i="1" s="1"/>
  <c r="X92" i="1"/>
  <c r="H92" i="1"/>
  <c r="AH93" i="1"/>
  <c r="I92" i="1" l="1"/>
  <c r="P92" i="1"/>
  <c r="S93" i="1"/>
  <c r="E93" i="1" l="1"/>
  <c r="D93" i="1"/>
  <c r="C93" i="1"/>
  <c r="G92" i="1"/>
  <c r="Q92" i="1" s="1"/>
  <c r="R92" i="1" s="1"/>
  <c r="T93" i="1" l="1"/>
  <c r="Y92" i="1"/>
  <c r="Z92" i="1" s="1"/>
  <c r="L93" i="1"/>
  <c r="O93" i="1"/>
  <c r="AE94" i="1"/>
  <c r="AJ94" i="1" s="1"/>
  <c r="AA93" i="1" l="1"/>
  <c r="AF93" i="1" s="1"/>
  <c r="AB93" i="1"/>
  <c r="AG93" i="1" s="1"/>
  <c r="K93" i="1"/>
  <c r="M93" i="1"/>
  <c r="F93" i="1" s="1"/>
  <c r="X93" i="1" l="1"/>
  <c r="H93" i="1"/>
  <c r="T94" i="1"/>
  <c r="S94" i="1"/>
  <c r="V94" i="1"/>
  <c r="P93" i="1" l="1"/>
  <c r="I93" i="1"/>
  <c r="AB94" i="1"/>
  <c r="AA94" i="1"/>
  <c r="AD94" i="1"/>
  <c r="G93" i="1" l="1"/>
  <c r="Q93" i="1" s="1"/>
  <c r="R93" i="1" s="1"/>
  <c r="E94" i="1"/>
  <c r="D94" i="1"/>
  <c r="C94" i="1"/>
  <c r="AF94" i="1"/>
  <c r="AA95" i="1"/>
  <c r="AF95" i="1" s="1"/>
  <c r="AG94" i="1"/>
  <c r="AI94" i="1"/>
  <c r="AE95" i="1" l="1"/>
  <c r="AJ95" i="1" s="1"/>
  <c r="O94" i="1"/>
  <c r="U94" i="1"/>
  <c r="Y93" i="1"/>
  <c r="Z93" i="1" s="1"/>
  <c r="AC94" i="1" s="1"/>
  <c r="AH94" i="1" s="1"/>
  <c r="L94" i="1"/>
  <c r="M94" i="1" l="1"/>
  <c r="F94" i="1" s="1"/>
  <c r="K94" i="1"/>
  <c r="X94" i="1" l="1"/>
  <c r="H94" i="1"/>
  <c r="P94" i="1" l="1"/>
  <c r="I94" i="1"/>
  <c r="E95" i="1" l="1"/>
  <c r="G94" i="1"/>
  <c r="Q94" i="1" s="1"/>
  <c r="R94" i="1" s="1"/>
  <c r="C95" i="1"/>
  <c r="D95" i="1"/>
  <c r="U95" i="1" l="1"/>
  <c r="T95" i="1"/>
  <c r="S95" i="1"/>
  <c r="Y94" i="1"/>
  <c r="Z94" i="1" s="1"/>
  <c r="AB95" i="1" s="1"/>
  <c r="AG95" i="1" s="1"/>
  <c r="V95" i="1"/>
  <c r="AE96" i="1"/>
  <c r="AD95" i="1" l="1"/>
  <c r="AI95" i="1" s="1"/>
  <c r="AC95" i="1"/>
  <c r="O95" i="1"/>
  <c r="AJ96" i="1"/>
  <c r="AH95" i="1" l="1"/>
  <c r="L95" i="1" s="1"/>
  <c r="K95" i="1" l="1"/>
  <c r="M95" i="1"/>
  <c r="F95" i="1" s="1"/>
  <c r="H95" i="1" l="1"/>
  <c r="X95" i="1"/>
  <c r="P95" i="1" l="1"/>
  <c r="I95" i="1"/>
  <c r="T96" i="1"/>
  <c r="G95" i="1" l="1"/>
  <c r="Q95" i="1" s="1"/>
  <c r="R95" i="1" s="1"/>
  <c r="S96" i="1" s="1"/>
  <c r="D96" i="1"/>
  <c r="E96" i="1"/>
  <c r="C96" i="1"/>
  <c r="AB96" i="1"/>
  <c r="AE97" i="1" l="1"/>
  <c r="AJ97" i="1" s="1"/>
  <c r="V96" i="1"/>
  <c r="U96" i="1"/>
  <c r="U97" i="1" s="1"/>
  <c r="Y95" i="1"/>
  <c r="Z95" i="1" s="1"/>
  <c r="AA96" i="1" s="1"/>
  <c r="AF96" i="1" s="1"/>
  <c r="AG96" i="1"/>
  <c r="AD96" i="1" l="1"/>
  <c r="AC96" i="1"/>
  <c r="AH96" i="1" s="1"/>
  <c r="O96" i="1"/>
  <c r="AI96" i="1" l="1"/>
  <c r="L96" i="1" s="1"/>
  <c r="K96" i="1" l="1"/>
  <c r="M96" i="1"/>
  <c r="F96" i="1" s="1"/>
  <c r="X96" i="1" l="1"/>
  <c r="H96" i="1"/>
  <c r="P96" i="1" l="1"/>
  <c r="I96" i="1"/>
  <c r="E97" i="1" l="1"/>
  <c r="AE98" i="1" s="1"/>
  <c r="AJ98" i="1" s="1"/>
  <c r="D97" i="1"/>
  <c r="G96" i="1"/>
  <c r="Q96" i="1" s="1"/>
  <c r="R96" i="1" s="1"/>
  <c r="T97" i="1" s="1"/>
  <c r="C97" i="1"/>
  <c r="AC97" i="1"/>
  <c r="S97" i="1" l="1"/>
  <c r="V97" i="1"/>
  <c r="V98" i="1" s="1"/>
  <c r="Y96" i="1"/>
  <c r="Z96" i="1" s="1"/>
  <c r="AB97" i="1" s="1"/>
  <c r="AG97" i="1" s="1"/>
  <c r="AH97" i="1"/>
  <c r="AA97" i="1" l="1"/>
  <c r="AD97" i="1"/>
  <c r="AI97" i="1" s="1"/>
  <c r="O97" i="1"/>
  <c r="AF97" i="1" l="1"/>
  <c r="L97" i="1" s="1"/>
  <c r="K97" i="1" l="1"/>
  <c r="M97" i="1"/>
  <c r="F97" i="1" s="1"/>
  <c r="X97" i="1" l="1"/>
  <c r="H97" i="1"/>
  <c r="I97" i="1" l="1"/>
  <c r="P97" i="1"/>
  <c r="C98" i="1" l="1"/>
  <c r="D98" i="1"/>
  <c r="G97" i="1"/>
  <c r="Q97" i="1" s="1"/>
  <c r="R97" i="1" s="1"/>
  <c r="U98" i="1" s="1"/>
  <c r="E98" i="1"/>
  <c r="AE99" i="1" s="1"/>
  <c r="AJ99" i="1" s="1"/>
  <c r="AD98" i="1"/>
  <c r="T98" i="1" l="1"/>
  <c r="S98" i="1"/>
  <c r="S99" i="1" s="1"/>
  <c r="Y97" i="1"/>
  <c r="Z97" i="1" s="1"/>
  <c r="AC98" i="1" s="1"/>
  <c r="AH98" i="1" s="1"/>
  <c r="O98" i="1"/>
  <c r="AI98" i="1"/>
  <c r="AB98" i="1" l="1"/>
  <c r="AA98" i="1"/>
  <c r="AF98" i="1" s="1"/>
  <c r="AG98" i="1" l="1"/>
  <c r="L98" i="1" s="1"/>
  <c r="K98" i="1" l="1"/>
  <c r="M98" i="1"/>
  <c r="F98" i="1" s="1"/>
  <c r="H98" i="1" l="1"/>
  <c r="X98" i="1"/>
  <c r="P98" i="1" l="1"/>
  <c r="I98" i="1"/>
  <c r="C99" i="1" l="1"/>
  <c r="D99" i="1"/>
  <c r="E99" i="1"/>
  <c r="G98" i="1"/>
  <c r="Q98" i="1" s="1"/>
  <c r="R98" i="1" s="1"/>
  <c r="V99" i="1" s="1"/>
  <c r="AA99" i="1"/>
  <c r="U99" i="1" l="1"/>
  <c r="T99" i="1"/>
  <c r="T100" i="1" s="1"/>
  <c r="Y98" i="1"/>
  <c r="Z98" i="1" s="1"/>
  <c r="AD99" i="1" s="1"/>
  <c r="AI99" i="1" s="1"/>
  <c r="O99" i="1"/>
  <c r="AE100" i="1"/>
  <c r="AJ100" i="1" s="1"/>
  <c r="AF99" i="1"/>
  <c r="AC99" i="1" l="1"/>
  <c r="AB99" i="1"/>
  <c r="AG99" i="1" l="1"/>
  <c r="AB100" i="1"/>
  <c r="AG100" i="1" s="1"/>
  <c r="AH99" i="1"/>
  <c r="L99" i="1" s="1"/>
  <c r="M99" i="1" s="1"/>
  <c r="F99" i="1" s="1"/>
  <c r="H99" i="1" s="1"/>
  <c r="X99" i="1" l="1"/>
  <c r="K99" i="1"/>
  <c r="P99" i="1"/>
  <c r="I99" i="1"/>
  <c r="G99" i="1" l="1"/>
  <c r="Q99" i="1" s="1"/>
  <c r="R99" i="1" s="1"/>
  <c r="C100" i="1"/>
  <c r="E100" i="1"/>
  <c r="D100" i="1"/>
  <c r="V100" i="1" l="1"/>
  <c r="U100" i="1"/>
  <c r="U101" i="1" s="1"/>
  <c r="AE101" i="1"/>
  <c r="Y99" i="1"/>
  <c r="Z99" i="1" s="1"/>
  <c r="AC100" i="1" s="1"/>
  <c r="AH100" i="1" s="1"/>
  <c r="S100" i="1"/>
  <c r="O100" i="1" s="1"/>
  <c r="AA100" i="1" l="1"/>
  <c r="AF100" i="1" s="1"/>
  <c r="AD100" i="1"/>
  <c r="AJ101" i="1"/>
  <c r="AI100" i="1" l="1"/>
  <c r="L100" i="1" s="1"/>
  <c r="M100" i="1" l="1"/>
  <c r="F100" i="1" s="1"/>
  <c r="K100" i="1"/>
  <c r="H100" i="1" l="1"/>
  <c r="X100" i="1"/>
  <c r="I100" i="1" l="1"/>
  <c r="P100" i="1"/>
  <c r="C101" i="1" l="1"/>
  <c r="D101" i="1"/>
  <c r="E101" i="1"/>
  <c r="G100" i="1"/>
  <c r="Q100" i="1" s="1"/>
  <c r="R100" i="1" s="1"/>
  <c r="T101" i="1" s="1"/>
  <c r="AC101" i="1"/>
  <c r="S101" i="1" l="1"/>
  <c r="V101" i="1"/>
  <c r="V102" i="1" s="1"/>
  <c r="Y100" i="1"/>
  <c r="Z100" i="1" s="1"/>
  <c r="AB101" i="1" s="1"/>
  <c r="AG101" i="1" s="1"/>
  <c r="O101" i="1"/>
  <c r="AE102" i="1"/>
  <c r="AJ102" i="1" s="1"/>
  <c r="AH101" i="1"/>
  <c r="AA101" i="1" l="1"/>
  <c r="AD101" i="1"/>
  <c r="AI101" i="1" s="1"/>
  <c r="AF101" i="1" l="1"/>
  <c r="L101" i="1" s="1"/>
  <c r="K101" i="1" s="1"/>
  <c r="M101" i="1" l="1"/>
  <c r="F101" i="1" s="1"/>
  <c r="X101" i="1" s="1"/>
  <c r="H101" i="1" l="1"/>
  <c r="P101" i="1" s="1"/>
  <c r="I101" i="1" l="1"/>
  <c r="E102" i="1" s="1"/>
  <c r="AE103" i="1" s="1"/>
  <c r="D102" i="1" l="1"/>
  <c r="C102" i="1"/>
  <c r="G101" i="1"/>
  <c r="Q101" i="1" s="1"/>
  <c r="R101" i="1" s="1"/>
  <c r="Y101" i="1" s="1"/>
  <c r="Z101" i="1" s="1"/>
  <c r="AB102" i="1"/>
  <c r="AG102" i="1" s="1"/>
  <c r="AA102" i="1"/>
  <c r="T102" i="1"/>
  <c r="S102" i="1"/>
  <c r="S103" i="1" s="1"/>
  <c r="U102" i="1"/>
  <c r="AJ103" i="1"/>
  <c r="AD102" i="1"/>
  <c r="AC102" i="1"/>
  <c r="O102" i="1" l="1"/>
  <c r="AF102" i="1"/>
  <c r="AA103" i="1"/>
  <c r="AF103" i="1" s="1"/>
  <c r="AH102" i="1"/>
  <c r="AI102" i="1"/>
  <c r="L102" i="1" l="1"/>
  <c r="M102" i="1" s="1"/>
  <c r="F102" i="1" s="1"/>
  <c r="K102" i="1"/>
  <c r="X102" i="1" l="1"/>
  <c r="H102" i="1"/>
  <c r="I102" i="1" l="1"/>
  <c r="P102" i="1"/>
  <c r="G102" i="1" l="1"/>
  <c r="Q102" i="1" s="1"/>
  <c r="R102" i="1" s="1"/>
  <c r="C103" i="1"/>
  <c r="E103" i="1"/>
  <c r="D103" i="1"/>
  <c r="U103" i="1" l="1"/>
  <c r="T103" i="1"/>
  <c r="T104" i="1" s="1"/>
  <c r="AE104" i="1"/>
  <c r="Y102" i="1"/>
  <c r="Z102" i="1" s="1"/>
  <c r="AB103" i="1" s="1"/>
  <c r="AG103" i="1" s="1"/>
  <c r="V103" i="1"/>
  <c r="O103" i="1" s="1"/>
  <c r="AB104" i="1" l="1"/>
  <c r="AG104" i="1" s="1"/>
  <c r="AD103" i="1"/>
  <c r="AI103" i="1" s="1"/>
  <c r="AC103" i="1"/>
  <c r="AJ104" i="1"/>
  <c r="AH103" i="1" l="1"/>
  <c r="L103" i="1" s="1"/>
  <c r="M103" i="1" l="1"/>
  <c r="F103" i="1" s="1"/>
  <c r="K103" i="1"/>
  <c r="X103" i="1" l="1"/>
  <c r="H103" i="1"/>
  <c r="P103" i="1" l="1"/>
  <c r="I103" i="1"/>
  <c r="C104" i="1" l="1"/>
  <c r="D104" i="1"/>
  <c r="E104" i="1"/>
  <c r="G103" i="1"/>
  <c r="Q103" i="1" s="1"/>
  <c r="R103" i="1" s="1"/>
  <c r="S104" i="1" s="1"/>
  <c r="V104" i="1" l="1"/>
  <c r="U104" i="1"/>
  <c r="U105" i="1" s="1"/>
  <c r="Y103" i="1"/>
  <c r="Z103" i="1" s="1"/>
  <c r="AA104" i="1" s="1"/>
  <c r="AF104" i="1" s="1"/>
  <c r="O104" i="1"/>
  <c r="AE105" i="1"/>
  <c r="AJ105" i="1" s="1"/>
  <c r="AC104" i="1" l="1"/>
  <c r="AH104" i="1" s="1"/>
  <c r="AD104" i="1"/>
  <c r="AI104" i="1" s="1"/>
  <c r="L104" i="1" s="1"/>
  <c r="M104" i="1" s="1"/>
  <c r="F104" i="1" s="1"/>
  <c r="X104" i="1" s="1"/>
  <c r="K104" i="1" l="1"/>
  <c r="H104" i="1"/>
  <c r="I104" i="1" s="1"/>
  <c r="D105" i="1" s="1"/>
  <c r="P104" i="1" l="1"/>
  <c r="G104" i="1"/>
  <c r="Q104" i="1" s="1"/>
  <c r="R104" i="1" s="1"/>
  <c r="Y104" i="1" s="1"/>
  <c r="Z104" i="1" s="1"/>
  <c r="C105" i="1"/>
  <c r="E105" i="1"/>
  <c r="AE106" i="1" s="1"/>
  <c r="T105" i="1" l="1"/>
  <c r="AA105" i="1"/>
  <c r="AF105" i="1" s="1"/>
  <c r="AD105" i="1"/>
  <c r="S105" i="1"/>
  <c r="V105" i="1"/>
  <c r="V106" i="1" s="1"/>
  <c r="AJ106" i="1"/>
  <c r="AC105" i="1"/>
  <c r="AB105" i="1"/>
  <c r="AI105" i="1" l="1"/>
  <c r="AD106" i="1"/>
  <c r="AI106" i="1" s="1"/>
  <c r="O105" i="1"/>
  <c r="AG105" i="1"/>
  <c r="AH105" i="1"/>
  <c r="L105" i="1" l="1"/>
  <c r="M105" i="1" s="1"/>
  <c r="F105" i="1" s="1"/>
  <c r="K105" i="1" l="1"/>
  <c r="X105" i="1"/>
  <c r="H105" i="1"/>
  <c r="P105" i="1" l="1"/>
  <c r="I105" i="1"/>
  <c r="E106" i="1" l="1"/>
  <c r="C106" i="1"/>
  <c r="G105" i="1"/>
  <c r="Q105" i="1" s="1"/>
  <c r="R105" i="1" s="1"/>
  <c r="D106" i="1"/>
  <c r="T106" i="1" l="1"/>
  <c r="S106" i="1"/>
  <c r="S107" i="1" s="1"/>
  <c r="Y105" i="1"/>
  <c r="Z105" i="1" s="1"/>
  <c r="AA106" i="1" s="1"/>
  <c r="AF106" i="1" s="1"/>
  <c r="U106" i="1"/>
  <c r="O106" i="1" s="1"/>
  <c r="AE107" i="1"/>
  <c r="AA107" i="1" l="1"/>
  <c r="AC106" i="1"/>
  <c r="AH106" i="1" s="1"/>
  <c r="AB106" i="1"/>
  <c r="AJ107" i="1"/>
  <c r="AF107" i="1"/>
  <c r="AG106" i="1" l="1"/>
  <c r="L106" i="1" s="1"/>
  <c r="K106" i="1" l="1"/>
  <c r="M106" i="1"/>
  <c r="F106" i="1" s="1"/>
  <c r="H106" i="1" l="1"/>
  <c r="X106" i="1"/>
  <c r="P106" i="1" l="1"/>
  <c r="I106" i="1"/>
  <c r="D107" i="1" l="1"/>
  <c r="C107" i="1"/>
  <c r="G106" i="1"/>
  <c r="Q106" i="1" s="1"/>
  <c r="R106" i="1" s="1"/>
  <c r="V107" i="1" s="1"/>
  <c r="E107" i="1"/>
  <c r="AE108" i="1" l="1"/>
  <c r="AJ108" i="1" s="1"/>
  <c r="U107" i="1"/>
  <c r="T107" i="1"/>
  <c r="T108" i="1" s="1"/>
  <c r="Y106" i="1"/>
  <c r="Z106" i="1" s="1"/>
  <c r="AC107" i="1" s="1"/>
  <c r="AH107" i="1" s="1"/>
  <c r="AB107" i="1" l="1"/>
  <c r="AG107" i="1" s="1"/>
  <c r="AD107" i="1"/>
  <c r="AI107" i="1" s="1"/>
  <c r="L107" i="1" s="1"/>
  <c r="O107" i="1"/>
  <c r="AB108" i="1" l="1"/>
  <c r="AG108" i="1" s="1"/>
  <c r="M107" i="1"/>
  <c r="F107" i="1" s="1"/>
  <c r="X107" i="1" s="1"/>
  <c r="K107" i="1"/>
  <c r="H107" i="1"/>
  <c r="P107" i="1" l="1"/>
  <c r="I107" i="1"/>
  <c r="G107" i="1" l="1"/>
  <c r="Q107" i="1" s="1"/>
  <c r="R107" i="1" s="1"/>
  <c r="S108" i="1" s="1"/>
  <c r="D108" i="1"/>
  <c r="E108" i="1"/>
  <c r="C108" i="1"/>
  <c r="AE109" i="1" l="1"/>
  <c r="AJ109" i="1" s="1"/>
  <c r="V108" i="1"/>
  <c r="U108" i="1"/>
  <c r="U109" i="1" s="1"/>
  <c r="Y107" i="1"/>
  <c r="Z107" i="1" s="1"/>
  <c r="AD108" i="1" s="1"/>
  <c r="AI108" i="1" s="1"/>
  <c r="AC108" i="1" l="1"/>
  <c r="AH108" i="1" s="1"/>
  <c r="AA108" i="1"/>
  <c r="AF108" i="1" s="1"/>
  <c r="L108" i="1" s="1"/>
  <c r="O108" i="1"/>
  <c r="K108" i="1" l="1"/>
  <c r="M108" i="1"/>
  <c r="F108" i="1" s="1"/>
  <c r="X108" i="1" s="1"/>
  <c r="H108" i="1" l="1"/>
  <c r="I108" i="1" s="1"/>
  <c r="D109" i="1" s="1"/>
  <c r="G108" i="1" l="1"/>
  <c r="E109" i="1"/>
  <c r="C109" i="1"/>
  <c r="P108" i="1"/>
  <c r="Q108" i="1" s="1"/>
  <c r="R108" i="1" s="1"/>
  <c r="T109" i="1" s="1"/>
  <c r="O109" i="1" s="1"/>
  <c r="V109" i="1"/>
  <c r="AE110" i="1"/>
  <c r="Y108" i="1" l="1"/>
  <c r="Z108" i="1" s="1"/>
  <c r="S109" i="1"/>
  <c r="AD109" i="1"/>
  <c r="AI109" i="1" s="1"/>
  <c r="AB109" i="1"/>
  <c r="AG109" i="1" s="1"/>
  <c r="AJ110" i="1"/>
  <c r="AC109" i="1"/>
  <c r="AA109" i="1"/>
  <c r="AF109" i="1" l="1"/>
  <c r="AH109" i="1"/>
  <c r="L109" i="1" l="1"/>
  <c r="M109" i="1" s="1"/>
  <c r="F109" i="1" s="1"/>
  <c r="K109" i="1" l="1"/>
  <c r="X109" i="1"/>
  <c r="H109" i="1"/>
  <c r="P109" i="1" l="1"/>
  <c r="I109" i="1"/>
  <c r="V110" i="1"/>
  <c r="E110" i="1" l="1"/>
  <c r="D110" i="1"/>
  <c r="G109" i="1"/>
  <c r="Q109" i="1" s="1"/>
  <c r="R109" i="1" s="1"/>
  <c r="C110" i="1"/>
  <c r="AD110" i="1"/>
  <c r="U110" i="1" l="1"/>
  <c r="T110" i="1"/>
  <c r="AE111" i="1"/>
  <c r="AJ111" i="1" s="1"/>
  <c r="O110" i="1"/>
  <c r="S110" i="1"/>
  <c r="Y109" i="1"/>
  <c r="Z109" i="1" s="1"/>
  <c r="AB110" i="1" s="1"/>
  <c r="AI110" i="1"/>
  <c r="AG110" i="1"/>
  <c r="AA110" i="1" l="1"/>
  <c r="AF110" i="1" s="1"/>
  <c r="AC110" i="1"/>
  <c r="AH110" i="1" s="1"/>
  <c r="L110" i="1" s="1"/>
  <c r="M110" i="1" l="1"/>
  <c r="F110" i="1" s="1"/>
  <c r="H110" i="1" s="1"/>
  <c r="K110" i="1"/>
  <c r="AA111" i="1"/>
  <c r="AF111" i="1" s="1"/>
  <c r="X110" i="1" l="1"/>
  <c r="I110" i="1"/>
  <c r="P110" i="1"/>
  <c r="S111" i="1"/>
  <c r="G110" i="1" l="1"/>
  <c r="Q110" i="1" s="1"/>
  <c r="R110" i="1" s="1"/>
  <c r="D111" i="1"/>
  <c r="C111" i="1"/>
  <c r="E111" i="1"/>
  <c r="V111" i="1" l="1"/>
  <c r="U111" i="1"/>
  <c r="T111" i="1"/>
  <c r="Y110" i="1"/>
  <c r="Z110" i="1" s="1"/>
  <c r="AD111" i="1" s="1"/>
  <c r="AI111" i="1" s="1"/>
  <c r="AE112" i="1"/>
  <c r="AJ112" i="1" s="1"/>
  <c r="O111" i="1"/>
  <c r="AC111" i="1" l="1"/>
  <c r="AB111" i="1"/>
  <c r="AG111" i="1" s="1"/>
  <c r="AH111" i="1" l="1"/>
  <c r="L111" i="1" s="1"/>
  <c r="M111" i="1" l="1"/>
  <c r="F111" i="1" s="1"/>
  <c r="K111" i="1"/>
  <c r="T112" i="1"/>
  <c r="H111" i="1" l="1"/>
  <c r="X111" i="1"/>
  <c r="AB112" i="1"/>
  <c r="I111" i="1" l="1"/>
  <c r="P111" i="1"/>
  <c r="AG112" i="1"/>
  <c r="D112" i="1" l="1"/>
  <c r="C112" i="1"/>
  <c r="E112" i="1"/>
  <c r="G111" i="1"/>
  <c r="Q111" i="1" s="1"/>
  <c r="R111" i="1" s="1"/>
  <c r="S112" i="1" l="1"/>
  <c r="V112" i="1"/>
  <c r="AE113" i="1"/>
  <c r="AJ113" i="1" s="1"/>
  <c r="U112" i="1"/>
  <c r="O112" i="1" s="1"/>
  <c r="Y111" i="1"/>
  <c r="Z111" i="1" s="1"/>
  <c r="AD112" i="1" s="1"/>
  <c r="AI112" i="1" s="1"/>
  <c r="AC112" i="1" l="1"/>
  <c r="AH112" i="1" s="1"/>
  <c r="AA112" i="1"/>
  <c r="AF112" i="1" s="1"/>
  <c r="L112" i="1" s="1"/>
  <c r="K112" i="1" s="1"/>
  <c r="M112" i="1" l="1"/>
  <c r="F112" i="1" s="1"/>
  <c r="X112" i="1" s="1"/>
  <c r="H112" i="1" l="1"/>
  <c r="I112" i="1" s="1"/>
  <c r="P112" i="1" l="1"/>
  <c r="E113" i="1"/>
  <c r="D113" i="1"/>
  <c r="C113" i="1"/>
  <c r="G112" i="1"/>
  <c r="Q112" i="1" s="1"/>
  <c r="R112" i="1" s="1"/>
  <c r="U113" i="1" s="1"/>
  <c r="T113" i="1" l="1"/>
  <c r="S113" i="1"/>
  <c r="V113" i="1"/>
  <c r="Y112" i="1"/>
  <c r="Z112" i="1" s="1"/>
  <c r="O113" i="1"/>
  <c r="AE114" i="1"/>
  <c r="AJ114" i="1" s="1"/>
  <c r="AB113" i="1" l="1"/>
  <c r="AG113" i="1" s="1"/>
  <c r="AC113" i="1"/>
  <c r="AH113" i="1" s="1"/>
  <c r="AA113" i="1"/>
  <c r="AD113" i="1"/>
  <c r="AI113" i="1" s="1"/>
  <c r="AF113" i="1" l="1"/>
  <c r="L113" i="1" s="1"/>
  <c r="M113" i="1" l="1"/>
  <c r="F113" i="1" s="1"/>
  <c r="K113" i="1"/>
  <c r="X113" i="1" l="1"/>
  <c r="H113" i="1"/>
  <c r="P113" i="1" l="1"/>
  <c r="I113" i="1"/>
  <c r="D114" i="1" l="1"/>
  <c r="E114" i="1"/>
  <c r="G113" i="1"/>
  <c r="Q113" i="1" s="1"/>
  <c r="R113" i="1" s="1"/>
  <c r="V114" i="1" s="1"/>
  <c r="C114" i="1"/>
  <c r="U114" i="1" l="1"/>
  <c r="T114" i="1"/>
  <c r="AE115" i="1"/>
  <c r="O114" i="1"/>
  <c r="S114" i="1"/>
  <c r="Y113" i="1"/>
  <c r="Z113" i="1" s="1"/>
  <c r="AB114" i="1" l="1"/>
  <c r="AG114" i="1" s="1"/>
  <c r="AD114" i="1"/>
  <c r="AI114" i="1" s="1"/>
  <c r="AA114" i="1"/>
  <c r="AF114" i="1" s="1"/>
  <c r="AC114" i="1"/>
  <c r="AH114" i="1" s="1"/>
  <c r="AJ115" i="1"/>
  <c r="L114" i="1" l="1"/>
  <c r="M114" i="1" s="1"/>
  <c r="F114" i="1" s="1"/>
  <c r="H114" i="1" s="1"/>
  <c r="K114" i="1" l="1"/>
  <c r="X114" i="1"/>
  <c r="I114" i="1"/>
  <c r="P114" i="1"/>
  <c r="E115" i="1" l="1"/>
  <c r="G114" i="1"/>
  <c r="Q114" i="1" s="1"/>
  <c r="R114" i="1" s="1"/>
  <c r="S115" i="1" s="1"/>
  <c r="C115" i="1"/>
  <c r="D115" i="1"/>
  <c r="V115" i="1" l="1"/>
  <c r="U115" i="1"/>
  <c r="Y114" i="1"/>
  <c r="Z114" i="1" s="1"/>
  <c r="T115" i="1"/>
  <c r="AE116" i="1"/>
  <c r="AD115" i="1" l="1"/>
  <c r="AI115" i="1" s="1"/>
  <c r="AA115" i="1"/>
  <c r="AF115" i="1" s="1"/>
  <c r="O115" i="1"/>
  <c r="AC115" i="1"/>
  <c r="AB115" i="1"/>
  <c r="AJ116" i="1"/>
  <c r="AG115" i="1" l="1"/>
  <c r="AH115" i="1"/>
  <c r="L115" i="1" s="1"/>
  <c r="M115" i="1" l="1"/>
  <c r="F115" i="1" s="1"/>
  <c r="K115" i="1"/>
  <c r="X115" i="1" l="1"/>
  <c r="H115" i="1"/>
  <c r="I115" i="1" l="1"/>
  <c r="P115" i="1"/>
  <c r="E116" i="1" l="1"/>
  <c r="G115" i="1"/>
  <c r="Q115" i="1" s="1"/>
  <c r="R115" i="1" s="1"/>
  <c r="T116" i="1" s="1"/>
  <c r="C116" i="1"/>
  <c r="D116" i="1"/>
  <c r="S116" i="1" l="1"/>
  <c r="V116" i="1"/>
  <c r="Y115" i="1"/>
  <c r="Z115" i="1" s="1"/>
  <c r="U116" i="1"/>
  <c r="AE117" i="1"/>
  <c r="AD116" i="1" l="1"/>
  <c r="AI116" i="1" s="1"/>
  <c r="AB116" i="1"/>
  <c r="AG116" i="1" s="1"/>
  <c r="O116" i="1"/>
  <c r="AC116" i="1"/>
  <c r="AH116" i="1" s="1"/>
  <c r="AA116" i="1"/>
  <c r="AJ117" i="1"/>
  <c r="AF116" i="1" l="1"/>
  <c r="L116" i="1" s="1"/>
  <c r="M116" i="1" l="1"/>
  <c r="F116" i="1" s="1"/>
  <c r="K116" i="1"/>
  <c r="H116" i="1" l="1"/>
  <c r="X116" i="1"/>
  <c r="I116" i="1" l="1"/>
  <c r="P116" i="1"/>
  <c r="V117" i="1"/>
  <c r="D117" i="1" l="1"/>
  <c r="C117" i="1"/>
  <c r="E117" i="1"/>
  <c r="G116" i="1"/>
  <c r="Q116" i="1" s="1"/>
  <c r="R116" i="1" s="1"/>
  <c r="U117" i="1" s="1"/>
  <c r="AD117" i="1"/>
  <c r="AI117" i="1" s="1"/>
  <c r="AE118" i="1" l="1"/>
  <c r="AJ118" i="1" s="1"/>
  <c r="T117" i="1"/>
  <c r="S117" i="1"/>
  <c r="Y116" i="1"/>
  <c r="Z116" i="1" s="1"/>
  <c r="AB117" i="1" s="1"/>
  <c r="AG117" i="1" s="1"/>
  <c r="AA117" i="1" l="1"/>
  <c r="AF117" i="1" s="1"/>
  <c r="AC117" i="1"/>
  <c r="AH117" i="1" s="1"/>
  <c r="L117" i="1" s="1"/>
  <c r="M117" i="1" s="1"/>
  <c r="F117" i="1" s="1"/>
  <c r="O117" i="1"/>
  <c r="K117" i="1" l="1"/>
  <c r="X117" i="1"/>
  <c r="H117" i="1"/>
  <c r="I117" i="1" l="1"/>
  <c r="P117" i="1"/>
  <c r="S118" i="1"/>
  <c r="C118" i="1" l="1"/>
  <c r="D118" i="1"/>
  <c r="E118" i="1"/>
  <c r="G117" i="1"/>
  <c r="Q117" i="1" s="1"/>
  <c r="R117" i="1" s="1"/>
  <c r="V118" i="1" s="1"/>
  <c r="AA118" i="1"/>
  <c r="AE119" i="1" l="1"/>
  <c r="AJ119" i="1" s="1"/>
  <c r="U118" i="1"/>
  <c r="T118" i="1"/>
  <c r="Y117" i="1"/>
  <c r="Z117" i="1" s="1"/>
  <c r="AD118" i="1" s="1"/>
  <c r="AI118" i="1" s="1"/>
  <c r="AF118" i="1"/>
  <c r="AC118" i="1" l="1"/>
  <c r="AH118" i="1" s="1"/>
  <c r="AB118" i="1"/>
  <c r="AG118" i="1" s="1"/>
  <c r="L118" i="1" s="1"/>
  <c r="K118" i="1" s="1"/>
  <c r="O118" i="1"/>
  <c r="M118" i="1" l="1"/>
  <c r="F118" i="1" s="1"/>
  <c r="X118" i="1" s="1"/>
  <c r="H118" i="1" l="1"/>
  <c r="P118" i="1" s="1"/>
  <c r="I118" i="1" l="1"/>
  <c r="C119" i="1" s="1"/>
  <c r="D119" i="1" l="1"/>
  <c r="G118" i="1"/>
  <c r="Q118" i="1" s="1"/>
  <c r="R118" i="1" s="1"/>
  <c r="S119" i="1" s="1"/>
  <c r="E119" i="1"/>
  <c r="V119" i="1"/>
  <c r="U119" i="1"/>
  <c r="Y118" i="1"/>
  <c r="Z118" i="1" s="1"/>
  <c r="T119" i="1"/>
  <c r="O119" i="1"/>
  <c r="AE120" i="1"/>
  <c r="AD119" i="1" l="1"/>
  <c r="AI119" i="1" s="1"/>
  <c r="AA119" i="1"/>
  <c r="AF119" i="1" s="1"/>
  <c r="AC119" i="1"/>
  <c r="AB119" i="1"/>
  <c r="AJ120" i="1"/>
  <c r="AG119" i="1" l="1"/>
  <c r="AH119" i="1"/>
  <c r="L119" i="1" s="1"/>
  <c r="K119" i="1" l="1"/>
  <c r="M119" i="1"/>
  <c r="F119" i="1" s="1"/>
  <c r="X119" i="1" l="1"/>
  <c r="H119" i="1"/>
  <c r="I119" i="1" l="1"/>
  <c r="P119" i="1"/>
  <c r="E120" i="1" l="1"/>
  <c r="C120" i="1"/>
  <c r="G119" i="1"/>
  <c r="Q119" i="1" s="1"/>
  <c r="R119" i="1" s="1"/>
  <c r="T120" i="1" s="1"/>
  <c r="D120" i="1"/>
  <c r="S120" i="1" l="1"/>
  <c r="V120" i="1"/>
  <c r="Y119" i="1"/>
  <c r="Z119" i="1" s="1"/>
  <c r="U120" i="1"/>
  <c r="AE121" i="1"/>
  <c r="AD120" i="1" l="1"/>
  <c r="AI120" i="1" s="1"/>
  <c r="AB120" i="1"/>
  <c r="AG120" i="1" s="1"/>
  <c r="O120" i="1"/>
  <c r="AC120" i="1"/>
  <c r="AH120" i="1" s="1"/>
  <c r="AA120" i="1"/>
  <c r="AJ121" i="1"/>
  <c r="AF120" i="1" l="1"/>
  <c r="L120" i="1" s="1"/>
  <c r="M120" i="1" l="1"/>
  <c r="F120" i="1" s="1"/>
  <c r="K120" i="1"/>
  <c r="H120" i="1" l="1"/>
  <c r="X120" i="1"/>
  <c r="I120" i="1" l="1"/>
  <c r="P120" i="1"/>
  <c r="G120" i="1" l="1"/>
  <c r="Q120" i="1" s="1"/>
  <c r="R120" i="1" s="1"/>
  <c r="D121" i="1"/>
  <c r="C121" i="1"/>
  <c r="E121" i="1"/>
  <c r="V121" i="1" l="1"/>
  <c r="U121" i="1"/>
  <c r="T121" i="1"/>
  <c r="S121" i="1"/>
  <c r="Y120" i="1"/>
  <c r="Z120" i="1" s="1"/>
  <c r="AE122" i="1"/>
  <c r="AJ122" i="1" s="1"/>
  <c r="O121" i="1" l="1"/>
  <c r="AB121" i="1"/>
  <c r="AG121" i="1" s="1"/>
  <c r="AC121" i="1"/>
  <c r="AH121" i="1" s="1"/>
  <c r="AA121" i="1"/>
  <c r="AF121" i="1" s="1"/>
  <c r="AD121" i="1"/>
  <c r="AI121" i="1" l="1"/>
  <c r="L121" i="1" s="1"/>
  <c r="M121" i="1" l="1"/>
  <c r="F121" i="1" s="1"/>
  <c r="K121" i="1"/>
  <c r="X121" i="1" l="1"/>
  <c r="H121" i="1"/>
  <c r="P121" i="1" l="1"/>
  <c r="I121" i="1"/>
  <c r="S122" i="1"/>
  <c r="D122" i="1" l="1"/>
  <c r="C122" i="1"/>
  <c r="G121" i="1"/>
  <c r="Q121" i="1" s="1"/>
  <c r="R121" i="1" s="1"/>
  <c r="E122" i="1"/>
  <c r="AE123" i="1" s="1"/>
  <c r="AJ123" i="1" s="1"/>
  <c r="AA122" i="1"/>
  <c r="AF122" i="1" s="1"/>
  <c r="U122" i="1" l="1"/>
  <c r="T122" i="1"/>
  <c r="V122" i="1"/>
  <c r="O122" i="1" s="1"/>
  <c r="Y121" i="1"/>
  <c r="Z121" i="1" s="1"/>
  <c r="AB122" i="1" s="1"/>
  <c r="AG122" i="1" s="1"/>
  <c r="AD122" i="1" l="1"/>
  <c r="AI122" i="1" s="1"/>
  <c r="AC122" i="1"/>
  <c r="AH122" i="1" l="1"/>
  <c r="L122" i="1" s="1"/>
  <c r="K122" i="1" l="1"/>
  <c r="M122" i="1"/>
  <c r="F122" i="1" s="1"/>
  <c r="H122" i="1" s="1"/>
  <c r="T123" i="1"/>
  <c r="X122" i="1" l="1"/>
  <c r="I122" i="1"/>
  <c r="P122" i="1"/>
  <c r="AB123" i="1"/>
  <c r="AG123" i="1" s="1"/>
  <c r="C123" i="1" l="1"/>
  <c r="D123" i="1"/>
  <c r="G122" i="1"/>
  <c r="Q122" i="1" s="1"/>
  <c r="R122" i="1" s="1"/>
  <c r="U123" i="1" s="1"/>
  <c r="E123" i="1"/>
  <c r="S123" i="1" l="1"/>
  <c r="Y122" i="1"/>
  <c r="Z122" i="1" s="1"/>
  <c r="AC123" i="1" s="1"/>
  <c r="AH123" i="1" s="1"/>
  <c r="V123" i="1"/>
  <c r="AE124" i="1"/>
  <c r="AJ124" i="1" s="1"/>
  <c r="O123" i="1" l="1"/>
  <c r="AA123" i="1"/>
  <c r="AF123" i="1" s="1"/>
  <c r="AD123" i="1"/>
  <c r="AI123" i="1" l="1"/>
  <c r="L123" i="1" s="1"/>
  <c r="S124" i="1"/>
  <c r="K123" i="1" l="1"/>
  <c r="M123" i="1"/>
  <c r="F123" i="1" s="1"/>
  <c r="AA124" i="1"/>
  <c r="X123" i="1" l="1"/>
  <c r="H123" i="1"/>
  <c r="AF124" i="1"/>
  <c r="I123" i="1" l="1"/>
  <c r="P123" i="1"/>
  <c r="T124" i="1"/>
  <c r="U124" i="1"/>
  <c r="D124" i="1" l="1"/>
  <c r="E124" i="1"/>
  <c r="G123" i="1"/>
  <c r="Q123" i="1" s="1"/>
  <c r="R123" i="1" s="1"/>
  <c r="C124" i="1"/>
  <c r="AB124" i="1"/>
  <c r="AG124" i="1" s="1"/>
  <c r="AC124" i="1"/>
  <c r="AH124" i="1" s="1"/>
  <c r="L124" i="1" s="1"/>
  <c r="O124" i="1" l="1"/>
  <c r="AE125" i="1"/>
  <c r="AJ125" i="1" s="1"/>
  <c r="V124" i="1"/>
  <c r="Y123" i="1"/>
  <c r="Z123" i="1" s="1"/>
  <c r="AD124" i="1" s="1"/>
  <c r="AI124" i="1" s="1"/>
  <c r="M124" i="1"/>
  <c r="F124" i="1" s="1"/>
  <c r="K124" i="1"/>
  <c r="T125" i="1"/>
  <c r="X124" i="1" l="1"/>
  <c r="H124" i="1"/>
  <c r="AB125" i="1"/>
  <c r="P124" i="1" l="1"/>
  <c r="I124" i="1"/>
  <c r="AG125" i="1"/>
  <c r="C125" i="1" l="1"/>
  <c r="D125" i="1"/>
  <c r="G124" i="1"/>
  <c r="Q124" i="1" s="1"/>
  <c r="R124" i="1" s="1"/>
  <c r="S125" i="1" s="1"/>
  <c r="E125" i="1"/>
  <c r="U125" i="1" l="1"/>
  <c r="V125" i="1"/>
  <c r="Y124" i="1"/>
  <c r="Z124" i="1" s="1"/>
  <c r="AA125" i="1" s="1"/>
  <c r="AF125" i="1" s="1"/>
  <c r="AE126" i="1"/>
  <c r="AJ126" i="1" s="1"/>
  <c r="O125" i="1"/>
  <c r="L125" i="1"/>
  <c r="AC125" i="1" l="1"/>
  <c r="AH125" i="1" s="1"/>
  <c r="AD125" i="1"/>
  <c r="AI125" i="1" s="1"/>
  <c r="M125" i="1"/>
  <c r="F125" i="1" s="1"/>
  <c r="K125" i="1"/>
  <c r="U126" i="1"/>
  <c r="X125" i="1" l="1"/>
  <c r="H125" i="1"/>
  <c r="AC126" i="1"/>
  <c r="P125" i="1" l="1"/>
  <c r="I125" i="1"/>
  <c r="V126" i="1"/>
  <c r="AH126" i="1"/>
  <c r="G125" i="1" l="1"/>
  <c r="Q125" i="1" s="1"/>
  <c r="R125" i="1" s="1"/>
  <c r="T126" i="1" s="1"/>
  <c r="D126" i="1"/>
  <c r="E126" i="1"/>
  <c r="C126" i="1"/>
  <c r="AD126" i="1"/>
  <c r="AI126" i="1" s="1"/>
  <c r="AE127" i="1" l="1"/>
  <c r="AJ127" i="1" s="1"/>
  <c r="O126" i="1"/>
  <c r="S126" i="1"/>
  <c r="Y125" i="1"/>
  <c r="Z125" i="1" s="1"/>
  <c r="AA126" i="1" l="1"/>
  <c r="AF126" i="1" s="1"/>
  <c r="AB126" i="1"/>
  <c r="AG126" i="1" s="1"/>
  <c r="L126" i="1" s="1"/>
  <c r="V127" i="1"/>
  <c r="M126" i="1" l="1"/>
  <c r="F126" i="1" s="1"/>
  <c r="K126" i="1"/>
  <c r="AD127" i="1"/>
  <c r="AI127" i="1" s="1"/>
  <c r="X126" i="1" l="1"/>
  <c r="H126" i="1"/>
  <c r="T127" i="1"/>
  <c r="S127" i="1"/>
  <c r="I126" i="1" l="1"/>
  <c r="P126" i="1"/>
  <c r="AA127" i="1"/>
  <c r="AF127" i="1" s="1"/>
  <c r="E127" i="1" l="1"/>
  <c r="D127" i="1"/>
  <c r="G126" i="1"/>
  <c r="Q126" i="1" s="1"/>
  <c r="R126" i="1" s="1"/>
  <c r="C127" i="1"/>
  <c r="U127" i="1" l="1"/>
  <c r="Y126" i="1"/>
  <c r="Z126" i="1" s="1"/>
  <c r="AE128" i="1"/>
  <c r="AJ128" i="1" s="1"/>
  <c r="O127" i="1"/>
  <c r="S128" i="1"/>
  <c r="AB127" i="1" l="1"/>
  <c r="AG127" i="1" s="1"/>
  <c r="AC127" i="1"/>
  <c r="AH127" i="1" s="1"/>
  <c r="L127" i="1" s="1"/>
  <c r="AA128" i="1"/>
  <c r="AF128" i="1" s="1"/>
  <c r="K127" i="1" l="1"/>
  <c r="M127" i="1"/>
  <c r="F127" i="1" s="1"/>
  <c r="U128" i="1"/>
  <c r="T128" i="1"/>
  <c r="X127" i="1" l="1"/>
  <c r="H127" i="1"/>
  <c r="AB128" i="1"/>
  <c r="AG128" i="1" s="1"/>
  <c r="P127" i="1" l="1"/>
  <c r="I127" i="1"/>
  <c r="G127" i="1" l="1"/>
  <c r="Q127" i="1" s="1"/>
  <c r="R127" i="1" s="1"/>
  <c r="D128" i="1"/>
  <c r="E128" i="1"/>
  <c r="C128" i="1"/>
  <c r="AE129" i="1" l="1"/>
  <c r="AJ129" i="1" s="1"/>
  <c r="Y127" i="1"/>
  <c r="Z127" i="1" s="1"/>
  <c r="V128" i="1"/>
  <c r="O128" i="1" s="1"/>
  <c r="AC128" i="1" l="1"/>
  <c r="AH128" i="1" s="1"/>
  <c r="AD128" i="1"/>
  <c r="AI128" i="1" s="1"/>
  <c r="L128" i="1" s="1"/>
  <c r="V129" i="1"/>
  <c r="T129" i="1"/>
  <c r="U129" i="1"/>
  <c r="M128" i="1" l="1"/>
  <c r="F128" i="1" s="1"/>
  <c r="K128" i="1"/>
  <c r="AD129" i="1"/>
  <c r="AI129" i="1" s="1"/>
  <c r="AB129" i="1"/>
  <c r="AG129" i="1" s="1"/>
  <c r="AC129" i="1"/>
  <c r="AH129" i="1" s="1"/>
  <c r="X128" i="1" l="1"/>
  <c r="H128" i="1"/>
  <c r="I128" i="1" l="1"/>
  <c r="P128" i="1"/>
  <c r="G128" i="1" l="1"/>
  <c r="Q128" i="1" s="1"/>
  <c r="R128" i="1" s="1"/>
  <c r="D129" i="1"/>
  <c r="C129" i="1"/>
  <c r="E129" i="1"/>
  <c r="AE130" i="1" l="1"/>
  <c r="AJ130" i="1" s="1"/>
  <c r="O129" i="1"/>
  <c r="L129" i="1"/>
  <c r="S129" i="1"/>
  <c r="Y128" i="1"/>
  <c r="Z128" i="1" s="1"/>
  <c r="AA129" i="1" s="1"/>
  <c r="AF129" i="1" s="1"/>
  <c r="U130" i="1"/>
  <c r="V130" i="1"/>
  <c r="S130" i="1"/>
  <c r="K129" i="1" l="1"/>
  <c r="M129" i="1"/>
  <c r="F129" i="1" s="1"/>
  <c r="AC130" i="1"/>
  <c r="AH130" i="1" s="1"/>
  <c r="AD130" i="1"/>
  <c r="AI130" i="1" s="1"/>
  <c r="AA130" i="1"/>
  <c r="X129" i="1" l="1"/>
  <c r="H129" i="1"/>
  <c r="AF130" i="1"/>
  <c r="I129" i="1" l="1"/>
  <c r="P129" i="1"/>
  <c r="G129" i="1" l="1"/>
  <c r="Q129" i="1" s="1"/>
  <c r="R129" i="1" s="1"/>
  <c r="C130" i="1"/>
  <c r="E130" i="1"/>
  <c r="D130" i="1"/>
  <c r="AE131" i="1" l="1"/>
  <c r="AJ131" i="1" s="1"/>
  <c r="O130" i="1"/>
  <c r="T130" i="1"/>
  <c r="Y129" i="1"/>
  <c r="Z129" i="1" s="1"/>
  <c r="AB130" i="1" s="1"/>
  <c r="AG130" i="1" s="1"/>
  <c r="L130" i="1" s="1"/>
  <c r="K130" i="1" l="1"/>
  <c r="M130" i="1"/>
  <c r="F130" i="1" s="1"/>
  <c r="X130" i="1" l="1"/>
  <c r="H130" i="1"/>
  <c r="V131" i="1"/>
  <c r="S131" i="1"/>
  <c r="T131" i="1"/>
  <c r="I130" i="1" l="1"/>
  <c r="P130" i="1"/>
  <c r="AD131" i="1"/>
  <c r="AA131" i="1"/>
  <c r="AF131" i="1" s="1"/>
  <c r="AB131" i="1"/>
  <c r="E131" i="1" l="1"/>
  <c r="D131" i="1"/>
  <c r="C131" i="1"/>
  <c r="G130" i="1"/>
  <c r="Q130" i="1" s="1"/>
  <c r="R130" i="1" s="1"/>
  <c r="AI131" i="1"/>
  <c r="AG131" i="1"/>
  <c r="U131" i="1" l="1"/>
  <c r="Y130" i="1"/>
  <c r="Z130" i="1" s="1"/>
  <c r="AC131" i="1" s="1"/>
  <c r="AH131" i="1" s="1"/>
  <c r="AE132" i="1"/>
  <c r="AJ132" i="1" s="1"/>
  <c r="O131" i="1"/>
  <c r="L131" i="1"/>
  <c r="M131" i="1" s="1"/>
  <c r="F131" i="1" s="1"/>
  <c r="K131" i="1"/>
  <c r="X131" i="1" l="1"/>
  <c r="H131" i="1"/>
  <c r="I131" i="1" l="1"/>
  <c r="P131" i="1"/>
  <c r="E132" i="1" l="1"/>
  <c r="G131" i="1"/>
  <c r="Q131" i="1" s="1"/>
  <c r="R131" i="1" s="1"/>
  <c r="V132" i="1" s="1"/>
  <c r="C132" i="1"/>
  <c r="D132" i="1"/>
  <c r="S132" i="1" l="1"/>
  <c r="T132" i="1"/>
  <c r="Y131" i="1"/>
  <c r="Z131" i="1" s="1"/>
  <c r="U132" i="1"/>
  <c r="O132" i="1" s="1"/>
  <c r="AE133" i="1"/>
  <c r="AB132" i="1" l="1"/>
  <c r="AG132" i="1" s="1"/>
  <c r="AD132" i="1"/>
  <c r="AI132" i="1" s="1"/>
  <c r="AC132" i="1"/>
  <c r="AH132" i="1" s="1"/>
  <c r="AA132" i="1"/>
  <c r="AJ133" i="1"/>
  <c r="AF132" i="1" l="1"/>
  <c r="L132" i="1" s="1"/>
  <c r="M132" i="1" l="1"/>
  <c r="F132" i="1" s="1"/>
  <c r="K132" i="1"/>
  <c r="X132" i="1" l="1"/>
  <c r="H132" i="1"/>
  <c r="P132" i="1" l="1"/>
  <c r="I132" i="1"/>
  <c r="V133" i="1"/>
  <c r="C133" i="1" l="1"/>
  <c r="D133" i="1"/>
  <c r="G132" i="1"/>
  <c r="Q132" i="1" s="1"/>
  <c r="R132" i="1" s="1"/>
  <c r="U133" i="1" s="1"/>
  <c r="E133" i="1"/>
  <c r="AD133" i="1"/>
  <c r="AI133" i="1" s="1"/>
  <c r="AB133" i="1"/>
  <c r="AE134" i="1" l="1"/>
  <c r="AJ134" i="1" s="1"/>
  <c r="T133" i="1"/>
  <c r="S133" i="1"/>
  <c r="Y132" i="1"/>
  <c r="Z132" i="1" s="1"/>
  <c r="AG133" i="1"/>
  <c r="L133" i="1" s="1"/>
  <c r="M133" i="1" s="1"/>
  <c r="F133" i="1" s="1"/>
  <c r="X133" i="1" s="1"/>
  <c r="H133" i="1" l="1"/>
  <c r="K133" i="1"/>
  <c r="AC133" i="1"/>
  <c r="AH133" i="1" s="1"/>
  <c r="AA133" i="1"/>
  <c r="AF133" i="1" s="1"/>
  <c r="O133" i="1"/>
  <c r="I133" i="1"/>
  <c r="P133" i="1"/>
  <c r="G133" i="1" l="1"/>
  <c r="Q133" i="1" s="1"/>
  <c r="R133" i="1" s="1"/>
  <c r="C134" i="1"/>
  <c r="E134" i="1"/>
  <c r="D134" i="1"/>
  <c r="U134" i="1" l="1"/>
  <c r="T134" i="1"/>
  <c r="AE135" i="1"/>
  <c r="V134" i="1"/>
  <c r="Y133" i="1"/>
  <c r="Z133" i="1" s="1"/>
  <c r="S134" i="1"/>
  <c r="AD134" i="1" l="1"/>
  <c r="AI134" i="1" s="1"/>
  <c r="AB134" i="1"/>
  <c r="AG134" i="1" s="1"/>
  <c r="O134" i="1"/>
  <c r="AA134" i="1"/>
  <c r="AF134" i="1" s="1"/>
  <c r="AC134" i="1"/>
  <c r="AJ135" i="1"/>
  <c r="AH134" i="1" l="1"/>
  <c r="L134" i="1" s="1"/>
  <c r="M134" i="1" s="1"/>
  <c r="F134" i="1" s="1"/>
  <c r="H134" i="1" s="1"/>
  <c r="X134" i="1" l="1"/>
  <c r="K134" i="1"/>
  <c r="I134" i="1"/>
  <c r="P134" i="1"/>
  <c r="C135" i="1" l="1"/>
  <c r="E135" i="1"/>
  <c r="G134" i="1"/>
  <c r="Q134" i="1" s="1"/>
  <c r="R134" i="1" s="1"/>
  <c r="D135" i="1"/>
  <c r="V135" i="1" l="1"/>
  <c r="U135" i="1"/>
  <c r="S135" i="1"/>
  <c r="O135" i="1" s="1"/>
  <c r="Y134" i="1"/>
  <c r="Z134" i="1" s="1"/>
  <c r="T135" i="1"/>
  <c r="AE136" i="1"/>
  <c r="AA135" i="1" l="1"/>
  <c r="AF135" i="1" s="1"/>
  <c r="AC135" i="1"/>
  <c r="AH135" i="1" s="1"/>
  <c r="AB135" i="1"/>
  <c r="AG135" i="1" s="1"/>
  <c r="AD135" i="1"/>
  <c r="AJ136" i="1"/>
  <c r="AI135" i="1" l="1"/>
  <c r="L135" i="1" s="1"/>
  <c r="M135" i="1" l="1"/>
  <c r="F135" i="1" s="1"/>
  <c r="K135" i="1"/>
  <c r="X135" i="1" l="1"/>
  <c r="H135" i="1"/>
  <c r="P135" i="1" l="1"/>
  <c r="I135" i="1"/>
  <c r="T136" i="1"/>
  <c r="U136" i="1"/>
  <c r="G135" i="1" l="1"/>
  <c r="Q135" i="1" s="1"/>
  <c r="R135" i="1" s="1"/>
  <c r="S136" i="1" s="1"/>
  <c r="D136" i="1"/>
  <c r="E136" i="1"/>
  <c r="AE137" i="1" s="1"/>
  <c r="AJ137" i="1" s="1"/>
  <c r="C136" i="1"/>
  <c r="AC136" i="1"/>
  <c r="AH136" i="1" s="1"/>
  <c r="V136" i="1" l="1"/>
  <c r="Y135" i="1"/>
  <c r="Z135" i="1" s="1"/>
  <c r="AA136" i="1" s="1"/>
  <c r="AF136" i="1" s="1"/>
  <c r="O136" i="1"/>
  <c r="AB136" i="1" l="1"/>
  <c r="AG136" i="1" s="1"/>
  <c r="L136" i="1" s="1"/>
  <c r="AD136" i="1"/>
  <c r="AI136" i="1" s="1"/>
  <c r="M136" i="1" l="1"/>
  <c r="F136" i="1" s="1"/>
  <c r="K136" i="1"/>
  <c r="H136" i="1"/>
  <c r="X136" i="1"/>
  <c r="I136" i="1" l="1"/>
  <c r="P136" i="1"/>
  <c r="U137" i="1"/>
  <c r="V137" i="1"/>
  <c r="C137" i="1" l="1"/>
  <c r="D137" i="1"/>
  <c r="E137" i="1"/>
  <c r="AE138" i="1" s="1"/>
  <c r="AJ138" i="1" s="1"/>
  <c r="G136" i="1"/>
  <c r="Q136" i="1" s="1"/>
  <c r="R136" i="1" s="1"/>
  <c r="T137" i="1" s="1"/>
  <c r="AD137" i="1"/>
  <c r="AI137" i="1" s="1"/>
  <c r="S137" i="1" l="1"/>
  <c r="Y136" i="1"/>
  <c r="Z136" i="1" s="1"/>
  <c r="AB137" i="1" s="1"/>
  <c r="AG137" i="1" s="1"/>
  <c r="O137" i="1"/>
  <c r="AC137" i="1" l="1"/>
  <c r="AH137" i="1" s="1"/>
  <c r="L137" i="1" s="1"/>
  <c r="M137" i="1" s="1"/>
  <c r="F137" i="1" s="1"/>
  <c r="H137" i="1" s="1"/>
  <c r="I137" i="1" s="1"/>
  <c r="AA137" i="1"/>
  <c r="AF137" i="1" s="1"/>
  <c r="P137" i="1" l="1"/>
  <c r="X137" i="1"/>
  <c r="K137" i="1"/>
  <c r="C138" i="1"/>
  <c r="E138" i="1"/>
  <c r="G137" i="1"/>
  <c r="Q137" i="1" s="1"/>
  <c r="R137" i="1" s="1"/>
  <c r="D138" i="1"/>
  <c r="U138" i="1" l="1"/>
  <c r="V138" i="1"/>
  <c r="AE139" i="1"/>
  <c r="T138" i="1"/>
  <c r="Y137" i="1"/>
  <c r="Z137" i="1" s="1"/>
  <c r="S138" i="1"/>
  <c r="AC138" i="1" l="1"/>
  <c r="AH138" i="1" s="1"/>
  <c r="AD138" i="1"/>
  <c r="AI138" i="1" s="1"/>
  <c r="O138" i="1"/>
  <c r="AJ139" i="1"/>
  <c r="AB138" i="1"/>
  <c r="AA138" i="1"/>
  <c r="AF138" i="1" l="1"/>
  <c r="AG138" i="1"/>
  <c r="L138" i="1" s="1"/>
  <c r="K138" i="1" l="1"/>
  <c r="M138" i="1"/>
  <c r="F138" i="1" s="1"/>
  <c r="X138" i="1" l="1"/>
  <c r="H138" i="1"/>
  <c r="P138" i="1" l="1"/>
  <c r="I138" i="1"/>
  <c r="C139" i="1" l="1"/>
  <c r="G138" i="1"/>
  <c r="Q138" i="1" s="1"/>
  <c r="R138" i="1" s="1"/>
  <c r="U139" i="1" s="1"/>
  <c r="E139" i="1"/>
  <c r="D139" i="1"/>
  <c r="V139" i="1" l="1"/>
  <c r="O139" i="1" s="1"/>
  <c r="S139" i="1"/>
  <c r="AE140" i="1"/>
  <c r="Y138" i="1"/>
  <c r="Z138" i="1" s="1"/>
  <c r="T139" i="1"/>
  <c r="AD139" i="1" l="1"/>
  <c r="AI139" i="1" s="1"/>
  <c r="AA139" i="1"/>
  <c r="AF139" i="1" s="1"/>
  <c r="AC139" i="1"/>
  <c r="AB139" i="1"/>
  <c r="AJ140" i="1"/>
  <c r="AG139" i="1" l="1"/>
  <c r="AH139" i="1"/>
  <c r="L139" i="1" s="1"/>
  <c r="K139" i="1" l="1"/>
  <c r="M139" i="1"/>
  <c r="F139" i="1" s="1"/>
  <c r="X139" i="1" l="1"/>
  <c r="H139" i="1"/>
  <c r="I139" i="1" l="1"/>
  <c r="P139" i="1"/>
  <c r="E140" i="1" l="1"/>
  <c r="G139" i="1"/>
  <c r="Q139" i="1" s="1"/>
  <c r="R139" i="1" s="1"/>
  <c r="V140" i="1" s="1"/>
  <c r="C140" i="1"/>
  <c r="D140" i="1"/>
  <c r="S140" i="1" l="1"/>
  <c r="T140" i="1"/>
  <c r="Y139" i="1"/>
  <c r="Z139" i="1" s="1"/>
  <c r="U140" i="1"/>
  <c r="AE141" i="1"/>
  <c r="AA140" i="1" l="1"/>
  <c r="AF140" i="1" s="1"/>
  <c r="AB140" i="1"/>
  <c r="AG140" i="1" s="1"/>
  <c r="O140" i="1"/>
  <c r="AJ141" i="1"/>
  <c r="AD140" i="1"/>
  <c r="AC140" i="1"/>
  <c r="AH140" i="1" l="1"/>
  <c r="AI140" i="1"/>
  <c r="L140" i="1" s="1"/>
  <c r="K140" i="1" l="1"/>
  <c r="M140" i="1"/>
  <c r="F140" i="1" s="1"/>
  <c r="X140" i="1" l="1"/>
  <c r="H140" i="1"/>
  <c r="I140" i="1" l="1"/>
  <c r="P140" i="1"/>
  <c r="C141" i="1" l="1"/>
  <c r="E141" i="1"/>
  <c r="G140" i="1"/>
  <c r="Q140" i="1" s="1"/>
  <c r="R140" i="1" s="1"/>
  <c r="U141" i="1" s="1"/>
  <c r="D141" i="1"/>
  <c r="S141" i="1" l="1"/>
  <c r="T141" i="1"/>
  <c r="Y140" i="1"/>
  <c r="Z140" i="1" s="1"/>
  <c r="V141" i="1"/>
  <c r="AE142" i="1"/>
  <c r="AB141" i="1" l="1"/>
  <c r="AG141" i="1" s="1"/>
  <c r="AC141" i="1"/>
  <c r="AH141" i="1" s="1"/>
  <c r="O141" i="1"/>
  <c r="AD141" i="1"/>
  <c r="AI141" i="1" s="1"/>
  <c r="L141" i="1" s="1"/>
  <c r="K141" i="1" s="1"/>
  <c r="AA141" i="1"/>
  <c r="AF141" i="1" s="1"/>
  <c r="AJ142" i="1"/>
  <c r="M141" i="1" l="1"/>
  <c r="F141" i="1" s="1"/>
  <c r="X141" i="1" s="1"/>
  <c r="H141" i="1" l="1"/>
  <c r="P141" i="1" s="1"/>
  <c r="I141" i="1" l="1"/>
  <c r="G141" i="1" s="1"/>
  <c r="Q141" i="1" s="1"/>
  <c r="R141" i="1" s="1"/>
  <c r="V142" i="1" s="1"/>
  <c r="D142" i="1" l="1"/>
  <c r="E142" i="1"/>
  <c r="O142" i="1" s="1"/>
  <c r="C142" i="1"/>
  <c r="T142" i="1"/>
  <c r="U142" i="1"/>
  <c r="AE143" i="1"/>
  <c r="Y141" i="1"/>
  <c r="Z141" i="1" s="1"/>
  <c r="S142" i="1"/>
  <c r="AC142" i="1" l="1"/>
  <c r="AH142" i="1" s="1"/>
  <c r="AD142" i="1"/>
  <c r="AI142" i="1" s="1"/>
  <c r="AB142" i="1"/>
  <c r="AA142" i="1"/>
  <c r="AJ143" i="1"/>
  <c r="AG142" i="1" l="1"/>
  <c r="AF142" i="1"/>
  <c r="L142" i="1" l="1"/>
  <c r="K142" i="1" s="1"/>
  <c r="M142" i="1" l="1"/>
  <c r="F142" i="1" s="1"/>
  <c r="X142" i="1" s="1"/>
  <c r="H142" i="1" l="1"/>
  <c r="I142" i="1" s="1"/>
  <c r="P142" i="1" l="1"/>
  <c r="G142" i="1"/>
  <c r="Q142" i="1" s="1"/>
  <c r="R142" i="1" s="1"/>
  <c r="S143" i="1" s="1"/>
  <c r="C143" i="1"/>
  <c r="E143" i="1"/>
  <c r="D143" i="1"/>
  <c r="U143" i="1" l="1"/>
  <c r="V143" i="1"/>
  <c r="O143" i="1"/>
  <c r="AE144" i="1"/>
  <c r="Y142" i="1"/>
  <c r="Z142" i="1" s="1"/>
  <c r="T143" i="1"/>
  <c r="AD143" i="1" l="1"/>
  <c r="AI143" i="1" s="1"/>
  <c r="AA143" i="1"/>
  <c r="AF143" i="1" s="1"/>
  <c r="AJ144" i="1"/>
  <c r="AC143" i="1"/>
  <c r="AB143" i="1"/>
  <c r="AG143" i="1" l="1"/>
  <c r="AH143" i="1"/>
  <c r="L143" i="1" s="1"/>
  <c r="K143" i="1" l="1"/>
  <c r="M143" i="1"/>
  <c r="F143" i="1" s="1"/>
  <c r="X143" i="1" l="1"/>
  <c r="H143" i="1"/>
  <c r="I143" i="1" l="1"/>
  <c r="P143" i="1"/>
  <c r="G143" i="1" l="1"/>
  <c r="Q143" i="1" s="1"/>
  <c r="R143" i="1" s="1"/>
  <c r="T144" i="1" s="1"/>
  <c r="E144" i="1"/>
  <c r="C144" i="1"/>
  <c r="D144" i="1"/>
  <c r="V144" i="1" l="1"/>
  <c r="S144" i="1"/>
  <c r="AE145" i="1"/>
  <c r="Y143" i="1"/>
  <c r="Z143" i="1" s="1"/>
  <c r="U144" i="1"/>
  <c r="O144" i="1" s="1"/>
  <c r="AA144" i="1" l="1"/>
  <c r="AF144" i="1" s="1"/>
  <c r="AB144" i="1"/>
  <c r="AG144" i="1" s="1"/>
  <c r="AD144" i="1"/>
  <c r="AC144" i="1"/>
  <c r="AJ145" i="1"/>
  <c r="AH144" i="1" l="1"/>
  <c r="AI144" i="1"/>
  <c r="L144" i="1" s="1"/>
  <c r="K144" i="1" l="1"/>
  <c r="M144" i="1"/>
  <c r="F144" i="1" s="1"/>
  <c r="X144" i="1" l="1"/>
  <c r="H144" i="1"/>
  <c r="I144" i="1" l="1"/>
  <c r="P144" i="1"/>
  <c r="E145" i="1" l="1"/>
  <c r="C145" i="1"/>
  <c r="G144" i="1"/>
  <c r="Q144" i="1" s="1"/>
  <c r="R144" i="1" s="1"/>
  <c r="U145" i="1" s="1"/>
  <c r="D145" i="1"/>
  <c r="S145" i="1" l="1"/>
  <c r="T145" i="1"/>
  <c r="Y144" i="1"/>
  <c r="Z144" i="1" s="1"/>
  <c r="V145" i="1"/>
  <c r="AE146" i="1"/>
  <c r="AB145" i="1" l="1"/>
  <c r="AG145" i="1" s="1"/>
  <c r="AC145" i="1"/>
  <c r="AH145" i="1" s="1"/>
  <c r="O145" i="1"/>
  <c r="AJ146" i="1"/>
  <c r="AA145" i="1"/>
  <c r="AD145" i="1"/>
  <c r="AI145" i="1" l="1"/>
  <c r="AF145" i="1"/>
  <c r="L145" i="1" s="1"/>
  <c r="K145" i="1" l="1"/>
  <c r="M145" i="1"/>
  <c r="F145" i="1" s="1"/>
  <c r="X145" i="1" l="1"/>
  <c r="H145" i="1"/>
  <c r="I145" i="1" l="1"/>
  <c r="P145" i="1"/>
  <c r="C146" i="1" l="1"/>
  <c r="G145" i="1"/>
  <c r="Q145" i="1" s="1"/>
  <c r="R145" i="1" s="1"/>
  <c r="V146" i="1" s="1"/>
  <c r="E146" i="1"/>
  <c r="D146" i="1"/>
  <c r="T146" i="1" l="1"/>
  <c r="U146" i="1"/>
  <c r="O146" i="1"/>
  <c r="AE147" i="1"/>
  <c r="Y145" i="1"/>
  <c r="Z145" i="1" s="1"/>
  <c r="S146" i="1"/>
  <c r="AC146" i="1" l="1"/>
  <c r="AH146" i="1" s="1"/>
  <c r="AD146" i="1"/>
  <c r="AI146" i="1" s="1"/>
  <c r="AJ147" i="1"/>
  <c r="AB146" i="1"/>
  <c r="AA146" i="1"/>
  <c r="AG146" i="1" l="1"/>
  <c r="AF146" i="1"/>
  <c r="L146" i="1" l="1"/>
  <c r="K146" i="1" s="1"/>
  <c r="M146" i="1" l="1"/>
  <c r="F146" i="1" s="1"/>
  <c r="X146" i="1" s="1"/>
  <c r="H146" i="1" l="1"/>
  <c r="P146" i="1" s="1"/>
  <c r="I146" i="1" l="1"/>
  <c r="E147" i="1" s="1"/>
  <c r="D147" i="1" l="1"/>
  <c r="G146" i="1"/>
  <c r="Q146" i="1" s="1"/>
  <c r="R146" i="1" s="1"/>
  <c r="S147" i="1" s="1"/>
  <c r="C147" i="1"/>
  <c r="U147" i="1"/>
  <c r="V147" i="1"/>
  <c r="T147" i="1"/>
  <c r="AE148" i="1"/>
  <c r="Y146" i="1" l="1"/>
  <c r="Z146" i="1" s="1"/>
  <c r="AD147" i="1"/>
  <c r="AI147" i="1" s="1"/>
  <c r="AA147" i="1"/>
  <c r="AF147" i="1" s="1"/>
  <c r="O147" i="1"/>
  <c r="AC147" i="1"/>
  <c r="AB147" i="1"/>
  <c r="AJ148" i="1"/>
  <c r="AG147" i="1" l="1"/>
  <c r="AH147" i="1"/>
  <c r="L147" i="1" s="1"/>
  <c r="M147" i="1" l="1"/>
  <c r="F147" i="1" s="1"/>
  <c r="K147" i="1"/>
  <c r="X147" i="1" l="1"/>
  <c r="H147" i="1"/>
  <c r="I147" i="1" l="1"/>
  <c r="P147" i="1"/>
  <c r="G147" i="1" l="1"/>
  <c r="Q147" i="1" s="1"/>
  <c r="R147" i="1" s="1"/>
  <c r="T148" i="1" s="1"/>
  <c r="E148" i="1"/>
  <c r="C148" i="1"/>
  <c r="D148" i="1"/>
  <c r="V148" i="1" l="1"/>
  <c r="S148" i="1"/>
  <c r="O148" i="1"/>
  <c r="AE149" i="1"/>
  <c r="Y147" i="1"/>
  <c r="Z147" i="1" s="1"/>
  <c r="U148" i="1"/>
  <c r="AA148" i="1" l="1"/>
  <c r="AF148" i="1" s="1"/>
  <c r="AB148" i="1"/>
  <c r="AG148" i="1" s="1"/>
  <c r="AD148" i="1"/>
  <c r="AC148" i="1"/>
  <c r="AJ149" i="1"/>
  <c r="AH148" i="1" l="1"/>
  <c r="AI148" i="1"/>
  <c r="L148" i="1" s="1"/>
  <c r="M148" i="1" l="1"/>
  <c r="F148" i="1" s="1"/>
  <c r="K148" i="1"/>
  <c r="X148" i="1" l="1"/>
  <c r="H148" i="1"/>
  <c r="I148" i="1" l="1"/>
  <c r="P148" i="1"/>
  <c r="E149" i="1" l="1"/>
  <c r="G148" i="1"/>
  <c r="Q148" i="1" s="1"/>
  <c r="R148" i="1" s="1"/>
  <c r="U149" i="1" s="1"/>
  <c r="C149" i="1"/>
  <c r="D149" i="1"/>
  <c r="S149" i="1" l="1"/>
  <c r="T149" i="1"/>
  <c r="Y148" i="1"/>
  <c r="Z148" i="1" s="1"/>
  <c r="V149" i="1"/>
  <c r="AE150" i="1"/>
  <c r="AB149" i="1" l="1"/>
  <c r="AG149" i="1" s="1"/>
  <c r="AC149" i="1"/>
  <c r="AH149" i="1" s="1"/>
  <c r="O149" i="1"/>
  <c r="AA149" i="1"/>
  <c r="AD149" i="1"/>
  <c r="AJ150" i="1"/>
  <c r="AF149" i="1" l="1"/>
  <c r="AI149" i="1"/>
  <c r="L149" i="1" l="1"/>
  <c r="M149" i="1" s="1"/>
  <c r="F149" i="1" s="1"/>
  <c r="K149" i="1"/>
  <c r="X149" i="1" l="1"/>
  <c r="H149" i="1"/>
  <c r="I149" i="1" l="1"/>
  <c r="P149" i="1"/>
  <c r="G149" i="1" l="1"/>
  <c r="Q149" i="1" s="1"/>
  <c r="R149" i="1" s="1"/>
  <c r="V150" i="1" s="1"/>
  <c r="C150" i="1"/>
  <c r="E150" i="1"/>
  <c r="D150" i="1"/>
  <c r="T150" i="1" l="1"/>
  <c r="U150" i="1"/>
  <c r="O150" i="1"/>
  <c r="AE151" i="1"/>
  <c r="Y149" i="1"/>
  <c r="Z149" i="1" s="1"/>
  <c r="S150" i="1"/>
  <c r="AC150" i="1" l="1"/>
  <c r="AH150" i="1" s="1"/>
  <c r="AD150" i="1"/>
  <c r="AI150" i="1" s="1"/>
  <c r="AJ151" i="1"/>
  <c r="AB150" i="1"/>
  <c r="AA150" i="1"/>
  <c r="AG150" i="1" l="1"/>
  <c r="AF150" i="1"/>
  <c r="L150" i="1" s="1"/>
  <c r="M150" i="1" l="1"/>
  <c r="F150" i="1" s="1"/>
  <c r="K150" i="1"/>
  <c r="X150" i="1" l="1"/>
  <c r="H150" i="1"/>
  <c r="I150" i="1" l="1"/>
  <c r="P150" i="1"/>
  <c r="E151" i="1" l="1"/>
  <c r="C151" i="1"/>
  <c r="G150" i="1"/>
  <c r="Q150" i="1" s="1"/>
  <c r="R150" i="1" s="1"/>
  <c r="D151" i="1"/>
  <c r="V151" i="1" l="1"/>
  <c r="S151" i="1"/>
  <c r="U151" i="1"/>
  <c r="Y150" i="1"/>
  <c r="Z150" i="1" s="1"/>
  <c r="T151" i="1"/>
  <c r="AE152" i="1"/>
  <c r="AD151" i="1" l="1"/>
  <c r="AI151" i="1" s="1"/>
  <c r="AA151" i="1"/>
  <c r="AF151" i="1" s="1"/>
  <c r="AB151" i="1"/>
  <c r="AG151" i="1" s="1"/>
  <c r="AC151" i="1"/>
  <c r="AH151" i="1" s="1"/>
  <c r="AJ152" i="1"/>
  <c r="O151" i="1"/>
  <c r="L151" i="1" l="1"/>
  <c r="M151" i="1"/>
  <c r="F151" i="1" s="1"/>
  <c r="H151" i="1" s="1"/>
  <c r="K151" i="1"/>
  <c r="X151" i="1" l="1"/>
  <c r="I151" i="1"/>
  <c r="P151" i="1"/>
  <c r="C152" i="1" l="1"/>
  <c r="E152" i="1"/>
  <c r="G151" i="1"/>
  <c r="Q151" i="1" s="1"/>
  <c r="R151" i="1" s="1"/>
  <c r="D152" i="1"/>
  <c r="S152" i="1" l="1"/>
  <c r="T152" i="1"/>
  <c r="V152" i="1"/>
  <c r="Y151" i="1"/>
  <c r="Z151" i="1" s="1"/>
  <c r="U152" i="1"/>
  <c r="AE153" i="1"/>
  <c r="AA152" i="1" l="1"/>
  <c r="AF152" i="1" s="1"/>
  <c r="AB152" i="1"/>
  <c r="AG152" i="1" s="1"/>
  <c r="AC152" i="1"/>
  <c r="AH152" i="1" s="1"/>
  <c r="L152" i="1" s="1"/>
  <c r="AD152" i="1"/>
  <c r="AI152" i="1" s="1"/>
  <c r="AJ153" i="1"/>
  <c r="O152" i="1"/>
  <c r="K152" i="1" l="1"/>
  <c r="M152" i="1"/>
  <c r="F152" i="1" s="1"/>
  <c r="H152" i="1" s="1"/>
  <c r="X152" i="1" l="1"/>
  <c r="P152" i="1"/>
  <c r="I152" i="1"/>
  <c r="G152" i="1" l="1"/>
  <c r="Q152" i="1" s="1"/>
  <c r="R152" i="1" s="1"/>
  <c r="C153" i="1"/>
  <c r="E153" i="1"/>
  <c r="D153" i="1"/>
  <c r="T153" i="1" l="1"/>
  <c r="U153" i="1"/>
  <c r="AE154" i="1"/>
  <c r="S153" i="1"/>
  <c r="Y152" i="1"/>
  <c r="Z152" i="1" s="1"/>
  <c r="V153" i="1"/>
  <c r="AB153" i="1" l="1"/>
  <c r="AG153" i="1" s="1"/>
  <c r="AC153" i="1"/>
  <c r="AH153" i="1" s="1"/>
  <c r="AD153" i="1"/>
  <c r="AI153" i="1" s="1"/>
  <c r="AA153" i="1"/>
  <c r="AF153" i="1" s="1"/>
  <c r="O153" i="1"/>
  <c r="AJ154" i="1"/>
  <c r="L153" i="1" l="1"/>
  <c r="M153" i="1" s="1"/>
  <c r="F153" i="1" s="1"/>
  <c r="K153" i="1" l="1"/>
  <c r="X153" i="1"/>
  <c r="H153" i="1"/>
  <c r="I153" i="1" l="1"/>
  <c r="P153" i="1"/>
  <c r="C154" i="1" l="1"/>
  <c r="G153" i="1"/>
  <c r="Q153" i="1" s="1"/>
  <c r="R153" i="1" s="1"/>
  <c r="E154" i="1"/>
  <c r="D154" i="1"/>
  <c r="U154" i="1" l="1"/>
  <c r="V154" i="1"/>
  <c r="T154" i="1"/>
  <c r="Y153" i="1"/>
  <c r="Z153" i="1" s="1"/>
  <c r="S154" i="1"/>
  <c r="O154" i="1"/>
  <c r="AE155" i="1"/>
  <c r="AC154" i="1" l="1"/>
  <c r="AH154" i="1" s="1"/>
  <c r="AD154" i="1"/>
  <c r="AI154" i="1" s="1"/>
  <c r="AJ155" i="1"/>
  <c r="AB154" i="1"/>
  <c r="AA154" i="1"/>
  <c r="AG154" i="1" l="1"/>
  <c r="AF154" i="1"/>
  <c r="L154" i="1" s="1"/>
  <c r="M154" i="1" l="1"/>
  <c r="F154" i="1" s="1"/>
  <c r="K154" i="1"/>
  <c r="X154" i="1" l="1"/>
  <c r="H154" i="1"/>
  <c r="P154" i="1" l="1"/>
  <c r="I154" i="1"/>
  <c r="G154" i="1" l="1"/>
  <c r="Q154" i="1" s="1"/>
  <c r="R154" i="1" s="1"/>
  <c r="E155" i="1"/>
  <c r="C155" i="1"/>
  <c r="D155" i="1"/>
  <c r="V155" i="1" l="1"/>
  <c r="S155" i="1"/>
  <c r="AE156" i="1"/>
  <c r="U155" i="1"/>
  <c r="Y154" i="1"/>
  <c r="Z154" i="1" s="1"/>
  <c r="T155" i="1"/>
  <c r="AD155" i="1" l="1"/>
  <c r="AI155" i="1" s="1"/>
  <c r="AA155" i="1"/>
  <c r="AF155" i="1" s="1"/>
  <c r="AC155" i="1"/>
  <c r="AB155" i="1"/>
  <c r="O155" i="1"/>
  <c r="AJ156" i="1"/>
  <c r="AG155" i="1" l="1"/>
  <c r="AH155" i="1"/>
  <c r="L155" i="1" l="1"/>
  <c r="K155" i="1" l="1"/>
  <c r="M155" i="1"/>
  <c r="F155" i="1" s="1"/>
  <c r="X155" i="1" l="1"/>
  <c r="H155" i="1"/>
  <c r="P155" i="1" l="1"/>
  <c r="I155" i="1"/>
  <c r="C156" i="1" l="1"/>
  <c r="G155" i="1"/>
  <c r="Q155" i="1" s="1"/>
  <c r="R155" i="1" s="1"/>
  <c r="E156" i="1"/>
  <c r="D156" i="1"/>
  <c r="S156" i="1" l="1"/>
  <c r="T156" i="1"/>
  <c r="V156" i="1"/>
  <c r="Y155" i="1"/>
  <c r="Z155" i="1" s="1"/>
  <c r="U156" i="1"/>
  <c r="AE157" i="1"/>
  <c r="O156" i="1" l="1"/>
  <c r="AA156" i="1"/>
  <c r="AF156" i="1" s="1"/>
  <c r="AB156" i="1"/>
  <c r="AG156" i="1" s="1"/>
  <c r="AJ157" i="1"/>
  <c r="AD156" i="1"/>
  <c r="AC156" i="1"/>
  <c r="AI156" i="1" l="1"/>
  <c r="AH156" i="1"/>
  <c r="L156" i="1" s="1"/>
  <c r="K156" i="1" l="1"/>
  <c r="M156" i="1"/>
  <c r="F156" i="1" s="1"/>
  <c r="X156" i="1" l="1"/>
  <c r="H156" i="1"/>
  <c r="P156" i="1" l="1"/>
  <c r="I156" i="1"/>
  <c r="E157" i="1" l="1"/>
  <c r="C157" i="1"/>
  <c r="G156" i="1"/>
  <c r="Q156" i="1" s="1"/>
  <c r="R156" i="1" s="1"/>
  <c r="D157" i="1"/>
  <c r="T157" i="1" l="1"/>
  <c r="U157" i="1"/>
  <c r="S157" i="1"/>
  <c r="Y156" i="1"/>
  <c r="Z156" i="1" s="1"/>
  <c r="V157" i="1"/>
  <c r="AE158" i="1"/>
  <c r="AB157" i="1" l="1"/>
  <c r="AG157" i="1" s="1"/>
  <c r="AC157" i="1"/>
  <c r="AH157" i="1" s="1"/>
  <c r="AJ158" i="1"/>
  <c r="AA157" i="1"/>
  <c r="AD157" i="1"/>
  <c r="O157" i="1"/>
  <c r="AF157" i="1" l="1"/>
  <c r="AI157" i="1"/>
  <c r="L157" i="1" s="1"/>
  <c r="M157" i="1" l="1"/>
  <c r="F157" i="1" s="1"/>
  <c r="K157" i="1"/>
  <c r="X157" i="1" l="1"/>
  <c r="H157" i="1"/>
  <c r="P157" i="1" l="1"/>
  <c r="I157" i="1"/>
  <c r="C158" i="1" l="1"/>
  <c r="E158" i="1"/>
  <c r="G157" i="1"/>
  <c r="Q157" i="1" s="1"/>
  <c r="R157" i="1" s="1"/>
  <c r="D158" i="1"/>
  <c r="U158" i="1" l="1"/>
  <c r="V158" i="1"/>
  <c r="AE159" i="1"/>
  <c r="T158" i="1"/>
  <c r="Y157" i="1"/>
  <c r="Z157" i="1" s="1"/>
  <c r="S158" i="1"/>
  <c r="AC158" i="1" l="1"/>
  <c r="AH158" i="1" s="1"/>
  <c r="AD158" i="1"/>
  <c r="AI158" i="1" s="1"/>
  <c r="O158" i="1"/>
  <c r="AB158" i="1"/>
  <c r="AA158" i="1"/>
  <c r="AJ159" i="1"/>
  <c r="AF158" i="1" l="1"/>
  <c r="AG158" i="1"/>
  <c r="L158" i="1" l="1"/>
  <c r="K158" i="1" l="1"/>
  <c r="M158" i="1"/>
  <c r="F158" i="1" s="1"/>
  <c r="X158" i="1" l="1"/>
  <c r="H158" i="1"/>
  <c r="I158" i="1" l="1"/>
  <c r="P158" i="1"/>
  <c r="C159" i="1" l="1"/>
  <c r="E159" i="1"/>
  <c r="G158" i="1"/>
  <c r="Q158" i="1" s="1"/>
  <c r="R158" i="1" s="1"/>
  <c r="D159" i="1"/>
  <c r="V159" i="1" l="1"/>
  <c r="S159" i="1"/>
  <c r="U159" i="1"/>
  <c r="Y158" i="1"/>
  <c r="Z158" i="1" s="1"/>
  <c r="T159" i="1"/>
  <c r="O159" i="1"/>
  <c r="AE160" i="1"/>
  <c r="AD159" i="1" l="1"/>
  <c r="AI159" i="1" s="1"/>
  <c r="AA159" i="1"/>
  <c r="AF159" i="1" s="1"/>
  <c r="AJ160" i="1"/>
  <c r="AC159" i="1"/>
  <c r="AB159" i="1"/>
  <c r="AH159" i="1" l="1"/>
  <c r="AG159" i="1"/>
  <c r="L159" i="1" s="1"/>
  <c r="M159" i="1" l="1"/>
  <c r="F159" i="1" s="1"/>
  <c r="K159" i="1"/>
  <c r="X159" i="1" l="1"/>
  <c r="H159" i="1"/>
  <c r="P159" i="1" l="1"/>
  <c r="I159" i="1"/>
  <c r="E160" i="1" l="1"/>
  <c r="C160" i="1"/>
  <c r="G159" i="1"/>
  <c r="Q159" i="1" s="1"/>
  <c r="R159" i="1" s="1"/>
  <c r="D160" i="1"/>
  <c r="S160" i="1" l="1"/>
  <c r="T160" i="1"/>
  <c r="V160" i="1"/>
  <c r="Y159" i="1"/>
  <c r="Z159" i="1" s="1"/>
  <c r="U160" i="1"/>
  <c r="AE161" i="1"/>
  <c r="AA160" i="1" l="1"/>
  <c r="AF160" i="1" s="1"/>
  <c r="AB160" i="1"/>
  <c r="AG160" i="1" s="1"/>
  <c r="AJ161" i="1"/>
  <c r="AD160" i="1"/>
  <c r="AC160" i="1"/>
  <c r="O160" i="1"/>
  <c r="AH160" i="1" l="1"/>
  <c r="AI160" i="1"/>
  <c r="L160" i="1" l="1"/>
  <c r="K160" i="1" l="1"/>
  <c r="M160" i="1"/>
  <c r="F160" i="1" s="1"/>
  <c r="X160" i="1" l="1"/>
  <c r="H160" i="1"/>
  <c r="P160" i="1" l="1"/>
  <c r="I160" i="1"/>
  <c r="E161" i="1" l="1"/>
  <c r="G160" i="1"/>
  <c r="Q160" i="1" s="1"/>
  <c r="R160" i="1" s="1"/>
  <c r="C161" i="1"/>
  <c r="D161" i="1"/>
  <c r="T161" i="1" l="1"/>
  <c r="U161" i="1"/>
  <c r="O161" i="1" s="1"/>
  <c r="S161" i="1"/>
  <c r="Y160" i="1"/>
  <c r="Z160" i="1" s="1"/>
  <c r="V161" i="1"/>
  <c r="AE162" i="1"/>
  <c r="AB161" i="1" l="1"/>
  <c r="AG161" i="1" s="1"/>
  <c r="AC161" i="1"/>
  <c r="AH161" i="1" s="1"/>
  <c r="AJ162" i="1"/>
  <c r="AA161" i="1"/>
  <c r="AD161" i="1"/>
  <c r="AF161" i="1" l="1"/>
  <c r="AI161" i="1"/>
  <c r="L161" i="1" s="1"/>
  <c r="M161" i="1" l="1"/>
  <c r="F161" i="1" s="1"/>
  <c r="K161" i="1"/>
  <c r="X161" i="1" l="1"/>
  <c r="H161" i="1"/>
  <c r="I161" i="1" l="1"/>
  <c r="P161" i="1"/>
  <c r="C162" i="1" l="1"/>
  <c r="G161" i="1"/>
  <c r="Q161" i="1" s="1"/>
  <c r="R161" i="1" s="1"/>
  <c r="E162" i="1"/>
  <c r="D162" i="1"/>
  <c r="U162" i="1" l="1"/>
  <c r="V162" i="1"/>
  <c r="AE163" i="1"/>
  <c r="T162" i="1"/>
  <c r="Y161" i="1"/>
  <c r="Z161" i="1" s="1"/>
  <c r="S162" i="1"/>
  <c r="AC162" i="1" l="1"/>
  <c r="AH162" i="1" s="1"/>
  <c r="AD162" i="1"/>
  <c r="AI162" i="1" s="1"/>
  <c r="AB162" i="1"/>
  <c r="AA162" i="1"/>
  <c r="O162" i="1"/>
  <c r="AJ163" i="1"/>
  <c r="AF162" i="1" l="1"/>
  <c r="AG162" i="1"/>
  <c r="L162" i="1" l="1"/>
  <c r="M162" i="1" l="1"/>
  <c r="F162" i="1" s="1"/>
  <c r="K162" i="1"/>
  <c r="X162" i="1" l="1"/>
  <c r="H162" i="1"/>
  <c r="P162" i="1" l="1"/>
  <c r="I162" i="1"/>
  <c r="E163" i="1" l="1"/>
  <c r="C163" i="1"/>
  <c r="G162" i="1"/>
  <c r="Q162" i="1" s="1"/>
  <c r="R162" i="1" s="1"/>
  <c r="D163" i="1"/>
  <c r="V163" i="1" l="1"/>
  <c r="S163" i="1"/>
  <c r="U163" i="1"/>
  <c r="Y162" i="1"/>
  <c r="Z162" i="1" s="1"/>
  <c r="T163" i="1"/>
  <c r="O163" i="1"/>
  <c r="AE164" i="1"/>
  <c r="AD163" i="1" l="1"/>
  <c r="AI163" i="1" s="1"/>
  <c r="AA163" i="1"/>
  <c r="AF163" i="1" s="1"/>
  <c r="AJ164" i="1"/>
  <c r="AC163" i="1"/>
  <c r="AB163" i="1"/>
  <c r="AH163" i="1" l="1"/>
  <c r="AG163" i="1"/>
  <c r="L163" i="1" s="1"/>
  <c r="K163" i="1" l="1"/>
  <c r="M163" i="1"/>
  <c r="F163" i="1" s="1"/>
  <c r="X163" i="1" l="1"/>
  <c r="H163" i="1"/>
  <c r="I163" i="1" l="1"/>
  <c r="P163" i="1"/>
  <c r="G163" i="1" l="1"/>
  <c r="Q163" i="1" s="1"/>
  <c r="R163" i="1" s="1"/>
  <c r="E164" i="1"/>
  <c r="C164" i="1"/>
  <c r="D164" i="1"/>
  <c r="S164" i="1" l="1"/>
  <c r="T164" i="1"/>
  <c r="AE165" i="1"/>
  <c r="V164" i="1"/>
  <c r="Y163" i="1"/>
  <c r="Z163" i="1" s="1"/>
  <c r="U164" i="1"/>
  <c r="AA164" i="1" l="1"/>
  <c r="AF164" i="1" s="1"/>
  <c r="AB164" i="1"/>
  <c r="AG164" i="1" s="1"/>
  <c r="AD164" i="1"/>
  <c r="AC164" i="1"/>
  <c r="O164" i="1"/>
  <c r="AJ165" i="1"/>
  <c r="AH164" i="1" l="1"/>
  <c r="L164" i="1" s="1"/>
  <c r="AI164" i="1"/>
  <c r="K164" i="1" l="1"/>
  <c r="M164" i="1"/>
  <c r="F164" i="1" s="1"/>
  <c r="X164" i="1" l="1"/>
  <c r="H164" i="1"/>
  <c r="I164" i="1" l="1"/>
  <c r="P164" i="1"/>
  <c r="C165" i="1" l="1"/>
  <c r="E165" i="1"/>
  <c r="G164" i="1"/>
  <c r="Q164" i="1" s="1"/>
  <c r="R164" i="1" s="1"/>
  <c r="D165" i="1"/>
  <c r="T165" i="1" l="1"/>
  <c r="U165" i="1"/>
  <c r="AE166" i="1"/>
  <c r="S165" i="1"/>
  <c r="Y164" i="1"/>
  <c r="Z164" i="1" s="1"/>
  <c r="V165" i="1"/>
  <c r="AB165" i="1" l="1"/>
  <c r="AG165" i="1" s="1"/>
  <c r="AC165" i="1"/>
  <c r="AH165" i="1" s="1"/>
  <c r="AA165" i="1"/>
  <c r="AD165" i="1"/>
  <c r="O165" i="1"/>
  <c r="AJ166" i="1"/>
  <c r="AI165" i="1" l="1"/>
  <c r="AF165" i="1"/>
  <c r="L165" i="1" l="1"/>
  <c r="K165" i="1" l="1"/>
  <c r="M165" i="1"/>
  <c r="F165" i="1" s="1"/>
  <c r="X165" i="1" l="1"/>
  <c r="H165" i="1"/>
  <c r="I165" i="1" l="1"/>
  <c r="P165" i="1"/>
  <c r="C166" i="1" l="1"/>
  <c r="E166" i="1"/>
  <c r="G165" i="1"/>
  <c r="Q165" i="1" s="1"/>
  <c r="R165" i="1" s="1"/>
  <c r="D166" i="1"/>
  <c r="U166" i="1" l="1"/>
  <c r="V166" i="1"/>
  <c r="T166" i="1"/>
  <c r="Y165" i="1"/>
  <c r="Z165" i="1" s="1"/>
  <c r="S166" i="1"/>
  <c r="AE167" i="1"/>
  <c r="AC166" i="1" l="1"/>
  <c r="AH166" i="1" s="1"/>
  <c r="AD166" i="1"/>
  <c r="AI166" i="1" s="1"/>
  <c r="AJ167" i="1"/>
  <c r="AB166" i="1"/>
  <c r="AA166" i="1"/>
  <c r="O166" i="1"/>
  <c r="AF166" i="1" l="1"/>
  <c r="AG166" i="1"/>
  <c r="L166" i="1" l="1"/>
  <c r="K166" i="1" l="1"/>
  <c r="M166" i="1"/>
  <c r="F166" i="1" s="1"/>
  <c r="X166" i="1" l="1"/>
  <c r="H166" i="1"/>
  <c r="I166" i="1" l="1"/>
  <c r="P166" i="1"/>
  <c r="E167" i="1" l="1"/>
  <c r="C167" i="1"/>
  <c r="G166" i="1"/>
  <c r="Q166" i="1" s="1"/>
  <c r="R166" i="1" s="1"/>
  <c r="D167" i="1"/>
  <c r="V167" i="1" l="1"/>
  <c r="S167" i="1"/>
  <c r="U167" i="1"/>
  <c r="Y166" i="1"/>
  <c r="Z166" i="1" s="1"/>
  <c r="T167" i="1"/>
  <c r="AE168" i="1"/>
  <c r="AD167" i="1" l="1"/>
  <c r="AI167" i="1" s="1"/>
  <c r="AA167" i="1"/>
  <c r="AF167" i="1" s="1"/>
  <c r="AJ168" i="1"/>
  <c r="AC167" i="1"/>
  <c r="AB167" i="1"/>
  <c r="O167" i="1"/>
  <c r="AH167" i="1" l="1"/>
  <c r="AG167" i="1"/>
  <c r="L167" i="1" s="1"/>
  <c r="K167" i="1" l="1"/>
  <c r="M167" i="1"/>
  <c r="F167" i="1" s="1"/>
  <c r="X167" i="1" l="1"/>
  <c r="H167" i="1"/>
  <c r="P167" i="1" l="1"/>
  <c r="I167" i="1"/>
  <c r="C168" i="1" l="1"/>
  <c r="G167" i="1"/>
  <c r="Q167" i="1" s="1"/>
  <c r="R167" i="1" s="1"/>
  <c r="E168" i="1"/>
  <c r="D168" i="1"/>
  <c r="S168" i="1" l="1"/>
  <c r="T168" i="1"/>
  <c r="AE169" i="1"/>
  <c r="V168" i="1"/>
  <c r="Y167" i="1"/>
  <c r="Z167" i="1" s="1"/>
  <c r="U168" i="1"/>
  <c r="AA168" i="1" l="1"/>
  <c r="AF168" i="1" s="1"/>
  <c r="AB168" i="1"/>
  <c r="AG168" i="1" s="1"/>
  <c r="AJ169" i="1"/>
  <c r="O168" i="1"/>
  <c r="AD168" i="1"/>
  <c r="AC168" i="1"/>
  <c r="AH168" i="1" l="1"/>
  <c r="AI168" i="1"/>
  <c r="L168" i="1" l="1"/>
  <c r="M168" i="1" l="1"/>
  <c r="F168" i="1" s="1"/>
  <c r="K168" i="1"/>
  <c r="X168" i="1" l="1"/>
  <c r="H168" i="1"/>
  <c r="P168" i="1" l="1"/>
  <c r="I168" i="1"/>
  <c r="E169" i="1" l="1"/>
  <c r="G168" i="1"/>
  <c r="Q168" i="1" s="1"/>
  <c r="R168" i="1" s="1"/>
  <c r="C169" i="1"/>
  <c r="D169" i="1"/>
  <c r="T169" i="1" l="1"/>
  <c r="U169" i="1"/>
  <c r="S169" i="1"/>
  <c r="Y168" i="1"/>
  <c r="Z168" i="1" s="1"/>
  <c r="V169" i="1"/>
  <c r="AE170" i="1"/>
  <c r="AB169" i="1" l="1"/>
  <c r="AG169" i="1" s="1"/>
  <c r="AC169" i="1"/>
  <c r="AH169" i="1" s="1"/>
  <c r="AA169" i="1"/>
  <c r="AD169" i="1"/>
  <c r="AJ170" i="1"/>
  <c r="O169" i="1"/>
  <c r="AI169" i="1" l="1"/>
  <c r="AF169" i="1"/>
  <c r="L169" i="1" l="1"/>
  <c r="K169" i="1" l="1"/>
  <c r="M169" i="1"/>
  <c r="F169" i="1" s="1"/>
  <c r="X169" i="1" l="1"/>
  <c r="H169" i="1"/>
  <c r="I169" i="1" l="1"/>
  <c r="P169" i="1"/>
  <c r="G169" i="1" l="1"/>
  <c r="Q169" i="1" s="1"/>
  <c r="R169" i="1" s="1"/>
  <c r="C170" i="1"/>
  <c r="E170" i="1"/>
  <c r="D170" i="1"/>
  <c r="U170" i="1" l="1"/>
  <c r="V170" i="1"/>
  <c r="AE171" i="1"/>
  <c r="T170" i="1"/>
  <c r="Y169" i="1"/>
  <c r="Z169" i="1" s="1"/>
  <c r="S170" i="1"/>
  <c r="AC170" i="1" l="1"/>
  <c r="AH170" i="1" s="1"/>
  <c r="AD170" i="1"/>
  <c r="AI170" i="1" s="1"/>
  <c r="AJ171" i="1"/>
  <c r="AB170" i="1"/>
  <c r="AA170" i="1"/>
  <c r="O170" i="1"/>
  <c r="AG170" i="1" l="1"/>
  <c r="AF170" i="1"/>
  <c r="L170" i="1" s="1"/>
  <c r="M170" i="1" l="1"/>
  <c r="F170" i="1" s="1"/>
  <c r="K170" i="1"/>
  <c r="X170" i="1" l="1"/>
  <c r="H170" i="1"/>
  <c r="I170" i="1" l="1"/>
  <c r="P170" i="1"/>
  <c r="E171" i="1" l="1"/>
  <c r="C171" i="1"/>
  <c r="G170" i="1"/>
  <c r="Q170" i="1" s="1"/>
  <c r="R170" i="1" s="1"/>
  <c r="D171" i="1"/>
  <c r="V171" i="1" l="1"/>
  <c r="S171" i="1"/>
  <c r="U171" i="1"/>
  <c r="Y170" i="1"/>
  <c r="Z170" i="1" s="1"/>
  <c r="T171" i="1"/>
  <c r="O171" i="1"/>
  <c r="AE172" i="1"/>
  <c r="AD171" i="1" l="1"/>
  <c r="AI171" i="1" s="1"/>
  <c r="AA171" i="1"/>
  <c r="AF171" i="1" s="1"/>
  <c r="AC171" i="1"/>
  <c r="AB171" i="1"/>
  <c r="AJ172" i="1"/>
  <c r="AG171" i="1" l="1"/>
  <c r="AH171" i="1"/>
  <c r="L171" i="1" l="1"/>
  <c r="M171" i="1" l="1"/>
  <c r="F171" i="1" s="1"/>
  <c r="K171" i="1"/>
  <c r="X171" i="1" l="1"/>
  <c r="H171" i="1"/>
  <c r="I171" i="1" l="1"/>
  <c r="P171" i="1"/>
  <c r="C172" i="1" l="1"/>
  <c r="G171" i="1"/>
  <c r="Q171" i="1" s="1"/>
  <c r="R171" i="1" s="1"/>
  <c r="E172" i="1"/>
  <c r="D172" i="1"/>
  <c r="S172" i="1" l="1"/>
  <c r="T172" i="1"/>
  <c r="AE173" i="1"/>
  <c r="V172" i="1"/>
  <c r="Y171" i="1"/>
  <c r="Z171" i="1" s="1"/>
  <c r="U172" i="1"/>
  <c r="AA172" i="1" l="1"/>
  <c r="AF172" i="1" s="1"/>
  <c r="AB172" i="1"/>
  <c r="O172" i="1"/>
  <c r="AD172" i="1"/>
  <c r="AC172" i="1"/>
  <c r="AJ173" i="1"/>
  <c r="AG172" i="1" l="1"/>
  <c r="AH172" i="1"/>
  <c r="AI172" i="1"/>
  <c r="L172" i="1" l="1"/>
  <c r="M172" i="1" l="1"/>
  <c r="F172" i="1" s="1"/>
  <c r="K172" i="1"/>
  <c r="X172" i="1" l="1"/>
  <c r="H172" i="1"/>
  <c r="P172" i="1" l="1"/>
  <c r="I172" i="1"/>
  <c r="E173" i="1" l="1"/>
  <c r="C173" i="1"/>
  <c r="G172" i="1"/>
  <c r="Q172" i="1" s="1"/>
  <c r="R172" i="1" s="1"/>
  <c r="D173" i="1"/>
  <c r="U173" i="1" l="1"/>
  <c r="T173" i="1"/>
  <c r="S173" i="1"/>
  <c r="Y172" i="1"/>
  <c r="Z172" i="1" s="1"/>
  <c r="V173" i="1"/>
  <c r="AE174" i="1"/>
  <c r="AC173" i="1" l="1"/>
  <c r="AH173" i="1" s="1"/>
  <c r="AB173" i="1"/>
  <c r="AG173" i="1" s="1"/>
  <c r="AD173" i="1"/>
  <c r="AI173" i="1" s="1"/>
  <c r="AA173" i="1"/>
  <c r="AF173" i="1" s="1"/>
  <c r="AJ174" i="1"/>
  <c r="O173" i="1"/>
  <c r="L173" i="1" l="1"/>
  <c r="M173" i="1" s="1"/>
  <c r="F173" i="1" s="1"/>
  <c r="K173" i="1"/>
  <c r="X173" i="1"/>
  <c r="H173" i="1"/>
  <c r="P173" i="1" l="1"/>
  <c r="I173" i="1"/>
  <c r="C174" i="1" l="1"/>
  <c r="E174" i="1"/>
  <c r="G173" i="1"/>
  <c r="Q173" i="1" s="1"/>
  <c r="R173" i="1" s="1"/>
  <c r="U174" i="1" s="1"/>
  <c r="D174" i="1"/>
  <c r="T174" i="1" l="1"/>
  <c r="V174" i="1"/>
  <c r="Y173" i="1"/>
  <c r="Z173" i="1" s="1"/>
  <c r="S174" i="1"/>
  <c r="AE175" i="1"/>
  <c r="AD174" i="1" l="1"/>
  <c r="AI174" i="1" s="1"/>
  <c r="AC174" i="1"/>
  <c r="AH174" i="1" s="1"/>
  <c r="O174" i="1"/>
  <c r="AJ175" i="1"/>
  <c r="AB174" i="1"/>
  <c r="AA174" i="1"/>
  <c r="AF174" i="1" l="1"/>
  <c r="AG174" i="1"/>
  <c r="L174" i="1" s="1"/>
  <c r="K174" i="1" l="1"/>
  <c r="M174" i="1"/>
  <c r="F174" i="1" s="1"/>
  <c r="X174" i="1" l="1"/>
  <c r="H174" i="1"/>
  <c r="I174" i="1" l="1"/>
  <c r="P174" i="1"/>
  <c r="E175" i="1" l="1"/>
  <c r="C175" i="1"/>
  <c r="G174" i="1"/>
  <c r="Q174" i="1" s="1"/>
  <c r="R174" i="1" s="1"/>
  <c r="V175" i="1" s="1"/>
  <c r="D175" i="1"/>
  <c r="U175" i="1" l="1"/>
  <c r="S175" i="1"/>
  <c r="Y174" i="1"/>
  <c r="Z174" i="1" s="1"/>
  <c r="T175" i="1"/>
  <c r="AE176" i="1"/>
  <c r="AA175" i="1" l="1"/>
  <c r="AF175" i="1" s="1"/>
  <c r="AD175" i="1"/>
  <c r="AI175" i="1" s="1"/>
  <c r="O175" i="1"/>
  <c r="AJ176" i="1"/>
  <c r="AC175" i="1"/>
  <c r="AB175" i="1"/>
  <c r="AG175" i="1" l="1"/>
  <c r="AH175" i="1"/>
  <c r="L175" i="1" s="1"/>
  <c r="K175" i="1" l="1"/>
  <c r="M175" i="1"/>
  <c r="F175" i="1" s="1"/>
  <c r="X175" i="1" l="1"/>
  <c r="H175" i="1"/>
  <c r="I175" i="1" l="1"/>
  <c r="P175" i="1"/>
  <c r="E176" i="1" l="1"/>
  <c r="C176" i="1"/>
  <c r="G175" i="1"/>
  <c r="Q175" i="1" s="1"/>
  <c r="R175" i="1" s="1"/>
  <c r="S176" i="1" s="1"/>
  <c r="D176" i="1"/>
  <c r="V176" i="1" l="1"/>
  <c r="T176" i="1"/>
  <c r="Y175" i="1"/>
  <c r="Z175" i="1" s="1"/>
  <c r="U176" i="1"/>
  <c r="AE177" i="1"/>
  <c r="AB176" i="1" l="1"/>
  <c r="AG176" i="1" s="1"/>
  <c r="AA176" i="1"/>
  <c r="AF176" i="1" s="1"/>
  <c r="O176" i="1"/>
  <c r="AC176" i="1"/>
  <c r="AH176" i="1" s="1"/>
  <c r="AD176" i="1"/>
  <c r="AI176" i="1" s="1"/>
  <c r="AJ177" i="1"/>
  <c r="L176" i="1" l="1"/>
  <c r="K176" i="1" s="1"/>
  <c r="M176" i="1" l="1"/>
  <c r="F176" i="1" s="1"/>
  <c r="H176" i="1" s="1"/>
  <c r="P176" i="1" s="1"/>
  <c r="I176" i="1" l="1"/>
  <c r="D177" i="1" s="1"/>
  <c r="X176" i="1"/>
  <c r="C177" i="1" l="1"/>
  <c r="G176" i="1"/>
  <c r="Q176" i="1" s="1"/>
  <c r="R176" i="1" s="1"/>
  <c r="T177" i="1" s="1"/>
  <c r="E177" i="1"/>
  <c r="S177" i="1"/>
  <c r="U177" i="1"/>
  <c r="Y176" i="1"/>
  <c r="Z176" i="1" s="1"/>
  <c r="V177" i="1"/>
  <c r="AE178" i="1"/>
  <c r="AC177" i="1" l="1"/>
  <c r="AH177" i="1" s="1"/>
  <c r="AB177" i="1"/>
  <c r="AG177" i="1" s="1"/>
  <c r="O177" i="1"/>
  <c r="AJ178" i="1"/>
  <c r="AA177" i="1"/>
  <c r="AD177" i="1"/>
  <c r="AI177" i="1" l="1"/>
  <c r="AF177" i="1"/>
  <c r="L177" i="1" s="1"/>
  <c r="M177" i="1" l="1"/>
  <c r="F177" i="1" s="1"/>
  <c r="K177" i="1"/>
  <c r="X177" i="1" l="1"/>
  <c r="H177" i="1"/>
  <c r="P177" i="1" l="1"/>
  <c r="I177" i="1"/>
  <c r="C178" i="1" l="1"/>
  <c r="G177" i="1"/>
  <c r="Q177" i="1" s="1"/>
  <c r="R177" i="1" s="1"/>
  <c r="U178" i="1" s="1"/>
  <c r="E178" i="1"/>
  <c r="D178" i="1"/>
  <c r="T178" i="1" l="1"/>
  <c r="V178" i="1"/>
  <c r="AE179" i="1"/>
  <c r="Y177" i="1"/>
  <c r="Z177" i="1" s="1"/>
  <c r="S178" i="1"/>
  <c r="AD178" i="1" l="1"/>
  <c r="AI178" i="1" s="1"/>
  <c r="AC178" i="1"/>
  <c r="AH178" i="1" s="1"/>
  <c r="O178" i="1"/>
  <c r="AJ179" i="1"/>
  <c r="AB178" i="1"/>
  <c r="AA178" i="1"/>
  <c r="AF178" i="1" l="1"/>
  <c r="AG178" i="1"/>
  <c r="L178" i="1" s="1"/>
  <c r="K178" i="1" l="1"/>
  <c r="M178" i="1"/>
  <c r="F178" i="1" s="1"/>
  <c r="X178" i="1" l="1"/>
  <c r="H178" i="1"/>
  <c r="I178" i="1" l="1"/>
  <c r="P178" i="1"/>
  <c r="C179" i="1" l="1"/>
  <c r="G178" i="1"/>
  <c r="Q178" i="1" s="1"/>
  <c r="R178" i="1" s="1"/>
  <c r="V179" i="1" s="1"/>
  <c r="E179" i="1"/>
  <c r="D179" i="1"/>
  <c r="U179" i="1" l="1"/>
  <c r="S179" i="1"/>
  <c r="AE180" i="1"/>
  <c r="Y178" i="1"/>
  <c r="Z178" i="1" s="1"/>
  <c r="T179" i="1"/>
  <c r="AA179" i="1" l="1"/>
  <c r="AF179" i="1" s="1"/>
  <c r="AD179" i="1"/>
  <c r="AI179" i="1" s="1"/>
  <c r="O179" i="1"/>
  <c r="AC179" i="1"/>
  <c r="AB179" i="1"/>
  <c r="AJ180" i="1"/>
  <c r="AG179" i="1" l="1"/>
  <c r="AH179" i="1"/>
  <c r="L179" i="1" l="1"/>
  <c r="M179" i="1"/>
  <c r="F179" i="1" s="1"/>
  <c r="K179" i="1"/>
  <c r="X179" i="1" l="1"/>
  <c r="H179" i="1"/>
  <c r="P179" i="1" l="1"/>
  <c r="I179" i="1"/>
  <c r="C180" i="1" l="1"/>
  <c r="E180" i="1"/>
  <c r="G179" i="1"/>
  <c r="Q179" i="1" s="1"/>
  <c r="R179" i="1" s="1"/>
  <c r="S180" i="1" s="1"/>
  <c r="D180" i="1"/>
  <c r="V180" i="1" l="1"/>
  <c r="T180" i="1"/>
  <c r="Y179" i="1"/>
  <c r="Z179" i="1" s="1"/>
  <c r="U180" i="1"/>
  <c r="AE181" i="1"/>
  <c r="AB180" i="1" l="1"/>
  <c r="AG180" i="1" s="1"/>
  <c r="AA180" i="1"/>
  <c r="AF180" i="1" s="1"/>
  <c r="O180" i="1"/>
  <c r="AC180" i="1"/>
  <c r="AH180" i="1" s="1"/>
  <c r="AD180" i="1"/>
  <c r="AI180" i="1" s="1"/>
  <c r="AJ181" i="1"/>
  <c r="L180" i="1" l="1"/>
  <c r="M180" i="1" s="1"/>
  <c r="F180" i="1" s="1"/>
  <c r="X180" i="1" s="1"/>
  <c r="H180" i="1" l="1"/>
  <c r="I180" i="1" s="1"/>
  <c r="K180" i="1"/>
  <c r="P180" i="1" l="1"/>
  <c r="C181" i="1"/>
  <c r="G180" i="1"/>
  <c r="Q180" i="1" s="1"/>
  <c r="R180" i="1" s="1"/>
  <c r="T181" i="1" s="1"/>
  <c r="E181" i="1"/>
  <c r="D181" i="1"/>
  <c r="S181" i="1" l="1"/>
  <c r="U181" i="1"/>
  <c r="AE182" i="1"/>
  <c r="Y180" i="1"/>
  <c r="Z180" i="1" s="1"/>
  <c r="V181" i="1"/>
  <c r="AC181" i="1" l="1"/>
  <c r="AH181" i="1" s="1"/>
  <c r="AB181" i="1"/>
  <c r="AG181" i="1" s="1"/>
  <c r="O181" i="1"/>
  <c r="AA181" i="1"/>
  <c r="AD181" i="1"/>
  <c r="AJ182" i="1"/>
  <c r="AI181" i="1" l="1"/>
  <c r="AF181" i="1"/>
  <c r="L181" i="1" s="1"/>
  <c r="M181" i="1" l="1"/>
  <c r="F181" i="1" s="1"/>
  <c r="K181" i="1"/>
  <c r="X181" i="1" l="1"/>
  <c r="H181" i="1"/>
  <c r="I181" i="1" l="1"/>
  <c r="P181" i="1"/>
  <c r="G181" i="1" l="1"/>
  <c r="Q181" i="1" s="1"/>
  <c r="R181" i="1" s="1"/>
  <c r="U182" i="1" s="1"/>
  <c r="E182" i="1"/>
  <c r="C182" i="1"/>
  <c r="D182" i="1"/>
  <c r="T182" i="1" l="1"/>
  <c r="V182" i="1"/>
  <c r="AE183" i="1"/>
  <c r="Y181" i="1"/>
  <c r="Z181" i="1" s="1"/>
  <c r="S182" i="1"/>
  <c r="AD182" i="1" l="1"/>
  <c r="AI182" i="1" s="1"/>
  <c r="AC182" i="1"/>
  <c r="AH182" i="1" s="1"/>
  <c r="O182" i="1"/>
  <c r="AA182" i="1"/>
  <c r="AF182" i="1" s="1"/>
  <c r="AB182" i="1"/>
  <c r="AG182" i="1" s="1"/>
  <c r="AJ183" i="1"/>
  <c r="L182" i="1" l="1"/>
  <c r="K182" i="1" s="1"/>
  <c r="M182" i="1" l="1"/>
  <c r="F182" i="1" s="1"/>
  <c r="X182" i="1" s="1"/>
  <c r="H182" i="1" l="1"/>
  <c r="P182" i="1" l="1"/>
  <c r="I182" i="1"/>
  <c r="U183" i="1"/>
  <c r="T183" i="1"/>
  <c r="D183" i="1" l="1"/>
  <c r="C183" i="1"/>
  <c r="G182" i="1"/>
  <c r="Q182" i="1" s="1"/>
  <c r="R182" i="1" s="1"/>
  <c r="S183" i="1" s="1"/>
  <c r="E183" i="1"/>
  <c r="AE184" i="1" s="1"/>
  <c r="AJ184" i="1" s="1"/>
  <c r="AB183" i="1"/>
  <c r="AG183" i="1" s="1"/>
  <c r="AC183" i="1"/>
  <c r="AH183" i="1" s="1"/>
  <c r="O183" i="1" l="1"/>
  <c r="V183" i="1"/>
  <c r="Y182" i="1"/>
  <c r="Z182" i="1" s="1"/>
  <c r="AA183" i="1" l="1"/>
  <c r="AD183" i="1"/>
  <c r="AI183" i="1" s="1"/>
  <c r="AF183" i="1" l="1"/>
  <c r="L183" i="1" s="1"/>
  <c r="M183" i="1" l="1"/>
  <c r="F183" i="1" s="1"/>
  <c r="K183" i="1"/>
  <c r="V184" i="1"/>
  <c r="U184" i="1"/>
  <c r="H183" i="1" l="1"/>
  <c r="X183" i="1"/>
  <c r="AD184" i="1"/>
  <c r="AC184" i="1"/>
  <c r="P183" i="1" l="1"/>
  <c r="I183" i="1"/>
  <c r="AI184" i="1"/>
  <c r="AH184" i="1"/>
  <c r="G183" i="1" l="1"/>
  <c r="Q183" i="1" s="1"/>
  <c r="R183" i="1" s="1"/>
  <c r="T184" i="1" s="1"/>
  <c r="E184" i="1"/>
  <c r="D184" i="1"/>
  <c r="C184" i="1"/>
  <c r="AE185" i="1" l="1"/>
  <c r="AJ185" i="1" s="1"/>
  <c r="S184" i="1"/>
  <c r="O184" i="1" s="1"/>
  <c r="Y183" i="1"/>
  <c r="Z183" i="1" s="1"/>
  <c r="AB184" i="1" l="1"/>
  <c r="AA184" i="1"/>
  <c r="AF184" i="1" s="1"/>
  <c r="AG184" i="1" l="1"/>
  <c r="L184" i="1" s="1"/>
  <c r="K184" i="1" l="1"/>
  <c r="M184" i="1"/>
  <c r="F184" i="1" s="1"/>
  <c r="U185" i="1"/>
  <c r="V185" i="1"/>
  <c r="X184" i="1" l="1"/>
  <c r="H184" i="1"/>
  <c r="AD185" i="1"/>
  <c r="P184" i="1" l="1"/>
  <c r="I184" i="1"/>
  <c r="AI185" i="1"/>
  <c r="D185" i="1" l="1"/>
  <c r="E185" i="1"/>
  <c r="C185" i="1"/>
  <c r="G184" i="1"/>
  <c r="Q184" i="1" s="1"/>
  <c r="R184" i="1" s="1"/>
  <c r="S185" i="1" s="1"/>
  <c r="AE186" i="1" l="1"/>
  <c r="AJ186" i="1" s="1"/>
  <c r="T185" i="1"/>
  <c r="O185" i="1" s="1"/>
  <c r="Y184" i="1"/>
  <c r="Z184" i="1" s="1"/>
  <c r="AA185" i="1" s="1"/>
  <c r="AF185" i="1" s="1"/>
  <c r="AC185" i="1" l="1"/>
  <c r="AB185" i="1"/>
  <c r="AG185" i="1" s="1"/>
  <c r="AH185" i="1" l="1"/>
  <c r="L185" i="1" s="1"/>
  <c r="K185" i="1" l="1"/>
  <c r="M185" i="1"/>
  <c r="F185" i="1" s="1"/>
  <c r="V186" i="1"/>
  <c r="S186" i="1"/>
  <c r="X185" i="1" l="1"/>
  <c r="H185" i="1"/>
  <c r="AA186" i="1"/>
  <c r="I185" i="1" l="1"/>
  <c r="P185" i="1"/>
  <c r="AF186" i="1"/>
  <c r="E186" i="1" l="1"/>
  <c r="G185" i="1"/>
  <c r="Q185" i="1" s="1"/>
  <c r="R185" i="1" s="1"/>
  <c r="T186" i="1" s="1"/>
  <c r="C186" i="1"/>
  <c r="D186" i="1"/>
  <c r="U186" i="1" l="1"/>
  <c r="Y185" i="1"/>
  <c r="Z185" i="1" s="1"/>
  <c r="AB186" i="1" s="1"/>
  <c r="AG186" i="1" s="1"/>
  <c r="AE187" i="1"/>
  <c r="AJ187" i="1" s="1"/>
  <c r="O186" i="1"/>
  <c r="AD186" i="1" l="1"/>
  <c r="AC186" i="1"/>
  <c r="AH186" i="1" s="1"/>
  <c r="AI186" i="1" l="1"/>
  <c r="L186" i="1" s="1"/>
  <c r="M186" i="1" l="1"/>
  <c r="F186" i="1" s="1"/>
  <c r="K186" i="1"/>
  <c r="S187" i="1"/>
  <c r="T187" i="1"/>
  <c r="X186" i="1" l="1"/>
  <c r="H186" i="1"/>
  <c r="AB187" i="1"/>
  <c r="I186" i="1" l="1"/>
  <c r="P186" i="1"/>
  <c r="AG187" i="1"/>
  <c r="D187" i="1" l="1"/>
  <c r="E187" i="1"/>
  <c r="C187" i="1"/>
  <c r="G186" i="1"/>
  <c r="Q186" i="1" s="1"/>
  <c r="R186" i="1" s="1"/>
  <c r="U187" i="1" s="1"/>
  <c r="V187" i="1" l="1"/>
  <c r="Y186" i="1"/>
  <c r="Z186" i="1" s="1"/>
  <c r="AC187" i="1" s="1"/>
  <c r="AH187" i="1" s="1"/>
  <c r="AE188" i="1"/>
  <c r="AJ188" i="1" s="1"/>
  <c r="O187" i="1"/>
  <c r="AA187" i="1" l="1"/>
  <c r="AD187" i="1"/>
  <c r="AI187" i="1" s="1"/>
  <c r="AF187" i="1" l="1"/>
  <c r="L187" i="1" s="1"/>
  <c r="M187" i="1" l="1"/>
  <c r="F187" i="1" s="1"/>
  <c r="K187" i="1"/>
  <c r="T188" i="1"/>
  <c r="U188" i="1"/>
  <c r="X187" i="1" l="1"/>
  <c r="H187" i="1"/>
  <c r="AC188" i="1"/>
  <c r="P187" i="1" l="1"/>
  <c r="I187" i="1"/>
  <c r="AH188" i="1"/>
  <c r="G187" i="1" l="1"/>
  <c r="Q187" i="1" s="1"/>
  <c r="R187" i="1" s="1"/>
  <c r="V188" i="1" s="1"/>
  <c r="C188" i="1"/>
  <c r="D188" i="1"/>
  <c r="E188" i="1"/>
  <c r="AE189" i="1" l="1"/>
  <c r="AJ189" i="1" s="1"/>
  <c r="S188" i="1"/>
  <c r="O188" i="1" s="1"/>
  <c r="Y187" i="1"/>
  <c r="Z187" i="1" s="1"/>
  <c r="AD188" i="1" s="1"/>
  <c r="AI188" i="1" s="1"/>
  <c r="AB188" i="1" l="1"/>
  <c r="AA188" i="1"/>
  <c r="AF188" i="1" s="1"/>
  <c r="AG188" i="1" l="1"/>
  <c r="L188" i="1" s="1"/>
  <c r="M188" i="1" l="1"/>
  <c r="F188" i="1" s="1"/>
  <c r="K188" i="1"/>
  <c r="U189" i="1"/>
  <c r="V189" i="1"/>
  <c r="X188" i="1" l="1"/>
  <c r="H188" i="1"/>
  <c r="AD189" i="1"/>
  <c r="AI189" i="1" s="1"/>
  <c r="P188" i="1" l="1"/>
  <c r="I188" i="1"/>
  <c r="D189" i="1" l="1"/>
  <c r="C189" i="1"/>
  <c r="E189" i="1"/>
  <c r="G188" i="1"/>
  <c r="Q188" i="1" s="1"/>
  <c r="R188" i="1" s="1"/>
  <c r="S189" i="1" s="1"/>
  <c r="AE190" i="1" l="1"/>
  <c r="AJ190" i="1" s="1"/>
  <c r="T189" i="1"/>
  <c r="O189" i="1" s="1"/>
  <c r="Y188" i="1"/>
  <c r="Z188" i="1" s="1"/>
  <c r="AA189" i="1" s="1"/>
  <c r="AF189" i="1" s="1"/>
  <c r="AC189" i="1" l="1"/>
  <c r="AB189" i="1"/>
  <c r="AG189" i="1" s="1"/>
  <c r="V190" i="1"/>
  <c r="S190" i="1"/>
  <c r="AH189" i="1" l="1"/>
  <c r="L189" i="1" s="1"/>
  <c r="AA190" i="1"/>
  <c r="AF190" i="1" s="1"/>
  <c r="K189" i="1" l="1"/>
  <c r="M189" i="1"/>
  <c r="F189" i="1" s="1"/>
  <c r="X189" i="1" l="1"/>
  <c r="H189" i="1"/>
  <c r="P189" i="1" l="1"/>
  <c r="I189" i="1"/>
  <c r="G189" i="1" l="1"/>
  <c r="Q189" i="1" s="1"/>
  <c r="R189" i="1" s="1"/>
  <c r="T190" i="1" s="1"/>
  <c r="D190" i="1"/>
  <c r="E190" i="1"/>
  <c r="S191" i="1" s="1"/>
  <c r="C190" i="1"/>
  <c r="T191" i="1" l="1"/>
  <c r="U190" i="1"/>
  <c r="Y189" i="1"/>
  <c r="Z189" i="1" s="1"/>
  <c r="AB190" i="1" s="1"/>
  <c r="AG190" i="1" s="1"/>
  <c r="AE191" i="1"/>
  <c r="AJ191" i="1" s="1"/>
  <c r="AB191" i="1" l="1"/>
  <c r="O190" i="1"/>
  <c r="AD190" i="1"/>
  <c r="AC190" i="1"/>
  <c r="AG191" i="1"/>
  <c r="AH190" i="1" l="1"/>
  <c r="AI190" i="1"/>
  <c r="L190" i="1" s="1"/>
  <c r="K190" i="1" l="1"/>
  <c r="M190" i="1"/>
  <c r="F190" i="1" s="1"/>
  <c r="X190" i="1" l="1"/>
  <c r="H190" i="1"/>
  <c r="P190" i="1" l="1"/>
  <c r="I190" i="1"/>
  <c r="G190" i="1" l="1"/>
  <c r="Q190" i="1" s="1"/>
  <c r="R190" i="1" s="1"/>
  <c r="U191" i="1" s="1"/>
  <c r="E191" i="1"/>
  <c r="C191" i="1"/>
  <c r="D191" i="1"/>
  <c r="AE192" i="1" l="1"/>
  <c r="AJ192" i="1" s="1"/>
  <c r="U192" i="1"/>
  <c r="AC192" i="1"/>
  <c r="AH192" i="1" s="1"/>
  <c r="T192" i="1"/>
  <c r="Y190" i="1"/>
  <c r="Z190" i="1" s="1"/>
  <c r="AC191" i="1" s="1"/>
  <c r="AH191" i="1" s="1"/>
  <c r="V191" i="1"/>
  <c r="O191" i="1" l="1"/>
  <c r="AA191" i="1"/>
  <c r="AD191" i="1"/>
  <c r="AI191" i="1" l="1"/>
  <c r="AF191" i="1"/>
  <c r="L191" i="1" s="1"/>
  <c r="M191" i="1" l="1"/>
  <c r="F191" i="1" s="1"/>
  <c r="K191" i="1"/>
  <c r="X191" i="1" l="1"/>
  <c r="H191" i="1"/>
  <c r="P191" i="1" l="1"/>
  <c r="I191" i="1"/>
  <c r="C192" i="1" l="1"/>
  <c r="E192" i="1"/>
  <c r="G191" i="1"/>
  <c r="Q191" i="1" s="1"/>
  <c r="R191" i="1" s="1"/>
  <c r="V192" i="1" s="1"/>
  <c r="D192" i="1"/>
  <c r="Y191" i="1" l="1"/>
  <c r="Z191" i="1" s="1"/>
  <c r="AD192" i="1" s="1"/>
  <c r="AI192" i="1" s="1"/>
  <c r="S192" i="1"/>
  <c r="AE193" i="1"/>
  <c r="O192" i="1"/>
  <c r="V193" i="1"/>
  <c r="U193" i="1"/>
  <c r="AD193" i="1"/>
  <c r="AI193" i="1" s="1"/>
  <c r="AJ193" i="1" l="1"/>
  <c r="AB192" i="1"/>
  <c r="AA192" i="1"/>
  <c r="AG192" i="1" l="1"/>
  <c r="L192" i="1" s="1"/>
  <c r="AF192" i="1"/>
  <c r="K192" i="1" l="1"/>
  <c r="M192" i="1"/>
  <c r="F192" i="1" s="1"/>
  <c r="X192" i="1" l="1"/>
  <c r="H192" i="1"/>
  <c r="I192" i="1" l="1"/>
  <c r="P192" i="1"/>
  <c r="C193" i="1" l="1"/>
  <c r="E193" i="1"/>
  <c r="G192" i="1"/>
  <c r="Q192" i="1" s="1"/>
  <c r="R192" i="1" s="1"/>
  <c r="S193" i="1" s="1"/>
  <c r="D193" i="1"/>
  <c r="AE194" i="1" l="1"/>
  <c r="AJ194" i="1" s="1"/>
  <c r="V194" i="1"/>
  <c r="AA194" i="1"/>
  <c r="AF194" i="1" s="1"/>
  <c r="AD194" i="1"/>
  <c r="Y192" i="1"/>
  <c r="Z192" i="1" s="1"/>
  <c r="AA193" i="1" s="1"/>
  <c r="AF193" i="1" s="1"/>
  <c r="T193" i="1"/>
  <c r="O193" i="1" l="1"/>
  <c r="AC193" i="1"/>
  <c r="AB193" i="1"/>
  <c r="AI194" i="1"/>
  <c r="AH193" i="1" l="1"/>
  <c r="L193" i="1" s="1"/>
  <c r="AG193" i="1"/>
  <c r="K193" i="1" l="1"/>
  <c r="M193" i="1"/>
  <c r="F193" i="1" s="1"/>
  <c r="X193" i="1" l="1"/>
  <c r="H193" i="1"/>
  <c r="I193" i="1" l="1"/>
  <c r="P193" i="1"/>
  <c r="G193" i="1" l="1"/>
  <c r="Q193" i="1" s="1"/>
  <c r="R193" i="1" s="1"/>
  <c r="T194" i="1" s="1"/>
  <c r="E194" i="1"/>
  <c r="C194" i="1"/>
  <c r="D194" i="1"/>
  <c r="S194" i="1" l="1"/>
  <c r="Y193" i="1"/>
  <c r="Z193" i="1" s="1"/>
  <c r="U194" i="1"/>
  <c r="AE195" i="1"/>
  <c r="T195" i="1"/>
  <c r="AA195" i="1"/>
  <c r="O194" i="1" l="1"/>
  <c r="AC194" i="1"/>
  <c r="AH194" i="1" s="1"/>
  <c r="L194" i="1" s="1"/>
  <c r="AB194" i="1"/>
  <c r="AF195" i="1"/>
  <c r="AJ195" i="1"/>
  <c r="M194" i="1" l="1"/>
  <c r="F194" i="1" s="1"/>
  <c r="K194" i="1"/>
  <c r="AG194" i="1"/>
  <c r="AB195" i="1"/>
  <c r="AG195" i="1" s="1"/>
  <c r="X194" i="1"/>
  <c r="H194" i="1"/>
  <c r="P194" i="1" l="1"/>
  <c r="I194" i="1"/>
  <c r="C195" i="1" l="1"/>
  <c r="E195" i="1"/>
  <c r="G194" i="1"/>
  <c r="Q194" i="1" s="1"/>
  <c r="R194" i="1" s="1"/>
  <c r="U195" i="1" s="1"/>
  <c r="D195" i="1"/>
  <c r="S195" i="1" l="1"/>
  <c r="Y194" i="1"/>
  <c r="Z194" i="1" s="1"/>
  <c r="V195" i="1"/>
  <c r="U196" i="1"/>
  <c r="AE196" i="1"/>
  <c r="AJ196" i="1" s="1"/>
  <c r="T196" i="1"/>
  <c r="AD195" i="1" l="1"/>
  <c r="AC195" i="1"/>
  <c r="AI195" i="1"/>
  <c r="L195" i="1" s="1"/>
  <c r="K195" i="1" s="1"/>
  <c r="O195" i="1"/>
  <c r="M195" i="1" l="1"/>
  <c r="F195" i="1" s="1"/>
  <c r="AH195" i="1"/>
  <c r="AC196" i="1"/>
  <c r="AH196" i="1" s="1"/>
  <c r="X195" i="1"/>
  <c r="H195" i="1"/>
  <c r="P195" i="1" l="1"/>
  <c r="I195" i="1"/>
  <c r="G195" i="1" l="1"/>
  <c r="Q195" i="1" s="1"/>
  <c r="R195" i="1" s="1"/>
  <c r="V196" i="1" s="1"/>
  <c r="C196" i="1"/>
  <c r="E196" i="1"/>
  <c r="D196" i="1"/>
  <c r="AE197" i="1" l="1"/>
  <c r="U197" i="1"/>
  <c r="V197" i="1"/>
  <c r="Y195" i="1"/>
  <c r="Z195" i="1" s="1"/>
  <c r="AD196" i="1" s="1"/>
  <c r="AI196" i="1" s="1"/>
  <c r="S196" i="1"/>
  <c r="O196" i="1" l="1"/>
  <c r="AD197" i="1"/>
  <c r="AI197" i="1" s="1"/>
  <c r="AB196" i="1"/>
  <c r="AA196" i="1"/>
  <c r="AJ197" i="1"/>
  <c r="AF196" i="1" l="1"/>
  <c r="AG196" i="1"/>
  <c r="L196" i="1" s="1"/>
  <c r="M196" i="1" l="1"/>
  <c r="F196" i="1" s="1"/>
  <c r="K196" i="1"/>
  <c r="H196" i="1" l="1"/>
  <c r="X196" i="1"/>
  <c r="I196" i="1" l="1"/>
  <c r="P196" i="1"/>
  <c r="C197" i="1" l="1"/>
  <c r="E197" i="1"/>
  <c r="G196" i="1"/>
  <c r="Q196" i="1" s="1"/>
  <c r="R196" i="1" s="1"/>
  <c r="S197" i="1" s="1"/>
  <c r="D197" i="1"/>
  <c r="Y196" i="1" l="1"/>
  <c r="Z196" i="1" s="1"/>
  <c r="AA197" i="1" s="1"/>
  <c r="AF197" i="1" s="1"/>
  <c r="T197" i="1"/>
  <c r="O197" i="1"/>
  <c r="AE198" i="1"/>
  <c r="S198" i="1"/>
  <c r="V198" i="1"/>
  <c r="AA198" i="1"/>
  <c r="AF198" i="1" s="1"/>
  <c r="AJ198" i="1" l="1"/>
  <c r="AC197" i="1"/>
  <c r="AB197" i="1"/>
  <c r="AG197" i="1" l="1"/>
  <c r="AH197" i="1"/>
  <c r="L197" i="1" s="1"/>
  <c r="K197" i="1" l="1"/>
  <c r="M197" i="1"/>
  <c r="F197" i="1" s="1"/>
  <c r="X197" i="1" l="1"/>
  <c r="H197" i="1"/>
  <c r="I197" i="1" l="1"/>
  <c r="P197" i="1"/>
  <c r="G197" i="1" l="1"/>
  <c r="Q197" i="1" s="1"/>
  <c r="R197" i="1" s="1"/>
  <c r="T198" i="1" s="1"/>
  <c r="E198" i="1"/>
  <c r="C198" i="1"/>
  <c r="D198" i="1"/>
  <c r="S199" i="1" l="1"/>
  <c r="T199" i="1"/>
  <c r="AE199" i="1"/>
  <c r="Y197" i="1"/>
  <c r="Z197" i="1" s="1"/>
  <c r="AB198" i="1" s="1"/>
  <c r="AG198" i="1" s="1"/>
  <c r="U198" i="1"/>
  <c r="O198" i="1" l="1"/>
  <c r="AB199" i="1"/>
  <c r="AG199" i="1" s="1"/>
  <c r="AJ199" i="1"/>
  <c r="AD198" i="1"/>
  <c r="AC198" i="1"/>
  <c r="AH198" i="1" l="1"/>
  <c r="AI198" i="1"/>
  <c r="L198" i="1" s="1"/>
  <c r="K198" i="1" l="1"/>
  <c r="M198" i="1"/>
  <c r="F198" i="1" s="1"/>
  <c r="H198" i="1" l="1"/>
  <c r="X198" i="1"/>
  <c r="I198" i="1" l="1"/>
  <c r="P198" i="1"/>
  <c r="E199" i="1" l="1"/>
  <c r="G198" i="1"/>
  <c r="Q198" i="1" s="1"/>
  <c r="R198" i="1" s="1"/>
  <c r="U199" i="1" s="1"/>
  <c r="C199" i="1"/>
  <c r="D199" i="1"/>
  <c r="Y198" i="1" l="1"/>
  <c r="Z198" i="1" s="1"/>
  <c r="AC199" i="1" s="1"/>
  <c r="AH199" i="1" s="1"/>
  <c r="V199" i="1"/>
  <c r="O199" i="1"/>
  <c r="U200" i="1"/>
  <c r="T200" i="1"/>
  <c r="AE200" i="1"/>
  <c r="AC200" i="1"/>
  <c r="AH200" i="1" s="1"/>
  <c r="AJ200" i="1" l="1"/>
  <c r="AA199" i="1"/>
  <c r="AD199" i="1"/>
  <c r="AF199" i="1" l="1"/>
  <c r="AI199" i="1"/>
  <c r="L199" i="1" l="1"/>
  <c r="K199" i="1"/>
  <c r="M199" i="1"/>
  <c r="F199" i="1" s="1"/>
  <c r="X199" i="1" l="1"/>
  <c r="H199" i="1"/>
  <c r="P199" i="1" l="1"/>
  <c r="I199" i="1"/>
  <c r="G199" i="1" l="1"/>
  <c r="Q199" i="1" s="1"/>
  <c r="R199" i="1" s="1"/>
  <c r="V200" i="1" s="1"/>
  <c r="C200" i="1"/>
  <c r="E200" i="1"/>
  <c r="D200" i="1"/>
  <c r="AE201" i="1" l="1"/>
  <c r="V201" i="1"/>
  <c r="U201" i="1"/>
  <c r="Y199" i="1"/>
  <c r="Z199" i="1" s="1"/>
  <c r="AD200" i="1" s="1"/>
  <c r="AI200" i="1" s="1"/>
  <c r="S200" i="1"/>
  <c r="O200" i="1" l="1"/>
  <c r="AD201" i="1"/>
  <c r="AI201" i="1" s="1"/>
  <c r="AJ201" i="1"/>
  <c r="AB200" i="1"/>
  <c r="AA200" i="1"/>
  <c r="AF200" i="1" l="1"/>
  <c r="AG200" i="1"/>
  <c r="L200" i="1" s="1"/>
  <c r="K200" i="1" l="1"/>
  <c r="M200" i="1"/>
  <c r="F200" i="1" s="1"/>
  <c r="X200" i="1" l="1"/>
  <c r="H200" i="1"/>
  <c r="I200" i="1" l="1"/>
  <c r="P200" i="1"/>
  <c r="E201" i="1" l="1"/>
  <c r="G200" i="1"/>
  <c r="Q200" i="1" s="1"/>
  <c r="R200" i="1" s="1"/>
  <c r="S201" i="1" s="1"/>
  <c r="C201" i="1"/>
  <c r="D201" i="1"/>
  <c r="Y200" i="1" l="1"/>
  <c r="Z200" i="1" s="1"/>
  <c r="AA201" i="1" s="1"/>
  <c r="AF201" i="1" s="1"/>
  <c r="T201" i="1"/>
  <c r="O201" i="1"/>
  <c r="S202" i="1"/>
  <c r="AE202" i="1"/>
  <c r="AJ202" i="1" s="1"/>
  <c r="AA202" i="1"/>
  <c r="AF202" i="1" s="1"/>
  <c r="AC201" i="1" l="1"/>
  <c r="AB201" i="1"/>
  <c r="AG201" i="1" l="1"/>
  <c r="AH201" i="1"/>
  <c r="L201" i="1" s="1"/>
  <c r="M201" i="1" l="1"/>
  <c r="F201" i="1" s="1"/>
  <c r="K201" i="1"/>
  <c r="X201" i="1" l="1"/>
  <c r="H201" i="1"/>
  <c r="P201" i="1" l="1"/>
  <c r="I201" i="1"/>
  <c r="G201" i="1" l="1"/>
  <c r="Q201" i="1" s="1"/>
  <c r="R201" i="1" s="1"/>
  <c r="T202" i="1" s="1"/>
  <c r="C202" i="1"/>
  <c r="E202" i="1"/>
  <c r="D202" i="1"/>
  <c r="AE203" i="1" l="1"/>
  <c r="T203" i="1"/>
  <c r="V202" i="1"/>
  <c r="Y201" i="1"/>
  <c r="Z201" i="1" s="1"/>
  <c r="AB202" i="1" s="1"/>
  <c r="AG202" i="1" s="1"/>
  <c r="U202" i="1"/>
  <c r="AB203" i="1" l="1"/>
  <c r="AG203" i="1" s="1"/>
  <c r="O202" i="1"/>
  <c r="AD202" i="1"/>
  <c r="AC202" i="1"/>
  <c r="AJ203" i="1"/>
  <c r="AI202" i="1" l="1"/>
  <c r="AH202" i="1"/>
  <c r="L202" i="1" l="1"/>
  <c r="K202" i="1"/>
  <c r="M202" i="1"/>
  <c r="F202" i="1" s="1"/>
  <c r="X202" i="1" l="1"/>
  <c r="H202" i="1"/>
  <c r="P202" i="1" l="1"/>
  <c r="I202" i="1"/>
  <c r="E203" i="1" l="1"/>
  <c r="G202" i="1"/>
  <c r="Q202" i="1" s="1"/>
  <c r="R202" i="1" s="1"/>
  <c r="U203" i="1" s="1"/>
  <c r="C203" i="1"/>
  <c r="D203" i="1"/>
  <c r="S203" i="1" l="1"/>
  <c r="Y202" i="1"/>
  <c r="Z202" i="1" s="1"/>
  <c r="AC203" i="1" s="1"/>
  <c r="AH203" i="1" s="1"/>
  <c r="V203" i="1"/>
  <c r="O203" i="1"/>
  <c r="U204" i="1"/>
  <c r="AE204" i="1"/>
  <c r="AC204" i="1"/>
  <c r="AH204" i="1" s="1"/>
  <c r="AA203" i="1" l="1"/>
  <c r="AD203" i="1"/>
  <c r="AJ204" i="1"/>
  <c r="AI203" i="1" l="1"/>
  <c r="AF203" i="1"/>
  <c r="L203" i="1" s="1"/>
  <c r="K203" i="1" l="1"/>
  <c r="M203" i="1"/>
  <c r="F203" i="1" s="1"/>
  <c r="X203" i="1" l="1"/>
  <c r="H203" i="1"/>
  <c r="I203" i="1" l="1"/>
  <c r="P203" i="1"/>
  <c r="E204" i="1" l="1"/>
  <c r="G203" i="1"/>
  <c r="Q203" i="1" s="1"/>
  <c r="R203" i="1" s="1"/>
  <c r="V204" i="1" s="1"/>
  <c r="C204" i="1"/>
  <c r="D204" i="1"/>
  <c r="T204" i="1" l="1"/>
  <c r="Y203" i="1"/>
  <c r="Z203" i="1" s="1"/>
  <c r="AD204" i="1" s="1"/>
  <c r="AI204" i="1" s="1"/>
  <c r="S204" i="1"/>
  <c r="O204" i="1"/>
  <c r="V205" i="1"/>
  <c r="AE205" i="1"/>
  <c r="AD205" i="1"/>
  <c r="AI205" i="1" s="1"/>
  <c r="AB204" i="1" l="1"/>
  <c r="AA204" i="1"/>
  <c r="AJ205" i="1"/>
  <c r="AF204" i="1" l="1"/>
  <c r="AG204" i="1"/>
  <c r="L204" i="1" s="1"/>
  <c r="M204" i="1" l="1"/>
  <c r="F204" i="1" s="1"/>
  <c r="K204" i="1"/>
  <c r="H204" i="1" l="1"/>
  <c r="X204" i="1"/>
  <c r="P204" i="1" l="1"/>
  <c r="I204" i="1"/>
  <c r="E205" i="1" l="1"/>
  <c r="G204" i="1"/>
  <c r="Q204" i="1" s="1"/>
  <c r="R204" i="1" s="1"/>
  <c r="S205" i="1" s="1"/>
  <c r="C205" i="1"/>
  <c r="D205" i="1"/>
  <c r="U205" i="1" l="1"/>
  <c r="Y204" i="1"/>
  <c r="Z204" i="1" s="1"/>
  <c r="AA205" i="1" s="1"/>
  <c r="AF205" i="1" s="1"/>
  <c r="T205" i="1"/>
  <c r="AE206" i="1"/>
  <c r="S206" i="1"/>
  <c r="AA206" i="1" l="1"/>
  <c r="AF206" i="1" s="1"/>
  <c r="AJ206" i="1"/>
  <c r="AC205" i="1"/>
  <c r="AB205" i="1"/>
  <c r="O205" i="1"/>
  <c r="AH205" i="1" l="1"/>
  <c r="AG205" i="1"/>
  <c r="L205" i="1" l="1"/>
  <c r="M205" i="1"/>
  <c r="F205" i="1" s="1"/>
  <c r="K205" i="1"/>
  <c r="X205" i="1" l="1"/>
  <c r="H205" i="1"/>
  <c r="P205" i="1" l="1"/>
  <c r="I205" i="1"/>
  <c r="G205" i="1" l="1"/>
  <c r="Q205" i="1" s="1"/>
  <c r="R205" i="1" s="1"/>
  <c r="T206" i="1" s="1"/>
  <c r="E206" i="1"/>
  <c r="C206" i="1"/>
  <c r="D206" i="1"/>
  <c r="S207" i="1" l="1"/>
  <c r="AE207" i="1"/>
  <c r="AA207" i="1"/>
  <c r="V206" i="1"/>
  <c r="Y205" i="1"/>
  <c r="Z205" i="1" s="1"/>
  <c r="AB206" i="1" s="1"/>
  <c r="AG206" i="1" s="1"/>
  <c r="U206" i="1"/>
  <c r="AJ207" i="1" l="1"/>
  <c r="AD206" i="1"/>
  <c r="AC206" i="1"/>
  <c r="O206" i="1"/>
  <c r="AF207" i="1"/>
  <c r="AH206" i="1" l="1"/>
  <c r="AI206" i="1"/>
  <c r="L206" i="1" s="1"/>
  <c r="K206" i="1" l="1"/>
  <c r="M206" i="1"/>
  <c r="F206" i="1" s="1"/>
  <c r="H206" i="1" l="1"/>
  <c r="X206" i="1"/>
  <c r="P206" i="1" l="1"/>
  <c r="I206" i="1"/>
  <c r="E207" i="1" l="1"/>
  <c r="C207" i="1"/>
  <c r="G206" i="1"/>
  <c r="Q206" i="1" s="1"/>
  <c r="R206" i="1" s="1"/>
  <c r="U207" i="1" s="1"/>
  <c r="D207" i="1"/>
  <c r="T207" i="1" l="1"/>
  <c r="T208" i="1" s="1"/>
  <c r="Y206" i="1"/>
  <c r="Z206" i="1" s="1"/>
  <c r="AC207" i="1" s="1"/>
  <c r="AH207" i="1" s="1"/>
  <c r="V207" i="1"/>
  <c r="AE208" i="1"/>
  <c r="U208" i="1"/>
  <c r="AC208" i="1"/>
  <c r="O207" i="1" l="1"/>
  <c r="AH208" i="1"/>
  <c r="AB207" i="1"/>
  <c r="AD207" i="1"/>
  <c r="AI207" i="1" s="1"/>
  <c r="L207" i="1" s="1"/>
  <c r="M207" i="1"/>
  <c r="F207" i="1" s="1"/>
  <c r="K207" i="1"/>
  <c r="AJ208" i="1"/>
  <c r="AG207" i="1" l="1"/>
  <c r="AB208" i="1"/>
  <c r="X207" i="1"/>
  <c r="H207" i="1"/>
  <c r="I207" i="1" l="1"/>
  <c r="P207" i="1"/>
  <c r="AG208" i="1"/>
  <c r="G207" i="1" l="1"/>
  <c r="Q207" i="1" s="1"/>
  <c r="R207" i="1" s="1"/>
  <c r="V208" i="1" s="1"/>
  <c r="C208" i="1"/>
  <c r="E208" i="1"/>
  <c r="D208" i="1"/>
  <c r="V209" i="1" l="1"/>
  <c r="AC209" i="1"/>
  <c r="AE209" i="1"/>
  <c r="U209" i="1"/>
  <c r="Y207" i="1"/>
  <c r="Z207" i="1" s="1"/>
  <c r="S208" i="1"/>
  <c r="O208" i="1" l="1"/>
  <c r="AD208" i="1"/>
  <c r="AA208" i="1"/>
  <c r="AF208" i="1" s="1"/>
  <c r="L208" i="1" s="1"/>
  <c r="K208" i="1" s="1"/>
  <c r="AJ209" i="1"/>
  <c r="AH209" i="1"/>
  <c r="M208" i="1" l="1"/>
  <c r="F208" i="1" s="1"/>
  <c r="AI208" i="1"/>
  <c r="AD209" i="1"/>
  <c r="X208" i="1"/>
  <c r="H208" i="1"/>
  <c r="I208" i="1" l="1"/>
  <c r="P208" i="1"/>
  <c r="AI209" i="1"/>
  <c r="E209" i="1" l="1"/>
  <c r="C209" i="1"/>
  <c r="G208" i="1"/>
  <c r="Q208" i="1" s="1"/>
  <c r="R208" i="1" s="1"/>
  <c r="S209" i="1" s="1"/>
  <c r="D209" i="1"/>
  <c r="Y208" i="1" l="1"/>
  <c r="Z208" i="1" s="1"/>
  <c r="T209" i="1"/>
  <c r="S210" i="1"/>
  <c r="O209" i="1"/>
  <c r="AE210" i="1"/>
  <c r="AD210" i="1"/>
  <c r="AI210" i="1" l="1"/>
  <c r="AA209" i="1"/>
  <c r="AB209" i="1"/>
  <c r="AJ210" i="1"/>
  <c r="AG209" i="1" l="1"/>
  <c r="L209" i="1" s="1"/>
  <c r="AF209" i="1"/>
  <c r="AA210" i="1"/>
  <c r="K209" i="1" l="1"/>
  <c r="M209" i="1"/>
  <c r="F209" i="1" s="1"/>
  <c r="AF210" i="1"/>
  <c r="X209" i="1" l="1"/>
  <c r="H209" i="1"/>
  <c r="I209" i="1" l="1"/>
  <c r="P209" i="1"/>
  <c r="V210" i="1"/>
  <c r="U210" i="1"/>
  <c r="E210" i="1" l="1"/>
  <c r="C210" i="1"/>
  <c r="G209" i="1"/>
  <c r="Q209" i="1" s="1"/>
  <c r="R209" i="1" s="1"/>
  <c r="D210" i="1"/>
  <c r="T210" i="1" l="1"/>
  <c r="T211" i="1" s="1"/>
  <c r="Y209" i="1"/>
  <c r="Z209" i="1" s="1"/>
  <c r="AE211" i="1"/>
  <c r="AJ211" i="1" s="1"/>
  <c r="AA211" i="1"/>
  <c r="AF211" i="1" s="1"/>
  <c r="O210" i="1"/>
  <c r="AC210" i="1" l="1"/>
  <c r="AB210" i="1"/>
  <c r="AG210" i="1" l="1"/>
  <c r="AB211" i="1"/>
  <c r="AG211" i="1" s="1"/>
  <c r="AH210" i="1"/>
  <c r="L210" i="1" s="1"/>
  <c r="M210" i="1" l="1"/>
  <c r="F210" i="1" s="1"/>
  <c r="K210" i="1"/>
  <c r="S211" i="1"/>
  <c r="V211" i="1"/>
  <c r="H210" i="1" l="1"/>
  <c r="X210" i="1"/>
  <c r="I210" i="1" l="1"/>
  <c r="P210" i="1"/>
  <c r="E211" i="1" l="1"/>
  <c r="C211" i="1"/>
  <c r="G210" i="1"/>
  <c r="Q210" i="1" s="1"/>
  <c r="R210" i="1" s="1"/>
  <c r="D211" i="1"/>
  <c r="U211" i="1" l="1"/>
  <c r="U212" i="1" s="1"/>
  <c r="Y210" i="1"/>
  <c r="Z210" i="1" s="1"/>
  <c r="AE212" i="1"/>
  <c r="AJ212" i="1" s="1"/>
  <c r="AB212" i="1"/>
  <c r="AG212" i="1" s="1"/>
  <c r="O211" i="1"/>
  <c r="AD211" i="1" l="1"/>
  <c r="AC211" i="1"/>
  <c r="T212" i="1"/>
  <c r="S212" i="1"/>
  <c r="AH211" i="1" l="1"/>
  <c r="AC212" i="1"/>
  <c r="AI211" i="1"/>
  <c r="L211" i="1" s="1"/>
  <c r="AH212" i="1" l="1"/>
  <c r="M211" i="1"/>
  <c r="F211" i="1" s="1"/>
  <c r="K211" i="1"/>
  <c r="X211" i="1" l="1"/>
  <c r="H211" i="1"/>
  <c r="I211" i="1" l="1"/>
  <c r="P211" i="1"/>
  <c r="C212" i="1" l="1"/>
  <c r="E212" i="1"/>
  <c r="G211" i="1"/>
  <c r="Q211" i="1" s="1"/>
  <c r="R211" i="1" s="1"/>
  <c r="D212" i="1"/>
  <c r="T213" i="1"/>
  <c r="V212" i="1" l="1"/>
  <c r="V213" i="1" s="1"/>
  <c r="Y211" i="1"/>
  <c r="Z211" i="1" s="1"/>
  <c r="AE213" i="1"/>
  <c r="O212" i="1"/>
  <c r="AC213" i="1"/>
  <c r="AH213" i="1" s="1"/>
  <c r="U213" i="1"/>
  <c r="AJ213" i="1" l="1"/>
  <c r="AA212" i="1"/>
  <c r="AD212" i="1"/>
  <c r="AF212" i="1" l="1"/>
  <c r="L212" i="1" s="1"/>
  <c r="AI212" i="1"/>
  <c r="AD213" i="1"/>
  <c r="AI213" i="1" l="1"/>
  <c r="M212" i="1"/>
  <c r="F212" i="1" s="1"/>
  <c r="K212" i="1"/>
  <c r="X212" i="1" l="1"/>
  <c r="H212" i="1"/>
  <c r="P212" i="1" l="1"/>
  <c r="I212" i="1"/>
  <c r="G212" i="1" l="1"/>
  <c r="Q212" i="1" s="1"/>
  <c r="R212" i="1" s="1"/>
  <c r="C213" i="1"/>
  <c r="E213" i="1"/>
  <c r="D213" i="1"/>
  <c r="O213" i="1" l="1"/>
  <c r="V214" i="1"/>
  <c r="AE214" i="1"/>
  <c r="AD214" i="1"/>
  <c r="U214" i="1"/>
  <c r="Y212" i="1"/>
  <c r="Z212" i="1" s="1"/>
  <c r="S213" i="1"/>
  <c r="S214" i="1" s="1"/>
  <c r="AI214" i="1" l="1"/>
  <c r="AB213" i="1"/>
  <c r="AA213" i="1"/>
  <c r="AJ214" i="1"/>
  <c r="AF213" i="1" l="1"/>
  <c r="AA214" i="1"/>
  <c r="AG213" i="1"/>
  <c r="L213" i="1" s="1"/>
  <c r="K213" i="1" l="1"/>
  <c r="M213" i="1"/>
  <c r="F213" i="1" s="1"/>
  <c r="AF214" i="1"/>
  <c r="X213" i="1" l="1"/>
  <c r="H213" i="1"/>
  <c r="I213" i="1" l="1"/>
  <c r="P213" i="1"/>
  <c r="C214" i="1" l="1"/>
  <c r="G213" i="1"/>
  <c r="Q213" i="1" s="1"/>
  <c r="R213" i="1" s="1"/>
  <c r="E214" i="1"/>
  <c r="D214" i="1"/>
  <c r="O214" i="1" l="1"/>
  <c r="S215" i="1"/>
  <c r="AE215" i="1"/>
  <c r="V215" i="1"/>
  <c r="AD215" i="1"/>
  <c r="AA215" i="1"/>
  <c r="Y213" i="1"/>
  <c r="Z213" i="1" s="1"/>
  <c r="T214" i="1"/>
  <c r="T215" i="1" s="1"/>
  <c r="AI215" i="1" l="1"/>
  <c r="AC214" i="1"/>
  <c r="AB214" i="1"/>
  <c r="AG214" i="1" s="1"/>
  <c r="AF215" i="1"/>
  <c r="AJ215" i="1"/>
  <c r="AH214" i="1" l="1"/>
  <c r="L214" i="1" s="1"/>
  <c r="M214" i="1" l="1"/>
  <c r="F214" i="1" s="1"/>
  <c r="K214" i="1"/>
  <c r="X214" i="1" l="1"/>
  <c r="H214" i="1"/>
  <c r="P214" i="1" l="1"/>
  <c r="I214" i="1"/>
  <c r="G214" i="1" l="1"/>
  <c r="Q214" i="1" s="1"/>
  <c r="R214" i="1" s="1"/>
  <c r="E215" i="1"/>
  <c r="C215" i="1"/>
  <c r="D215" i="1"/>
  <c r="O215" i="1" l="1"/>
  <c r="T216" i="1"/>
  <c r="AA216" i="1"/>
  <c r="S216" i="1"/>
  <c r="AE216" i="1"/>
  <c r="Y214" i="1"/>
  <c r="Z214" i="1" s="1"/>
  <c r="U215" i="1"/>
  <c r="U216" i="1" s="1"/>
  <c r="AJ216" i="1" l="1"/>
  <c r="AB215" i="1"/>
  <c r="AC215" i="1"/>
  <c r="AH215" i="1" s="1"/>
  <c r="AF216" i="1"/>
  <c r="AG215" i="1" l="1"/>
  <c r="L215" i="1" s="1"/>
  <c r="AB216" i="1"/>
  <c r="AG216" i="1" l="1"/>
  <c r="M215" i="1"/>
  <c r="F215" i="1" s="1"/>
  <c r="K215" i="1"/>
  <c r="X215" i="1" l="1"/>
  <c r="H215" i="1"/>
  <c r="I215" i="1" l="1"/>
  <c r="P215" i="1"/>
  <c r="E216" i="1" l="1"/>
  <c r="G215" i="1"/>
  <c r="Q215" i="1" s="1"/>
  <c r="R215" i="1" s="1"/>
  <c r="C216" i="1"/>
  <c r="D216" i="1"/>
  <c r="Y215" i="1" l="1"/>
  <c r="Z215" i="1" s="1"/>
  <c r="V216" i="1"/>
  <c r="V217" i="1" s="1"/>
  <c r="O216" i="1"/>
  <c r="T217" i="1"/>
  <c r="AE217" i="1"/>
  <c r="U217" i="1"/>
  <c r="AB217" i="1"/>
  <c r="AJ217" i="1" l="1"/>
  <c r="AG217" i="1"/>
  <c r="AC216" i="1"/>
  <c r="AD216" i="1"/>
  <c r="AI216" i="1" s="1"/>
  <c r="AH216" i="1" l="1"/>
  <c r="L216" i="1" s="1"/>
  <c r="AC217" i="1"/>
  <c r="AH217" i="1" l="1"/>
  <c r="M216" i="1"/>
  <c r="F216" i="1" s="1"/>
  <c r="K216" i="1"/>
  <c r="X216" i="1" l="1"/>
  <c r="H216" i="1"/>
  <c r="P216" i="1" l="1"/>
  <c r="I216" i="1"/>
  <c r="E217" i="1" l="1"/>
  <c r="C217" i="1"/>
  <c r="G216" i="1"/>
  <c r="Q216" i="1" s="1"/>
  <c r="R216" i="1" s="1"/>
  <c r="D217" i="1"/>
  <c r="Y216" i="1" l="1"/>
  <c r="Z216" i="1" s="1"/>
  <c r="S217" i="1"/>
  <c r="S218" i="1" s="1"/>
  <c r="O217" i="1"/>
  <c r="AE218" i="1"/>
  <c r="V218" i="1"/>
  <c r="U218" i="1"/>
  <c r="AC218" i="1"/>
  <c r="AH218" i="1" l="1"/>
  <c r="AD217" i="1"/>
  <c r="AA217" i="1"/>
  <c r="AF217" i="1" s="1"/>
  <c r="AJ218" i="1"/>
  <c r="AI217" i="1" l="1"/>
  <c r="L217" i="1" s="1"/>
  <c r="AD218" i="1"/>
  <c r="AI218" i="1" l="1"/>
  <c r="M217" i="1"/>
  <c r="F217" i="1" s="1"/>
  <c r="K217" i="1"/>
  <c r="X217" i="1" l="1"/>
  <c r="H217" i="1"/>
  <c r="P217" i="1" l="1"/>
  <c r="I217" i="1"/>
  <c r="E218" i="1" l="1"/>
  <c r="G217" i="1"/>
  <c r="Q217" i="1" s="1"/>
  <c r="R217" i="1" s="1"/>
  <c r="C218" i="1"/>
  <c r="D218" i="1"/>
  <c r="Y217" i="1" l="1"/>
  <c r="Z217" i="1" s="1"/>
  <c r="T218" i="1"/>
  <c r="T219" i="1" s="1"/>
  <c r="O218" i="1"/>
  <c r="V219" i="1"/>
  <c r="AE219" i="1"/>
  <c r="S219" i="1"/>
  <c r="AD219" i="1"/>
  <c r="AI219" i="1" l="1"/>
  <c r="AA218" i="1"/>
  <c r="AB218" i="1"/>
  <c r="AG218" i="1" s="1"/>
  <c r="AJ219" i="1"/>
  <c r="AF218" i="1" l="1"/>
  <c r="L218" i="1" s="1"/>
  <c r="AA219" i="1"/>
  <c r="AF219" i="1" l="1"/>
  <c r="K218" i="1"/>
  <c r="M218" i="1"/>
  <c r="F218" i="1" s="1"/>
  <c r="X218" i="1" l="1"/>
  <c r="H218" i="1"/>
  <c r="P218" i="1" l="1"/>
  <c r="I218" i="1"/>
  <c r="E219" i="1" l="1"/>
  <c r="G218" i="1"/>
  <c r="Q218" i="1" s="1"/>
  <c r="R218" i="1" s="1"/>
  <c r="C219" i="1"/>
  <c r="D219" i="1"/>
  <c r="Y218" i="1" l="1"/>
  <c r="Z218" i="1" s="1"/>
  <c r="U219" i="1"/>
  <c r="U220" i="1" s="1"/>
  <c r="O219" i="1"/>
  <c r="S220" i="1"/>
  <c r="T220" i="1"/>
  <c r="AE220" i="1"/>
  <c r="AA220" i="1"/>
  <c r="AJ220" i="1" l="1"/>
  <c r="AF220" i="1"/>
  <c r="AB219" i="1"/>
  <c r="AC219" i="1"/>
  <c r="AH219" i="1" s="1"/>
  <c r="AG219" i="1" l="1"/>
  <c r="L219" i="1" s="1"/>
  <c r="AB220" i="1"/>
  <c r="AG220" i="1" l="1"/>
  <c r="M219" i="1"/>
  <c r="F219" i="1" s="1"/>
  <c r="K219" i="1"/>
  <c r="X219" i="1" l="1"/>
  <c r="H219" i="1"/>
  <c r="P219" i="1" l="1"/>
  <c r="I219" i="1"/>
  <c r="E220" i="1" l="1"/>
  <c r="G219" i="1"/>
  <c r="Q219" i="1" s="1"/>
  <c r="R219" i="1" s="1"/>
  <c r="C220" i="1"/>
  <c r="D220" i="1"/>
  <c r="Y219" i="1" l="1"/>
  <c r="Z219" i="1" s="1"/>
  <c r="V220" i="1"/>
  <c r="V221" i="1" s="1"/>
  <c r="O220" i="1"/>
  <c r="AE221" i="1"/>
  <c r="T221" i="1"/>
  <c r="S221" i="1"/>
  <c r="AA221" i="1"/>
  <c r="AF221" i="1" s="1"/>
  <c r="AB221" i="1"/>
  <c r="AG221" i="1" l="1"/>
  <c r="AC220" i="1"/>
  <c r="AD220" i="1"/>
  <c r="AI220" i="1" s="1"/>
  <c r="AJ221" i="1"/>
  <c r="AH220" i="1" l="1"/>
  <c r="L220" i="1" s="1"/>
  <c r="K220" i="1" l="1"/>
  <c r="M220" i="1"/>
  <c r="F220" i="1" s="1"/>
  <c r="X220" i="1" l="1"/>
  <c r="H220" i="1"/>
  <c r="I220" i="1" l="1"/>
  <c r="P220" i="1"/>
  <c r="C221" i="1" l="1"/>
  <c r="E221" i="1"/>
  <c r="G220" i="1"/>
  <c r="Q220" i="1" s="1"/>
  <c r="R220" i="1" s="1"/>
  <c r="D221" i="1"/>
  <c r="Y220" i="1" l="1"/>
  <c r="Z220" i="1" s="1"/>
  <c r="U221" i="1"/>
  <c r="U222" i="1" s="1"/>
  <c r="O221" i="1"/>
  <c r="S222" i="1"/>
  <c r="AB222" i="1"/>
  <c r="AG222" i="1" s="1"/>
  <c r="T222" i="1"/>
  <c r="AE222" i="1"/>
  <c r="AJ222" i="1" l="1"/>
  <c r="AD221" i="1"/>
  <c r="AC221" i="1"/>
  <c r="AH221" i="1" l="1"/>
  <c r="AC222" i="1"/>
  <c r="AI221" i="1"/>
  <c r="L221" i="1" s="1"/>
  <c r="K221" i="1" l="1"/>
  <c r="M221" i="1"/>
  <c r="F221" i="1" s="1"/>
  <c r="AH222" i="1"/>
  <c r="X221" i="1" l="1"/>
  <c r="H221" i="1"/>
  <c r="I221" i="1" l="1"/>
  <c r="P221" i="1"/>
  <c r="E222" i="1" l="1"/>
  <c r="G221" i="1"/>
  <c r="Q221" i="1" s="1"/>
  <c r="R221" i="1" s="1"/>
  <c r="C222" i="1"/>
  <c r="D222" i="1"/>
  <c r="Y221" i="1" l="1"/>
  <c r="Z221" i="1" s="1"/>
  <c r="V222" i="1"/>
  <c r="V223" i="1" s="1"/>
  <c r="O222" i="1"/>
  <c r="T223" i="1"/>
  <c r="U223" i="1"/>
  <c r="AE223" i="1"/>
  <c r="AC223" i="1"/>
  <c r="AH223" i="1" s="1"/>
  <c r="AJ223" i="1" l="1"/>
  <c r="AA222" i="1"/>
  <c r="AD222" i="1"/>
  <c r="AF222" i="1" l="1"/>
  <c r="L222" i="1" s="1"/>
  <c r="AI222" i="1"/>
  <c r="AD223" i="1"/>
  <c r="AI223" i="1" l="1"/>
  <c r="M222" i="1"/>
  <c r="F222" i="1" s="1"/>
  <c r="K222" i="1"/>
  <c r="X222" i="1" l="1"/>
  <c r="H222" i="1"/>
  <c r="I222" i="1" l="1"/>
  <c r="P222" i="1"/>
  <c r="E223" i="1" l="1"/>
  <c r="C223" i="1"/>
  <c r="G222" i="1"/>
  <c r="Q222" i="1" s="1"/>
  <c r="R222" i="1" s="1"/>
  <c r="D223" i="1"/>
  <c r="Y222" i="1" l="1"/>
  <c r="Z222" i="1" s="1"/>
  <c r="S223" i="1"/>
  <c r="S224" i="1" s="1"/>
  <c r="O223" i="1"/>
  <c r="AE224" i="1"/>
  <c r="V224" i="1"/>
  <c r="U224" i="1"/>
  <c r="AD224" i="1"/>
  <c r="AI224" i="1" s="1"/>
  <c r="AJ224" i="1" l="1"/>
  <c r="AB223" i="1"/>
  <c r="AA223" i="1"/>
  <c r="AF223" i="1" l="1"/>
  <c r="AA224" i="1"/>
  <c r="AG223" i="1"/>
  <c r="L223" i="1" s="1"/>
  <c r="K223" i="1" l="1"/>
  <c r="M223" i="1"/>
  <c r="F223" i="1" s="1"/>
  <c r="AF224" i="1"/>
  <c r="X223" i="1" l="1"/>
  <c r="H223" i="1"/>
  <c r="P223" i="1" l="1"/>
  <c r="I223" i="1"/>
  <c r="E224" i="1" l="1"/>
  <c r="C224" i="1"/>
  <c r="G223" i="1"/>
  <c r="Q223" i="1" s="1"/>
  <c r="R223" i="1" s="1"/>
  <c r="D224" i="1"/>
  <c r="Y223" i="1" l="1"/>
  <c r="Z223" i="1" s="1"/>
  <c r="T224" i="1"/>
  <c r="T225" i="1" s="1"/>
  <c r="O224" i="1"/>
  <c r="V225" i="1"/>
  <c r="S225" i="1"/>
  <c r="AE225" i="1"/>
  <c r="AA225" i="1"/>
  <c r="AJ225" i="1" l="1"/>
  <c r="AC224" i="1"/>
  <c r="AB224" i="1"/>
  <c r="AF225" i="1"/>
  <c r="AG224" i="1" l="1"/>
  <c r="AB225" i="1"/>
  <c r="AH224" i="1"/>
  <c r="L224" i="1" s="1"/>
  <c r="AG225" i="1" l="1"/>
  <c r="K224" i="1"/>
  <c r="M224" i="1"/>
  <c r="F224" i="1" s="1"/>
  <c r="X224" i="1" l="1"/>
  <c r="H224" i="1"/>
  <c r="P224" i="1" l="1"/>
  <c r="I224" i="1"/>
  <c r="G224" i="1" l="1"/>
  <c r="Q224" i="1" s="1"/>
  <c r="R224" i="1" s="1"/>
  <c r="C225" i="1"/>
  <c r="E225" i="1"/>
  <c r="D225" i="1"/>
  <c r="O225" i="1" l="1"/>
  <c r="AA226" i="1"/>
  <c r="T226" i="1"/>
  <c r="AE226" i="1"/>
  <c r="S226" i="1"/>
  <c r="AB226" i="1"/>
  <c r="Y224" i="1"/>
  <c r="Z224" i="1" s="1"/>
  <c r="U225" i="1"/>
  <c r="U226" i="1" s="1"/>
  <c r="AD225" i="1" l="1"/>
  <c r="AC225" i="1"/>
  <c r="AH225" i="1" s="1"/>
  <c r="AF226" i="1"/>
  <c r="AJ226" i="1"/>
  <c r="AG226" i="1"/>
  <c r="AI225" i="1" l="1"/>
  <c r="L225" i="1" s="1"/>
  <c r="K225" i="1" l="1"/>
  <c r="M225" i="1"/>
  <c r="F225" i="1" s="1"/>
  <c r="X225" i="1" l="1"/>
  <c r="H225" i="1"/>
  <c r="I225" i="1" l="1"/>
  <c r="P225" i="1"/>
  <c r="C226" i="1" l="1"/>
  <c r="G225" i="1"/>
  <c r="Q225" i="1" s="1"/>
  <c r="R225" i="1" s="1"/>
  <c r="E226" i="1"/>
  <c r="D226" i="1"/>
  <c r="L226" i="1" l="1"/>
  <c r="O226" i="1"/>
  <c r="U227" i="1"/>
  <c r="T227" i="1"/>
  <c r="AB227" i="1"/>
  <c r="AE227" i="1"/>
  <c r="Y225" i="1"/>
  <c r="Z225" i="1" s="1"/>
  <c r="V226" i="1"/>
  <c r="V227" i="1" s="1"/>
  <c r="AC226" i="1" l="1"/>
  <c r="AD226" i="1"/>
  <c r="AI226" i="1" s="1"/>
  <c r="AG227" i="1"/>
  <c r="AJ227" i="1"/>
  <c r="K226" i="1"/>
  <c r="M226" i="1"/>
  <c r="F226" i="1" s="1"/>
  <c r="X226" i="1" l="1"/>
  <c r="H226" i="1"/>
  <c r="AH226" i="1"/>
  <c r="AC227" i="1"/>
  <c r="I226" i="1" l="1"/>
  <c r="P226" i="1"/>
  <c r="AH227" i="1"/>
  <c r="G226" i="1" l="1"/>
  <c r="Q226" i="1" s="1"/>
  <c r="R226" i="1" s="1"/>
  <c r="E227" i="1"/>
  <c r="C227" i="1"/>
  <c r="D227" i="1"/>
  <c r="V228" i="1" l="1"/>
  <c r="T228" i="1"/>
  <c r="U228" i="1"/>
  <c r="AB228" i="1"/>
  <c r="AG228" i="1" s="1"/>
  <c r="AE228" i="1"/>
  <c r="AC228" i="1"/>
  <c r="Y226" i="1"/>
  <c r="Z226" i="1" s="1"/>
  <c r="S227" i="1"/>
  <c r="O227" i="1" s="1"/>
  <c r="AD227" i="1" l="1"/>
  <c r="AA227" i="1"/>
  <c r="AF227" i="1" s="1"/>
  <c r="L227" i="1" s="1"/>
  <c r="AH228" i="1"/>
  <c r="AJ228" i="1"/>
  <c r="M227" i="1" l="1"/>
  <c r="F227" i="1" s="1"/>
  <c r="K227" i="1"/>
  <c r="AI227" i="1"/>
  <c r="AD228" i="1"/>
  <c r="AI228" i="1" l="1"/>
  <c r="X227" i="1"/>
  <c r="H227" i="1"/>
  <c r="I227" i="1" l="1"/>
  <c r="P227" i="1"/>
  <c r="E228" i="1" l="1"/>
  <c r="C228" i="1"/>
  <c r="G227" i="1"/>
  <c r="Q227" i="1" s="1"/>
  <c r="R227" i="1" s="1"/>
  <c r="D228" i="1"/>
  <c r="Y227" i="1" l="1"/>
  <c r="Z227" i="1" s="1"/>
  <c r="AA228" i="1" s="1"/>
  <c r="S228" i="1"/>
  <c r="S229" i="1" s="1"/>
  <c r="O228" i="1"/>
  <c r="L228" i="1"/>
  <c r="U229" i="1"/>
  <c r="AE229" i="1"/>
  <c r="V229" i="1"/>
  <c r="AC229" i="1"/>
  <c r="AH229" i="1" s="1"/>
  <c r="AD229" i="1"/>
  <c r="AI229" i="1" l="1"/>
  <c r="AJ229" i="1"/>
  <c r="K228" i="1"/>
  <c r="M228" i="1"/>
  <c r="F228" i="1" s="1"/>
  <c r="AF228" i="1"/>
  <c r="AA229" i="1"/>
  <c r="AF229" i="1" l="1"/>
  <c r="X228" i="1"/>
  <c r="H228" i="1"/>
  <c r="P228" i="1" l="1"/>
  <c r="I228" i="1"/>
  <c r="G228" i="1" l="1"/>
  <c r="Q228" i="1" s="1"/>
  <c r="R228" i="1" s="1"/>
  <c r="E229" i="1"/>
  <c r="C229" i="1"/>
  <c r="D229" i="1"/>
  <c r="L229" i="1" l="1"/>
  <c r="O229" i="1"/>
  <c r="AE230" i="1"/>
  <c r="S230" i="1"/>
  <c r="AD230" i="1"/>
  <c r="AI230" i="1" s="1"/>
  <c r="V230" i="1"/>
  <c r="AA230" i="1"/>
  <c r="Y228" i="1"/>
  <c r="Z228" i="1" s="1"/>
  <c r="AB229" i="1" s="1"/>
  <c r="T229" i="1"/>
  <c r="T230" i="1" s="1"/>
  <c r="AJ230" i="1" l="1"/>
  <c r="AB230" i="1"/>
  <c r="AG229" i="1"/>
  <c r="AF230" i="1"/>
  <c r="K229" i="1"/>
  <c r="M229" i="1"/>
  <c r="F229" i="1" s="1"/>
  <c r="X229" i="1" l="1"/>
  <c r="H229" i="1"/>
  <c r="AG230" i="1"/>
  <c r="I229" i="1" l="1"/>
  <c r="P229" i="1"/>
  <c r="G229" i="1" l="1"/>
  <c r="Q229" i="1" s="1"/>
  <c r="R229" i="1" s="1"/>
  <c r="C230" i="1"/>
  <c r="E230" i="1"/>
  <c r="D230" i="1"/>
  <c r="L230" i="1" l="1"/>
  <c r="O230" i="1"/>
  <c r="S231" i="1"/>
  <c r="AE231" i="1"/>
  <c r="AA231" i="1"/>
  <c r="AF231" i="1" s="1"/>
  <c r="T231" i="1"/>
  <c r="AB231" i="1"/>
  <c r="Y229" i="1"/>
  <c r="Z229" i="1" s="1"/>
  <c r="AC230" i="1" s="1"/>
  <c r="U230" i="1"/>
  <c r="U231" i="1" s="1"/>
  <c r="AH230" i="1" l="1"/>
  <c r="AC231" i="1"/>
  <c r="AJ231" i="1"/>
  <c r="AG231" i="1"/>
  <c r="K230" i="1"/>
  <c r="M230" i="1"/>
  <c r="F230" i="1" s="1"/>
  <c r="X230" i="1" l="1"/>
  <c r="H230" i="1"/>
  <c r="AH231" i="1"/>
  <c r="I230" i="1" l="1"/>
  <c r="P230" i="1"/>
  <c r="C231" i="1" l="1"/>
  <c r="G230" i="1"/>
  <c r="Q230" i="1" s="1"/>
  <c r="R230" i="1" s="1"/>
  <c r="E231" i="1"/>
  <c r="D231" i="1"/>
  <c r="Y230" i="1" l="1"/>
  <c r="Z230" i="1" s="1"/>
  <c r="AD231" i="1" s="1"/>
  <c r="V231" i="1"/>
  <c r="V232" i="1" s="1"/>
  <c r="L231" i="1"/>
  <c r="O231" i="1"/>
  <c r="AE232" i="1"/>
  <c r="S232" i="1"/>
  <c r="T232" i="1"/>
  <c r="AB232" i="1"/>
  <c r="AG232" i="1" s="1"/>
  <c r="AJ232" i="1" l="1"/>
  <c r="AI231" i="1"/>
  <c r="AD232" i="1"/>
  <c r="M231" i="1"/>
  <c r="F231" i="1" s="1"/>
  <c r="K231" i="1"/>
  <c r="AI232" i="1" l="1"/>
  <c r="X231" i="1"/>
  <c r="H231" i="1"/>
  <c r="P231" i="1" l="1"/>
  <c r="I231" i="1"/>
  <c r="G231" i="1" l="1"/>
  <c r="Q231" i="1" s="1"/>
  <c r="R231" i="1" s="1"/>
  <c r="C232" i="1"/>
  <c r="E232" i="1"/>
  <c r="D232" i="1"/>
  <c r="L232" i="1" l="1"/>
  <c r="O232" i="1"/>
  <c r="S233" i="1"/>
  <c r="AE233" i="1"/>
  <c r="T233" i="1"/>
  <c r="Y231" i="1"/>
  <c r="Z231" i="1" s="1"/>
  <c r="U232" i="1"/>
  <c r="U233" i="1" s="1"/>
  <c r="AJ233" i="1" l="1"/>
  <c r="K232" i="1"/>
  <c r="M232" i="1"/>
  <c r="F232" i="1" s="1"/>
  <c r="AA232" i="1"/>
  <c r="AC232" i="1"/>
  <c r="AH232" i="1" l="1"/>
  <c r="AC233" i="1"/>
  <c r="AH233" i="1" s="1"/>
  <c r="AF232" i="1"/>
  <c r="AA233" i="1"/>
  <c r="X232" i="1"/>
  <c r="H232" i="1"/>
  <c r="I232" i="1" l="1"/>
  <c r="P232" i="1"/>
  <c r="AF233" i="1"/>
  <c r="E233" i="1" l="1"/>
  <c r="G232" i="1"/>
  <c r="Q232" i="1" s="1"/>
  <c r="R232" i="1" s="1"/>
  <c r="C233" i="1"/>
  <c r="D233" i="1"/>
  <c r="Y232" i="1" l="1"/>
  <c r="Z232" i="1" s="1"/>
  <c r="V233" i="1"/>
  <c r="V234" i="1" s="1"/>
  <c r="O233" i="1"/>
  <c r="L233" i="1"/>
  <c r="U234" i="1"/>
  <c r="AE234" i="1"/>
  <c r="T234" i="1"/>
  <c r="AJ234" i="1" l="1"/>
  <c r="K233" i="1"/>
  <c r="M233" i="1"/>
  <c r="F233" i="1" s="1"/>
  <c r="AB233" i="1"/>
  <c r="AD233" i="1"/>
  <c r="AG233" i="1" l="1"/>
  <c r="AB234" i="1"/>
  <c r="X233" i="1"/>
  <c r="H233" i="1"/>
  <c r="AI233" i="1"/>
  <c r="AD234" i="1"/>
  <c r="AI234" i="1" s="1"/>
  <c r="AG234" i="1" l="1"/>
  <c r="I233" i="1"/>
  <c r="P233" i="1"/>
  <c r="E234" i="1" l="1"/>
  <c r="G233" i="1"/>
  <c r="Q233" i="1" s="1"/>
  <c r="R233" i="1" s="1"/>
  <c r="C234" i="1"/>
  <c r="D234" i="1"/>
  <c r="Y233" i="1" l="1"/>
  <c r="Z233" i="1" s="1"/>
  <c r="S234" i="1"/>
  <c r="S235" i="1" s="1"/>
  <c r="O234" i="1"/>
  <c r="L234" i="1"/>
  <c r="U235" i="1"/>
  <c r="AE235" i="1"/>
  <c r="V235" i="1"/>
  <c r="AJ235" i="1" l="1"/>
  <c r="AC234" i="1"/>
  <c r="AA234" i="1"/>
  <c r="M234" i="1"/>
  <c r="F234" i="1" s="1"/>
  <c r="K234" i="1"/>
  <c r="X234" i="1" l="1"/>
  <c r="H234" i="1"/>
  <c r="AH234" i="1"/>
  <c r="AC235" i="1"/>
  <c r="AF234" i="1"/>
  <c r="AA235" i="1"/>
  <c r="AF235" i="1" s="1"/>
  <c r="AH235" i="1" l="1"/>
  <c r="P234" i="1"/>
  <c r="I234" i="1"/>
  <c r="G234" i="1" l="1"/>
  <c r="Q234" i="1" s="1"/>
  <c r="R234" i="1" s="1"/>
  <c r="E235" i="1"/>
  <c r="C235" i="1"/>
  <c r="D235" i="1"/>
  <c r="O235" i="1" l="1"/>
  <c r="L235" i="1"/>
  <c r="AE236" i="1"/>
  <c r="S236" i="1"/>
  <c r="V236" i="1"/>
  <c r="Y234" i="1"/>
  <c r="Z234" i="1" s="1"/>
  <c r="T235" i="1"/>
  <c r="T236" i="1" s="1"/>
  <c r="AD235" i="1" l="1"/>
  <c r="AB235" i="1"/>
  <c r="M235" i="1"/>
  <c r="F235" i="1" s="1"/>
  <c r="K235" i="1"/>
  <c r="AJ236" i="1"/>
  <c r="AG235" i="1" l="1"/>
  <c r="AB236" i="1"/>
  <c r="AG236" i="1" s="1"/>
  <c r="AI235" i="1"/>
  <c r="AD236" i="1"/>
  <c r="X235" i="1"/>
  <c r="H235" i="1"/>
  <c r="AI236" i="1" l="1"/>
  <c r="P235" i="1"/>
  <c r="I235" i="1"/>
  <c r="G235" i="1" l="1"/>
  <c r="Q235" i="1" s="1"/>
  <c r="R235" i="1" s="1"/>
  <c r="C236" i="1"/>
  <c r="E236" i="1"/>
  <c r="D236" i="1"/>
  <c r="O236" i="1" l="1"/>
  <c r="L236" i="1"/>
  <c r="S237" i="1"/>
  <c r="T237" i="1"/>
  <c r="AE237" i="1"/>
  <c r="Y235" i="1"/>
  <c r="Z235" i="1" s="1"/>
  <c r="U236" i="1"/>
  <c r="U237" i="1" s="1"/>
  <c r="AJ237" i="1" l="1"/>
  <c r="M236" i="1"/>
  <c r="F236" i="1" s="1"/>
  <c r="K236" i="1"/>
  <c r="AA236" i="1"/>
  <c r="AC236" i="1"/>
  <c r="AH236" i="1" l="1"/>
  <c r="AC237" i="1"/>
  <c r="AH237" i="1" s="1"/>
  <c r="AF236" i="1"/>
  <c r="AA237" i="1"/>
  <c r="X236" i="1"/>
  <c r="H236" i="1"/>
  <c r="AF237" i="1" l="1"/>
  <c r="P236" i="1"/>
  <c r="I236" i="1"/>
  <c r="E237" i="1" l="1"/>
  <c r="G236" i="1"/>
  <c r="Q236" i="1" s="1"/>
  <c r="R236" i="1" s="1"/>
  <c r="C237" i="1"/>
  <c r="D237" i="1"/>
  <c r="L237" i="1"/>
  <c r="Y236" i="1" l="1"/>
  <c r="Z236" i="1" s="1"/>
  <c r="V237" i="1"/>
  <c r="V238" i="1" s="1"/>
  <c r="K237" i="1"/>
  <c r="M237" i="1"/>
  <c r="F237" i="1" s="1"/>
  <c r="X237" i="1" s="1"/>
  <c r="O237" i="1"/>
  <c r="H237" i="1"/>
  <c r="AE238" i="1"/>
  <c r="T238" i="1"/>
  <c r="U238" i="1"/>
  <c r="P237" i="1" l="1"/>
  <c r="I237" i="1"/>
  <c r="AJ238" i="1"/>
  <c r="AB237" i="1"/>
  <c r="AD237" i="1"/>
  <c r="C238" i="1" l="1"/>
  <c r="E238" i="1"/>
  <c r="G237" i="1"/>
  <c r="Q237" i="1" s="1"/>
  <c r="R237" i="1" s="1"/>
  <c r="D238" i="1"/>
  <c r="AG237" i="1"/>
  <c r="AB238" i="1"/>
  <c r="AI237" i="1"/>
  <c r="AD238" i="1"/>
  <c r="AI238" i="1" s="1"/>
  <c r="Y237" i="1" l="1"/>
  <c r="Z237" i="1" s="1"/>
  <c r="S238" i="1"/>
  <c r="S239" i="1" s="1"/>
  <c r="O238" i="1"/>
  <c r="U239" i="1"/>
  <c r="AE239" i="1"/>
  <c r="V239" i="1"/>
  <c r="AG238" i="1"/>
  <c r="L238" i="1" s="1"/>
  <c r="AJ239" i="1" l="1"/>
  <c r="AC238" i="1"/>
  <c r="AA238" i="1"/>
  <c r="M238" i="1"/>
  <c r="F238" i="1" s="1"/>
  <c r="K238" i="1"/>
  <c r="X238" i="1" l="1"/>
  <c r="H238" i="1"/>
  <c r="AF238" i="1"/>
  <c r="AA239" i="1"/>
  <c r="AF239" i="1" s="1"/>
  <c r="AH238" i="1"/>
  <c r="AC239" i="1"/>
  <c r="I238" i="1" l="1"/>
  <c r="P238" i="1"/>
  <c r="AH239" i="1"/>
  <c r="G238" i="1" l="1"/>
  <c r="Q238" i="1" s="1"/>
  <c r="R238" i="1" s="1"/>
  <c r="C239" i="1"/>
  <c r="E239" i="1"/>
  <c r="D239" i="1"/>
  <c r="O239" i="1" l="1"/>
  <c r="V240" i="1"/>
  <c r="S240" i="1"/>
  <c r="AE240" i="1"/>
  <c r="Y238" i="1"/>
  <c r="Z238" i="1" s="1"/>
  <c r="T239" i="1"/>
  <c r="T240" i="1" s="1"/>
  <c r="L239" i="1"/>
  <c r="K239" i="1" l="1"/>
  <c r="M239" i="1"/>
  <c r="F239" i="1" s="1"/>
  <c r="AJ240" i="1"/>
  <c r="AD239" i="1"/>
  <c r="AB239" i="1"/>
  <c r="AI239" i="1" l="1"/>
  <c r="AD240" i="1"/>
  <c r="X239" i="1"/>
  <c r="H239" i="1"/>
  <c r="AG239" i="1"/>
  <c r="AB240" i="1"/>
  <c r="AG240" i="1" s="1"/>
  <c r="AI240" i="1" l="1"/>
  <c r="I239" i="1"/>
  <c r="P239" i="1"/>
  <c r="G239" i="1" l="1"/>
  <c r="Q239" i="1" s="1"/>
  <c r="R239" i="1" s="1"/>
  <c r="C240" i="1"/>
  <c r="E240" i="1"/>
  <c r="D240" i="1"/>
  <c r="O240" i="1" l="1"/>
  <c r="T241" i="1"/>
  <c r="S241" i="1"/>
  <c r="AE241" i="1"/>
  <c r="L240" i="1"/>
  <c r="Y239" i="1"/>
  <c r="Z239" i="1" s="1"/>
  <c r="U240" i="1"/>
  <c r="U241" i="1" s="1"/>
  <c r="AJ241" i="1" l="1"/>
  <c r="AA240" i="1"/>
  <c r="AC240" i="1"/>
  <c r="M240" i="1"/>
  <c r="F240" i="1" s="1"/>
  <c r="K240" i="1"/>
  <c r="AH240" i="1" l="1"/>
  <c r="AC241" i="1"/>
  <c r="AH241" i="1" s="1"/>
  <c r="X240" i="1"/>
  <c r="H240" i="1"/>
  <c r="AF240" i="1"/>
  <c r="AA241" i="1"/>
  <c r="I240" i="1" l="1"/>
  <c r="P240" i="1"/>
  <c r="AF241" i="1"/>
  <c r="E241" i="1" l="1"/>
  <c r="G240" i="1"/>
  <c r="Q240" i="1" s="1"/>
  <c r="R240" i="1" s="1"/>
  <c r="C241" i="1"/>
  <c r="D241" i="1"/>
  <c r="Y240" i="1" l="1"/>
  <c r="Z240" i="1" s="1"/>
  <c r="V241" i="1"/>
  <c r="V242" i="1" s="1"/>
  <c r="O241" i="1"/>
  <c r="U242" i="1"/>
  <c r="T242" i="1"/>
  <c r="AE242" i="1"/>
  <c r="L241" i="1"/>
  <c r="AJ242" i="1" l="1"/>
  <c r="K241" i="1"/>
  <c r="M241" i="1"/>
  <c r="F241" i="1" s="1"/>
  <c r="AB241" i="1"/>
  <c r="AD241" i="1"/>
  <c r="X241" i="1" l="1"/>
  <c r="H241" i="1"/>
  <c r="AG241" i="1"/>
  <c r="AB242" i="1"/>
  <c r="AI241" i="1"/>
  <c r="AD242" i="1"/>
  <c r="AI242" i="1" s="1"/>
  <c r="P241" i="1" l="1"/>
  <c r="I241" i="1"/>
  <c r="AG242" i="1"/>
  <c r="E242" i="1" l="1"/>
  <c r="G241" i="1"/>
  <c r="Q241" i="1" s="1"/>
  <c r="R241" i="1" s="1"/>
  <c r="C242" i="1"/>
  <c r="D242" i="1"/>
  <c r="Y241" i="1" l="1"/>
  <c r="Z241" i="1" s="1"/>
  <c r="S242" i="1"/>
  <c r="S243" i="1" s="1"/>
  <c r="O242" i="1"/>
  <c r="V243" i="1"/>
  <c r="AE243" i="1"/>
  <c r="U243" i="1"/>
  <c r="L242" i="1"/>
  <c r="AJ243" i="1" l="1"/>
  <c r="M242" i="1"/>
  <c r="F242" i="1" s="1"/>
  <c r="K242" i="1"/>
  <c r="AC242" i="1"/>
  <c r="AA242" i="1"/>
  <c r="AH242" i="1" l="1"/>
  <c r="AC243" i="1"/>
  <c r="AF242" i="1"/>
  <c r="AA243" i="1"/>
  <c r="AF243" i="1" s="1"/>
  <c r="X242" i="1"/>
  <c r="H242" i="1"/>
  <c r="AH243" i="1" l="1"/>
  <c r="P242" i="1"/>
  <c r="I242" i="1"/>
  <c r="C243" i="1" l="1"/>
  <c r="G242" i="1"/>
  <c r="Q242" i="1" s="1"/>
  <c r="R242" i="1" s="1"/>
  <c r="E243" i="1"/>
  <c r="D243" i="1"/>
  <c r="Y242" i="1" l="1"/>
  <c r="Z242" i="1" s="1"/>
  <c r="T243" i="1"/>
  <c r="T244" i="1" s="1"/>
  <c r="O243" i="1"/>
  <c r="AE244" i="1"/>
  <c r="V244" i="1"/>
  <c r="S244" i="1"/>
  <c r="L243" i="1"/>
  <c r="AD243" i="1" l="1"/>
  <c r="AB243" i="1"/>
  <c r="K243" i="1"/>
  <c r="M243" i="1"/>
  <c r="F243" i="1" s="1"/>
  <c r="AJ244" i="1"/>
  <c r="AG243" i="1" l="1"/>
  <c r="AB244" i="1"/>
  <c r="AG244" i="1" s="1"/>
  <c r="AI243" i="1"/>
  <c r="AD244" i="1"/>
  <c r="X243" i="1"/>
  <c r="H243" i="1"/>
  <c r="AI244" i="1" l="1"/>
  <c r="P243" i="1"/>
  <c r="I243" i="1"/>
  <c r="C244" i="1" l="1"/>
  <c r="E244" i="1"/>
  <c r="G243" i="1"/>
  <c r="Q243" i="1" s="1"/>
  <c r="R243" i="1" s="1"/>
  <c r="D244" i="1"/>
  <c r="O244" i="1" l="1"/>
  <c r="T245" i="1"/>
  <c r="S245" i="1"/>
  <c r="AE245" i="1"/>
  <c r="Y243" i="1"/>
  <c r="Z243" i="1" s="1"/>
  <c r="U244" i="1"/>
  <c r="U245" i="1" s="1"/>
  <c r="L244" i="1"/>
  <c r="K244" i="1" l="1"/>
  <c r="M244" i="1"/>
  <c r="F244" i="1" s="1"/>
  <c r="AJ245" i="1"/>
  <c r="AA244" i="1"/>
  <c r="AC244" i="1"/>
  <c r="H244" i="1" l="1"/>
  <c r="X244" i="1"/>
  <c r="AH244" i="1"/>
  <c r="AC245" i="1"/>
  <c r="AH245" i="1" s="1"/>
  <c r="AF244" i="1"/>
  <c r="AA245" i="1"/>
  <c r="AF245" i="1" l="1"/>
  <c r="P244" i="1"/>
  <c r="I244" i="1"/>
  <c r="E245" i="1" l="1"/>
  <c r="G244" i="1"/>
  <c r="Q244" i="1" s="1"/>
  <c r="R244" i="1" s="1"/>
  <c r="C245" i="1"/>
  <c r="D245" i="1"/>
  <c r="L245" i="1"/>
  <c r="Y244" i="1" l="1"/>
  <c r="Z244" i="1" s="1"/>
  <c r="V245" i="1"/>
  <c r="V246" i="1" s="1"/>
  <c r="M245" i="1"/>
  <c r="F245" i="1" s="1"/>
  <c r="X245" i="1" s="1"/>
  <c r="K245" i="1"/>
  <c r="O245" i="1"/>
  <c r="U246" i="1"/>
  <c r="AE246" i="1"/>
  <c r="T246" i="1"/>
  <c r="H245" i="1" l="1"/>
  <c r="AJ246" i="1"/>
  <c r="AB245" i="1"/>
  <c r="AD245" i="1"/>
  <c r="AI245" i="1" l="1"/>
  <c r="AD246" i="1"/>
  <c r="AI246" i="1" s="1"/>
  <c r="AG245" i="1"/>
  <c r="AB246" i="1"/>
  <c r="P245" i="1"/>
  <c r="I245" i="1"/>
  <c r="E246" i="1" l="1"/>
  <c r="G245" i="1"/>
  <c r="Q245" i="1" s="1"/>
  <c r="R245" i="1" s="1"/>
  <c r="C246" i="1"/>
  <c r="D246" i="1"/>
  <c r="AG246" i="1"/>
  <c r="L246" i="1" s="1"/>
  <c r="Y245" i="1" l="1"/>
  <c r="Z245" i="1" s="1"/>
  <c r="S246" i="1"/>
  <c r="S247" i="1" s="1"/>
  <c r="M246" i="1"/>
  <c r="F246" i="1" s="1"/>
  <c r="X246" i="1" s="1"/>
  <c r="K246" i="1"/>
  <c r="O246" i="1"/>
  <c r="AE247" i="1"/>
  <c r="V247" i="1"/>
  <c r="U247" i="1"/>
  <c r="H246" i="1" l="1"/>
  <c r="AJ247" i="1"/>
  <c r="AC246" i="1"/>
  <c r="AA246" i="1"/>
  <c r="P246" i="1" l="1"/>
  <c r="I246" i="1"/>
  <c r="AF246" i="1"/>
  <c r="AA247" i="1"/>
  <c r="AF247" i="1" s="1"/>
  <c r="AH246" i="1"/>
  <c r="AC247" i="1"/>
  <c r="C247" i="1" l="1"/>
  <c r="G246" i="1"/>
  <c r="Q246" i="1" s="1"/>
  <c r="R246" i="1" s="1"/>
  <c r="E247" i="1"/>
  <c r="D247" i="1"/>
  <c r="AH247" i="1"/>
  <c r="Y246" i="1" l="1"/>
  <c r="Z246" i="1" s="1"/>
  <c r="T247" i="1"/>
  <c r="T248" i="1" s="1"/>
  <c r="O247" i="1"/>
  <c r="V248" i="1"/>
  <c r="AE248" i="1"/>
  <c r="S248" i="1"/>
  <c r="L247" i="1"/>
  <c r="AJ248" i="1" l="1"/>
  <c r="K247" i="1"/>
  <c r="M247" i="1"/>
  <c r="F247" i="1" s="1"/>
  <c r="AD247" i="1"/>
  <c r="AB247" i="1"/>
  <c r="X247" i="1" l="1"/>
  <c r="H247" i="1"/>
  <c r="AG247" i="1"/>
  <c r="AB248" i="1"/>
  <c r="AG248" i="1" s="1"/>
  <c r="AI247" i="1"/>
  <c r="AD248" i="1"/>
  <c r="AI248" i="1" l="1"/>
  <c r="P247" i="1"/>
  <c r="I247" i="1"/>
  <c r="G247" i="1" l="1"/>
  <c r="Q247" i="1" s="1"/>
  <c r="R247" i="1" s="1"/>
  <c r="C248" i="1"/>
  <c r="E248" i="1"/>
  <c r="D248" i="1"/>
  <c r="O248" i="1" l="1"/>
  <c r="V249" i="1"/>
  <c r="S249" i="1"/>
  <c r="AE249" i="1"/>
  <c r="AD249" i="1"/>
  <c r="L248" i="1"/>
  <c r="Y247" i="1"/>
  <c r="Z247" i="1" s="1"/>
  <c r="U248" i="1"/>
  <c r="U249" i="1" s="1"/>
  <c r="AA248" i="1" l="1"/>
  <c r="AC248" i="1"/>
  <c r="AJ249" i="1"/>
  <c r="AI249" i="1"/>
  <c r="M248" i="1"/>
  <c r="F248" i="1" s="1"/>
  <c r="K248" i="1"/>
  <c r="X248" i="1" l="1"/>
  <c r="H248" i="1"/>
  <c r="AH248" i="1"/>
  <c r="AC249" i="1"/>
  <c r="AH249" i="1" s="1"/>
  <c r="AF248" i="1"/>
  <c r="AA249" i="1"/>
  <c r="I248" i="1" l="1"/>
  <c r="P248" i="1"/>
  <c r="AF249" i="1"/>
  <c r="G248" i="1" l="1"/>
  <c r="Q248" i="1" s="1"/>
  <c r="R248" i="1" s="1"/>
  <c r="E249" i="1"/>
  <c r="C249" i="1"/>
  <c r="D249" i="1"/>
  <c r="Y248" i="1" l="1"/>
  <c r="Z248" i="1" s="1"/>
  <c r="AB249" i="1" s="1"/>
  <c r="T249" i="1"/>
  <c r="T250" i="1" s="1"/>
  <c r="O249" i="1"/>
  <c r="AD250" i="1"/>
  <c r="V250" i="1"/>
  <c r="AE250" i="1"/>
  <c r="S250" i="1"/>
  <c r="AA250" i="1"/>
  <c r="L249" i="1"/>
  <c r="M249" i="1" l="1"/>
  <c r="F249" i="1" s="1"/>
  <c r="K249" i="1"/>
  <c r="AF250" i="1"/>
  <c r="AI250" i="1"/>
  <c r="AJ250" i="1"/>
  <c r="AG249" i="1"/>
  <c r="AB250" i="1"/>
  <c r="AG250" i="1" l="1"/>
  <c r="X249" i="1"/>
  <c r="H249" i="1"/>
  <c r="P249" i="1" l="1"/>
  <c r="I249" i="1"/>
  <c r="E250" i="1" l="1"/>
  <c r="G249" i="1"/>
  <c r="Q249" i="1" s="1"/>
  <c r="R249" i="1" s="1"/>
  <c r="C250" i="1"/>
  <c r="D250" i="1"/>
  <c r="Y249" i="1" l="1"/>
  <c r="Z249" i="1" s="1"/>
  <c r="AC250" i="1" s="1"/>
  <c r="U250" i="1"/>
  <c r="U251" i="1" s="1"/>
  <c r="O250" i="1"/>
  <c r="AE251" i="1"/>
  <c r="S251" i="1"/>
  <c r="AA251" i="1"/>
  <c r="AB251" i="1"/>
  <c r="L250" i="1"/>
  <c r="AJ251" i="1" l="1"/>
  <c r="M250" i="1"/>
  <c r="F250" i="1" s="1"/>
  <c r="K250" i="1"/>
  <c r="AF251" i="1"/>
  <c r="AG251" i="1"/>
  <c r="AH250" i="1"/>
  <c r="AC251" i="1"/>
  <c r="AH251" i="1" l="1"/>
  <c r="X250" i="1"/>
  <c r="H250" i="1"/>
  <c r="I250" i="1" l="1"/>
  <c r="P250" i="1"/>
  <c r="C251" i="1" l="1"/>
  <c r="E251" i="1"/>
  <c r="G250" i="1"/>
  <c r="Q250" i="1" s="1"/>
  <c r="R250" i="1" s="1"/>
  <c r="D251" i="1"/>
  <c r="T251" i="1" l="1"/>
  <c r="T252" i="1" s="1"/>
  <c r="Y250" i="1"/>
  <c r="Z250" i="1" s="1"/>
  <c r="AD251" i="1" s="1"/>
  <c r="V251" i="1"/>
  <c r="V252" i="1" s="1"/>
  <c r="O251" i="1"/>
  <c r="AE252" i="1"/>
  <c r="AB252" i="1"/>
  <c r="AC252" i="1"/>
  <c r="L251" i="1"/>
  <c r="K251" i="1" l="1"/>
  <c r="M251" i="1"/>
  <c r="F251" i="1" s="1"/>
  <c r="AJ252" i="1"/>
  <c r="AI251" i="1"/>
  <c r="AD252" i="1"/>
  <c r="AG252" i="1"/>
  <c r="AH252" i="1"/>
  <c r="AI252" i="1" l="1"/>
  <c r="X251" i="1"/>
  <c r="H251" i="1"/>
  <c r="P251" i="1" l="1"/>
  <c r="I251" i="1"/>
  <c r="E252" i="1" l="1"/>
  <c r="C252" i="1"/>
  <c r="G251" i="1"/>
  <c r="Q251" i="1" s="1"/>
  <c r="R251" i="1" s="1"/>
  <c r="D252" i="1"/>
  <c r="U252" i="1" l="1"/>
  <c r="U253" i="1" s="1"/>
  <c r="Y251" i="1"/>
  <c r="Z251" i="1" s="1"/>
  <c r="AA252" i="1" s="1"/>
  <c r="S252" i="1"/>
  <c r="S253" i="1" s="1"/>
  <c r="O252" i="1"/>
  <c r="AC253" i="1"/>
  <c r="AE253" i="1"/>
  <c r="AD253" i="1"/>
  <c r="L252" i="1"/>
  <c r="M252" i="1" l="1"/>
  <c r="F252" i="1" s="1"/>
  <c r="K252" i="1"/>
  <c r="AH253" i="1"/>
  <c r="AI253" i="1"/>
  <c r="AF252" i="1"/>
  <c r="AA253" i="1"/>
  <c r="AJ253" i="1"/>
  <c r="AF253" i="1" l="1"/>
  <c r="X252" i="1"/>
  <c r="H252" i="1"/>
  <c r="P252" i="1" l="1"/>
  <c r="I252" i="1"/>
  <c r="E253" i="1" l="1"/>
  <c r="G252" i="1"/>
  <c r="Q252" i="1" s="1"/>
  <c r="R252" i="1" s="1"/>
  <c r="C253" i="1"/>
  <c r="D253" i="1"/>
  <c r="V253" i="1" l="1"/>
  <c r="V254" i="1" s="1"/>
  <c r="Y252" i="1"/>
  <c r="Z252" i="1" s="1"/>
  <c r="AB253" i="1" s="1"/>
  <c r="T253" i="1"/>
  <c r="T254" i="1" s="1"/>
  <c r="O253" i="1"/>
  <c r="AD254" i="1"/>
  <c r="AE254" i="1"/>
  <c r="AA254" i="1"/>
  <c r="L253" i="1"/>
  <c r="AI254" i="1" l="1"/>
  <c r="AF254" i="1"/>
  <c r="AJ254" i="1"/>
  <c r="AG253" i="1"/>
  <c r="AB254" i="1"/>
  <c r="M253" i="1"/>
  <c r="F253" i="1" s="1"/>
  <c r="K253" i="1"/>
  <c r="AG254" i="1" l="1"/>
  <c r="X253" i="1"/>
  <c r="H253" i="1"/>
  <c r="I253" i="1" l="1"/>
  <c r="P253" i="1"/>
  <c r="G253" i="1" l="1"/>
  <c r="Q253" i="1" s="1"/>
  <c r="R253" i="1" s="1"/>
  <c r="C254" i="1"/>
  <c r="E254" i="1"/>
  <c r="D254" i="1"/>
  <c r="O254" i="1" l="1"/>
  <c r="AA255" i="1"/>
  <c r="AE255" i="1"/>
  <c r="AB255" i="1"/>
  <c r="L254" i="1"/>
  <c r="S254" i="1"/>
  <c r="S255" i="1" s="1"/>
  <c r="Y253" i="1"/>
  <c r="Z253" i="1" s="1"/>
  <c r="AC254" i="1" s="1"/>
  <c r="U254" i="1"/>
  <c r="U255" i="1" s="1"/>
  <c r="AG255" i="1" l="1"/>
  <c r="AJ255" i="1"/>
  <c r="AH254" i="1"/>
  <c r="AC255" i="1"/>
  <c r="K254" i="1"/>
  <c r="M254" i="1"/>
  <c r="F254" i="1" s="1"/>
  <c r="AF255" i="1"/>
  <c r="AH255" i="1" l="1"/>
  <c r="X254" i="1"/>
  <c r="H254" i="1"/>
  <c r="P254" i="1" l="1"/>
  <c r="I254" i="1"/>
  <c r="E255" i="1" l="1"/>
  <c r="C255" i="1"/>
  <c r="G254" i="1"/>
  <c r="Q254" i="1" s="1"/>
  <c r="R254" i="1" s="1"/>
  <c r="D255" i="1"/>
  <c r="T255" i="1" l="1"/>
  <c r="T256" i="1" s="1"/>
  <c r="Y254" i="1"/>
  <c r="Z254" i="1" s="1"/>
  <c r="AD255" i="1" s="1"/>
  <c r="V255" i="1"/>
  <c r="V256" i="1" s="1"/>
  <c r="O255" i="1"/>
  <c r="AE256" i="1"/>
  <c r="AB256" i="1"/>
  <c r="AC256" i="1"/>
  <c r="L255" i="1"/>
  <c r="AH256" i="1" l="1"/>
  <c r="M255" i="1"/>
  <c r="F255" i="1" s="1"/>
  <c r="K255" i="1"/>
  <c r="AJ256" i="1"/>
  <c r="AI255" i="1"/>
  <c r="AD256" i="1"/>
  <c r="AG256" i="1"/>
  <c r="X255" i="1" l="1"/>
  <c r="H255" i="1"/>
  <c r="AI256" i="1"/>
  <c r="I255" i="1" l="1"/>
  <c r="P255" i="1"/>
  <c r="E256" i="1" l="1"/>
  <c r="G255" i="1"/>
  <c r="Q255" i="1" s="1"/>
  <c r="R255" i="1" s="1"/>
  <c r="C256" i="1"/>
  <c r="D256" i="1"/>
  <c r="U256" i="1" l="1"/>
  <c r="U257" i="1" s="1"/>
  <c r="Y255" i="1"/>
  <c r="Z255" i="1" s="1"/>
  <c r="AA256" i="1" s="1"/>
  <c r="S256" i="1"/>
  <c r="S257" i="1" s="1"/>
  <c r="O256" i="1"/>
  <c r="AE257" i="1"/>
  <c r="AC257" i="1"/>
  <c r="AD257" i="1"/>
  <c r="L256" i="1"/>
  <c r="M256" i="1" l="1"/>
  <c r="F256" i="1" s="1"/>
  <c r="K256" i="1"/>
  <c r="AI257" i="1"/>
  <c r="AH257" i="1"/>
  <c r="AF256" i="1"/>
  <c r="AA257" i="1"/>
  <c r="AJ257" i="1"/>
  <c r="AF257" i="1" l="1"/>
  <c r="X256" i="1"/>
  <c r="H256" i="1"/>
  <c r="P256" i="1" l="1"/>
  <c r="I256" i="1"/>
  <c r="C257" i="1" l="1"/>
  <c r="E257" i="1"/>
  <c r="G256" i="1"/>
  <c r="Q256" i="1" s="1"/>
  <c r="R256" i="1" s="1"/>
  <c r="D257" i="1"/>
  <c r="O257" i="1" l="1"/>
  <c r="AD258" i="1"/>
  <c r="AE258" i="1"/>
  <c r="AA258" i="1"/>
  <c r="L257" i="1"/>
  <c r="V257" i="1"/>
  <c r="V258" i="1" s="1"/>
  <c r="Y256" i="1"/>
  <c r="Z256" i="1" s="1"/>
  <c r="AB257" i="1" s="1"/>
  <c r="T257" i="1"/>
  <c r="T258" i="1" s="1"/>
  <c r="AF258" i="1" l="1"/>
  <c r="AJ258" i="1"/>
  <c r="AG257" i="1"/>
  <c r="AB258" i="1"/>
  <c r="M257" i="1"/>
  <c r="F257" i="1" s="1"/>
  <c r="K257" i="1"/>
  <c r="AI258" i="1"/>
  <c r="AG258" i="1" l="1"/>
  <c r="X257" i="1"/>
  <c r="H257" i="1"/>
  <c r="P257" i="1" l="1"/>
  <c r="I257" i="1"/>
  <c r="C258" i="1" l="1"/>
  <c r="G257" i="1"/>
  <c r="Q257" i="1" s="1"/>
  <c r="R257" i="1" s="1"/>
  <c r="E258" i="1"/>
  <c r="D258" i="1"/>
  <c r="S258" i="1" l="1"/>
  <c r="S259" i="1" s="1"/>
  <c r="Y257" i="1"/>
  <c r="Z257" i="1" s="1"/>
  <c r="AC258" i="1" s="1"/>
  <c r="U258" i="1"/>
  <c r="U259" i="1" s="1"/>
  <c r="O258" i="1"/>
  <c r="AE259" i="1"/>
  <c r="AA259" i="1"/>
  <c r="AB259" i="1"/>
  <c r="L258" i="1"/>
  <c r="AG259" i="1" l="1"/>
  <c r="AF259" i="1"/>
  <c r="AH258" i="1"/>
  <c r="AC259" i="1"/>
  <c r="K258" i="1"/>
  <c r="M258" i="1"/>
  <c r="F258" i="1" s="1"/>
  <c r="AJ259" i="1"/>
  <c r="AH259" i="1" l="1"/>
  <c r="X258" i="1"/>
  <c r="H258" i="1"/>
  <c r="I258" i="1" l="1"/>
  <c r="P258" i="1"/>
  <c r="C259" i="1" l="1"/>
  <c r="E259" i="1"/>
  <c r="G258" i="1"/>
  <c r="Q258" i="1" s="1"/>
  <c r="R258" i="1" s="1"/>
  <c r="D259" i="1"/>
  <c r="T259" i="1" l="1"/>
  <c r="T260" i="1" s="1"/>
  <c r="Y258" i="1"/>
  <c r="Z258" i="1" s="1"/>
  <c r="AD259" i="1" s="1"/>
  <c r="V259" i="1"/>
  <c r="V260" i="1" s="1"/>
  <c r="O259" i="1"/>
  <c r="AB260" i="1"/>
  <c r="AE260" i="1"/>
  <c r="AC260" i="1"/>
  <c r="L259" i="1"/>
  <c r="AI259" i="1" l="1"/>
  <c r="AD260" i="1"/>
  <c r="AG260" i="1"/>
  <c r="M259" i="1"/>
  <c r="F259" i="1" s="1"/>
  <c r="K259" i="1"/>
  <c r="AH260" i="1"/>
  <c r="AJ260" i="1"/>
  <c r="AI260" i="1" l="1"/>
  <c r="X259" i="1"/>
  <c r="H259" i="1"/>
  <c r="I259" i="1" l="1"/>
  <c r="P259" i="1"/>
  <c r="C260" i="1" l="1"/>
  <c r="E260" i="1"/>
  <c r="G259" i="1"/>
  <c r="Q259" i="1" s="1"/>
  <c r="R259" i="1" s="1"/>
  <c r="D260" i="1"/>
  <c r="U260" i="1" l="1"/>
  <c r="U261" i="1" s="1"/>
  <c r="Y259" i="1"/>
  <c r="Z259" i="1" s="1"/>
  <c r="AA260" i="1" s="1"/>
  <c r="S260" i="1"/>
  <c r="S261" i="1" s="1"/>
  <c r="O260" i="1"/>
  <c r="AE261" i="1"/>
  <c r="AC261" i="1"/>
  <c r="AD261" i="1"/>
  <c r="L260" i="1"/>
  <c r="AI261" i="1" l="1"/>
  <c r="K260" i="1"/>
  <c r="M260" i="1"/>
  <c r="F260" i="1" s="1"/>
  <c r="AF260" i="1"/>
  <c r="AA261" i="1"/>
  <c r="AH261" i="1"/>
  <c r="AJ261" i="1"/>
  <c r="AF261" i="1" l="1"/>
  <c r="X260" i="1"/>
  <c r="H260" i="1"/>
  <c r="P260" i="1" l="1"/>
  <c r="I260" i="1"/>
  <c r="G260" i="1" l="1"/>
  <c r="Q260" i="1" s="1"/>
  <c r="R260" i="1" s="1"/>
  <c r="C261" i="1"/>
  <c r="E261" i="1"/>
  <c r="D261" i="1"/>
  <c r="O261" i="1" l="1"/>
  <c r="AE262" i="1"/>
  <c r="AD262" i="1"/>
  <c r="AA262" i="1"/>
  <c r="L261" i="1"/>
  <c r="V261" i="1"/>
  <c r="V262" i="1" s="1"/>
  <c r="Y260" i="1"/>
  <c r="Z260" i="1" s="1"/>
  <c r="AB261" i="1" s="1"/>
  <c r="T261" i="1"/>
  <c r="T262" i="1" s="1"/>
  <c r="K261" i="1" l="1"/>
  <c r="M261" i="1"/>
  <c r="F261" i="1" s="1"/>
  <c r="AF262" i="1"/>
  <c r="AI262" i="1"/>
  <c r="AG261" i="1"/>
  <c r="AB262" i="1"/>
  <c r="AJ262" i="1"/>
  <c r="X261" i="1" l="1"/>
  <c r="H261" i="1"/>
  <c r="AG262" i="1"/>
  <c r="I261" i="1" l="1"/>
  <c r="P261" i="1"/>
  <c r="G261" i="1" l="1"/>
  <c r="Q261" i="1" s="1"/>
  <c r="R261" i="1" s="1"/>
  <c r="E262" i="1"/>
  <c r="C262" i="1"/>
  <c r="D262" i="1"/>
  <c r="O262" i="1" l="1"/>
  <c r="AE263" i="1"/>
  <c r="AA263" i="1"/>
  <c r="AB263" i="1"/>
  <c r="L262" i="1"/>
  <c r="S262" i="1"/>
  <c r="S263" i="1" s="1"/>
  <c r="Y261" i="1"/>
  <c r="Z261" i="1" s="1"/>
  <c r="AC262" i="1" s="1"/>
  <c r="U262" i="1"/>
  <c r="U263" i="1" s="1"/>
  <c r="AG263" i="1" l="1"/>
  <c r="AF263" i="1"/>
  <c r="AJ263" i="1"/>
  <c r="AH262" i="1"/>
  <c r="AC263" i="1"/>
  <c r="K262" i="1"/>
  <c r="M262" i="1"/>
  <c r="F262" i="1" s="1"/>
  <c r="X262" i="1" l="1"/>
  <c r="H262" i="1"/>
  <c r="AH263" i="1"/>
  <c r="P262" i="1" l="1"/>
  <c r="I262" i="1"/>
  <c r="G262" i="1" l="1"/>
  <c r="Q262" i="1" s="1"/>
  <c r="R262" i="1" s="1"/>
  <c r="C263" i="1"/>
  <c r="E263" i="1"/>
  <c r="D263" i="1"/>
  <c r="O263" i="1" l="1"/>
  <c r="AE264" i="1"/>
  <c r="AB264" i="1"/>
  <c r="AG264" i="1" s="1"/>
  <c r="AC264" i="1"/>
  <c r="L263" i="1"/>
  <c r="T263" i="1"/>
  <c r="T264" i="1" s="1"/>
  <c r="Y262" i="1"/>
  <c r="Z262" i="1" s="1"/>
  <c r="AD263" i="1" s="1"/>
  <c r="V263" i="1"/>
  <c r="V264" i="1" s="1"/>
  <c r="AI263" i="1" l="1"/>
  <c r="AD264" i="1"/>
  <c r="K263" i="1"/>
  <c r="M263" i="1"/>
  <c r="F263" i="1" s="1"/>
  <c r="AJ264" i="1"/>
  <c r="AH264" i="1"/>
  <c r="AI264" i="1" l="1"/>
  <c r="X263" i="1"/>
  <c r="H263" i="1"/>
  <c r="I263" i="1" l="1"/>
  <c r="P263" i="1"/>
  <c r="C264" i="1" l="1"/>
  <c r="E264" i="1"/>
  <c r="G263" i="1"/>
  <c r="Q263" i="1" s="1"/>
  <c r="R263" i="1" s="1"/>
  <c r="D264" i="1"/>
  <c r="U264" i="1" l="1"/>
  <c r="U265" i="1" s="1"/>
  <c r="Y263" i="1"/>
  <c r="Z263" i="1" s="1"/>
  <c r="AA264" i="1" s="1"/>
  <c r="S264" i="1"/>
  <c r="S265" i="1" s="1"/>
  <c r="O264" i="1"/>
  <c r="AC265" i="1"/>
  <c r="AH265" i="1" s="1"/>
  <c r="V265" i="1"/>
  <c r="AE265" i="1"/>
  <c r="AD265" i="1"/>
  <c r="L264" i="1"/>
  <c r="AF264" i="1" l="1"/>
  <c r="AA265" i="1"/>
  <c r="K264" i="1"/>
  <c r="M264" i="1"/>
  <c r="F264" i="1" s="1"/>
  <c r="AI265" i="1"/>
  <c r="AJ265" i="1"/>
  <c r="X264" i="1" l="1"/>
  <c r="H264" i="1"/>
  <c r="AF265" i="1"/>
  <c r="I264" i="1" l="1"/>
  <c r="P264" i="1"/>
  <c r="E265" i="1" l="1"/>
  <c r="C265" i="1"/>
  <c r="G264" i="1"/>
  <c r="Q264" i="1" s="1"/>
  <c r="R264" i="1" s="1"/>
  <c r="D265" i="1"/>
  <c r="Y264" i="1" l="1"/>
  <c r="Z264" i="1" s="1"/>
  <c r="AB265" i="1" s="1"/>
  <c r="T265" i="1"/>
  <c r="T266" i="1" s="1"/>
  <c r="O265" i="1"/>
  <c r="S266" i="1"/>
  <c r="AD266" i="1"/>
  <c r="AI266" i="1" s="1"/>
  <c r="AE266" i="1"/>
  <c r="V266" i="1"/>
  <c r="AA266" i="1"/>
  <c r="L265" i="1"/>
  <c r="AF266" i="1" l="1"/>
  <c r="AJ266" i="1"/>
  <c r="AG265" i="1"/>
  <c r="AB266" i="1"/>
  <c r="K265" i="1"/>
  <c r="M265" i="1"/>
  <c r="F265" i="1" s="1"/>
  <c r="X265" i="1" l="1"/>
  <c r="H265" i="1"/>
  <c r="AG266" i="1"/>
  <c r="I265" i="1" l="1"/>
  <c r="P265" i="1"/>
  <c r="C266" i="1" l="1"/>
  <c r="G265" i="1"/>
  <c r="Q265" i="1" s="1"/>
  <c r="R265" i="1" s="1"/>
  <c r="E266" i="1"/>
  <c r="D266" i="1"/>
  <c r="Y265" i="1" l="1"/>
  <c r="Z265" i="1" s="1"/>
  <c r="AC266" i="1" s="1"/>
  <c r="U266" i="1"/>
  <c r="U267" i="1" s="1"/>
  <c r="O266" i="1"/>
  <c r="T267" i="1"/>
  <c r="S267" i="1"/>
  <c r="AA267" i="1"/>
  <c r="AF267" i="1" s="1"/>
  <c r="AE267" i="1"/>
  <c r="AB267" i="1"/>
  <c r="L266" i="1"/>
  <c r="K266" i="1" l="1"/>
  <c r="M266" i="1"/>
  <c r="F266" i="1" s="1"/>
  <c r="AG267" i="1"/>
  <c r="AH266" i="1"/>
  <c r="AC267" i="1"/>
  <c r="AH267" i="1" s="1"/>
  <c r="AJ267" i="1"/>
  <c r="X266" i="1" l="1"/>
  <c r="H266" i="1"/>
  <c r="P266" i="1" l="1"/>
  <c r="I266" i="1"/>
  <c r="E267" i="1" l="1"/>
  <c r="G266" i="1"/>
  <c r="Q266" i="1" s="1"/>
  <c r="R266" i="1" s="1"/>
  <c r="C267" i="1"/>
  <c r="D267" i="1"/>
  <c r="V267" i="1" l="1"/>
  <c r="V268" i="1" s="1"/>
  <c r="Y266" i="1"/>
  <c r="Z266" i="1" s="1"/>
  <c r="AD267" i="1" s="1"/>
  <c r="O267" i="1"/>
  <c r="AE268" i="1"/>
  <c r="U268" i="1"/>
  <c r="T268" i="1"/>
  <c r="AB268" i="1"/>
  <c r="AG268" i="1" s="1"/>
  <c r="L267" i="1"/>
  <c r="AC268" i="1"/>
  <c r="K267" i="1" l="1"/>
  <c r="M267" i="1"/>
  <c r="F267" i="1" s="1"/>
  <c r="AJ268" i="1"/>
  <c r="AI267" i="1"/>
  <c r="AD268" i="1"/>
  <c r="AI268" i="1" s="1"/>
  <c r="AH268" i="1"/>
  <c r="X267" i="1" l="1"/>
  <c r="H267" i="1"/>
  <c r="I267" i="1" l="1"/>
  <c r="P267" i="1"/>
  <c r="G267" i="1" l="1"/>
  <c r="Q267" i="1" s="1"/>
  <c r="R267" i="1" s="1"/>
  <c r="C268" i="1"/>
  <c r="E268" i="1"/>
  <c r="D268" i="1"/>
  <c r="O268" i="1" l="1"/>
  <c r="U269" i="1"/>
  <c r="AE269" i="1"/>
  <c r="AC269" i="1"/>
  <c r="AH269" i="1" s="1"/>
  <c r="L268" i="1"/>
  <c r="V269" i="1"/>
  <c r="AD269" i="1"/>
  <c r="S268" i="1"/>
  <c r="S269" i="1" s="1"/>
  <c r="Y267" i="1"/>
  <c r="Z267" i="1" s="1"/>
  <c r="AA268" i="1" s="1"/>
  <c r="AI269" i="1"/>
  <c r="K268" i="1" l="1"/>
  <c r="M268" i="1"/>
  <c r="F268" i="1" s="1"/>
  <c r="AF268" i="1"/>
  <c r="AA269" i="1"/>
  <c r="AF269" i="1" s="1"/>
  <c r="AJ269" i="1"/>
  <c r="X268" i="1" l="1"/>
  <c r="H268" i="1"/>
  <c r="I268" i="1" l="1"/>
  <c r="P268" i="1"/>
  <c r="C269" i="1" l="1"/>
  <c r="E269" i="1"/>
  <c r="G268" i="1"/>
  <c r="Q268" i="1" s="1"/>
  <c r="R268" i="1" s="1"/>
  <c r="D269" i="1"/>
  <c r="O269" i="1" l="1"/>
  <c r="AD270" i="1"/>
  <c r="AI270" i="1" s="1"/>
  <c r="V270" i="1"/>
  <c r="AE270" i="1"/>
  <c r="AJ270" i="1" s="1"/>
  <c r="L269" i="1"/>
  <c r="T269" i="1"/>
  <c r="T270" i="1" s="1"/>
  <c r="Y268" i="1"/>
  <c r="Z268" i="1" s="1"/>
  <c r="AB269" i="1" s="1"/>
  <c r="AG269" i="1" s="1"/>
  <c r="S270" i="1"/>
  <c r="M269" i="1" l="1"/>
  <c r="F269" i="1" s="1"/>
  <c r="K269" i="1"/>
  <c r="AB270" i="1"/>
  <c r="AA270" i="1"/>
  <c r="X269" i="1" l="1"/>
  <c r="H269" i="1"/>
  <c r="AF270" i="1"/>
  <c r="AG270" i="1"/>
  <c r="P269" i="1" l="1"/>
  <c r="I269" i="1"/>
  <c r="C270" i="1" l="1"/>
  <c r="E270" i="1"/>
  <c r="G269" i="1"/>
  <c r="Q269" i="1" s="1"/>
  <c r="R269" i="1" s="1"/>
  <c r="D270" i="1"/>
  <c r="AE271" i="1" l="1"/>
  <c r="AJ271" i="1" s="1"/>
  <c r="O270" i="1"/>
  <c r="S271" i="1"/>
  <c r="AA271" i="1"/>
  <c r="AF271" i="1" s="1"/>
  <c r="L270" i="1"/>
  <c r="U270" i="1"/>
  <c r="U271" i="1" s="1"/>
  <c r="Y269" i="1"/>
  <c r="Z269" i="1" s="1"/>
  <c r="AC270" i="1" s="1"/>
  <c r="AH270" i="1" s="1"/>
  <c r="M270" i="1" l="1"/>
  <c r="F270" i="1" s="1"/>
  <c r="K270" i="1"/>
  <c r="X270" i="1" l="1"/>
  <c r="H270" i="1"/>
  <c r="T271" i="1"/>
  <c r="P270" i="1" l="1"/>
  <c r="I270" i="1"/>
  <c r="AC271" i="1"/>
  <c r="AB271" i="1"/>
  <c r="G270" i="1" l="1"/>
  <c r="Q270" i="1" s="1"/>
  <c r="R270" i="1" s="1"/>
  <c r="D271" i="1"/>
  <c r="E271" i="1"/>
  <c r="C271" i="1"/>
  <c r="AH271" i="1"/>
  <c r="AG271" i="1"/>
  <c r="AE272" i="1" l="1"/>
  <c r="AJ272" i="1" s="1"/>
  <c r="O271" i="1"/>
  <c r="T272" i="1"/>
  <c r="AB272" i="1"/>
  <c r="L271" i="1"/>
  <c r="V271" i="1"/>
  <c r="V272" i="1" s="1"/>
  <c r="Y270" i="1"/>
  <c r="Z270" i="1" s="1"/>
  <c r="AD271" i="1" s="1"/>
  <c r="AI271" i="1" s="1"/>
  <c r="AG272" i="1"/>
  <c r="M271" i="1"/>
  <c r="F271" i="1" s="1"/>
  <c r="K271" i="1"/>
  <c r="X271" i="1" l="1"/>
  <c r="H271" i="1"/>
  <c r="I271" i="1" l="1"/>
  <c r="P271" i="1"/>
  <c r="G271" i="1" l="1"/>
  <c r="Q271" i="1" s="1"/>
  <c r="R271" i="1" s="1"/>
  <c r="S272" i="1" s="1"/>
  <c r="E272" i="1"/>
  <c r="S273" i="1" s="1"/>
  <c r="C272" i="1"/>
  <c r="D272" i="1"/>
  <c r="O272" i="1" l="1"/>
  <c r="AE273" i="1"/>
  <c r="Y271" i="1"/>
  <c r="Z271" i="1" s="1"/>
  <c r="AA272" i="1" s="1"/>
  <c r="AF272" i="1" s="1"/>
  <c r="U272" i="1"/>
  <c r="U273" i="1" s="1"/>
  <c r="AD272" i="1" l="1"/>
  <c r="AC272" i="1"/>
  <c r="AJ273" i="1"/>
  <c r="AH272" i="1" l="1"/>
  <c r="AC273" i="1"/>
  <c r="AI272" i="1"/>
  <c r="L272" i="1" s="1"/>
  <c r="K272" i="1" l="1"/>
  <c r="M272" i="1"/>
  <c r="F272" i="1" s="1"/>
  <c r="AH273" i="1"/>
  <c r="X272" i="1" l="1"/>
  <c r="H272" i="1"/>
  <c r="I272" i="1" l="1"/>
  <c r="P272" i="1"/>
  <c r="G272" i="1" l="1"/>
  <c r="Q272" i="1" s="1"/>
  <c r="R272" i="1" s="1"/>
  <c r="T273" i="1" s="1"/>
  <c r="C273" i="1"/>
  <c r="E273" i="1"/>
  <c r="D273" i="1"/>
  <c r="O273" i="1" l="1"/>
  <c r="AE274" i="1"/>
  <c r="T274" i="1"/>
  <c r="Y272" i="1"/>
  <c r="Z272" i="1" s="1"/>
  <c r="AB273" i="1" s="1"/>
  <c r="AG273" i="1" s="1"/>
  <c r="V273" i="1"/>
  <c r="V274" i="1" s="1"/>
  <c r="AA273" i="1" l="1"/>
  <c r="AD273" i="1"/>
  <c r="AJ274" i="1"/>
  <c r="AF273" i="1" l="1"/>
  <c r="L273" i="1" s="1"/>
  <c r="AI273" i="1"/>
  <c r="AD274" i="1"/>
  <c r="AI274" i="1" l="1"/>
  <c r="K273" i="1"/>
  <c r="M273" i="1"/>
  <c r="F273" i="1" s="1"/>
  <c r="X273" i="1" l="1"/>
  <c r="H273" i="1"/>
  <c r="I273" i="1" l="1"/>
  <c r="P273" i="1"/>
  <c r="G273" i="1" l="1"/>
  <c r="Q273" i="1" s="1"/>
  <c r="R273" i="1" s="1"/>
  <c r="U274" i="1" s="1"/>
  <c r="E274" i="1"/>
  <c r="C274" i="1"/>
  <c r="D274" i="1"/>
  <c r="O274" i="1" l="1"/>
  <c r="AE275" i="1"/>
  <c r="U275" i="1"/>
  <c r="Y273" i="1"/>
  <c r="Z273" i="1" s="1"/>
  <c r="AC274" i="1" s="1"/>
  <c r="AH274" i="1" s="1"/>
  <c r="S274" i="1"/>
  <c r="S275" i="1" s="1"/>
  <c r="AB274" i="1" l="1"/>
  <c r="AA274" i="1"/>
  <c r="AJ275" i="1"/>
  <c r="AF274" i="1" l="1"/>
  <c r="AA275" i="1"/>
  <c r="AG274" i="1"/>
  <c r="L274" i="1" s="1"/>
  <c r="K274" i="1" l="1"/>
  <c r="M274" i="1"/>
  <c r="F274" i="1" s="1"/>
  <c r="AF275" i="1"/>
  <c r="X274" i="1" l="1"/>
  <c r="H274" i="1"/>
  <c r="I274" i="1" l="1"/>
  <c r="P274" i="1"/>
  <c r="C275" i="1" l="1"/>
  <c r="E275" i="1"/>
  <c r="G274" i="1"/>
  <c r="Q274" i="1" s="1"/>
  <c r="R274" i="1" s="1"/>
  <c r="V275" i="1" s="1"/>
  <c r="D275" i="1"/>
  <c r="Y274" i="1" l="1"/>
  <c r="Z274" i="1" s="1"/>
  <c r="AD275" i="1" s="1"/>
  <c r="AI275" i="1" s="1"/>
  <c r="T275" i="1"/>
  <c r="T276" i="1" s="1"/>
  <c r="O275" i="1"/>
  <c r="AE276" i="1"/>
  <c r="V276" i="1"/>
  <c r="AJ276" i="1" l="1"/>
  <c r="AC275" i="1"/>
  <c r="AB275" i="1"/>
  <c r="AG275" i="1" l="1"/>
  <c r="AB276" i="1"/>
  <c r="AH275" i="1"/>
  <c r="L275" i="1" s="1"/>
  <c r="K275" i="1" l="1"/>
  <c r="M275" i="1"/>
  <c r="F275" i="1" s="1"/>
  <c r="AG276" i="1"/>
  <c r="X275" i="1" l="1"/>
  <c r="H275" i="1"/>
  <c r="I275" i="1" l="1"/>
  <c r="P275" i="1"/>
  <c r="C276" i="1" l="1"/>
  <c r="E276" i="1"/>
  <c r="G275" i="1"/>
  <c r="Q275" i="1" s="1"/>
  <c r="R275" i="1" s="1"/>
  <c r="S276" i="1" s="1"/>
  <c r="D276" i="1"/>
  <c r="Y275" i="1" l="1"/>
  <c r="Z275" i="1" s="1"/>
  <c r="AA276" i="1" s="1"/>
  <c r="AF276" i="1" s="1"/>
  <c r="U276" i="1"/>
  <c r="U277" i="1" s="1"/>
  <c r="O276" i="1"/>
  <c r="AE277" i="1"/>
  <c r="S277" i="1"/>
  <c r="AJ277" i="1" l="1"/>
  <c r="AD276" i="1"/>
  <c r="AC276" i="1"/>
  <c r="AI276" i="1" l="1"/>
  <c r="L276" i="1" s="1"/>
  <c r="AH276" i="1"/>
  <c r="AC277" i="1"/>
  <c r="AH277" i="1" l="1"/>
  <c r="M276" i="1"/>
  <c r="F276" i="1" s="1"/>
  <c r="K276" i="1"/>
  <c r="X276" i="1" l="1"/>
  <c r="H276" i="1"/>
  <c r="P276" i="1" l="1"/>
  <c r="I276" i="1"/>
  <c r="G276" i="1" l="1"/>
  <c r="Q276" i="1" s="1"/>
  <c r="R276" i="1" s="1"/>
  <c r="T277" i="1" s="1"/>
  <c r="C277" i="1"/>
  <c r="E277" i="1"/>
  <c r="D277" i="1"/>
  <c r="O277" i="1" l="1"/>
  <c r="AE278" i="1"/>
  <c r="T278" i="1"/>
  <c r="Y276" i="1"/>
  <c r="Z276" i="1" s="1"/>
  <c r="AB277" i="1" s="1"/>
  <c r="AG277" i="1" s="1"/>
  <c r="V277" i="1"/>
  <c r="V278" i="1" s="1"/>
  <c r="AJ278" i="1" l="1"/>
  <c r="AA277" i="1"/>
  <c r="AD277" i="1"/>
  <c r="AI277" i="1" l="1"/>
  <c r="AD278" i="1"/>
  <c r="AF277" i="1"/>
  <c r="L277" i="1" s="1"/>
  <c r="M277" i="1" l="1"/>
  <c r="F277" i="1" s="1"/>
  <c r="K277" i="1"/>
  <c r="AI278" i="1"/>
  <c r="X277" i="1" l="1"/>
  <c r="H277" i="1"/>
  <c r="I277" i="1" l="1"/>
  <c r="P277" i="1"/>
  <c r="E278" i="1" l="1"/>
  <c r="C278" i="1"/>
  <c r="G277" i="1"/>
  <c r="Q277" i="1" s="1"/>
  <c r="R277" i="1" s="1"/>
  <c r="U278" i="1" s="1"/>
  <c r="D278" i="1"/>
  <c r="Y277" i="1" l="1"/>
  <c r="Z277" i="1" s="1"/>
  <c r="AC278" i="1" s="1"/>
  <c r="AH278" i="1" s="1"/>
  <c r="S278" i="1"/>
  <c r="S279" i="1" s="1"/>
  <c r="O278" i="1"/>
  <c r="U279" i="1"/>
  <c r="AE279" i="1"/>
  <c r="AJ279" i="1" l="1"/>
  <c r="AB278" i="1"/>
  <c r="AA278" i="1"/>
  <c r="AF278" i="1" l="1"/>
  <c r="AA279" i="1"/>
  <c r="AG278" i="1"/>
  <c r="L278" i="1" s="1"/>
  <c r="K278" i="1" l="1"/>
  <c r="M278" i="1"/>
  <c r="F278" i="1" s="1"/>
  <c r="AF279" i="1"/>
  <c r="X278" i="1" l="1"/>
  <c r="H278" i="1"/>
  <c r="I278" i="1" l="1"/>
  <c r="P278" i="1"/>
  <c r="E279" i="1" l="1"/>
  <c r="C279" i="1"/>
  <c r="G278" i="1"/>
  <c r="Q278" i="1" s="1"/>
  <c r="R278" i="1" s="1"/>
  <c r="V279" i="1" s="1"/>
  <c r="D279" i="1"/>
  <c r="Y278" i="1" l="1"/>
  <c r="Z278" i="1" s="1"/>
  <c r="AD279" i="1" s="1"/>
  <c r="AI279" i="1" s="1"/>
  <c r="T279" i="1"/>
  <c r="T280" i="1" s="1"/>
  <c r="O279" i="1"/>
  <c r="V280" i="1"/>
  <c r="AE280" i="1"/>
  <c r="AJ280" i="1" l="1"/>
  <c r="AC279" i="1"/>
  <c r="AB279" i="1"/>
  <c r="AG279" i="1" l="1"/>
  <c r="AB280" i="1"/>
  <c r="AH279" i="1"/>
  <c r="L279" i="1" s="1"/>
  <c r="K279" i="1" l="1"/>
  <c r="M279" i="1"/>
  <c r="F279" i="1" s="1"/>
  <c r="AG280" i="1"/>
  <c r="X279" i="1" l="1"/>
  <c r="H279" i="1"/>
  <c r="P279" i="1" l="1"/>
  <c r="I279" i="1"/>
  <c r="E280" i="1" l="1"/>
  <c r="G279" i="1"/>
  <c r="Q279" i="1" s="1"/>
  <c r="R279" i="1" s="1"/>
  <c r="S280" i="1" s="1"/>
  <c r="C280" i="1"/>
  <c r="D280" i="1"/>
  <c r="Y279" i="1" l="1"/>
  <c r="Z279" i="1" s="1"/>
  <c r="AA280" i="1" s="1"/>
  <c r="AF280" i="1" s="1"/>
  <c r="U280" i="1"/>
  <c r="U281" i="1" s="1"/>
  <c r="O280" i="1"/>
  <c r="AE281" i="1"/>
  <c r="S281" i="1"/>
  <c r="AJ281" i="1" l="1"/>
  <c r="AD280" i="1"/>
  <c r="AC280" i="1"/>
  <c r="AI280" i="1" l="1"/>
  <c r="L280" i="1" s="1"/>
  <c r="AH280" i="1"/>
  <c r="AC281" i="1"/>
  <c r="AH281" i="1" l="1"/>
  <c r="K280" i="1"/>
  <c r="M280" i="1"/>
  <c r="F280" i="1" s="1"/>
  <c r="X280" i="1" l="1"/>
  <c r="H280" i="1"/>
  <c r="P280" i="1" l="1"/>
  <c r="I280" i="1"/>
  <c r="E281" i="1" l="1"/>
  <c r="C281" i="1"/>
  <c r="G280" i="1"/>
  <c r="Q280" i="1" s="1"/>
  <c r="R280" i="1" s="1"/>
  <c r="T281" i="1" s="1"/>
  <c r="D281" i="1"/>
  <c r="Y280" i="1" l="1"/>
  <c r="Z280" i="1" s="1"/>
  <c r="AB281" i="1" s="1"/>
  <c r="AG281" i="1" s="1"/>
  <c r="V281" i="1"/>
  <c r="V282" i="1" s="1"/>
  <c r="O281" i="1"/>
  <c r="AE282" i="1"/>
  <c r="T282" i="1"/>
  <c r="AJ282" i="1" l="1"/>
  <c r="AA281" i="1"/>
  <c r="AD281" i="1"/>
  <c r="AI281" i="1" l="1"/>
  <c r="AD282" i="1"/>
  <c r="AF281" i="1"/>
  <c r="L281" i="1" s="1"/>
  <c r="M281" i="1" l="1"/>
  <c r="F281" i="1" s="1"/>
  <c r="K281" i="1"/>
  <c r="AI282" i="1"/>
  <c r="X281" i="1" l="1"/>
  <c r="H281" i="1"/>
  <c r="I281" i="1" l="1"/>
  <c r="P281" i="1"/>
  <c r="G281" i="1" l="1"/>
  <c r="Q281" i="1" s="1"/>
  <c r="R281" i="1" s="1"/>
  <c r="U282" i="1" s="1"/>
  <c r="C282" i="1"/>
  <c r="E282" i="1"/>
  <c r="D282" i="1"/>
  <c r="O282" i="1" l="1"/>
  <c r="U283" i="1"/>
  <c r="AE283" i="1"/>
  <c r="Y281" i="1"/>
  <c r="Z281" i="1" s="1"/>
  <c r="AC282" i="1" s="1"/>
  <c r="AH282" i="1" s="1"/>
  <c r="S282" i="1"/>
  <c r="S283" i="1" s="1"/>
  <c r="AB282" i="1" l="1"/>
  <c r="AA282" i="1"/>
  <c r="AJ283" i="1"/>
  <c r="AG282" i="1" l="1"/>
  <c r="L282" i="1" s="1"/>
  <c r="AF282" i="1"/>
  <c r="AA283" i="1"/>
  <c r="AF283" i="1" l="1"/>
  <c r="M282" i="1"/>
  <c r="F282" i="1" s="1"/>
  <c r="K282" i="1"/>
  <c r="X282" i="1" l="1"/>
  <c r="H282" i="1"/>
  <c r="P282" i="1" l="1"/>
  <c r="I282" i="1"/>
  <c r="G282" i="1" l="1"/>
  <c r="Q282" i="1" s="1"/>
  <c r="R282" i="1" s="1"/>
  <c r="V283" i="1" s="1"/>
  <c r="C283" i="1"/>
  <c r="E283" i="1"/>
  <c r="D283" i="1"/>
  <c r="O283" i="1" l="1"/>
  <c r="V284" i="1"/>
  <c r="AE284" i="1"/>
  <c r="Y282" i="1"/>
  <c r="Z282" i="1" s="1"/>
  <c r="AD283" i="1" s="1"/>
  <c r="AI283" i="1" s="1"/>
  <c r="T283" i="1"/>
  <c r="T284" i="1" s="1"/>
  <c r="AJ284" i="1" l="1"/>
  <c r="AC283" i="1"/>
  <c r="AB283" i="1"/>
  <c r="AG283" i="1" l="1"/>
  <c r="AB284" i="1"/>
  <c r="AH283" i="1"/>
  <c r="L283" i="1" s="1"/>
  <c r="K283" i="1" l="1"/>
  <c r="M283" i="1"/>
  <c r="F283" i="1" s="1"/>
  <c r="AG284" i="1"/>
  <c r="X283" i="1" l="1"/>
  <c r="H283" i="1"/>
  <c r="P283" i="1" l="1"/>
  <c r="I283" i="1"/>
  <c r="G283" i="1" l="1"/>
  <c r="Q283" i="1" s="1"/>
  <c r="R283" i="1" s="1"/>
  <c r="S284" i="1" s="1"/>
  <c r="E284" i="1"/>
  <c r="C284" i="1"/>
  <c r="D284" i="1"/>
  <c r="O284" i="1" l="1"/>
  <c r="AE285" i="1"/>
  <c r="S285" i="1"/>
  <c r="Y283" i="1"/>
  <c r="Z283" i="1" s="1"/>
  <c r="AA284" i="1" s="1"/>
  <c r="AF284" i="1" s="1"/>
  <c r="U284" i="1"/>
  <c r="U285" i="1" s="1"/>
  <c r="AJ285" i="1" l="1"/>
  <c r="AD284" i="1"/>
  <c r="AC284" i="1"/>
  <c r="AH284" i="1" l="1"/>
  <c r="AC285" i="1"/>
  <c r="AI284" i="1"/>
  <c r="L284" i="1" s="1"/>
  <c r="K284" i="1" l="1"/>
  <c r="M284" i="1"/>
  <c r="F284" i="1" s="1"/>
  <c r="AH285" i="1"/>
  <c r="X284" i="1" l="1"/>
  <c r="H284" i="1"/>
  <c r="I284" i="1" l="1"/>
  <c r="P284" i="1"/>
  <c r="C285" i="1" l="1"/>
  <c r="G284" i="1"/>
  <c r="Q284" i="1" s="1"/>
  <c r="R284" i="1" s="1"/>
  <c r="T285" i="1" s="1"/>
  <c r="E285" i="1"/>
  <c r="D285" i="1"/>
  <c r="O285" i="1" l="1"/>
  <c r="AE286" i="1"/>
  <c r="T286" i="1"/>
  <c r="Y284" i="1"/>
  <c r="Z284" i="1" s="1"/>
  <c r="AB285" i="1" s="1"/>
  <c r="AG285" i="1" s="1"/>
  <c r="V285" i="1"/>
  <c r="V286" i="1" s="1"/>
  <c r="AJ286" i="1" l="1"/>
  <c r="AA285" i="1"/>
  <c r="AD285" i="1"/>
  <c r="AF285" i="1" l="1"/>
  <c r="L285" i="1" s="1"/>
  <c r="AI285" i="1"/>
  <c r="AD286" i="1"/>
  <c r="AI286" i="1" l="1"/>
  <c r="K285" i="1"/>
  <c r="M285" i="1"/>
  <c r="F285" i="1" s="1"/>
  <c r="X285" i="1" l="1"/>
  <c r="H285" i="1"/>
  <c r="I285" i="1" l="1"/>
  <c r="P285" i="1"/>
  <c r="E286" i="1" l="1"/>
  <c r="C286" i="1"/>
  <c r="G285" i="1"/>
  <c r="Q285" i="1" s="1"/>
  <c r="R285" i="1" s="1"/>
  <c r="S286" i="1" s="1"/>
  <c r="D286" i="1"/>
  <c r="Y285" i="1" l="1"/>
  <c r="Z285" i="1" s="1"/>
  <c r="AA286" i="1" s="1"/>
  <c r="AF286" i="1" s="1"/>
  <c r="U286" i="1"/>
  <c r="U287" i="1" s="1"/>
  <c r="O286" i="1"/>
  <c r="S287" i="1"/>
  <c r="AE287" i="1"/>
  <c r="AJ287" i="1" s="1"/>
  <c r="AA287" i="1"/>
  <c r="AF287" i="1" s="1"/>
  <c r="AB286" i="1" l="1"/>
  <c r="AC286" i="1"/>
  <c r="AH286" i="1" s="1"/>
  <c r="AG286" i="1" l="1"/>
  <c r="L286" i="1" s="1"/>
  <c r="M286" i="1" l="1"/>
  <c r="F286" i="1" s="1"/>
  <c r="K286" i="1"/>
  <c r="X286" i="1" l="1"/>
  <c r="H286" i="1"/>
  <c r="P286" i="1" l="1"/>
  <c r="I286" i="1"/>
  <c r="C287" i="1" l="1"/>
  <c r="G286" i="1"/>
  <c r="Q286" i="1" s="1"/>
  <c r="R286" i="1" s="1"/>
  <c r="T287" i="1" s="1"/>
  <c r="E287" i="1"/>
  <c r="D287" i="1"/>
  <c r="O287" i="1" l="1"/>
  <c r="Y286" i="1"/>
  <c r="Z286" i="1" s="1"/>
  <c r="AB287" i="1" s="1"/>
  <c r="AG287" i="1" s="1"/>
  <c r="V287" i="1"/>
  <c r="AC287" i="1" l="1"/>
  <c r="AH287" i="1" s="1"/>
  <c r="L287" i="1" s="1"/>
  <c r="AD287" i="1"/>
  <c r="AI287" i="1" s="1"/>
  <c r="M287" i="1" l="1"/>
  <c r="F287" i="1" s="1"/>
  <c r="K287" i="1"/>
  <c r="X287" i="1" l="1"/>
  <c r="H287" i="1"/>
  <c r="I287" i="1" l="1"/>
  <c r="G287" i="1" s="1"/>
  <c r="P287" i="1"/>
  <c r="Q287" i="1" l="1"/>
  <c r="R287" i="1" s="1"/>
  <c r="Y287" i="1" s="1"/>
  <c r="Z287" i="1" s="1"/>
</calcChain>
</file>

<file path=xl/sharedStrings.xml><?xml version="1.0" encoding="utf-8"?>
<sst xmlns="http://schemas.openxmlformats.org/spreadsheetml/2006/main" count="44" uniqueCount="42">
  <si>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</si>
  <si>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</si>
  <si>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</si>
  <si>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</si>
  <si>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</si>
  <si>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</si>
  <si>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</si>
  <si>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</si>
  <si>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</si>
  <si>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</si>
  <si>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</si>
  <si>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</si>
  <si>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</si>
  <si>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</si>
  <si>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</si>
  <si>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</si>
  <si>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α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</si>
  <si>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</si>
  <si>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</si>
  <si>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ActorCritic</t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</si>
  <si>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</si>
  <si>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</si>
  <si>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</si>
  <si>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方策パラメータ：大きいほど行動1を選びやすい</t>
    <rPh sb="0" eb="2">
      <t>ホウサク</t>
    </rPh>
    <rPh sb="8" eb="9">
      <t>オオ</t>
    </rPh>
    <rPh sb="13" eb="15">
      <t>コウドウ</t>
    </rPh>
    <rPh sb="17" eb="18">
      <t>エラ</t>
    </rPh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</si>
  <si>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</si>
  <si>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</si>
  <si>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</si>
  <si>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</si>
  <si>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β</t>
    <phoneticPr fontId="2"/>
  </si>
  <si>
    <t>学習率β</t>
    <rPh sb="0" eb="2">
      <t>ガクシュウ</t>
    </rPh>
    <rPh sb="2" eb="3">
      <t>リツ</t>
    </rPh>
    <phoneticPr fontId="2"/>
  </si>
  <si>
    <t>学習率α</t>
    <rPh sb="0" eb="2">
      <t>ガクシュウ</t>
    </rPh>
    <rPh sb="2" eb="3">
      <t>リツ</t>
    </rPh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</si>
  <si>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</si>
  <si>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</si>
  <si>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</si>
  <si>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</si>
  <si>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</si>
  <si>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</si>
  <si>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</si>
  <si>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</si>
  <si>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</si>
  <si>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方策改善(Actor)</t>
    <rPh sb="0" eb="2">
      <t xml:space="preserve">ホウサク </t>
    </rPh>
    <rPh sb="2" eb="4">
      <t>カイゼン</t>
    </rPh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</si>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</sst>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70C0"/>
      <name val="游ゴシック"/>
      <family val="2"/>
      <charset val="128"/>
      <scheme val="minor"/>
    </font>
    <font>
      <b/>
      <sz val="18"/>
      <color theme="5" tint="0.39997558519241921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3" borderId="0" xfId="1" applyNumberFormat="1" applyFont="1" applyFill="1" applyAlignment="1">
      <alignment horizontal="right" vertical="center"/>
    </xf>
    <xf numFmtId="176" fontId="0" fillId="6" borderId="12" xfId="1" applyNumberFormat="1" applyFon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>
      <alignment vertical="center"/>
    </xf>
    <xf numFmtId="176" fontId="0" fillId="3" borderId="4" xfId="1" applyNumberFormat="1" applyFont="1" applyFill="1" applyBorder="1">
      <alignment vertical="center"/>
    </xf>
    <xf numFmtId="176" fontId="0" fillId="3" borderId="5" xfId="1" applyNumberFormat="1" applyFont="1" applyFill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3" borderId="4" xfId="1" applyNumberFormat="1" applyFont="1" applyFill="1" applyBorder="1" applyAlignment="1">
      <alignment horizontal="right" vertical="center"/>
    </xf>
    <xf numFmtId="176" fontId="0" fillId="3" borderId="5" xfId="1" applyNumberFormat="1" applyFont="1" applyFill="1" applyBorder="1" applyAlignment="1">
      <alignment horizontal="right"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6" borderId="19" xfId="1" applyNumberFormat="1" applyFont="1" applyFill="1" applyBorder="1" applyAlignment="1">
      <alignment horizontal="right" vertical="center"/>
    </xf>
    <xf numFmtId="176" fontId="0" fillId="6" borderId="20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left" vertical="center"/>
    </xf>
    <xf numFmtId="176" fontId="4" fillId="3" borderId="11" xfId="1" applyNumberFormat="1" applyFont="1" applyFill="1" applyBorder="1" applyAlignment="1">
      <alignment horizontal="right" vertical="center"/>
    </xf>
    <xf numFmtId="176" fontId="4" fillId="3" borderId="9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12" fillId="5" borderId="17" xfId="0" applyFont="1" applyFill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38" fontId="13" fillId="0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J287"/>
  <sheetViews>
    <sheetView tabSelected="1" topLeftCell="A2" zoomScale="97" workbookViewId="0">
      <selection activeCell="K8" sqref="K8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8125" style="4" bestFit="1" customWidth="1"/>
    <col min="10" max="10" width="9" style="4"/>
    <col min="11" max="11" width="14.3125" style="4" bestFit="1" customWidth="1"/>
    <col min="12" max="12" width="6.8125" style="4" bestFit="1" customWidth="1"/>
    <col min="13" max="13" width="18" style="4" customWidth="1"/>
    <col min="14" max="14" width="9" style="4"/>
    <col min="15" max="15" width="7.3125" style="4" bestFit="1" customWidth="1"/>
    <col min="16" max="16" width="8" style="4" bestFit="1" customWidth="1"/>
    <col min="17" max="18" width="7.5" style="4" bestFit="1" customWidth="1"/>
    <col min="19" max="22" width="7.3125" customWidth="1"/>
    <col min="23" max="23" width="9" style="4"/>
    <col min="24" max="24" width="6" style="4" bestFit="1" customWidth="1"/>
    <col min="25" max="26" width="7.5" style="4" bestFit="1" customWidth="1"/>
    <col min="27" max="36" width="7.5" style="4" customWidth="1"/>
    <col min="37" max="16384" width="9" style="4"/>
  </cols>
  <sheetData>
    <row r="1" spans="1:36" s="74" customFormat="1" ht="29.25" thickBot="1" x14ac:dyDescent="0.75">
      <c r="A1" s="73" t="s">
        <v>19</v>
      </c>
      <c r="K1" s="76"/>
      <c r="L1" s="76"/>
      <c r="M1" s="76"/>
    </row>
    <row r="2" spans="1:36" ht="18" thickBot="1" x14ac:dyDescent="0.75">
      <c r="E2" s="16" t="s">
        <v>30</v>
      </c>
      <c r="F2" s="69" t="s">
        <v>29</v>
      </c>
      <c r="G2" s="16" t="s">
        <v>31</v>
      </c>
    </row>
    <row r="3" spans="1:36" ht="18" thickBot="1" x14ac:dyDescent="0.75">
      <c r="E3" s="1" t="s">
        <v>16</v>
      </c>
      <c r="F3" s="30" t="s">
        <v>28</v>
      </c>
      <c r="G3" s="30" t="s">
        <v>22</v>
      </c>
    </row>
    <row r="4" spans="1:36" ht="18" thickBot="1" x14ac:dyDescent="0.75">
      <c r="E4" s="63">
        <v>0.5</v>
      </c>
      <c r="F4" s="64">
        <v>0.1</v>
      </c>
      <c r="G4" s="64">
        <v>1</v>
      </c>
    </row>
    <row r="5" spans="1:36" s="17" customFormat="1" x14ac:dyDescent="0.7">
      <c r="B5" s="15" t="s">
        <v>8</v>
      </c>
      <c r="K5" s="15" t="s">
        <v>39</v>
      </c>
      <c r="L5" s="15"/>
      <c r="M5" s="15"/>
      <c r="O5" s="15" t="s">
        <v>24</v>
      </c>
      <c r="S5" s="27"/>
      <c r="X5" s="15" t="s">
        <v>40</v>
      </c>
    </row>
    <row r="6" spans="1:36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Q6" s="16" t="s">
        <v>17</v>
      </c>
      <c r="R6" s="16" t="s">
        <v>18</v>
      </c>
      <c r="S6" s="27" t="s">
        <v>26</v>
      </c>
      <c r="AA6" s="27" t="s">
        <v>23</v>
      </c>
      <c r="AF6" s="15" t="s">
        <v>33</v>
      </c>
    </row>
    <row r="7" spans="1:36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79" t="s">
        <v>41</v>
      </c>
      <c r="L7" s="30" t="s">
        <v>32</v>
      </c>
      <c r="M7" s="3" t="s">
        <v>2</v>
      </c>
      <c r="O7" s="55" t="s">
        <v>20</v>
      </c>
      <c r="P7" s="2" t="s">
        <v>21</v>
      </c>
      <c r="Q7" s="2" t="s">
        <v>14</v>
      </c>
      <c r="R7" s="54" t="s">
        <v>25</v>
      </c>
      <c r="S7" s="22">
        <v>0</v>
      </c>
      <c r="T7" s="23">
        <v>1</v>
      </c>
      <c r="U7" s="23">
        <v>2</v>
      </c>
      <c r="V7" s="24">
        <v>3</v>
      </c>
      <c r="X7" s="67" t="s">
        <v>2</v>
      </c>
      <c r="Y7" s="68" t="s">
        <v>15</v>
      </c>
      <c r="Z7" s="68" t="s">
        <v>27</v>
      </c>
      <c r="AA7" s="44">
        <v>0</v>
      </c>
      <c r="AB7" s="45">
        <v>1</v>
      </c>
      <c r="AC7" s="45">
        <v>2</v>
      </c>
      <c r="AD7" s="45">
        <v>3</v>
      </c>
      <c r="AE7" s="46">
        <v>4</v>
      </c>
      <c r="AF7" s="70" t="s">
        <v>34</v>
      </c>
      <c r="AG7" s="71" t="s">
        <v>35</v>
      </c>
      <c r="AH7" s="71" t="s">
        <v>36</v>
      </c>
      <c r="AI7" s="71" t="s">
        <v>37</v>
      </c>
      <c r="AJ7" s="72" t="s">
        <v>38</v>
      </c>
    </row>
    <row r="8" spans="1:36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1</v>
      </c>
      <c r="G8" s="11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80">
        <f ca="1">ROUND(L8,0)</f>
        <v>1</v>
      </c>
      <c r="L8" s="77">
        <f ca="1">OFFSET(AF8,0,E8)</f>
        <v>0.5</v>
      </c>
      <c r="M8" s="8">
        <f ca="1">IF(RAND()&lt;L8,1,0)</f>
        <v>1</v>
      </c>
      <c r="O8" s="56">
        <f t="shared" ref="O8:O71" ca="1" si="0">OFFSET(S8,0,E8)</f>
        <v>0</v>
      </c>
      <c r="P8" s="57">
        <f t="shared" ref="P8:P71" ca="1" si="1">OFFSET(S8,0,H8)</f>
        <v>0</v>
      </c>
      <c r="Q8" s="25">
        <f t="shared" ref="Q8:Q71" ca="1" si="2">G8+P8</f>
        <v>-1</v>
      </c>
      <c r="R8" s="61">
        <f ca="1">Q8-O8</f>
        <v>-1</v>
      </c>
      <c r="S8" s="33">
        <v>0</v>
      </c>
      <c r="T8" s="32">
        <v>0</v>
      </c>
      <c r="U8" s="32">
        <v>0</v>
      </c>
      <c r="V8" s="34">
        <v>0</v>
      </c>
      <c r="X8" s="65">
        <f ca="1">F8</f>
        <v>1</v>
      </c>
      <c r="Y8" s="20">
        <f ca="1">R8</f>
        <v>-1</v>
      </c>
      <c r="Z8" s="20">
        <f ca="1">IF(X8=0,-1,1)*Y8</f>
        <v>-1</v>
      </c>
      <c r="AA8" s="40">
        <v>0</v>
      </c>
      <c r="AB8" s="28">
        <v>0</v>
      </c>
      <c r="AC8" s="28">
        <v>0</v>
      </c>
      <c r="AD8" s="28">
        <v>0</v>
      </c>
      <c r="AE8" s="41">
        <v>0</v>
      </c>
      <c r="AF8" s="47">
        <f t="shared" ref="AF8:AF71" si="3">1/(1+EXP(-AA8/_tau))</f>
        <v>0.5</v>
      </c>
      <c r="AG8" s="29">
        <f t="shared" ref="AG8:AG71" si="4">1/(1+EXP(-AB8/_tau))</f>
        <v>0.5</v>
      </c>
      <c r="AH8" s="29">
        <f t="shared" ref="AH8:AH71" si="5">1/(1+EXP(-AC8/_tau))</f>
        <v>0.5</v>
      </c>
      <c r="AI8" s="29">
        <f t="shared" ref="AI8:AI71" si="6">1/(1+EXP(-AD8/_tau))</f>
        <v>0.5</v>
      </c>
      <c r="AJ8" s="48">
        <f t="shared" ref="AJ8:AJ71" si="7">1/(1+EXP(-AE8/_tau))</f>
        <v>0.5</v>
      </c>
    </row>
    <row r="9" spans="1:36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1</v>
      </c>
      <c r="F9" s="11">
        <f t="shared" ref="F9:F72" ca="1" si="8">M9</f>
        <v>1</v>
      </c>
      <c r="G9" s="11">
        <f t="shared" ref="G9:G72" ca="1" si="9">IF(I9=TRUE, 10,-1)</f>
        <v>-1</v>
      </c>
      <c r="H9" s="7">
        <f t="shared" ref="H9:H72" ca="1" si="10">MAX(0, E9+IF(F9=0,-1,1))</f>
        <v>2</v>
      </c>
      <c r="I9" s="8" t="b">
        <f t="shared" ref="I9:I11" ca="1" si="11">IF(H9=4, TRUE, FALSE)</f>
        <v>0</v>
      </c>
      <c r="K9" s="81">
        <f t="shared" ref="K9:K72" ca="1" si="12">ROUND(L9,0)</f>
        <v>1</v>
      </c>
      <c r="L9" s="77">
        <f t="shared" ref="L9:L71" ca="1" si="13">OFFSET(AF9,0,E9)</f>
        <v>0.5</v>
      </c>
      <c r="M9" s="8">
        <f t="shared" ref="M9:M72" ca="1" si="14">IF(RAND()&lt;L9,1,0)</f>
        <v>1</v>
      </c>
      <c r="O9" s="56">
        <f t="shared" ca="1" si="0"/>
        <v>0</v>
      </c>
      <c r="P9" s="57">
        <f t="shared" ca="1" si="1"/>
        <v>0</v>
      </c>
      <c r="Q9" s="25">
        <f t="shared" ca="1" si="2"/>
        <v>-1</v>
      </c>
      <c r="R9" s="61">
        <f t="shared" ref="R9:R72" ca="1" si="15">Q9-O9</f>
        <v>-1</v>
      </c>
      <c r="S9" s="35">
        <f ca="1">S8 + IF($E8=S$7, _alpha*$R8, 0)</f>
        <v>-0.5</v>
      </c>
      <c r="T9" s="31">
        <f t="shared" ref="T9:T72" si="16">T8 + IF($E8=T$7, _alpha*$R8, 0)</f>
        <v>0</v>
      </c>
      <c r="U9" s="31">
        <f t="shared" ref="U9:U72" si="17">U8 + IF($E8=U$7, _alpha*$R8, 0)</f>
        <v>0</v>
      </c>
      <c r="V9" s="36">
        <f t="shared" ref="V9:V72" si="18">V8 + IF($E8=V$7, _alpha*$R8, 0)</f>
        <v>0</v>
      </c>
      <c r="X9" s="65">
        <f t="shared" ref="X9:X72" ca="1" si="19">F9</f>
        <v>1</v>
      </c>
      <c r="Y9" s="20">
        <f t="shared" ref="Y9:Y72" ca="1" si="20">R9</f>
        <v>-1</v>
      </c>
      <c r="Z9" s="20">
        <f t="shared" ref="Z9:Z72" ca="1" si="21">IF(X9=0,-1,1)*Y9</f>
        <v>-1</v>
      </c>
      <c r="AA9" s="42">
        <f ca="1">MIN(MAX(-10, AA8 + IF($E8=AA$7, _beta*$Z8, 0)), 10)</f>
        <v>-0.1</v>
      </c>
      <c r="AB9" s="18">
        <f t="shared" ref="AB9:AB72" si="22">MIN(MAX(-10, AB8 + IF($E8=AB$7, _beta*$Z8, 0)), 10)</f>
        <v>0</v>
      </c>
      <c r="AC9" s="18">
        <f t="shared" ref="AC9:AC72" si="23">MIN(MAX(-10, AC8 + IF($E8=AC$7, _beta*$Z8, 0)), 10)</f>
        <v>0</v>
      </c>
      <c r="AD9" s="18">
        <f t="shared" ref="AD9:AD72" si="24">MIN(MAX(-10, AD8 + IF($E8=AD$7, _beta*$Z8, 0)), 10)</f>
        <v>0</v>
      </c>
      <c r="AE9" s="20">
        <f t="shared" ref="AE9:AE72" si="25">MIN(MAX(-10, AE8 + IF($E8=AE$7, _beta*$Z8, 0)), 10)</f>
        <v>0</v>
      </c>
      <c r="AF9" s="49">
        <f t="shared" ca="1" si="3"/>
        <v>0.47502081252105999</v>
      </c>
      <c r="AG9" s="26">
        <f t="shared" si="4"/>
        <v>0.5</v>
      </c>
      <c r="AH9" s="26">
        <f t="shared" si="5"/>
        <v>0.5</v>
      </c>
      <c r="AI9" s="26">
        <f t="shared" si="6"/>
        <v>0.5</v>
      </c>
      <c r="AJ9" s="50">
        <f t="shared" si="7"/>
        <v>0.5</v>
      </c>
    </row>
    <row r="10" spans="1:36" x14ac:dyDescent="0.7">
      <c r="B10" s="14">
        <f t="shared" ref="B10:B73" si="26">B9+1</f>
        <v>2</v>
      </c>
      <c r="C10" s="7">
        <f t="shared" ref="C10:C73" ca="1" si="27">IF(I9=TRUE,0,C9+1)</f>
        <v>2</v>
      </c>
      <c r="D10" s="8">
        <f t="shared" ref="D10:D73" ca="1" si="28">D9+IF(I9=TRUE,1,0)</f>
        <v>0</v>
      </c>
      <c r="E10" s="7">
        <f t="shared" ref="E10:E73" ca="1" si="29">IF(I9=TRUE,0,H9)</f>
        <v>2</v>
      </c>
      <c r="F10" s="11">
        <f t="shared" ca="1" si="8"/>
        <v>0</v>
      </c>
      <c r="G10" s="11">
        <f t="shared" ca="1" si="9"/>
        <v>-1</v>
      </c>
      <c r="H10" s="7">
        <f t="shared" ca="1" si="10"/>
        <v>1</v>
      </c>
      <c r="I10" s="8" t="b">
        <f t="shared" ca="1" si="11"/>
        <v>0</v>
      </c>
      <c r="K10" s="81">
        <f t="shared" ca="1" si="12"/>
        <v>1</v>
      </c>
      <c r="L10" s="77">
        <f t="shared" ca="1" si="13"/>
        <v>0.5</v>
      </c>
      <c r="M10" s="8">
        <f t="shared" ca="1" si="14"/>
        <v>0</v>
      </c>
      <c r="O10" s="56">
        <f t="shared" ca="1" si="0"/>
        <v>0</v>
      </c>
      <c r="P10" s="57">
        <f t="shared" ca="1" si="1"/>
        <v>-0.5</v>
      </c>
      <c r="Q10" s="25">
        <f t="shared" ca="1" si="2"/>
        <v>-1.5</v>
      </c>
      <c r="R10" s="61">
        <f t="shared" ca="1" si="15"/>
        <v>-1.5</v>
      </c>
      <c r="S10" s="35">
        <f t="shared" ref="S10:S72" ca="1" si="30">S9 + IF($E9=S$7, _alpha*$R9, 0)</f>
        <v>-0.5</v>
      </c>
      <c r="T10" s="31">
        <f t="shared" ca="1" si="16"/>
        <v>-0.5</v>
      </c>
      <c r="U10" s="31">
        <f t="shared" ca="1" si="17"/>
        <v>0</v>
      </c>
      <c r="V10" s="36">
        <f t="shared" ca="1" si="18"/>
        <v>0</v>
      </c>
      <c r="X10" s="65">
        <f t="shared" ca="1" si="19"/>
        <v>0</v>
      </c>
      <c r="Y10" s="20">
        <f t="shared" ca="1" si="20"/>
        <v>-1.5</v>
      </c>
      <c r="Z10" s="20">
        <f t="shared" ca="1" si="21"/>
        <v>1.5</v>
      </c>
      <c r="AA10" s="42">
        <f t="shared" ref="AA10:AA72" ca="1" si="31">MIN(MAX(-10, AA9 + IF($E9=AA$7, _beta*$Z9, 0)), 10)</f>
        <v>-0.1</v>
      </c>
      <c r="AB10" s="18">
        <f t="shared" ca="1" si="22"/>
        <v>-0.1</v>
      </c>
      <c r="AC10" s="18">
        <f t="shared" ca="1" si="23"/>
        <v>0</v>
      </c>
      <c r="AD10" s="18">
        <f t="shared" ca="1" si="24"/>
        <v>0</v>
      </c>
      <c r="AE10" s="20">
        <f t="shared" ca="1" si="25"/>
        <v>0</v>
      </c>
      <c r="AF10" s="49">
        <f t="shared" ca="1" si="3"/>
        <v>0.47502081252105999</v>
      </c>
      <c r="AG10" s="26">
        <f t="shared" ca="1" si="4"/>
        <v>0.47502081252105999</v>
      </c>
      <c r="AH10" s="26">
        <f t="shared" ca="1" si="5"/>
        <v>0.5</v>
      </c>
      <c r="AI10" s="26">
        <f t="shared" ca="1" si="6"/>
        <v>0.5</v>
      </c>
      <c r="AJ10" s="50">
        <f t="shared" ca="1" si="7"/>
        <v>0.5</v>
      </c>
    </row>
    <row r="11" spans="1:36" x14ac:dyDescent="0.7">
      <c r="B11" s="14">
        <f t="shared" si="26"/>
        <v>3</v>
      </c>
      <c r="C11" s="7">
        <f t="shared" ca="1" si="27"/>
        <v>3</v>
      </c>
      <c r="D11" s="8">
        <f t="shared" ca="1" si="28"/>
        <v>0</v>
      </c>
      <c r="E11" s="7">
        <f t="shared" ca="1" si="29"/>
        <v>1</v>
      </c>
      <c r="F11" s="11">
        <f t="shared" ca="1" si="8"/>
        <v>1</v>
      </c>
      <c r="G11" s="11">
        <f t="shared" ca="1" si="9"/>
        <v>-1</v>
      </c>
      <c r="H11" s="7">
        <f t="shared" ca="1" si="10"/>
        <v>2</v>
      </c>
      <c r="I11" s="8" t="b">
        <f t="shared" ca="1" si="11"/>
        <v>0</v>
      </c>
      <c r="K11" s="81">
        <f t="shared" ca="1" si="12"/>
        <v>0</v>
      </c>
      <c r="L11" s="77">
        <f t="shared" ca="1" si="13"/>
        <v>0.47502081252105999</v>
      </c>
      <c r="M11" s="8">
        <f t="shared" ca="1" si="14"/>
        <v>1</v>
      </c>
      <c r="O11" s="56">
        <f t="shared" ca="1" si="0"/>
        <v>-0.5</v>
      </c>
      <c r="P11" s="57">
        <f t="shared" ca="1" si="1"/>
        <v>-0.75</v>
      </c>
      <c r="Q11" s="25">
        <f t="shared" ca="1" si="2"/>
        <v>-1.75</v>
      </c>
      <c r="R11" s="61">
        <f t="shared" ca="1" si="15"/>
        <v>-1.25</v>
      </c>
      <c r="S11" s="35">
        <f t="shared" ca="1" si="30"/>
        <v>-0.5</v>
      </c>
      <c r="T11" s="31">
        <f t="shared" ca="1" si="16"/>
        <v>-0.5</v>
      </c>
      <c r="U11" s="31">
        <f t="shared" ca="1" si="17"/>
        <v>-0.75</v>
      </c>
      <c r="V11" s="36">
        <f t="shared" ca="1" si="18"/>
        <v>0</v>
      </c>
      <c r="X11" s="65">
        <f t="shared" ca="1" si="19"/>
        <v>1</v>
      </c>
      <c r="Y11" s="20">
        <f t="shared" ca="1" si="20"/>
        <v>-1.25</v>
      </c>
      <c r="Z11" s="20">
        <f t="shared" ca="1" si="21"/>
        <v>-1.25</v>
      </c>
      <c r="AA11" s="42">
        <f t="shared" ca="1" si="31"/>
        <v>-0.1</v>
      </c>
      <c r="AB11" s="18">
        <f t="shared" ca="1" si="22"/>
        <v>-0.1</v>
      </c>
      <c r="AC11" s="18">
        <f t="shared" ca="1" si="23"/>
        <v>0.15000000000000002</v>
      </c>
      <c r="AD11" s="18">
        <f t="shared" ca="1" si="24"/>
        <v>0</v>
      </c>
      <c r="AE11" s="20">
        <f t="shared" ca="1" si="25"/>
        <v>0</v>
      </c>
      <c r="AF11" s="49">
        <f t="shared" ca="1" si="3"/>
        <v>0.47502081252105999</v>
      </c>
      <c r="AG11" s="26">
        <f t="shared" ca="1" si="4"/>
        <v>0.47502081252105999</v>
      </c>
      <c r="AH11" s="26">
        <f t="shared" ca="1" si="5"/>
        <v>0.5374298453437496</v>
      </c>
      <c r="AI11" s="26">
        <f t="shared" ca="1" si="6"/>
        <v>0.5</v>
      </c>
      <c r="AJ11" s="50">
        <f t="shared" ca="1" si="7"/>
        <v>0.5</v>
      </c>
    </row>
    <row r="12" spans="1:36" x14ac:dyDescent="0.7">
      <c r="B12" s="14">
        <f t="shared" si="26"/>
        <v>4</v>
      </c>
      <c r="C12" s="7">
        <f t="shared" ca="1" si="27"/>
        <v>4</v>
      </c>
      <c r="D12" s="8">
        <f t="shared" ca="1" si="28"/>
        <v>0</v>
      </c>
      <c r="E12" s="7">
        <f t="shared" ca="1" si="29"/>
        <v>2</v>
      </c>
      <c r="F12" s="11">
        <f t="shared" ca="1" si="8"/>
        <v>1</v>
      </c>
      <c r="G12" s="11">
        <f t="shared" ca="1" si="9"/>
        <v>-1</v>
      </c>
      <c r="H12" s="7">
        <f t="shared" ca="1" si="10"/>
        <v>3</v>
      </c>
      <c r="I12" s="8" t="b">
        <f t="shared" ref="I12:I75" ca="1" si="32">IF(H12=4, TRUE, FALSE)</f>
        <v>0</v>
      </c>
      <c r="K12" s="81">
        <f t="shared" ca="1" si="12"/>
        <v>1</v>
      </c>
      <c r="L12" s="77">
        <f t="shared" ca="1" si="13"/>
        <v>0.5374298453437496</v>
      </c>
      <c r="M12" s="8">
        <f t="shared" ca="1" si="14"/>
        <v>1</v>
      </c>
      <c r="O12" s="56">
        <f t="shared" ca="1" si="0"/>
        <v>-0.75</v>
      </c>
      <c r="P12" s="57">
        <f t="shared" ca="1" si="1"/>
        <v>0</v>
      </c>
      <c r="Q12" s="25">
        <f t="shared" ca="1" si="2"/>
        <v>-1</v>
      </c>
      <c r="R12" s="61">
        <f t="shared" ca="1" si="15"/>
        <v>-0.25</v>
      </c>
      <c r="S12" s="35">
        <f t="shared" ca="1" si="30"/>
        <v>-0.5</v>
      </c>
      <c r="T12" s="31">
        <f t="shared" ca="1" si="16"/>
        <v>-1.125</v>
      </c>
      <c r="U12" s="31">
        <f t="shared" ca="1" si="17"/>
        <v>-0.75</v>
      </c>
      <c r="V12" s="36">
        <f t="shared" ca="1" si="18"/>
        <v>0</v>
      </c>
      <c r="X12" s="65">
        <f t="shared" ca="1" si="19"/>
        <v>1</v>
      </c>
      <c r="Y12" s="20">
        <f t="shared" ca="1" si="20"/>
        <v>-0.25</v>
      </c>
      <c r="Z12" s="20">
        <f t="shared" ca="1" si="21"/>
        <v>-0.25</v>
      </c>
      <c r="AA12" s="42">
        <f t="shared" ca="1" si="31"/>
        <v>-0.1</v>
      </c>
      <c r="AB12" s="18">
        <f t="shared" ca="1" si="22"/>
        <v>-0.22500000000000001</v>
      </c>
      <c r="AC12" s="18">
        <f t="shared" ca="1" si="23"/>
        <v>0.15000000000000002</v>
      </c>
      <c r="AD12" s="18">
        <f t="shared" ca="1" si="24"/>
        <v>0</v>
      </c>
      <c r="AE12" s="20">
        <f t="shared" ca="1" si="25"/>
        <v>0</v>
      </c>
      <c r="AF12" s="49">
        <f t="shared" ca="1" si="3"/>
        <v>0.47502081252105999</v>
      </c>
      <c r="AG12" s="26">
        <f t="shared" ca="1" si="4"/>
        <v>0.44398610945538003</v>
      </c>
      <c r="AH12" s="26">
        <f t="shared" ca="1" si="5"/>
        <v>0.5374298453437496</v>
      </c>
      <c r="AI12" s="26">
        <f t="shared" ca="1" si="6"/>
        <v>0.5</v>
      </c>
      <c r="AJ12" s="50">
        <f t="shared" ca="1" si="7"/>
        <v>0.5</v>
      </c>
    </row>
    <row r="13" spans="1:36" x14ac:dyDescent="0.7">
      <c r="B13" s="14">
        <f t="shared" si="26"/>
        <v>5</v>
      </c>
      <c r="C13" s="7">
        <f t="shared" ca="1" si="27"/>
        <v>5</v>
      </c>
      <c r="D13" s="8">
        <f t="shared" ca="1" si="28"/>
        <v>0</v>
      </c>
      <c r="E13" s="7">
        <f t="shared" ca="1" si="29"/>
        <v>3</v>
      </c>
      <c r="F13" s="11">
        <f t="shared" ca="1" si="8"/>
        <v>1</v>
      </c>
      <c r="G13" s="11">
        <f t="shared" ca="1" si="9"/>
        <v>10</v>
      </c>
      <c r="H13" s="7">
        <f t="shared" ca="1" si="10"/>
        <v>4</v>
      </c>
      <c r="I13" s="8" t="b">
        <f t="shared" ca="1" si="32"/>
        <v>1</v>
      </c>
      <c r="K13" s="81">
        <f t="shared" ca="1" si="12"/>
        <v>1</v>
      </c>
      <c r="L13" s="77">
        <f t="shared" ca="1" si="13"/>
        <v>0.5</v>
      </c>
      <c r="M13" s="8">
        <f t="shared" ca="1" si="14"/>
        <v>1</v>
      </c>
      <c r="O13" s="56">
        <f t="shared" ca="1" si="0"/>
        <v>0</v>
      </c>
      <c r="P13" s="57">
        <f t="shared" ca="1" si="1"/>
        <v>0</v>
      </c>
      <c r="Q13" s="25">
        <f t="shared" ca="1" si="2"/>
        <v>10</v>
      </c>
      <c r="R13" s="61">
        <f t="shared" ca="1" si="15"/>
        <v>10</v>
      </c>
      <c r="S13" s="35">
        <f t="shared" ca="1" si="30"/>
        <v>-0.5</v>
      </c>
      <c r="T13" s="31">
        <f t="shared" ca="1" si="16"/>
        <v>-1.125</v>
      </c>
      <c r="U13" s="31">
        <f t="shared" ca="1" si="17"/>
        <v>-0.875</v>
      </c>
      <c r="V13" s="36">
        <f t="shared" ca="1" si="18"/>
        <v>0</v>
      </c>
      <c r="X13" s="65">
        <f t="shared" ca="1" si="19"/>
        <v>1</v>
      </c>
      <c r="Y13" s="20">
        <f t="shared" ca="1" si="20"/>
        <v>10</v>
      </c>
      <c r="Z13" s="20">
        <f t="shared" ca="1" si="21"/>
        <v>10</v>
      </c>
      <c r="AA13" s="42">
        <f t="shared" ca="1" si="31"/>
        <v>-0.1</v>
      </c>
      <c r="AB13" s="18">
        <f t="shared" ca="1" si="22"/>
        <v>-0.22500000000000001</v>
      </c>
      <c r="AC13" s="18">
        <f t="shared" ca="1" si="23"/>
        <v>0.12500000000000003</v>
      </c>
      <c r="AD13" s="18">
        <f t="shared" ca="1" si="24"/>
        <v>0</v>
      </c>
      <c r="AE13" s="20">
        <f t="shared" ca="1" si="25"/>
        <v>0</v>
      </c>
      <c r="AF13" s="49">
        <f t="shared" ca="1" si="3"/>
        <v>0.47502081252105999</v>
      </c>
      <c r="AG13" s="26">
        <f t="shared" ca="1" si="4"/>
        <v>0.44398610945538003</v>
      </c>
      <c r="AH13" s="26">
        <f t="shared" ca="1" si="5"/>
        <v>0.53120937337375629</v>
      </c>
      <c r="AI13" s="26">
        <f t="shared" ca="1" si="6"/>
        <v>0.5</v>
      </c>
      <c r="AJ13" s="50">
        <f t="shared" ca="1" si="7"/>
        <v>0.5</v>
      </c>
    </row>
    <row r="14" spans="1:36" x14ac:dyDescent="0.7">
      <c r="B14" s="14">
        <f t="shared" si="26"/>
        <v>6</v>
      </c>
      <c r="C14" s="7">
        <f t="shared" ca="1" si="27"/>
        <v>0</v>
      </c>
      <c r="D14" s="8">
        <f t="shared" ca="1" si="28"/>
        <v>1</v>
      </c>
      <c r="E14" s="7">
        <f t="shared" ca="1" si="29"/>
        <v>0</v>
      </c>
      <c r="F14" s="11">
        <f t="shared" ca="1" si="8"/>
        <v>0</v>
      </c>
      <c r="G14" s="11">
        <f t="shared" ca="1" si="9"/>
        <v>-1</v>
      </c>
      <c r="H14" s="7">
        <f t="shared" ca="1" si="10"/>
        <v>0</v>
      </c>
      <c r="I14" s="8" t="b">
        <f t="shared" ca="1" si="32"/>
        <v>0</v>
      </c>
      <c r="K14" s="81">
        <f t="shared" ca="1" si="12"/>
        <v>0</v>
      </c>
      <c r="L14" s="77">
        <f t="shared" ca="1" si="13"/>
        <v>0.47502081252105999</v>
      </c>
      <c r="M14" s="8">
        <f t="shared" ca="1" si="14"/>
        <v>0</v>
      </c>
      <c r="O14" s="56">
        <f t="shared" ca="1" si="0"/>
        <v>-0.5</v>
      </c>
      <c r="P14" s="57">
        <f t="shared" ca="1" si="1"/>
        <v>-0.5</v>
      </c>
      <c r="Q14" s="25">
        <f t="shared" ca="1" si="2"/>
        <v>-1.5</v>
      </c>
      <c r="R14" s="61">
        <f t="shared" ca="1" si="15"/>
        <v>-1</v>
      </c>
      <c r="S14" s="35">
        <f t="shared" ca="1" si="30"/>
        <v>-0.5</v>
      </c>
      <c r="T14" s="31">
        <f t="shared" ca="1" si="16"/>
        <v>-1.125</v>
      </c>
      <c r="U14" s="31">
        <f t="shared" ca="1" si="17"/>
        <v>-0.875</v>
      </c>
      <c r="V14" s="36">
        <f t="shared" ca="1" si="18"/>
        <v>5</v>
      </c>
      <c r="X14" s="65">
        <f t="shared" ca="1" si="19"/>
        <v>0</v>
      </c>
      <c r="Y14" s="20">
        <f t="shared" ca="1" si="20"/>
        <v>-1</v>
      </c>
      <c r="Z14" s="20">
        <f t="shared" ca="1" si="21"/>
        <v>1</v>
      </c>
      <c r="AA14" s="42">
        <f t="shared" ca="1" si="31"/>
        <v>-0.1</v>
      </c>
      <c r="AB14" s="18">
        <f t="shared" ca="1" si="22"/>
        <v>-0.22500000000000001</v>
      </c>
      <c r="AC14" s="18">
        <f t="shared" ca="1" si="23"/>
        <v>0.12500000000000003</v>
      </c>
      <c r="AD14" s="18">
        <f t="shared" ca="1" si="24"/>
        <v>1</v>
      </c>
      <c r="AE14" s="20">
        <f t="shared" ca="1" si="25"/>
        <v>0</v>
      </c>
      <c r="AF14" s="49">
        <f t="shared" ca="1" si="3"/>
        <v>0.47502081252105999</v>
      </c>
      <c r="AG14" s="26">
        <f t="shared" ca="1" si="4"/>
        <v>0.44398610945538003</v>
      </c>
      <c r="AH14" s="26">
        <f t="shared" ca="1" si="5"/>
        <v>0.53120937337375629</v>
      </c>
      <c r="AI14" s="26">
        <f t="shared" ca="1" si="6"/>
        <v>0.7310585786300049</v>
      </c>
      <c r="AJ14" s="50">
        <f t="shared" ca="1" si="7"/>
        <v>0.5</v>
      </c>
    </row>
    <row r="15" spans="1:36" x14ac:dyDescent="0.7">
      <c r="B15" s="14">
        <f t="shared" si="26"/>
        <v>7</v>
      </c>
      <c r="C15" s="7">
        <f t="shared" ca="1" si="27"/>
        <v>1</v>
      </c>
      <c r="D15" s="8">
        <f t="shared" ca="1" si="28"/>
        <v>1</v>
      </c>
      <c r="E15" s="7">
        <f t="shared" ca="1" si="29"/>
        <v>0</v>
      </c>
      <c r="F15" s="11">
        <f t="shared" ca="1" si="8"/>
        <v>0</v>
      </c>
      <c r="G15" s="11">
        <f t="shared" ca="1" si="9"/>
        <v>-1</v>
      </c>
      <c r="H15" s="7">
        <f t="shared" ca="1" si="10"/>
        <v>0</v>
      </c>
      <c r="I15" s="8" t="b">
        <f t="shared" ca="1" si="32"/>
        <v>0</v>
      </c>
      <c r="K15" s="81">
        <f t="shared" ca="1" si="12"/>
        <v>1</v>
      </c>
      <c r="L15" s="77">
        <f t="shared" ca="1" si="13"/>
        <v>0.5</v>
      </c>
      <c r="M15" s="8">
        <f t="shared" ca="1" si="14"/>
        <v>0</v>
      </c>
      <c r="O15" s="56">
        <f t="shared" ca="1" si="0"/>
        <v>-1</v>
      </c>
      <c r="P15" s="57">
        <f t="shared" ca="1" si="1"/>
        <v>-1</v>
      </c>
      <c r="Q15" s="25">
        <f t="shared" ca="1" si="2"/>
        <v>-2</v>
      </c>
      <c r="R15" s="61">
        <f t="shared" ca="1" si="15"/>
        <v>-1</v>
      </c>
      <c r="S15" s="35">
        <f t="shared" ca="1" si="30"/>
        <v>-1</v>
      </c>
      <c r="T15" s="31">
        <f t="shared" ca="1" si="16"/>
        <v>-1.125</v>
      </c>
      <c r="U15" s="31">
        <f t="shared" ca="1" si="17"/>
        <v>-0.875</v>
      </c>
      <c r="V15" s="36">
        <f t="shared" ca="1" si="18"/>
        <v>5</v>
      </c>
      <c r="X15" s="65">
        <f t="shared" ca="1" si="19"/>
        <v>0</v>
      </c>
      <c r="Y15" s="20">
        <f t="shared" ca="1" si="20"/>
        <v>-1</v>
      </c>
      <c r="Z15" s="20">
        <f t="shared" ca="1" si="21"/>
        <v>1</v>
      </c>
      <c r="AA15" s="42">
        <f t="shared" ca="1" si="31"/>
        <v>0</v>
      </c>
      <c r="AB15" s="18">
        <f t="shared" ca="1" si="22"/>
        <v>-0.22500000000000001</v>
      </c>
      <c r="AC15" s="18">
        <f t="shared" ca="1" si="23"/>
        <v>0.12500000000000003</v>
      </c>
      <c r="AD15" s="18">
        <f t="shared" ca="1" si="24"/>
        <v>1</v>
      </c>
      <c r="AE15" s="20">
        <f t="shared" ca="1" si="25"/>
        <v>0</v>
      </c>
      <c r="AF15" s="49">
        <f t="shared" ca="1" si="3"/>
        <v>0.5</v>
      </c>
      <c r="AG15" s="26">
        <f t="shared" ca="1" si="4"/>
        <v>0.44398610945538003</v>
      </c>
      <c r="AH15" s="26">
        <f t="shared" ca="1" si="5"/>
        <v>0.53120937337375629</v>
      </c>
      <c r="AI15" s="26">
        <f t="shared" ca="1" si="6"/>
        <v>0.7310585786300049</v>
      </c>
      <c r="AJ15" s="50">
        <f t="shared" ca="1" si="7"/>
        <v>0.5</v>
      </c>
    </row>
    <row r="16" spans="1:36" x14ac:dyDescent="0.7">
      <c r="B16" s="14">
        <f t="shared" si="26"/>
        <v>8</v>
      </c>
      <c r="C16" s="7">
        <f t="shared" ca="1" si="27"/>
        <v>2</v>
      </c>
      <c r="D16" s="8">
        <f t="shared" ca="1" si="28"/>
        <v>1</v>
      </c>
      <c r="E16" s="7">
        <f t="shared" ca="1" si="29"/>
        <v>0</v>
      </c>
      <c r="F16" s="11">
        <f t="shared" ca="1" si="8"/>
        <v>0</v>
      </c>
      <c r="G16" s="11">
        <f t="shared" ca="1" si="9"/>
        <v>-1</v>
      </c>
      <c r="H16" s="7">
        <f t="shared" ca="1" si="10"/>
        <v>0</v>
      </c>
      <c r="I16" s="8" t="b">
        <f t="shared" ca="1" si="32"/>
        <v>0</v>
      </c>
      <c r="K16" s="81">
        <f t="shared" ca="1" si="12"/>
        <v>1</v>
      </c>
      <c r="L16" s="77">
        <f t="shared" ca="1" si="13"/>
        <v>0.52497918747894001</v>
      </c>
      <c r="M16" s="8">
        <f t="shared" ca="1" si="14"/>
        <v>0</v>
      </c>
      <c r="O16" s="56">
        <f t="shared" ca="1" si="0"/>
        <v>-1.5</v>
      </c>
      <c r="P16" s="57">
        <f t="shared" ca="1" si="1"/>
        <v>-1.5</v>
      </c>
      <c r="Q16" s="25">
        <f t="shared" ca="1" si="2"/>
        <v>-2.5</v>
      </c>
      <c r="R16" s="61">
        <f t="shared" ca="1" si="15"/>
        <v>-1</v>
      </c>
      <c r="S16" s="35">
        <f t="shared" ca="1" si="30"/>
        <v>-1.5</v>
      </c>
      <c r="T16" s="31">
        <f t="shared" ca="1" si="16"/>
        <v>-1.125</v>
      </c>
      <c r="U16" s="31">
        <f t="shared" ca="1" si="17"/>
        <v>-0.875</v>
      </c>
      <c r="V16" s="36">
        <f t="shared" ca="1" si="18"/>
        <v>5</v>
      </c>
      <c r="X16" s="65">
        <f t="shared" ca="1" si="19"/>
        <v>0</v>
      </c>
      <c r="Y16" s="20">
        <f t="shared" ca="1" si="20"/>
        <v>-1</v>
      </c>
      <c r="Z16" s="20">
        <f t="shared" ca="1" si="21"/>
        <v>1</v>
      </c>
      <c r="AA16" s="42">
        <f t="shared" ca="1" si="31"/>
        <v>0.1</v>
      </c>
      <c r="AB16" s="18">
        <f t="shared" ca="1" si="22"/>
        <v>-0.22500000000000001</v>
      </c>
      <c r="AC16" s="18">
        <f t="shared" ca="1" si="23"/>
        <v>0.12500000000000003</v>
      </c>
      <c r="AD16" s="18">
        <f t="shared" ca="1" si="24"/>
        <v>1</v>
      </c>
      <c r="AE16" s="20">
        <f t="shared" ca="1" si="25"/>
        <v>0</v>
      </c>
      <c r="AF16" s="49">
        <f t="shared" ca="1" si="3"/>
        <v>0.52497918747894001</v>
      </c>
      <c r="AG16" s="26">
        <f t="shared" ca="1" si="4"/>
        <v>0.44398610945538003</v>
      </c>
      <c r="AH16" s="26">
        <f t="shared" ca="1" si="5"/>
        <v>0.53120937337375629</v>
      </c>
      <c r="AI16" s="26">
        <f t="shared" ca="1" si="6"/>
        <v>0.7310585786300049</v>
      </c>
      <c r="AJ16" s="50">
        <f t="shared" ca="1" si="7"/>
        <v>0.5</v>
      </c>
    </row>
    <row r="17" spans="2:36" x14ac:dyDescent="0.7">
      <c r="B17" s="14">
        <f t="shared" si="26"/>
        <v>9</v>
      </c>
      <c r="C17" s="7">
        <f t="shared" ca="1" si="27"/>
        <v>3</v>
      </c>
      <c r="D17" s="8">
        <f t="shared" ca="1" si="28"/>
        <v>1</v>
      </c>
      <c r="E17" s="7">
        <f t="shared" ca="1" si="29"/>
        <v>0</v>
      </c>
      <c r="F17" s="11">
        <f t="shared" ca="1" si="8"/>
        <v>1</v>
      </c>
      <c r="G17" s="11">
        <f t="shared" ca="1" si="9"/>
        <v>-1</v>
      </c>
      <c r="H17" s="7">
        <f t="shared" ca="1" si="10"/>
        <v>1</v>
      </c>
      <c r="I17" s="8" t="b">
        <f t="shared" ca="1" si="32"/>
        <v>0</v>
      </c>
      <c r="K17" s="81">
        <f t="shared" ca="1" si="12"/>
        <v>1</v>
      </c>
      <c r="L17" s="77">
        <f t="shared" ca="1" si="13"/>
        <v>0.54983399731247795</v>
      </c>
      <c r="M17" s="8">
        <f t="shared" ca="1" si="14"/>
        <v>1</v>
      </c>
      <c r="O17" s="56">
        <f t="shared" ca="1" si="0"/>
        <v>-2</v>
      </c>
      <c r="P17" s="57">
        <f t="shared" ca="1" si="1"/>
        <v>-1.125</v>
      </c>
      <c r="Q17" s="25">
        <f t="shared" ca="1" si="2"/>
        <v>-2.125</v>
      </c>
      <c r="R17" s="61">
        <f t="shared" ca="1" si="15"/>
        <v>-0.125</v>
      </c>
      <c r="S17" s="35">
        <f t="shared" ca="1" si="30"/>
        <v>-2</v>
      </c>
      <c r="T17" s="31">
        <f t="shared" ca="1" si="16"/>
        <v>-1.125</v>
      </c>
      <c r="U17" s="31">
        <f t="shared" ca="1" si="17"/>
        <v>-0.875</v>
      </c>
      <c r="V17" s="36">
        <f t="shared" ca="1" si="18"/>
        <v>5</v>
      </c>
      <c r="X17" s="65">
        <f t="shared" ca="1" si="19"/>
        <v>1</v>
      </c>
      <c r="Y17" s="20">
        <f t="shared" ca="1" si="20"/>
        <v>-0.125</v>
      </c>
      <c r="Z17" s="20">
        <f t="shared" ca="1" si="21"/>
        <v>-0.125</v>
      </c>
      <c r="AA17" s="42">
        <f t="shared" ca="1" si="31"/>
        <v>0.2</v>
      </c>
      <c r="AB17" s="18">
        <f t="shared" ca="1" si="22"/>
        <v>-0.22500000000000001</v>
      </c>
      <c r="AC17" s="18">
        <f t="shared" ca="1" si="23"/>
        <v>0.12500000000000003</v>
      </c>
      <c r="AD17" s="18">
        <f t="shared" ca="1" si="24"/>
        <v>1</v>
      </c>
      <c r="AE17" s="20">
        <f t="shared" ca="1" si="25"/>
        <v>0</v>
      </c>
      <c r="AF17" s="49">
        <f t="shared" ca="1" si="3"/>
        <v>0.54983399731247795</v>
      </c>
      <c r="AG17" s="26">
        <f t="shared" ca="1" si="4"/>
        <v>0.44398610945538003</v>
      </c>
      <c r="AH17" s="26">
        <f t="shared" ca="1" si="5"/>
        <v>0.53120937337375629</v>
      </c>
      <c r="AI17" s="26">
        <f t="shared" ca="1" si="6"/>
        <v>0.7310585786300049</v>
      </c>
      <c r="AJ17" s="50">
        <f t="shared" ca="1" si="7"/>
        <v>0.5</v>
      </c>
    </row>
    <row r="18" spans="2:36" x14ac:dyDescent="0.7">
      <c r="B18" s="14">
        <f t="shared" si="26"/>
        <v>10</v>
      </c>
      <c r="C18" s="7">
        <f t="shared" ca="1" si="27"/>
        <v>4</v>
      </c>
      <c r="D18" s="8">
        <f t="shared" ca="1" si="28"/>
        <v>1</v>
      </c>
      <c r="E18" s="7">
        <f t="shared" ca="1" si="29"/>
        <v>1</v>
      </c>
      <c r="F18" s="11">
        <f t="shared" ca="1" si="8"/>
        <v>1</v>
      </c>
      <c r="G18" s="11">
        <f t="shared" ca="1" si="9"/>
        <v>-1</v>
      </c>
      <c r="H18" s="7">
        <f t="shared" ca="1" si="10"/>
        <v>2</v>
      </c>
      <c r="I18" s="8" t="b">
        <f t="shared" ca="1" si="32"/>
        <v>0</v>
      </c>
      <c r="K18" s="81">
        <f t="shared" ca="1" si="12"/>
        <v>0</v>
      </c>
      <c r="L18" s="77">
        <f t="shared" ca="1" si="13"/>
        <v>0.44398610945538003</v>
      </c>
      <c r="M18" s="8">
        <f t="shared" ca="1" si="14"/>
        <v>1</v>
      </c>
      <c r="O18" s="56">
        <f t="shared" ca="1" si="0"/>
        <v>-1.125</v>
      </c>
      <c r="P18" s="57">
        <f t="shared" ca="1" si="1"/>
        <v>-0.875</v>
      </c>
      <c r="Q18" s="25">
        <f t="shared" ca="1" si="2"/>
        <v>-1.875</v>
      </c>
      <c r="R18" s="61">
        <f t="shared" ca="1" si="15"/>
        <v>-0.75</v>
      </c>
      <c r="S18" s="35">
        <f t="shared" ca="1" si="30"/>
        <v>-2.0625</v>
      </c>
      <c r="T18" s="31">
        <f t="shared" ca="1" si="16"/>
        <v>-1.125</v>
      </c>
      <c r="U18" s="31">
        <f t="shared" ca="1" si="17"/>
        <v>-0.875</v>
      </c>
      <c r="V18" s="36">
        <f t="shared" ca="1" si="18"/>
        <v>5</v>
      </c>
      <c r="X18" s="65">
        <f t="shared" ca="1" si="19"/>
        <v>1</v>
      </c>
      <c r="Y18" s="20">
        <f t="shared" ca="1" si="20"/>
        <v>-0.75</v>
      </c>
      <c r="Z18" s="20">
        <f t="shared" ca="1" si="21"/>
        <v>-0.75</v>
      </c>
      <c r="AA18" s="42">
        <f t="shared" ca="1" si="31"/>
        <v>0.1875</v>
      </c>
      <c r="AB18" s="18">
        <f t="shared" ca="1" si="22"/>
        <v>-0.22500000000000001</v>
      </c>
      <c r="AC18" s="18">
        <f t="shared" ca="1" si="23"/>
        <v>0.12500000000000003</v>
      </c>
      <c r="AD18" s="18">
        <f t="shared" ca="1" si="24"/>
        <v>1</v>
      </c>
      <c r="AE18" s="20">
        <f t="shared" ca="1" si="25"/>
        <v>0</v>
      </c>
      <c r="AF18" s="49">
        <f t="shared" ca="1" si="3"/>
        <v>0.54673815198461384</v>
      </c>
      <c r="AG18" s="26">
        <f t="shared" ca="1" si="4"/>
        <v>0.44398610945538003</v>
      </c>
      <c r="AH18" s="26">
        <f t="shared" ca="1" si="5"/>
        <v>0.53120937337375629</v>
      </c>
      <c r="AI18" s="26">
        <f t="shared" ca="1" si="6"/>
        <v>0.7310585786300049</v>
      </c>
      <c r="AJ18" s="50">
        <f t="shared" ca="1" si="7"/>
        <v>0.5</v>
      </c>
    </row>
    <row r="19" spans="2:36" x14ac:dyDescent="0.7">
      <c r="B19" s="14">
        <f t="shared" si="26"/>
        <v>11</v>
      </c>
      <c r="C19" s="7">
        <f t="shared" ca="1" si="27"/>
        <v>5</v>
      </c>
      <c r="D19" s="8">
        <f t="shared" ca="1" si="28"/>
        <v>1</v>
      </c>
      <c r="E19" s="7">
        <f t="shared" ca="1" si="29"/>
        <v>2</v>
      </c>
      <c r="F19" s="11">
        <f t="shared" ca="1" si="8"/>
        <v>1</v>
      </c>
      <c r="G19" s="11">
        <f t="shared" ca="1" si="9"/>
        <v>-1</v>
      </c>
      <c r="H19" s="7">
        <f t="shared" ca="1" si="10"/>
        <v>3</v>
      </c>
      <c r="I19" s="8" t="b">
        <f t="shared" ca="1" si="32"/>
        <v>0</v>
      </c>
      <c r="K19" s="81">
        <f t="shared" ca="1" si="12"/>
        <v>1</v>
      </c>
      <c r="L19" s="77">
        <f t="shared" ca="1" si="13"/>
        <v>0.53120937337375629</v>
      </c>
      <c r="M19" s="8">
        <f t="shared" ca="1" si="14"/>
        <v>1</v>
      </c>
      <c r="O19" s="56">
        <f t="shared" ca="1" si="0"/>
        <v>-0.875</v>
      </c>
      <c r="P19" s="57">
        <f t="shared" ca="1" si="1"/>
        <v>5</v>
      </c>
      <c r="Q19" s="25">
        <f t="shared" ca="1" si="2"/>
        <v>4</v>
      </c>
      <c r="R19" s="61">
        <f t="shared" ca="1" si="15"/>
        <v>4.875</v>
      </c>
      <c r="S19" s="35">
        <f t="shared" ca="1" si="30"/>
        <v>-2.0625</v>
      </c>
      <c r="T19" s="31">
        <f t="shared" ca="1" si="16"/>
        <v>-1.5</v>
      </c>
      <c r="U19" s="31">
        <f t="shared" ca="1" si="17"/>
        <v>-0.875</v>
      </c>
      <c r="V19" s="36">
        <f t="shared" ca="1" si="18"/>
        <v>5</v>
      </c>
      <c r="X19" s="65">
        <f t="shared" ca="1" si="19"/>
        <v>1</v>
      </c>
      <c r="Y19" s="20">
        <f t="shared" ca="1" si="20"/>
        <v>4.875</v>
      </c>
      <c r="Z19" s="20">
        <f t="shared" ca="1" si="21"/>
        <v>4.875</v>
      </c>
      <c r="AA19" s="42">
        <f t="shared" ca="1" si="31"/>
        <v>0.1875</v>
      </c>
      <c r="AB19" s="18">
        <f t="shared" ca="1" si="22"/>
        <v>-0.30000000000000004</v>
      </c>
      <c r="AC19" s="18">
        <f t="shared" ca="1" si="23"/>
        <v>0.12500000000000003</v>
      </c>
      <c r="AD19" s="18">
        <f t="shared" ca="1" si="24"/>
        <v>1</v>
      </c>
      <c r="AE19" s="20">
        <f t="shared" ca="1" si="25"/>
        <v>0</v>
      </c>
      <c r="AF19" s="49">
        <f t="shared" ca="1" si="3"/>
        <v>0.54673815198461384</v>
      </c>
      <c r="AG19" s="26">
        <f t="shared" ca="1" si="4"/>
        <v>0.42555748318834102</v>
      </c>
      <c r="AH19" s="26">
        <f t="shared" ca="1" si="5"/>
        <v>0.53120937337375629</v>
      </c>
      <c r="AI19" s="26">
        <f t="shared" ca="1" si="6"/>
        <v>0.7310585786300049</v>
      </c>
      <c r="AJ19" s="50">
        <f t="shared" ca="1" si="7"/>
        <v>0.5</v>
      </c>
    </row>
    <row r="20" spans="2:36" x14ac:dyDescent="0.7">
      <c r="B20" s="14">
        <f t="shared" si="26"/>
        <v>12</v>
      </c>
      <c r="C20" s="7">
        <f t="shared" ca="1" si="27"/>
        <v>6</v>
      </c>
      <c r="D20" s="8">
        <f t="shared" ca="1" si="28"/>
        <v>1</v>
      </c>
      <c r="E20" s="7">
        <f t="shared" ca="1" si="29"/>
        <v>3</v>
      </c>
      <c r="F20" s="11">
        <f t="shared" ca="1" si="8"/>
        <v>1</v>
      </c>
      <c r="G20" s="11">
        <f t="shared" ca="1" si="9"/>
        <v>10</v>
      </c>
      <c r="H20" s="7">
        <f t="shared" ca="1" si="10"/>
        <v>4</v>
      </c>
      <c r="I20" s="8" t="b">
        <f t="shared" ca="1" si="32"/>
        <v>1</v>
      </c>
      <c r="K20" s="81">
        <f t="shared" ca="1" si="12"/>
        <v>1</v>
      </c>
      <c r="L20" s="77">
        <f t="shared" ca="1" si="13"/>
        <v>0.7310585786300049</v>
      </c>
      <c r="M20" s="8">
        <f t="shared" ca="1" si="14"/>
        <v>1</v>
      </c>
      <c r="O20" s="56">
        <f t="shared" ca="1" si="0"/>
        <v>5</v>
      </c>
      <c r="P20" s="57">
        <f t="shared" ca="1" si="1"/>
        <v>0</v>
      </c>
      <c r="Q20" s="25">
        <f t="shared" ca="1" si="2"/>
        <v>10</v>
      </c>
      <c r="R20" s="61">
        <f t="shared" ca="1" si="15"/>
        <v>5</v>
      </c>
      <c r="S20" s="35">
        <f t="shared" ca="1" si="30"/>
        <v>-2.0625</v>
      </c>
      <c r="T20" s="31">
        <f t="shared" ca="1" si="16"/>
        <v>-1.5</v>
      </c>
      <c r="U20" s="31">
        <f t="shared" ca="1" si="17"/>
        <v>1.5625</v>
      </c>
      <c r="V20" s="36">
        <f t="shared" ca="1" si="18"/>
        <v>5</v>
      </c>
      <c r="X20" s="65">
        <f t="shared" ca="1" si="19"/>
        <v>1</v>
      </c>
      <c r="Y20" s="20">
        <f t="shared" ca="1" si="20"/>
        <v>5</v>
      </c>
      <c r="Z20" s="20">
        <f t="shared" ca="1" si="21"/>
        <v>5</v>
      </c>
      <c r="AA20" s="42">
        <f t="shared" ca="1" si="31"/>
        <v>0.1875</v>
      </c>
      <c r="AB20" s="18">
        <f t="shared" ca="1" si="22"/>
        <v>-0.30000000000000004</v>
      </c>
      <c r="AC20" s="18">
        <f t="shared" ca="1" si="23"/>
        <v>0.61250000000000004</v>
      </c>
      <c r="AD20" s="18">
        <f t="shared" ca="1" si="24"/>
        <v>1</v>
      </c>
      <c r="AE20" s="20">
        <f t="shared" ca="1" si="25"/>
        <v>0</v>
      </c>
      <c r="AF20" s="49">
        <f t="shared" ca="1" si="3"/>
        <v>0.54673815198461384</v>
      </c>
      <c r="AG20" s="26">
        <f t="shared" ca="1" si="4"/>
        <v>0.42555748318834102</v>
      </c>
      <c r="AH20" s="26">
        <f t="shared" ca="1" si="5"/>
        <v>0.64851087473892088</v>
      </c>
      <c r="AI20" s="26">
        <f t="shared" ca="1" si="6"/>
        <v>0.7310585786300049</v>
      </c>
      <c r="AJ20" s="50">
        <f t="shared" ca="1" si="7"/>
        <v>0.5</v>
      </c>
    </row>
    <row r="21" spans="2:36" x14ac:dyDescent="0.7">
      <c r="B21" s="14">
        <f t="shared" si="26"/>
        <v>13</v>
      </c>
      <c r="C21" s="7">
        <f t="shared" ca="1" si="27"/>
        <v>0</v>
      </c>
      <c r="D21" s="8">
        <f t="shared" ca="1" si="28"/>
        <v>2</v>
      </c>
      <c r="E21" s="7">
        <f t="shared" ca="1" si="29"/>
        <v>0</v>
      </c>
      <c r="F21" s="11">
        <f t="shared" ca="1" si="8"/>
        <v>0</v>
      </c>
      <c r="G21" s="11">
        <f t="shared" ca="1" si="9"/>
        <v>-1</v>
      </c>
      <c r="H21" s="7">
        <f t="shared" ca="1" si="10"/>
        <v>0</v>
      </c>
      <c r="I21" s="8" t="b">
        <f t="shared" ca="1" si="32"/>
        <v>0</v>
      </c>
      <c r="K21" s="81">
        <f t="shared" ca="1" si="12"/>
        <v>1</v>
      </c>
      <c r="L21" s="77">
        <f t="shared" ca="1" si="13"/>
        <v>0.54673815198461384</v>
      </c>
      <c r="M21" s="8">
        <f t="shared" ca="1" si="14"/>
        <v>0</v>
      </c>
      <c r="O21" s="56">
        <f t="shared" ca="1" si="0"/>
        <v>-2.0625</v>
      </c>
      <c r="P21" s="57">
        <f t="shared" ca="1" si="1"/>
        <v>-2.0625</v>
      </c>
      <c r="Q21" s="25">
        <f t="shared" ca="1" si="2"/>
        <v>-3.0625</v>
      </c>
      <c r="R21" s="61">
        <f t="shared" ca="1" si="15"/>
        <v>-1</v>
      </c>
      <c r="S21" s="35">
        <f t="shared" ca="1" si="30"/>
        <v>-2.0625</v>
      </c>
      <c r="T21" s="31">
        <f t="shared" ca="1" si="16"/>
        <v>-1.5</v>
      </c>
      <c r="U21" s="31">
        <f t="shared" ca="1" si="17"/>
        <v>1.5625</v>
      </c>
      <c r="V21" s="36">
        <f t="shared" ca="1" si="18"/>
        <v>7.5</v>
      </c>
      <c r="X21" s="65">
        <f t="shared" ca="1" si="19"/>
        <v>0</v>
      </c>
      <c r="Y21" s="20">
        <f t="shared" ca="1" si="20"/>
        <v>-1</v>
      </c>
      <c r="Z21" s="20">
        <f t="shared" ca="1" si="21"/>
        <v>1</v>
      </c>
      <c r="AA21" s="42">
        <f t="shared" ca="1" si="31"/>
        <v>0.1875</v>
      </c>
      <c r="AB21" s="18">
        <f t="shared" ca="1" si="22"/>
        <v>-0.30000000000000004</v>
      </c>
      <c r="AC21" s="18">
        <f t="shared" ca="1" si="23"/>
        <v>0.61250000000000004</v>
      </c>
      <c r="AD21" s="18">
        <f t="shared" ca="1" si="24"/>
        <v>1.5</v>
      </c>
      <c r="AE21" s="20">
        <f t="shared" ca="1" si="25"/>
        <v>0</v>
      </c>
      <c r="AF21" s="49">
        <f t="shared" ca="1" si="3"/>
        <v>0.54673815198461384</v>
      </c>
      <c r="AG21" s="26">
        <f t="shared" ca="1" si="4"/>
        <v>0.42555748318834102</v>
      </c>
      <c r="AH21" s="26">
        <f t="shared" ca="1" si="5"/>
        <v>0.64851087473892088</v>
      </c>
      <c r="AI21" s="26">
        <f t="shared" ca="1" si="6"/>
        <v>0.81757447619364365</v>
      </c>
      <c r="AJ21" s="50">
        <f t="shared" ca="1" si="7"/>
        <v>0.5</v>
      </c>
    </row>
    <row r="22" spans="2:36" x14ac:dyDescent="0.7">
      <c r="B22" s="14">
        <f t="shared" si="26"/>
        <v>14</v>
      </c>
      <c r="C22" s="7">
        <f t="shared" ca="1" si="27"/>
        <v>1</v>
      </c>
      <c r="D22" s="8">
        <f t="shared" ca="1" si="28"/>
        <v>2</v>
      </c>
      <c r="E22" s="7">
        <f t="shared" ca="1" si="29"/>
        <v>0</v>
      </c>
      <c r="F22" s="11">
        <f t="shared" ca="1" si="8"/>
        <v>0</v>
      </c>
      <c r="G22" s="11">
        <f t="shared" ca="1" si="9"/>
        <v>-1</v>
      </c>
      <c r="H22" s="7">
        <f t="shared" ca="1" si="10"/>
        <v>0</v>
      </c>
      <c r="I22" s="8" t="b">
        <f t="shared" ca="1" si="32"/>
        <v>0</v>
      </c>
      <c r="K22" s="81">
        <f t="shared" ca="1" si="12"/>
        <v>1</v>
      </c>
      <c r="L22" s="77">
        <f t="shared" ca="1" si="13"/>
        <v>0.57138398167693238</v>
      </c>
      <c r="M22" s="8">
        <f t="shared" ca="1" si="14"/>
        <v>0</v>
      </c>
      <c r="O22" s="56">
        <f t="shared" ca="1" si="0"/>
        <v>-2.5625</v>
      </c>
      <c r="P22" s="57">
        <f t="shared" ca="1" si="1"/>
        <v>-2.5625</v>
      </c>
      <c r="Q22" s="25">
        <f t="shared" ca="1" si="2"/>
        <v>-3.5625</v>
      </c>
      <c r="R22" s="61">
        <f t="shared" ca="1" si="15"/>
        <v>-1</v>
      </c>
      <c r="S22" s="35">
        <f t="shared" ca="1" si="30"/>
        <v>-2.5625</v>
      </c>
      <c r="T22" s="31">
        <f t="shared" ca="1" si="16"/>
        <v>-1.5</v>
      </c>
      <c r="U22" s="31">
        <f t="shared" ca="1" si="17"/>
        <v>1.5625</v>
      </c>
      <c r="V22" s="36">
        <f t="shared" ca="1" si="18"/>
        <v>7.5</v>
      </c>
      <c r="X22" s="65">
        <f t="shared" ca="1" si="19"/>
        <v>0</v>
      </c>
      <c r="Y22" s="20">
        <f t="shared" ca="1" si="20"/>
        <v>-1</v>
      </c>
      <c r="Z22" s="20">
        <f t="shared" ca="1" si="21"/>
        <v>1</v>
      </c>
      <c r="AA22" s="42">
        <f t="shared" ca="1" si="31"/>
        <v>0.28749999999999998</v>
      </c>
      <c r="AB22" s="18">
        <f t="shared" ca="1" si="22"/>
        <v>-0.30000000000000004</v>
      </c>
      <c r="AC22" s="18">
        <f t="shared" ca="1" si="23"/>
        <v>0.61250000000000004</v>
      </c>
      <c r="AD22" s="18">
        <f t="shared" ca="1" si="24"/>
        <v>1.5</v>
      </c>
      <c r="AE22" s="20">
        <f t="shared" ca="1" si="25"/>
        <v>0</v>
      </c>
      <c r="AF22" s="49">
        <f t="shared" ca="1" si="3"/>
        <v>0.57138398167693238</v>
      </c>
      <c r="AG22" s="26">
        <f t="shared" ca="1" si="4"/>
        <v>0.42555748318834102</v>
      </c>
      <c r="AH22" s="26">
        <f t="shared" ca="1" si="5"/>
        <v>0.64851087473892088</v>
      </c>
      <c r="AI22" s="26">
        <f t="shared" ca="1" si="6"/>
        <v>0.81757447619364365</v>
      </c>
      <c r="AJ22" s="50">
        <f t="shared" ca="1" si="7"/>
        <v>0.5</v>
      </c>
    </row>
    <row r="23" spans="2:36" x14ac:dyDescent="0.7">
      <c r="B23" s="14">
        <f t="shared" si="26"/>
        <v>15</v>
      </c>
      <c r="C23" s="7">
        <f t="shared" ca="1" si="27"/>
        <v>2</v>
      </c>
      <c r="D23" s="8">
        <f t="shared" ca="1" si="28"/>
        <v>2</v>
      </c>
      <c r="E23" s="7">
        <f t="shared" ca="1" si="29"/>
        <v>0</v>
      </c>
      <c r="F23" s="11">
        <f t="shared" ca="1" si="8"/>
        <v>1</v>
      </c>
      <c r="G23" s="11">
        <f t="shared" ca="1" si="9"/>
        <v>-1</v>
      </c>
      <c r="H23" s="7">
        <f t="shared" ca="1" si="10"/>
        <v>1</v>
      </c>
      <c r="I23" s="8" t="b">
        <f t="shared" ca="1" si="32"/>
        <v>0</v>
      </c>
      <c r="K23" s="81">
        <f t="shared" ca="1" si="12"/>
        <v>1</v>
      </c>
      <c r="L23" s="77">
        <f t="shared" ca="1" si="13"/>
        <v>0.59568073060784721</v>
      </c>
      <c r="M23" s="8">
        <f t="shared" ca="1" si="14"/>
        <v>1</v>
      </c>
      <c r="O23" s="56">
        <f t="shared" ca="1" si="0"/>
        <v>-3.0625</v>
      </c>
      <c r="P23" s="57">
        <f t="shared" ca="1" si="1"/>
        <v>-1.5</v>
      </c>
      <c r="Q23" s="25">
        <f t="shared" ca="1" si="2"/>
        <v>-2.5</v>
      </c>
      <c r="R23" s="61">
        <f t="shared" ca="1" si="15"/>
        <v>0.5625</v>
      </c>
      <c r="S23" s="35">
        <f t="shared" ca="1" si="30"/>
        <v>-3.0625</v>
      </c>
      <c r="T23" s="31">
        <f t="shared" ca="1" si="16"/>
        <v>-1.5</v>
      </c>
      <c r="U23" s="31">
        <f t="shared" ca="1" si="17"/>
        <v>1.5625</v>
      </c>
      <c r="V23" s="36">
        <f t="shared" ca="1" si="18"/>
        <v>7.5</v>
      </c>
      <c r="X23" s="65">
        <f t="shared" ca="1" si="19"/>
        <v>1</v>
      </c>
      <c r="Y23" s="20">
        <f t="shared" ca="1" si="20"/>
        <v>0.5625</v>
      </c>
      <c r="Z23" s="20">
        <f t="shared" ca="1" si="21"/>
        <v>0.5625</v>
      </c>
      <c r="AA23" s="42">
        <f t="shared" ca="1" si="31"/>
        <v>0.38749999999999996</v>
      </c>
      <c r="AB23" s="18">
        <f t="shared" ca="1" si="22"/>
        <v>-0.30000000000000004</v>
      </c>
      <c r="AC23" s="18">
        <f t="shared" ca="1" si="23"/>
        <v>0.61250000000000004</v>
      </c>
      <c r="AD23" s="18">
        <f t="shared" ca="1" si="24"/>
        <v>1.5</v>
      </c>
      <c r="AE23" s="20">
        <f t="shared" ca="1" si="25"/>
        <v>0</v>
      </c>
      <c r="AF23" s="49">
        <f t="shared" ca="1" si="3"/>
        <v>0.59568073060784721</v>
      </c>
      <c r="AG23" s="26">
        <f t="shared" ca="1" si="4"/>
        <v>0.42555748318834102</v>
      </c>
      <c r="AH23" s="26">
        <f t="shared" ca="1" si="5"/>
        <v>0.64851087473892088</v>
      </c>
      <c r="AI23" s="26">
        <f t="shared" ca="1" si="6"/>
        <v>0.81757447619364365</v>
      </c>
      <c r="AJ23" s="50">
        <f t="shared" ca="1" si="7"/>
        <v>0.5</v>
      </c>
    </row>
    <row r="24" spans="2:36" x14ac:dyDescent="0.7">
      <c r="B24" s="14">
        <f t="shared" si="26"/>
        <v>16</v>
      </c>
      <c r="C24" s="7">
        <f t="shared" ca="1" si="27"/>
        <v>3</v>
      </c>
      <c r="D24" s="8">
        <f t="shared" ca="1" si="28"/>
        <v>2</v>
      </c>
      <c r="E24" s="7">
        <f t="shared" ca="1" si="29"/>
        <v>1</v>
      </c>
      <c r="F24" s="11">
        <f t="shared" ca="1" si="8"/>
        <v>0</v>
      </c>
      <c r="G24" s="11">
        <f t="shared" ca="1" si="9"/>
        <v>-1</v>
      </c>
      <c r="H24" s="7">
        <f t="shared" ca="1" si="10"/>
        <v>0</v>
      </c>
      <c r="I24" s="8" t="b">
        <f t="shared" ca="1" si="32"/>
        <v>0</v>
      </c>
      <c r="K24" s="81">
        <f t="shared" ca="1" si="12"/>
        <v>0</v>
      </c>
      <c r="L24" s="77">
        <f t="shared" ca="1" si="13"/>
        <v>0.42555748318834102</v>
      </c>
      <c r="M24" s="8">
        <f t="shared" ca="1" si="14"/>
        <v>0</v>
      </c>
      <c r="O24" s="56">
        <f t="shared" ca="1" si="0"/>
        <v>-1.5</v>
      </c>
      <c r="P24" s="57">
        <f t="shared" ca="1" si="1"/>
        <v>-2.78125</v>
      </c>
      <c r="Q24" s="25">
        <f t="shared" ca="1" si="2"/>
        <v>-3.78125</v>
      </c>
      <c r="R24" s="61">
        <f t="shared" ca="1" si="15"/>
        <v>-2.28125</v>
      </c>
      <c r="S24" s="35">
        <f t="shared" ca="1" si="30"/>
        <v>-2.78125</v>
      </c>
      <c r="T24" s="31">
        <f t="shared" ca="1" si="16"/>
        <v>-1.5</v>
      </c>
      <c r="U24" s="31">
        <f t="shared" ca="1" si="17"/>
        <v>1.5625</v>
      </c>
      <c r="V24" s="36">
        <f t="shared" ca="1" si="18"/>
        <v>7.5</v>
      </c>
      <c r="X24" s="65">
        <f t="shared" ca="1" si="19"/>
        <v>0</v>
      </c>
      <c r="Y24" s="20">
        <f t="shared" ca="1" si="20"/>
        <v>-2.28125</v>
      </c>
      <c r="Z24" s="20">
        <f t="shared" ca="1" si="21"/>
        <v>2.28125</v>
      </c>
      <c r="AA24" s="42">
        <f t="shared" ca="1" si="31"/>
        <v>0.44374999999999998</v>
      </c>
      <c r="AB24" s="18">
        <f t="shared" ca="1" si="22"/>
        <v>-0.30000000000000004</v>
      </c>
      <c r="AC24" s="18">
        <f t="shared" ca="1" si="23"/>
        <v>0.61250000000000004</v>
      </c>
      <c r="AD24" s="18">
        <f t="shared" ca="1" si="24"/>
        <v>1.5</v>
      </c>
      <c r="AE24" s="20">
        <f t="shared" ca="1" si="25"/>
        <v>0</v>
      </c>
      <c r="AF24" s="49">
        <f t="shared" ca="1" si="3"/>
        <v>0.60915221702524081</v>
      </c>
      <c r="AG24" s="26">
        <f t="shared" ca="1" si="4"/>
        <v>0.42555748318834102</v>
      </c>
      <c r="AH24" s="26">
        <f t="shared" ca="1" si="5"/>
        <v>0.64851087473892088</v>
      </c>
      <c r="AI24" s="26">
        <f t="shared" ca="1" si="6"/>
        <v>0.81757447619364365</v>
      </c>
      <c r="AJ24" s="50">
        <f t="shared" ca="1" si="7"/>
        <v>0.5</v>
      </c>
    </row>
    <row r="25" spans="2:36" x14ac:dyDescent="0.7">
      <c r="B25" s="14">
        <f t="shared" si="26"/>
        <v>17</v>
      </c>
      <c r="C25" s="7">
        <f t="shared" ca="1" si="27"/>
        <v>4</v>
      </c>
      <c r="D25" s="8">
        <f t="shared" ca="1" si="28"/>
        <v>2</v>
      </c>
      <c r="E25" s="7">
        <f t="shared" ca="1" si="29"/>
        <v>0</v>
      </c>
      <c r="F25" s="11">
        <f t="shared" ca="1" si="8"/>
        <v>1</v>
      </c>
      <c r="G25" s="11">
        <f t="shared" ca="1" si="9"/>
        <v>-1</v>
      </c>
      <c r="H25" s="7">
        <f t="shared" ca="1" si="10"/>
        <v>1</v>
      </c>
      <c r="I25" s="8" t="b">
        <f t="shared" ca="1" si="32"/>
        <v>0</v>
      </c>
      <c r="K25" s="81">
        <f t="shared" ca="1" si="12"/>
        <v>1</v>
      </c>
      <c r="L25" s="77">
        <f t="shared" ca="1" si="13"/>
        <v>0.60915221702524081</v>
      </c>
      <c r="M25" s="8">
        <f t="shared" ca="1" si="14"/>
        <v>1</v>
      </c>
      <c r="O25" s="56">
        <f t="shared" ca="1" si="0"/>
        <v>-2.78125</v>
      </c>
      <c r="P25" s="57">
        <f t="shared" ca="1" si="1"/>
        <v>-2.640625</v>
      </c>
      <c r="Q25" s="25">
        <f t="shared" ca="1" si="2"/>
        <v>-3.640625</v>
      </c>
      <c r="R25" s="61">
        <f t="shared" ca="1" si="15"/>
        <v>-0.859375</v>
      </c>
      <c r="S25" s="35">
        <f t="shared" ca="1" si="30"/>
        <v>-2.78125</v>
      </c>
      <c r="T25" s="31">
        <f t="shared" ca="1" si="16"/>
        <v>-2.640625</v>
      </c>
      <c r="U25" s="31">
        <f t="shared" ca="1" si="17"/>
        <v>1.5625</v>
      </c>
      <c r="V25" s="36">
        <f t="shared" ca="1" si="18"/>
        <v>7.5</v>
      </c>
      <c r="X25" s="65">
        <f t="shared" ca="1" si="19"/>
        <v>1</v>
      </c>
      <c r="Y25" s="20">
        <f t="shared" ca="1" si="20"/>
        <v>-0.859375</v>
      </c>
      <c r="Z25" s="20">
        <f t="shared" ca="1" si="21"/>
        <v>-0.859375</v>
      </c>
      <c r="AA25" s="42">
        <f t="shared" ca="1" si="31"/>
        <v>0.44374999999999998</v>
      </c>
      <c r="AB25" s="18">
        <f t="shared" ca="1" si="22"/>
        <v>-7.1875000000000022E-2</v>
      </c>
      <c r="AC25" s="18">
        <f t="shared" ca="1" si="23"/>
        <v>0.61250000000000004</v>
      </c>
      <c r="AD25" s="18">
        <f t="shared" ca="1" si="24"/>
        <v>1.5</v>
      </c>
      <c r="AE25" s="20">
        <f t="shared" ca="1" si="25"/>
        <v>0</v>
      </c>
      <c r="AF25" s="49">
        <f t="shared" ca="1" si="3"/>
        <v>0.60915221702524081</v>
      </c>
      <c r="AG25" s="26">
        <f t="shared" ca="1" si="4"/>
        <v>0.4820389815761521</v>
      </c>
      <c r="AH25" s="26">
        <f t="shared" ca="1" si="5"/>
        <v>0.64851087473892088</v>
      </c>
      <c r="AI25" s="26">
        <f t="shared" ca="1" si="6"/>
        <v>0.81757447619364365</v>
      </c>
      <c r="AJ25" s="50">
        <f t="shared" ca="1" si="7"/>
        <v>0.5</v>
      </c>
    </row>
    <row r="26" spans="2:36" x14ac:dyDescent="0.7">
      <c r="B26" s="14">
        <f t="shared" si="26"/>
        <v>18</v>
      </c>
      <c r="C26" s="7">
        <f t="shared" ca="1" si="27"/>
        <v>5</v>
      </c>
      <c r="D26" s="8">
        <f t="shared" ca="1" si="28"/>
        <v>2</v>
      </c>
      <c r="E26" s="7">
        <f t="shared" ca="1" si="29"/>
        <v>1</v>
      </c>
      <c r="F26" s="11">
        <f t="shared" ca="1" si="8"/>
        <v>0</v>
      </c>
      <c r="G26" s="11">
        <f t="shared" ca="1" si="9"/>
        <v>-1</v>
      </c>
      <c r="H26" s="7">
        <f t="shared" ca="1" si="10"/>
        <v>0</v>
      </c>
      <c r="I26" s="8" t="b">
        <f t="shared" ca="1" si="32"/>
        <v>0</v>
      </c>
      <c r="K26" s="81">
        <f t="shared" ca="1" si="12"/>
        <v>0</v>
      </c>
      <c r="L26" s="77">
        <f t="shared" ca="1" si="13"/>
        <v>0.4820389815761521</v>
      </c>
      <c r="M26" s="8">
        <f t="shared" ca="1" si="14"/>
        <v>0</v>
      </c>
      <c r="O26" s="56">
        <f t="shared" ca="1" si="0"/>
        <v>-2.640625</v>
      </c>
      <c r="P26" s="57">
        <f t="shared" ca="1" si="1"/>
        <v>-3.2109375</v>
      </c>
      <c r="Q26" s="25">
        <f t="shared" ca="1" si="2"/>
        <v>-4.2109375</v>
      </c>
      <c r="R26" s="61">
        <f t="shared" ca="1" si="15"/>
        <v>-1.5703125</v>
      </c>
      <c r="S26" s="35">
        <f t="shared" ca="1" si="30"/>
        <v>-3.2109375</v>
      </c>
      <c r="T26" s="31">
        <f t="shared" ca="1" si="16"/>
        <v>-2.640625</v>
      </c>
      <c r="U26" s="31">
        <f t="shared" ca="1" si="17"/>
        <v>1.5625</v>
      </c>
      <c r="V26" s="36">
        <f t="shared" ca="1" si="18"/>
        <v>7.5</v>
      </c>
      <c r="X26" s="65">
        <f t="shared" ca="1" si="19"/>
        <v>0</v>
      </c>
      <c r="Y26" s="20">
        <f t="shared" ca="1" si="20"/>
        <v>-1.5703125</v>
      </c>
      <c r="Z26" s="20">
        <f t="shared" ca="1" si="21"/>
        <v>1.5703125</v>
      </c>
      <c r="AA26" s="42">
        <f t="shared" ca="1" si="31"/>
        <v>0.35781249999999998</v>
      </c>
      <c r="AB26" s="18">
        <f t="shared" ca="1" si="22"/>
        <v>-7.1875000000000022E-2</v>
      </c>
      <c r="AC26" s="18">
        <f t="shared" ca="1" si="23"/>
        <v>0.61250000000000004</v>
      </c>
      <c r="AD26" s="18">
        <f t="shared" ca="1" si="24"/>
        <v>1.5</v>
      </c>
      <c r="AE26" s="20">
        <f t="shared" ca="1" si="25"/>
        <v>0</v>
      </c>
      <c r="AF26" s="49">
        <f t="shared" ca="1" si="3"/>
        <v>0.5885107990447892</v>
      </c>
      <c r="AG26" s="26">
        <f t="shared" ca="1" si="4"/>
        <v>0.4820389815761521</v>
      </c>
      <c r="AH26" s="26">
        <f t="shared" ca="1" si="5"/>
        <v>0.64851087473892088</v>
      </c>
      <c r="AI26" s="26">
        <f t="shared" ca="1" si="6"/>
        <v>0.81757447619364365</v>
      </c>
      <c r="AJ26" s="50">
        <f t="shared" ca="1" si="7"/>
        <v>0.5</v>
      </c>
    </row>
    <row r="27" spans="2:36" x14ac:dyDescent="0.7">
      <c r="B27" s="14">
        <f t="shared" si="26"/>
        <v>19</v>
      </c>
      <c r="C27" s="7">
        <f t="shared" ca="1" si="27"/>
        <v>6</v>
      </c>
      <c r="D27" s="8">
        <f t="shared" ca="1" si="28"/>
        <v>2</v>
      </c>
      <c r="E27" s="7">
        <f t="shared" ca="1" si="29"/>
        <v>0</v>
      </c>
      <c r="F27" s="11">
        <f t="shared" ca="1" si="8"/>
        <v>1</v>
      </c>
      <c r="G27" s="11">
        <f t="shared" ca="1" si="9"/>
        <v>-1</v>
      </c>
      <c r="H27" s="7">
        <f t="shared" ca="1" si="10"/>
        <v>1</v>
      </c>
      <c r="I27" s="8" t="b">
        <f t="shared" ca="1" si="32"/>
        <v>0</v>
      </c>
      <c r="K27" s="81">
        <f t="shared" ca="1" si="12"/>
        <v>1</v>
      </c>
      <c r="L27" s="77">
        <f t="shared" ca="1" si="13"/>
        <v>0.5885107990447892</v>
      </c>
      <c r="M27" s="8">
        <f t="shared" ca="1" si="14"/>
        <v>1</v>
      </c>
      <c r="O27" s="56">
        <f t="shared" ca="1" si="0"/>
        <v>-3.2109375</v>
      </c>
      <c r="P27" s="57">
        <f t="shared" ca="1" si="1"/>
        <v>-3.42578125</v>
      </c>
      <c r="Q27" s="25">
        <f t="shared" ca="1" si="2"/>
        <v>-4.42578125</v>
      </c>
      <c r="R27" s="61">
        <f t="shared" ca="1" si="15"/>
        <v>-1.21484375</v>
      </c>
      <c r="S27" s="35">
        <f t="shared" ca="1" si="30"/>
        <v>-3.2109375</v>
      </c>
      <c r="T27" s="31">
        <f t="shared" ca="1" si="16"/>
        <v>-3.42578125</v>
      </c>
      <c r="U27" s="31">
        <f t="shared" ca="1" si="17"/>
        <v>1.5625</v>
      </c>
      <c r="V27" s="36">
        <f t="shared" ca="1" si="18"/>
        <v>7.5</v>
      </c>
      <c r="X27" s="65">
        <f t="shared" ca="1" si="19"/>
        <v>1</v>
      </c>
      <c r="Y27" s="20">
        <f t="shared" ca="1" si="20"/>
        <v>-1.21484375</v>
      </c>
      <c r="Z27" s="20">
        <f t="shared" ca="1" si="21"/>
        <v>-1.21484375</v>
      </c>
      <c r="AA27" s="42">
        <f t="shared" ca="1" si="31"/>
        <v>0.35781249999999998</v>
      </c>
      <c r="AB27" s="18">
        <f t="shared" ca="1" si="22"/>
        <v>8.5156249999999989E-2</v>
      </c>
      <c r="AC27" s="18">
        <f t="shared" ca="1" si="23"/>
        <v>0.61250000000000004</v>
      </c>
      <c r="AD27" s="18">
        <f t="shared" ca="1" si="24"/>
        <v>1.5</v>
      </c>
      <c r="AE27" s="20">
        <f t="shared" ca="1" si="25"/>
        <v>0</v>
      </c>
      <c r="AF27" s="49">
        <f t="shared" ca="1" si="3"/>
        <v>0.5885107990447892</v>
      </c>
      <c r="AG27" s="26">
        <f t="shared" ca="1" si="4"/>
        <v>0.52127620686504184</v>
      </c>
      <c r="AH27" s="26">
        <f t="shared" ca="1" si="5"/>
        <v>0.64851087473892088</v>
      </c>
      <c r="AI27" s="26">
        <f t="shared" ca="1" si="6"/>
        <v>0.81757447619364365</v>
      </c>
      <c r="AJ27" s="50">
        <f t="shared" ca="1" si="7"/>
        <v>0.5</v>
      </c>
    </row>
    <row r="28" spans="2:36" x14ac:dyDescent="0.7">
      <c r="B28" s="14">
        <f t="shared" si="26"/>
        <v>20</v>
      </c>
      <c r="C28" s="7">
        <f t="shared" ca="1" si="27"/>
        <v>7</v>
      </c>
      <c r="D28" s="8">
        <f t="shared" ca="1" si="28"/>
        <v>2</v>
      </c>
      <c r="E28" s="7">
        <f t="shared" ca="1" si="29"/>
        <v>1</v>
      </c>
      <c r="F28" s="11">
        <f t="shared" ca="1" si="8"/>
        <v>0</v>
      </c>
      <c r="G28" s="11">
        <f t="shared" ca="1" si="9"/>
        <v>-1</v>
      </c>
      <c r="H28" s="7">
        <f t="shared" ca="1" si="10"/>
        <v>0</v>
      </c>
      <c r="I28" s="8" t="b">
        <f t="shared" ca="1" si="32"/>
        <v>0</v>
      </c>
      <c r="K28" s="81">
        <f t="shared" ca="1" si="12"/>
        <v>1</v>
      </c>
      <c r="L28" s="77">
        <f t="shared" ca="1" si="13"/>
        <v>0.52127620686504184</v>
      </c>
      <c r="M28" s="8">
        <f t="shared" ca="1" si="14"/>
        <v>0</v>
      </c>
      <c r="O28" s="56">
        <f t="shared" ca="1" si="0"/>
        <v>-3.42578125</v>
      </c>
      <c r="P28" s="57">
        <f t="shared" ca="1" si="1"/>
        <v>-3.818359375</v>
      </c>
      <c r="Q28" s="25">
        <f t="shared" ca="1" si="2"/>
        <v>-4.818359375</v>
      </c>
      <c r="R28" s="61">
        <f t="shared" ca="1" si="15"/>
        <v>-1.392578125</v>
      </c>
      <c r="S28" s="35">
        <f t="shared" ca="1" si="30"/>
        <v>-3.818359375</v>
      </c>
      <c r="T28" s="31">
        <f t="shared" ca="1" si="16"/>
        <v>-3.42578125</v>
      </c>
      <c r="U28" s="31">
        <f t="shared" ca="1" si="17"/>
        <v>1.5625</v>
      </c>
      <c r="V28" s="36">
        <f t="shared" ca="1" si="18"/>
        <v>7.5</v>
      </c>
      <c r="X28" s="65">
        <f t="shared" ca="1" si="19"/>
        <v>0</v>
      </c>
      <c r="Y28" s="20">
        <f t="shared" ca="1" si="20"/>
        <v>-1.392578125</v>
      </c>
      <c r="Z28" s="20">
        <f t="shared" ca="1" si="21"/>
        <v>1.392578125</v>
      </c>
      <c r="AA28" s="42">
        <f t="shared" ca="1" si="31"/>
        <v>0.23632812499999997</v>
      </c>
      <c r="AB28" s="18">
        <f t="shared" ca="1" si="22"/>
        <v>8.5156249999999989E-2</v>
      </c>
      <c r="AC28" s="18">
        <f t="shared" ca="1" si="23"/>
        <v>0.61250000000000004</v>
      </c>
      <c r="AD28" s="18">
        <f t="shared" ca="1" si="24"/>
        <v>1.5</v>
      </c>
      <c r="AE28" s="20">
        <f t="shared" ca="1" si="25"/>
        <v>0</v>
      </c>
      <c r="AF28" s="49">
        <f t="shared" ca="1" si="3"/>
        <v>0.55880857596455491</v>
      </c>
      <c r="AG28" s="26">
        <f t="shared" ca="1" si="4"/>
        <v>0.52127620686504184</v>
      </c>
      <c r="AH28" s="26">
        <f t="shared" ca="1" si="5"/>
        <v>0.64851087473892088</v>
      </c>
      <c r="AI28" s="26">
        <f t="shared" ca="1" si="6"/>
        <v>0.81757447619364365</v>
      </c>
      <c r="AJ28" s="50">
        <f t="shared" ca="1" si="7"/>
        <v>0.5</v>
      </c>
    </row>
    <row r="29" spans="2:36" x14ac:dyDescent="0.7">
      <c r="B29" s="14">
        <f t="shared" si="26"/>
        <v>21</v>
      </c>
      <c r="C29" s="7">
        <f t="shared" ca="1" si="27"/>
        <v>8</v>
      </c>
      <c r="D29" s="8">
        <f t="shared" ca="1" si="28"/>
        <v>2</v>
      </c>
      <c r="E29" s="7">
        <f t="shared" ca="1" si="29"/>
        <v>0</v>
      </c>
      <c r="F29" s="11">
        <f t="shared" ca="1" si="8"/>
        <v>0</v>
      </c>
      <c r="G29" s="11">
        <f t="shared" ca="1" si="9"/>
        <v>-1</v>
      </c>
      <c r="H29" s="7">
        <f t="shared" ca="1" si="10"/>
        <v>0</v>
      </c>
      <c r="I29" s="8" t="b">
        <f t="shared" ca="1" si="32"/>
        <v>0</v>
      </c>
      <c r="K29" s="81">
        <f t="shared" ca="1" si="12"/>
        <v>1</v>
      </c>
      <c r="L29" s="77">
        <f t="shared" ca="1" si="13"/>
        <v>0.55880857596455491</v>
      </c>
      <c r="M29" s="8">
        <f t="shared" ca="1" si="14"/>
        <v>0</v>
      </c>
      <c r="O29" s="56">
        <f t="shared" ca="1" si="0"/>
        <v>-3.818359375</v>
      </c>
      <c r="P29" s="57">
        <f t="shared" ca="1" si="1"/>
        <v>-3.818359375</v>
      </c>
      <c r="Q29" s="25">
        <f t="shared" ca="1" si="2"/>
        <v>-4.818359375</v>
      </c>
      <c r="R29" s="61">
        <f t="shared" ca="1" si="15"/>
        <v>-1</v>
      </c>
      <c r="S29" s="35">
        <f t="shared" ca="1" si="30"/>
        <v>-3.818359375</v>
      </c>
      <c r="T29" s="31">
        <f t="shared" ca="1" si="16"/>
        <v>-4.1220703125</v>
      </c>
      <c r="U29" s="31">
        <f t="shared" ca="1" si="17"/>
        <v>1.5625</v>
      </c>
      <c r="V29" s="36">
        <f t="shared" ca="1" si="18"/>
        <v>7.5</v>
      </c>
      <c r="X29" s="65">
        <f t="shared" ca="1" si="19"/>
        <v>0</v>
      </c>
      <c r="Y29" s="20">
        <f t="shared" ca="1" si="20"/>
        <v>-1</v>
      </c>
      <c r="Z29" s="20">
        <f t="shared" ca="1" si="21"/>
        <v>1</v>
      </c>
      <c r="AA29" s="42">
        <f t="shared" ca="1" si="31"/>
        <v>0.23632812499999997</v>
      </c>
      <c r="AB29" s="18">
        <f t="shared" ca="1" si="22"/>
        <v>0.22441406249999998</v>
      </c>
      <c r="AC29" s="18">
        <f t="shared" ca="1" si="23"/>
        <v>0.61250000000000004</v>
      </c>
      <c r="AD29" s="18">
        <f t="shared" ca="1" si="24"/>
        <v>1.5</v>
      </c>
      <c r="AE29" s="20">
        <f t="shared" ca="1" si="25"/>
        <v>0</v>
      </c>
      <c r="AF29" s="49">
        <f t="shared" ca="1" si="3"/>
        <v>0.55880857596455491</v>
      </c>
      <c r="AG29" s="26">
        <f t="shared" ca="1" si="4"/>
        <v>0.55586923983790992</v>
      </c>
      <c r="AH29" s="26">
        <f t="shared" ca="1" si="5"/>
        <v>0.64851087473892088</v>
      </c>
      <c r="AI29" s="26">
        <f t="shared" ca="1" si="6"/>
        <v>0.81757447619364365</v>
      </c>
      <c r="AJ29" s="50">
        <f t="shared" ca="1" si="7"/>
        <v>0.5</v>
      </c>
    </row>
    <row r="30" spans="2:36" x14ac:dyDescent="0.7">
      <c r="B30" s="14">
        <f t="shared" si="26"/>
        <v>22</v>
      </c>
      <c r="C30" s="7">
        <f t="shared" ca="1" si="27"/>
        <v>9</v>
      </c>
      <c r="D30" s="8">
        <f t="shared" ca="1" si="28"/>
        <v>2</v>
      </c>
      <c r="E30" s="7">
        <f t="shared" ca="1" si="29"/>
        <v>0</v>
      </c>
      <c r="F30" s="11">
        <f t="shared" ca="1" si="8"/>
        <v>1</v>
      </c>
      <c r="G30" s="11">
        <f t="shared" ca="1" si="9"/>
        <v>-1</v>
      </c>
      <c r="H30" s="7">
        <f t="shared" ca="1" si="10"/>
        <v>1</v>
      </c>
      <c r="I30" s="8" t="b">
        <f t="shared" ca="1" si="32"/>
        <v>0</v>
      </c>
      <c r="K30" s="81">
        <f t="shared" ca="1" si="12"/>
        <v>1</v>
      </c>
      <c r="L30" s="77">
        <f t="shared" ca="1" si="13"/>
        <v>0.58329830578258168</v>
      </c>
      <c r="M30" s="8">
        <f t="shared" ca="1" si="14"/>
        <v>1</v>
      </c>
      <c r="O30" s="56">
        <f t="shared" ca="1" si="0"/>
        <v>-4.318359375</v>
      </c>
      <c r="P30" s="57">
        <f t="shared" ca="1" si="1"/>
        <v>-4.1220703125</v>
      </c>
      <c r="Q30" s="25">
        <f t="shared" ca="1" si="2"/>
        <v>-5.1220703125</v>
      </c>
      <c r="R30" s="61">
        <f t="shared" ca="1" si="15"/>
        <v>-0.8037109375</v>
      </c>
      <c r="S30" s="35">
        <f t="shared" ca="1" si="30"/>
        <v>-4.318359375</v>
      </c>
      <c r="T30" s="31">
        <f t="shared" ca="1" si="16"/>
        <v>-4.1220703125</v>
      </c>
      <c r="U30" s="31">
        <f t="shared" ca="1" si="17"/>
        <v>1.5625</v>
      </c>
      <c r="V30" s="36">
        <f t="shared" ca="1" si="18"/>
        <v>7.5</v>
      </c>
      <c r="X30" s="65">
        <f t="shared" ca="1" si="19"/>
        <v>1</v>
      </c>
      <c r="Y30" s="20">
        <f t="shared" ca="1" si="20"/>
        <v>-0.8037109375</v>
      </c>
      <c r="Z30" s="20">
        <f t="shared" ca="1" si="21"/>
        <v>-0.8037109375</v>
      </c>
      <c r="AA30" s="42">
        <f t="shared" ca="1" si="31"/>
        <v>0.33632812499999998</v>
      </c>
      <c r="AB30" s="18">
        <f t="shared" ca="1" si="22"/>
        <v>0.22441406249999998</v>
      </c>
      <c r="AC30" s="18">
        <f t="shared" ca="1" si="23"/>
        <v>0.61250000000000004</v>
      </c>
      <c r="AD30" s="18">
        <f t="shared" ca="1" si="24"/>
        <v>1.5</v>
      </c>
      <c r="AE30" s="20">
        <f t="shared" ca="1" si="25"/>
        <v>0</v>
      </c>
      <c r="AF30" s="49">
        <f t="shared" ca="1" si="3"/>
        <v>0.58329830578258168</v>
      </c>
      <c r="AG30" s="26">
        <f t="shared" ca="1" si="4"/>
        <v>0.55586923983790992</v>
      </c>
      <c r="AH30" s="26">
        <f t="shared" ca="1" si="5"/>
        <v>0.64851087473892088</v>
      </c>
      <c r="AI30" s="26">
        <f t="shared" ca="1" si="6"/>
        <v>0.81757447619364365</v>
      </c>
      <c r="AJ30" s="50">
        <f t="shared" ca="1" si="7"/>
        <v>0.5</v>
      </c>
    </row>
    <row r="31" spans="2:36" x14ac:dyDescent="0.7">
      <c r="B31" s="14">
        <f t="shared" si="26"/>
        <v>23</v>
      </c>
      <c r="C31" s="7">
        <f t="shared" ca="1" si="27"/>
        <v>10</v>
      </c>
      <c r="D31" s="8">
        <f t="shared" ca="1" si="28"/>
        <v>2</v>
      </c>
      <c r="E31" s="7">
        <f t="shared" ca="1" si="29"/>
        <v>1</v>
      </c>
      <c r="F31" s="11">
        <f t="shared" ca="1" si="8"/>
        <v>1</v>
      </c>
      <c r="G31" s="11">
        <f t="shared" ca="1" si="9"/>
        <v>-1</v>
      </c>
      <c r="H31" s="7">
        <f t="shared" ca="1" si="10"/>
        <v>2</v>
      </c>
      <c r="I31" s="8" t="b">
        <f t="shared" ca="1" si="32"/>
        <v>0</v>
      </c>
      <c r="K31" s="81">
        <f t="shared" ca="1" si="12"/>
        <v>1</v>
      </c>
      <c r="L31" s="77">
        <f t="shared" ca="1" si="13"/>
        <v>0.55586923983790992</v>
      </c>
      <c r="M31" s="8">
        <f t="shared" ca="1" si="14"/>
        <v>1</v>
      </c>
      <c r="O31" s="56">
        <f t="shared" ca="1" si="0"/>
        <v>-4.1220703125</v>
      </c>
      <c r="P31" s="57">
        <f t="shared" ca="1" si="1"/>
        <v>1.5625</v>
      </c>
      <c r="Q31" s="25">
        <f t="shared" ca="1" si="2"/>
        <v>0.5625</v>
      </c>
      <c r="R31" s="61">
        <f t="shared" ca="1" si="15"/>
        <v>4.6845703125</v>
      </c>
      <c r="S31" s="35">
        <f t="shared" ca="1" si="30"/>
        <v>-4.72021484375</v>
      </c>
      <c r="T31" s="31">
        <f t="shared" ca="1" si="16"/>
        <v>-4.1220703125</v>
      </c>
      <c r="U31" s="31">
        <f t="shared" ca="1" si="17"/>
        <v>1.5625</v>
      </c>
      <c r="V31" s="36">
        <f t="shared" ca="1" si="18"/>
        <v>7.5</v>
      </c>
      <c r="X31" s="65">
        <f t="shared" ca="1" si="19"/>
        <v>1</v>
      </c>
      <c r="Y31" s="20">
        <f t="shared" ca="1" si="20"/>
        <v>4.6845703125</v>
      </c>
      <c r="Z31" s="20">
        <f t="shared" ca="1" si="21"/>
        <v>4.6845703125</v>
      </c>
      <c r="AA31" s="42">
        <f t="shared" ca="1" si="31"/>
        <v>0.25595703124999997</v>
      </c>
      <c r="AB31" s="18">
        <f t="shared" ca="1" si="22"/>
        <v>0.22441406249999998</v>
      </c>
      <c r="AC31" s="18">
        <f t="shared" ca="1" si="23"/>
        <v>0.61250000000000004</v>
      </c>
      <c r="AD31" s="18">
        <f t="shared" ca="1" si="24"/>
        <v>1.5</v>
      </c>
      <c r="AE31" s="20">
        <f t="shared" ca="1" si="25"/>
        <v>0</v>
      </c>
      <c r="AF31" s="49">
        <f t="shared" ca="1" si="3"/>
        <v>0.56364218210427264</v>
      </c>
      <c r="AG31" s="26">
        <f t="shared" ca="1" si="4"/>
        <v>0.55586923983790992</v>
      </c>
      <c r="AH31" s="26">
        <f t="shared" ca="1" si="5"/>
        <v>0.64851087473892088</v>
      </c>
      <c r="AI31" s="26">
        <f t="shared" ca="1" si="6"/>
        <v>0.81757447619364365</v>
      </c>
      <c r="AJ31" s="50">
        <f t="shared" ca="1" si="7"/>
        <v>0.5</v>
      </c>
    </row>
    <row r="32" spans="2:36" x14ac:dyDescent="0.7">
      <c r="B32" s="14">
        <f t="shared" si="26"/>
        <v>24</v>
      </c>
      <c r="C32" s="7">
        <f t="shared" ca="1" si="27"/>
        <v>11</v>
      </c>
      <c r="D32" s="8">
        <f t="shared" ca="1" si="28"/>
        <v>2</v>
      </c>
      <c r="E32" s="7">
        <f t="shared" ca="1" si="29"/>
        <v>2</v>
      </c>
      <c r="F32" s="11">
        <f t="shared" ca="1" si="8"/>
        <v>1</v>
      </c>
      <c r="G32" s="11">
        <f t="shared" ca="1" si="9"/>
        <v>-1</v>
      </c>
      <c r="H32" s="7">
        <f t="shared" ca="1" si="10"/>
        <v>3</v>
      </c>
      <c r="I32" s="8" t="b">
        <f t="shared" ca="1" si="32"/>
        <v>0</v>
      </c>
      <c r="K32" s="81">
        <f t="shared" ca="1" si="12"/>
        <v>1</v>
      </c>
      <c r="L32" s="77">
        <f t="shared" ca="1" si="13"/>
        <v>0.64851087473892088</v>
      </c>
      <c r="M32" s="8">
        <f t="shared" ca="1" si="14"/>
        <v>1</v>
      </c>
      <c r="O32" s="56">
        <f t="shared" ca="1" si="0"/>
        <v>1.5625</v>
      </c>
      <c r="P32" s="57">
        <f t="shared" ca="1" si="1"/>
        <v>7.5</v>
      </c>
      <c r="Q32" s="25">
        <f t="shared" ca="1" si="2"/>
        <v>6.5</v>
      </c>
      <c r="R32" s="61">
        <f t="shared" ca="1" si="15"/>
        <v>4.9375</v>
      </c>
      <c r="S32" s="35">
        <f t="shared" ca="1" si="30"/>
        <v>-4.72021484375</v>
      </c>
      <c r="T32" s="31">
        <f t="shared" ca="1" si="16"/>
        <v>-1.77978515625</v>
      </c>
      <c r="U32" s="31">
        <f t="shared" ca="1" si="17"/>
        <v>1.5625</v>
      </c>
      <c r="V32" s="36">
        <f t="shared" ca="1" si="18"/>
        <v>7.5</v>
      </c>
      <c r="X32" s="65">
        <f t="shared" ca="1" si="19"/>
        <v>1</v>
      </c>
      <c r="Y32" s="20">
        <f t="shared" ca="1" si="20"/>
        <v>4.9375</v>
      </c>
      <c r="Z32" s="20">
        <f t="shared" ca="1" si="21"/>
        <v>4.9375</v>
      </c>
      <c r="AA32" s="42">
        <f t="shared" ca="1" si="31"/>
        <v>0.25595703124999997</v>
      </c>
      <c r="AB32" s="18">
        <f t="shared" ca="1" si="22"/>
        <v>0.69287109375</v>
      </c>
      <c r="AC32" s="18">
        <f t="shared" ca="1" si="23"/>
        <v>0.61250000000000004</v>
      </c>
      <c r="AD32" s="18">
        <f t="shared" ca="1" si="24"/>
        <v>1.5</v>
      </c>
      <c r="AE32" s="20">
        <f t="shared" ca="1" si="25"/>
        <v>0</v>
      </c>
      <c r="AF32" s="49">
        <f t="shared" ca="1" si="3"/>
        <v>0.56364218210427264</v>
      </c>
      <c r="AG32" s="26">
        <f t="shared" ca="1" si="4"/>
        <v>0.66660531121938582</v>
      </c>
      <c r="AH32" s="26">
        <f t="shared" ca="1" si="5"/>
        <v>0.64851087473892088</v>
      </c>
      <c r="AI32" s="26">
        <f t="shared" ca="1" si="6"/>
        <v>0.81757447619364365</v>
      </c>
      <c r="AJ32" s="50">
        <f t="shared" ca="1" si="7"/>
        <v>0.5</v>
      </c>
    </row>
    <row r="33" spans="2:36" x14ac:dyDescent="0.7">
      <c r="B33" s="14">
        <f t="shared" si="26"/>
        <v>25</v>
      </c>
      <c r="C33" s="7">
        <f t="shared" ca="1" si="27"/>
        <v>12</v>
      </c>
      <c r="D33" s="8">
        <f t="shared" ca="1" si="28"/>
        <v>2</v>
      </c>
      <c r="E33" s="7">
        <f t="shared" ca="1" si="29"/>
        <v>3</v>
      </c>
      <c r="F33" s="11">
        <f t="shared" ca="1" si="8"/>
        <v>1</v>
      </c>
      <c r="G33" s="11">
        <f t="shared" ca="1" si="9"/>
        <v>10</v>
      </c>
      <c r="H33" s="7">
        <f t="shared" ca="1" si="10"/>
        <v>4</v>
      </c>
      <c r="I33" s="8" t="b">
        <f t="shared" ca="1" si="32"/>
        <v>1</v>
      </c>
      <c r="K33" s="81">
        <f t="shared" ca="1" si="12"/>
        <v>1</v>
      </c>
      <c r="L33" s="77">
        <f t="shared" ca="1" si="13"/>
        <v>0.81757447619364365</v>
      </c>
      <c r="M33" s="8">
        <f t="shared" ca="1" si="14"/>
        <v>1</v>
      </c>
      <c r="O33" s="56">
        <f t="shared" ca="1" si="0"/>
        <v>7.5</v>
      </c>
      <c r="P33" s="57">
        <f t="shared" ca="1" si="1"/>
        <v>0</v>
      </c>
      <c r="Q33" s="25">
        <f t="shared" ca="1" si="2"/>
        <v>10</v>
      </c>
      <c r="R33" s="61">
        <f t="shared" ca="1" si="15"/>
        <v>2.5</v>
      </c>
      <c r="S33" s="35">
        <f t="shared" ca="1" si="30"/>
        <v>-4.72021484375</v>
      </c>
      <c r="T33" s="31">
        <f t="shared" ca="1" si="16"/>
        <v>-1.77978515625</v>
      </c>
      <c r="U33" s="31">
        <f t="shared" ca="1" si="17"/>
        <v>4.03125</v>
      </c>
      <c r="V33" s="36">
        <f t="shared" ca="1" si="18"/>
        <v>7.5</v>
      </c>
      <c r="X33" s="65">
        <f t="shared" ca="1" si="19"/>
        <v>1</v>
      </c>
      <c r="Y33" s="20">
        <f t="shared" ca="1" si="20"/>
        <v>2.5</v>
      </c>
      <c r="Z33" s="20">
        <f t="shared" ca="1" si="21"/>
        <v>2.5</v>
      </c>
      <c r="AA33" s="42">
        <f t="shared" ca="1" si="31"/>
        <v>0.25595703124999997</v>
      </c>
      <c r="AB33" s="18">
        <f t="shared" ca="1" si="22"/>
        <v>0.69287109375</v>
      </c>
      <c r="AC33" s="18">
        <f t="shared" ca="1" si="23"/>
        <v>1.1062500000000002</v>
      </c>
      <c r="AD33" s="18">
        <f t="shared" ca="1" si="24"/>
        <v>1.5</v>
      </c>
      <c r="AE33" s="20">
        <f t="shared" ca="1" si="25"/>
        <v>0</v>
      </c>
      <c r="AF33" s="49">
        <f t="shared" ca="1" si="3"/>
        <v>0.56364218210427264</v>
      </c>
      <c r="AG33" s="26">
        <f t="shared" ca="1" si="4"/>
        <v>0.66660531121938582</v>
      </c>
      <c r="AH33" s="26">
        <f t="shared" ca="1" si="5"/>
        <v>0.75142933471493911</v>
      </c>
      <c r="AI33" s="26">
        <f t="shared" ca="1" si="6"/>
        <v>0.81757447619364365</v>
      </c>
      <c r="AJ33" s="50">
        <f t="shared" ca="1" si="7"/>
        <v>0.5</v>
      </c>
    </row>
    <row r="34" spans="2:36" x14ac:dyDescent="0.7">
      <c r="B34" s="14">
        <f t="shared" si="26"/>
        <v>26</v>
      </c>
      <c r="C34" s="7">
        <f t="shared" ca="1" si="27"/>
        <v>0</v>
      </c>
      <c r="D34" s="8">
        <f t="shared" ca="1" si="28"/>
        <v>3</v>
      </c>
      <c r="E34" s="7">
        <f t="shared" ca="1" si="29"/>
        <v>0</v>
      </c>
      <c r="F34" s="11">
        <f t="shared" ca="1" si="8"/>
        <v>0</v>
      </c>
      <c r="G34" s="11">
        <f t="shared" ca="1" si="9"/>
        <v>-1</v>
      </c>
      <c r="H34" s="7">
        <f t="shared" ca="1" si="10"/>
        <v>0</v>
      </c>
      <c r="I34" s="8" t="b">
        <f t="shared" ca="1" si="32"/>
        <v>0</v>
      </c>
      <c r="K34" s="81">
        <f t="shared" ca="1" si="12"/>
        <v>1</v>
      </c>
      <c r="L34" s="77">
        <f t="shared" ca="1" si="13"/>
        <v>0.56364218210427264</v>
      </c>
      <c r="M34" s="8">
        <f t="shared" ca="1" si="14"/>
        <v>0</v>
      </c>
      <c r="O34" s="56">
        <f t="shared" ca="1" si="0"/>
        <v>-4.72021484375</v>
      </c>
      <c r="P34" s="57">
        <f t="shared" ca="1" si="1"/>
        <v>-4.72021484375</v>
      </c>
      <c r="Q34" s="25">
        <f t="shared" ca="1" si="2"/>
        <v>-5.72021484375</v>
      </c>
      <c r="R34" s="61">
        <f t="shared" ca="1" si="15"/>
        <v>-1</v>
      </c>
      <c r="S34" s="35">
        <f t="shared" ca="1" si="30"/>
        <v>-4.72021484375</v>
      </c>
      <c r="T34" s="31">
        <f t="shared" ca="1" si="16"/>
        <v>-1.77978515625</v>
      </c>
      <c r="U34" s="31">
        <f t="shared" ca="1" si="17"/>
        <v>4.03125</v>
      </c>
      <c r="V34" s="36">
        <f t="shared" ca="1" si="18"/>
        <v>8.75</v>
      </c>
      <c r="X34" s="65">
        <f t="shared" ca="1" si="19"/>
        <v>0</v>
      </c>
      <c r="Y34" s="20">
        <f t="shared" ca="1" si="20"/>
        <v>-1</v>
      </c>
      <c r="Z34" s="20">
        <f t="shared" ca="1" si="21"/>
        <v>1</v>
      </c>
      <c r="AA34" s="42">
        <f t="shared" ca="1" si="31"/>
        <v>0.25595703124999997</v>
      </c>
      <c r="AB34" s="18">
        <f t="shared" ca="1" si="22"/>
        <v>0.69287109375</v>
      </c>
      <c r="AC34" s="18">
        <f t="shared" ca="1" si="23"/>
        <v>1.1062500000000002</v>
      </c>
      <c r="AD34" s="18">
        <f t="shared" ca="1" si="24"/>
        <v>1.75</v>
      </c>
      <c r="AE34" s="20">
        <f t="shared" ca="1" si="25"/>
        <v>0</v>
      </c>
      <c r="AF34" s="49">
        <f t="shared" ca="1" si="3"/>
        <v>0.56364218210427264</v>
      </c>
      <c r="AG34" s="26">
        <f t="shared" ca="1" si="4"/>
        <v>0.66660531121938582</v>
      </c>
      <c r="AH34" s="26">
        <f t="shared" ca="1" si="5"/>
        <v>0.75142933471493911</v>
      </c>
      <c r="AI34" s="26">
        <f t="shared" ca="1" si="6"/>
        <v>0.85195280196831058</v>
      </c>
      <c r="AJ34" s="50">
        <f t="shared" ca="1" si="7"/>
        <v>0.5</v>
      </c>
    </row>
    <row r="35" spans="2:36" x14ac:dyDescent="0.7">
      <c r="B35" s="14">
        <f t="shared" si="26"/>
        <v>27</v>
      </c>
      <c r="C35" s="7">
        <f t="shared" ca="1" si="27"/>
        <v>1</v>
      </c>
      <c r="D35" s="8">
        <f t="shared" ca="1" si="28"/>
        <v>3</v>
      </c>
      <c r="E35" s="7">
        <f t="shared" ca="1" si="29"/>
        <v>0</v>
      </c>
      <c r="F35" s="11">
        <f t="shared" ca="1" si="8"/>
        <v>0</v>
      </c>
      <c r="G35" s="11">
        <f t="shared" ca="1" si="9"/>
        <v>-1</v>
      </c>
      <c r="H35" s="7">
        <f t="shared" ca="1" si="10"/>
        <v>0</v>
      </c>
      <c r="I35" s="8" t="b">
        <f t="shared" ca="1" si="32"/>
        <v>0</v>
      </c>
      <c r="K35" s="81">
        <f t="shared" ca="1" si="12"/>
        <v>1</v>
      </c>
      <c r="L35" s="77">
        <f t="shared" ca="1" si="13"/>
        <v>0.58806139422284176</v>
      </c>
      <c r="M35" s="8">
        <f t="shared" ca="1" si="14"/>
        <v>0</v>
      </c>
      <c r="O35" s="56">
        <f t="shared" ca="1" si="0"/>
        <v>-5.22021484375</v>
      </c>
      <c r="P35" s="57">
        <f t="shared" ca="1" si="1"/>
        <v>-5.22021484375</v>
      </c>
      <c r="Q35" s="25">
        <f t="shared" ca="1" si="2"/>
        <v>-6.22021484375</v>
      </c>
      <c r="R35" s="61">
        <f t="shared" ca="1" si="15"/>
        <v>-1</v>
      </c>
      <c r="S35" s="35">
        <f t="shared" ca="1" si="30"/>
        <v>-5.22021484375</v>
      </c>
      <c r="T35" s="31">
        <f t="shared" ca="1" si="16"/>
        <v>-1.77978515625</v>
      </c>
      <c r="U35" s="31">
        <f t="shared" ca="1" si="17"/>
        <v>4.03125</v>
      </c>
      <c r="V35" s="36">
        <f t="shared" ca="1" si="18"/>
        <v>8.75</v>
      </c>
      <c r="X35" s="65">
        <f t="shared" ca="1" si="19"/>
        <v>0</v>
      </c>
      <c r="Y35" s="20">
        <f t="shared" ca="1" si="20"/>
        <v>-1</v>
      </c>
      <c r="Z35" s="20">
        <f t="shared" ca="1" si="21"/>
        <v>1</v>
      </c>
      <c r="AA35" s="42">
        <f t="shared" ca="1" si="31"/>
        <v>0.35595703125</v>
      </c>
      <c r="AB35" s="18">
        <f t="shared" ca="1" si="22"/>
        <v>0.69287109375</v>
      </c>
      <c r="AC35" s="18">
        <f t="shared" ca="1" si="23"/>
        <v>1.1062500000000002</v>
      </c>
      <c r="AD35" s="18">
        <f t="shared" ca="1" si="24"/>
        <v>1.75</v>
      </c>
      <c r="AE35" s="20">
        <f t="shared" ca="1" si="25"/>
        <v>0</v>
      </c>
      <c r="AF35" s="49">
        <f t="shared" ca="1" si="3"/>
        <v>0.58806139422284176</v>
      </c>
      <c r="AG35" s="26">
        <f t="shared" ca="1" si="4"/>
        <v>0.66660531121938582</v>
      </c>
      <c r="AH35" s="26">
        <f t="shared" ca="1" si="5"/>
        <v>0.75142933471493911</v>
      </c>
      <c r="AI35" s="26">
        <f t="shared" ca="1" si="6"/>
        <v>0.85195280196831058</v>
      </c>
      <c r="AJ35" s="50">
        <f t="shared" ca="1" si="7"/>
        <v>0.5</v>
      </c>
    </row>
    <row r="36" spans="2:36" x14ac:dyDescent="0.7">
      <c r="B36" s="14">
        <f t="shared" si="26"/>
        <v>28</v>
      </c>
      <c r="C36" s="7">
        <f t="shared" ca="1" si="27"/>
        <v>2</v>
      </c>
      <c r="D36" s="8">
        <f t="shared" ca="1" si="28"/>
        <v>3</v>
      </c>
      <c r="E36" s="7">
        <f t="shared" ca="1" si="29"/>
        <v>0</v>
      </c>
      <c r="F36" s="11">
        <f t="shared" ca="1" si="8"/>
        <v>0</v>
      </c>
      <c r="G36" s="11">
        <f t="shared" ca="1" si="9"/>
        <v>-1</v>
      </c>
      <c r="H36" s="7">
        <f t="shared" ca="1" si="10"/>
        <v>0</v>
      </c>
      <c r="I36" s="8" t="b">
        <f t="shared" ca="1" si="32"/>
        <v>0</v>
      </c>
      <c r="K36" s="81">
        <f t="shared" ca="1" si="12"/>
        <v>1</v>
      </c>
      <c r="L36" s="77">
        <f t="shared" ca="1" si="13"/>
        <v>0.61205463445367181</v>
      </c>
      <c r="M36" s="8">
        <f t="shared" ca="1" si="14"/>
        <v>0</v>
      </c>
      <c r="O36" s="56">
        <f t="shared" ca="1" si="0"/>
        <v>-5.72021484375</v>
      </c>
      <c r="P36" s="57">
        <f t="shared" ca="1" si="1"/>
        <v>-5.72021484375</v>
      </c>
      <c r="Q36" s="25">
        <f t="shared" ca="1" si="2"/>
        <v>-6.72021484375</v>
      </c>
      <c r="R36" s="61">
        <f t="shared" ca="1" si="15"/>
        <v>-1</v>
      </c>
      <c r="S36" s="35">
        <f t="shared" ca="1" si="30"/>
        <v>-5.72021484375</v>
      </c>
      <c r="T36" s="31">
        <f t="shared" ca="1" si="16"/>
        <v>-1.77978515625</v>
      </c>
      <c r="U36" s="31">
        <f t="shared" ca="1" si="17"/>
        <v>4.03125</v>
      </c>
      <c r="V36" s="36">
        <f t="shared" ca="1" si="18"/>
        <v>8.75</v>
      </c>
      <c r="X36" s="65">
        <f t="shared" ca="1" si="19"/>
        <v>0</v>
      </c>
      <c r="Y36" s="20">
        <f t="shared" ca="1" si="20"/>
        <v>-1</v>
      </c>
      <c r="Z36" s="20">
        <f t="shared" ca="1" si="21"/>
        <v>1</v>
      </c>
      <c r="AA36" s="42">
        <f t="shared" ca="1" si="31"/>
        <v>0.45595703124999998</v>
      </c>
      <c r="AB36" s="18">
        <f t="shared" ca="1" si="22"/>
        <v>0.69287109375</v>
      </c>
      <c r="AC36" s="18">
        <f t="shared" ca="1" si="23"/>
        <v>1.1062500000000002</v>
      </c>
      <c r="AD36" s="18">
        <f t="shared" ca="1" si="24"/>
        <v>1.75</v>
      </c>
      <c r="AE36" s="20">
        <f t="shared" ca="1" si="25"/>
        <v>0</v>
      </c>
      <c r="AF36" s="49">
        <f t="shared" ca="1" si="3"/>
        <v>0.61205463445367181</v>
      </c>
      <c r="AG36" s="26">
        <f t="shared" ca="1" si="4"/>
        <v>0.66660531121938582</v>
      </c>
      <c r="AH36" s="26">
        <f t="shared" ca="1" si="5"/>
        <v>0.75142933471493911</v>
      </c>
      <c r="AI36" s="26">
        <f t="shared" ca="1" si="6"/>
        <v>0.85195280196831058</v>
      </c>
      <c r="AJ36" s="50">
        <f t="shared" ca="1" si="7"/>
        <v>0.5</v>
      </c>
    </row>
    <row r="37" spans="2:36" x14ac:dyDescent="0.7">
      <c r="B37" s="14">
        <f t="shared" si="26"/>
        <v>29</v>
      </c>
      <c r="C37" s="7">
        <f t="shared" ca="1" si="27"/>
        <v>3</v>
      </c>
      <c r="D37" s="8">
        <f t="shared" ca="1" si="28"/>
        <v>3</v>
      </c>
      <c r="E37" s="7">
        <f t="shared" ca="1" si="29"/>
        <v>0</v>
      </c>
      <c r="F37" s="11">
        <f t="shared" ca="1" si="8"/>
        <v>0</v>
      </c>
      <c r="G37" s="11">
        <f t="shared" ca="1" si="9"/>
        <v>-1</v>
      </c>
      <c r="H37" s="7">
        <f t="shared" ca="1" si="10"/>
        <v>0</v>
      </c>
      <c r="I37" s="8" t="b">
        <f t="shared" ca="1" si="32"/>
        <v>0</v>
      </c>
      <c r="K37" s="81">
        <f t="shared" ca="1" si="12"/>
        <v>1</v>
      </c>
      <c r="L37" s="77">
        <f t="shared" ca="1" si="13"/>
        <v>0.63551656024460834</v>
      </c>
      <c r="M37" s="8">
        <f t="shared" ca="1" si="14"/>
        <v>0</v>
      </c>
      <c r="O37" s="56">
        <f t="shared" ca="1" si="0"/>
        <v>-6.22021484375</v>
      </c>
      <c r="P37" s="57">
        <f t="shared" ca="1" si="1"/>
        <v>-6.22021484375</v>
      </c>
      <c r="Q37" s="25">
        <f t="shared" ca="1" si="2"/>
        <v>-7.22021484375</v>
      </c>
      <c r="R37" s="61">
        <f t="shared" ca="1" si="15"/>
        <v>-1</v>
      </c>
      <c r="S37" s="35">
        <f t="shared" ca="1" si="30"/>
        <v>-6.22021484375</v>
      </c>
      <c r="T37" s="31">
        <f t="shared" ca="1" si="16"/>
        <v>-1.77978515625</v>
      </c>
      <c r="U37" s="31">
        <f t="shared" ca="1" si="17"/>
        <v>4.03125</v>
      </c>
      <c r="V37" s="36">
        <f t="shared" ca="1" si="18"/>
        <v>8.75</v>
      </c>
      <c r="X37" s="65">
        <f t="shared" ca="1" si="19"/>
        <v>0</v>
      </c>
      <c r="Y37" s="20">
        <f t="shared" ca="1" si="20"/>
        <v>-1</v>
      </c>
      <c r="Z37" s="20">
        <f t="shared" ca="1" si="21"/>
        <v>1</v>
      </c>
      <c r="AA37" s="42">
        <f t="shared" ca="1" si="31"/>
        <v>0.55595703124999996</v>
      </c>
      <c r="AB37" s="18">
        <f t="shared" ca="1" si="22"/>
        <v>0.69287109375</v>
      </c>
      <c r="AC37" s="18">
        <f t="shared" ca="1" si="23"/>
        <v>1.1062500000000002</v>
      </c>
      <c r="AD37" s="18">
        <f t="shared" ca="1" si="24"/>
        <v>1.75</v>
      </c>
      <c r="AE37" s="20">
        <f t="shared" ca="1" si="25"/>
        <v>0</v>
      </c>
      <c r="AF37" s="49">
        <f t="shared" ca="1" si="3"/>
        <v>0.63551656024460834</v>
      </c>
      <c r="AG37" s="26">
        <f t="shared" ca="1" si="4"/>
        <v>0.66660531121938582</v>
      </c>
      <c r="AH37" s="26">
        <f t="shared" ca="1" si="5"/>
        <v>0.75142933471493911</v>
      </c>
      <c r="AI37" s="26">
        <f t="shared" ca="1" si="6"/>
        <v>0.85195280196831058</v>
      </c>
      <c r="AJ37" s="50">
        <f t="shared" ca="1" si="7"/>
        <v>0.5</v>
      </c>
    </row>
    <row r="38" spans="2:36" x14ac:dyDescent="0.7">
      <c r="B38" s="14">
        <f t="shared" si="26"/>
        <v>30</v>
      </c>
      <c r="C38" s="7">
        <f t="shared" ca="1" si="27"/>
        <v>4</v>
      </c>
      <c r="D38" s="8">
        <f t="shared" ca="1" si="28"/>
        <v>3</v>
      </c>
      <c r="E38" s="7">
        <f t="shared" ca="1" si="29"/>
        <v>0</v>
      </c>
      <c r="F38" s="11">
        <f t="shared" ca="1" si="8"/>
        <v>1</v>
      </c>
      <c r="G38" s="11">
        <f t="shared" ca="1" si="9"/>
        <v>-1</v>
      </c>
      <c r="H38" s="7">
        <f t="shared" ca="1" si="10"/>
        <v>1</v>
      </c>
      <c r="I38" s="8" t="b">
        <f t="shared" ca="1" si="32"/>
        <v>0</v>
      </c>
      <c r="K38" s="81">
        <f t="shared" ca="1" si="12"/>
        <v>1</v>
      </c>
      <c r="L38" s="77">
        <f t="shared" ca="1" si="13"/>
        <v>0.658351607690836</v>
      </c>
      <c r="M38" s="8">
        <f t="shared" ca="1" si="14"/>
        <v>1</v>
      </c>
      <c r="O38" s="56">
        <f t="shared" ca="1" si="0"/>
        <v>-6.72021484375</v>
      </c>
      <c r="P38" s="57">
        <f t="shared" ca="1" si="1"/>
        <v>-1.77978515625</v>
      </c>
      <c r="Q38" s="25">
        <f t="shared" ca="1" si="2"/>
        <v>-2.77978515625</v>
      </c>
      <c r="R38" s="61">
        <f t="shared" ca="1" si="15"/>
        <v>3.9404296875</v>
      </c>
      <c r="S38" s="35">
        <f t="shared" ca="1" si="30"/>
        <v>-6.72021484375</v>
      </c>
      <c r="T38" s="31">
        <f t="shared" ca="1" si="16"/>
        <v>-1.77978515625</v>
      </c>
      <c r="U38" s="31">
        <f t="shared" ca="1" si="17"/>
        <v>4.03125</v>
      </c>
      <c r="V38" s="36">
        <f t="shared" ca="1" si="18"/>
        <v>8.75</v>
      </c>
      <c r="X38" s="65">
        <f t="shared" ca="1" si="19"/>
        <v>1</v>
      </c>
      <c r="Y38" s="20">
        <f t="shared" ca="1" si="20"/>
        <v>3.9404296875</v>
      </c>
      <c r="Z38" s="20">
        <f t="shared" ca="1" si="21"/>
        <v>3.9404296875</v>
      </c>
      <c r="AA38" s="42">
        <f t="shared" ca="1" si="31"/>
        <v>0.65595703124999993</v>
      </c>
      <c r="AB38" s="18">
        <f t="shared" ca="1" si="22"/>
        <v>0.69287109375</v>
      </c>
      <c r="AC38" s="18">
        <f t="shared" ca="1" si="23"/>
        <v>1.1062500000000002</v>
      </c>
      <c r="AD38" s="18">
        <f t="shared" ca="1" si="24"/>
        <v>1.75</v>
      </c>
      <c r="AE38" s="20">
        <f t="shared" ca="1" si="25"/>
        <v>0</v>
      </c>
      <c r="AF38" s="49">
        <f t="shared" ca="1" si="3"/>
        <v>0.658351607690836</v>
      </c>
      <c r="AG38" s="26">
        <f t="shared" ca="1" si="4"/>
        <v>0.66660531121938582</v>
      </c>
      <c r="AH38" s="26">
        <f t="shared" ca="1" si="5"/>
        <v>0.75142933471493911</v>
      </c>
      <c r="AI38" s="26">
        <f t="shared" ca="1" si="6"/>
        <v>0.85195280196831058</v>
      </c>
      <c r="AJ38" s="50">
        <f t="shared" ca="1" si="7"/>
        <v>0.5</v>
      </c>
    </row>
    <row r="39" spans="2:36" x14ac:dyDescent="0.7">
      <c r="B39" s="14">
        <f t="shared" si="26"/>
        <v>31</v>
      </c>
      <c r="C39" s="7">
        <f t="shared" ca="1" si="27"/>
        <v>5</v>
      </c>
      <c r="D39" s="8">
        <f t="shared" ca="1" si="28"/>
        <v>3</v>
      </c>
      <c r="E39" s="7">
        <f t="shared" ca="1" si="29"/>
        <v>1</v>
      </c>
      <c r="F39" s="11">
        <f t="shared" ca="1" si="8"/>
        <v>1</v>
      </c>
      <c r="G39" s="11">
        <f t="shared" ca="1" si="9"/>
        <v>-1</v>
      </c>
      <c r="H39" s="7">
        <f t="shared" ca="1" si="10"/>
        <v>2</v>
      </c>
      <c r="I39" s="8" t="b">
        <f t="shared" ca="1" si="32"/>
        <v>0</v>
      </c>
      <c r="K39" s="81">
        <f t="shared" ca="1" si="12"/>
        <v>1</v>
      </c>
      <c r="L39" s="77">
        <f t="shared" ca="1" si="13"/>
        <v>0.66660531121938582</v>
      </c>
      <c r="M39" s="8">
        <f t="shared" ca="1" si="14"/>
        <v>1</v>
      </c>
      <c r="O39" s="56">
        <f t="shared" ca="1" si="0"/>
        <v>-1.77978515625</v>
      </c>
      <c r="P39" s="57">
        <f t="shared" ca="1" si="1"/>
        <v>4.03125</v>
      </c>
      <c r="Q39" s="25">
        <f t="shared" ca="1" si="2"/>
        <v>3.03125</v>
      </c>
      <c r="R39" s="61">
        <f t="shared" ca="1" si="15"/>
        <v>4.81103515625</v>
      </c>
      <c r="S39" s="35">
        <f t="shared" ca="1" si="30"/>
        <v>-4.75</v>
      </c>
      <c r="T39" s="31">
        <f t="shared" ca="1" si="16"/>
        <v>-1.77978515625</v>
      </c>
      <c r="U39" s="31">
        <f t="shared" ca="1" si="17"/>
        <v>4.03125</v>
      </c>
      <c r="V39" s="36">
        <f t="shared" ca="1" si="18"/>
        <v>8.75</v>
      </c>
      <c r="X39" s="65">
        <f t="shared" ca="1" si="19"/>
        <v>1</v>
      </c>
      <c r="Y39" s="20">
        <f t="shared" ca="1" si="20"/>
        <v>4.81103515625</v>
      </c>
      <c r="Z39" s="20">
        <f t="shared" ca="1" si="21"/>
        <v>4.81103515625</v>
      </c>
      <c r="AA39" s="42">
        <f t="shared" ca="1" si="31"/>
        <v>1.0499999999999998</v>
      </c>
      <c r="AB39" s="18">
        <f t="shared" ca="1" si="22"/>
        <v>0.69287109375</v>
      </c>
      <c r="AC39" s="18">
        <f t="shared" ca="1" si="23"/>
        <v>1.1062500000000002</v>
      </c>
      <c r="AD39" s="18">
        <f t="shared" ca="1" si="24"/>
        <v>1.75</v>
      </c>
      <c r="AE39" s="20">
        <f t="shared" ca="1" si="25"/>
        <v>0</v>
      </c>
      <c r="AF39" s="49">
        <f t="shared" ca="1" si="3"/>
        <v>0.74077489918215389</v>
      </c>
      <c r="AG39" s="26">
        <f t="shared" ca="1" si="4"/>
        <v>0.66660531121938582</v>
      </c>
      <c r="AH39" s="26">
        <f t="shared" ca="1" si="5"/>
        <v>0.75142933471493911</v>
      </c>
      <c r="AI39" s="26">
        <f t="shared" ca="1" si="6"/>
        <v>0.85195280196831058</v>
      </c>
      <c r="AJ39" s="50">
        <f t="shared" ca="1" si="7"/>
        <v>0.5</v>
      </c>
    </row>
    <row r="40" spans="2:36" x14ac:dyDescent="0.7">
      <c r="B40" s="14">
        <f t="shared" si="26"/>
        <v>32</v>
      </c>
      <c r="C40" s="7">
        <f t="shared" ca="1" si="27"/>
        <v>6</v>
      </c>
      <c r="D40" s="8">
        <f t="shared" ca="1" si="28"/>
        <v>3</v>
      </c>
      <c r="E40" s="7">
        <f t="shared" ca="1" si="29"/>
        <v>2</v>
      </c>
      <c r="F40" s="11">
        <f t="shared" ca="1" si="8"/>
        <v>0</v>
      </c>
      <c r="G40" s="11">
        <f t="shared" ca="1" si="9"/>
        <v>-1</v>
      </c>
      <c r="H40" s="7">
        <f t="shared" ca="1" si="10"/>
        <v>1</v>
      </c>
      <c r="I40" s="8" t="b">
        <f t="shared" ca="1" si="32"/>
        <v>0</v>
      </c>
      <c r="K40" s="81">
        <f t="shared" ca="1" si="12"/>
        <v>1</v>
      </c>
      <c r="L40" s="77">
        <f t="shared" ca="1" si="13"/>
        <v>0.75142933471493911</v>
      </c>
      <c r="M40" s="8">
        <f t="shared" ca="1" si="14"/>
        <v>0</v>
      </c>
      <c r="O40" s="56">
        <f t="shared" ca="1" si="0"/>
        <v>4.03125</v>
      </c>
      <c r="P40" s="57">
        <f t="shared" ca="1" si="1"/>
        <v>0.625732421875</v>
      </c>
      <c r="Q40" s="25">
        <f t="shared" ca="1" si="2"/>
        <v>-0.374267578125</v>
      </c>
      <c r="R40" s="61">
        <f t="shared" ca="1" si="15"/>
        <v>-4.405517578125</v>
      </c>
      <c r="S40" s="35">
        <f t="shared" ca="1" si="30"/>
        <v>-4.75</v>
      </c>
      <c r="T40" s="31">
        <f t="shared" ca="1" si="16"/>
        <v>0.625732421875</v>
      </c>
      <c r="U40" s="31">
        <f t="shared" ca="1" si="17"/>
        <v>4.03125</v>
      </c>
      <c r="V40" s="36">
        <f t="shared" ca="1" si="18"/>
        <v>8.75</v>
      </c>
      <c r="X40" s="65">
        <f t="shared" ca="1" si="19"/>
        <v>0</v>
      </c>
      <c r="Y40" s="20">
        <f t="shared" ca="1" si="20"/>
        <v>-4.405517578125</v>
      </c>
      <c r="Z40" s="20">
        <f t="shared" ca="1" si="21"/>
        <v>4.405517578125</v>
      </c>
      <c r="AA40" s="42">
        <f t="shared" ca="1" si="31"/>
        <v>1.0499999999999998</v>
      </c>
      <c r="AB40" s="18">
        <f t="shared" ca="1" si="22"/>
        <v>1.1739746093750001</v>
      </c>
      <c r="AC40" s="18">
        <f t="shared" ca="1" si="23"/>
        <v>1.1062500000000002</v>
      </c>
      <c r="AD40" s="18">
        <f t="shared" ca="1" si="24"/>
        <v>1.75</v>
      </c>
      <c r="AE40" s="20">
        <f t="shared" ca="1" si="25"/>
        <v>0</v>
      </c>
      <c r="AF40" s="49">
        <f t="shared" ca="1" si="3"/>
        <v>0.74077489918215389</v>
      </c>
      <c r="AG40" s="26">
        <f t="shared" ca="1" si="4"/>
        <v>0.76386269349182867</v>
      </c>
      <c r="AH40" s="26">
        <f t="shared" ca="1" si="5"/>
        <v>0.75142933471493911</v>
      </c>
      <c r="AI40" s="26">
        <f t="shared" ca="1" si="6"/>
        <v>0.85195280196831058</v>
      </c>
      <c r="AJ40" s="50">
        <f t="shared" ca="1" si="7"/>
        <v>0.5</v>
      </c>
    </row>
    <row r="41" spans="2:36" x14ac:dyDescent="0.7">
      <c r="B41" s="14">
        <f t="shared" si="26"/>
        <v>33</v>
      </c>
      <c r="C41" s="7">
        <f t="shared" ca="1" si="27"/>
        <v>7</v>
      </c>
      <c r="D41" s="8">
        <f t="shared" ca="1" si="28"/>
        <v>3</v>
      </c>
      <c r="E41" s="7">
        <f t="shared" ca="1" si="29"/>
        <v>1</v>
      </c>
      <c r="F41" s="11">
        <f t="shared" ca="1" si="8"/>
        <v>0</v>
      </c>
      <c r="G41" s="11">
        <f t="shared" ca="1" si="9"/>
        <v>-1</v>
      </c>
      <c r="H41" s="7">
        <f t="shared" ca="1" si="10"/>
        <v>0</v>
      </c>
      <c r="I41" s="8" t="b">
        <f t="shared" ca="1" si="32"/>
        <v>0</v>
      </c>
      <c r="K41" s="81">
        <f t="shared" ca="1" si="12"/>
        <v>1</v>
      </c>
      <c r="L41" s="77">
        <f t="shared" ca="1" si="13"/>
        <v>0.76386269349182867</v>
      </c>
      <c r="M41" s="8">
        <f t="shared" ca="1" si="14"/>
        <v>0</v>
      </c>
      <c r="O41" s="56">
        <f t="shared" ca="1" si="0"/>
        <v>0.625732421875</v>
      </c>
      <c r="P41" s="57">
        <f t="shared" ca="1" si="1"/>
        <v>-4.75</v>
      </c>
      <c r="Q41" s="25">
        <f t="shared" ca="1" si="2"/>
        <v>-5.75</v>
      </c>
      <c r="R41" s="61">
        <f t="shared" ca="1" si="15"/>
        <v>-6.375732421875</v>
      </c>
      <c r="S41" s="35">
        <f t="shared" ca="1" si="30"/>
        <v>-4.75</v>
      </c>
      <c r="T41" s="31">
        <f t="shared" ca="1" si="16"/>
        <v>0.625732421875</v>
      </c>
      <c r="U41" s="31">
        <f t="shared" ca="1" si="17"/>
        <v>1.8284912109375</v>
      </c>
      <c r="V41" s="36">
        <f t="shared" ca="1" si="18"/>
        <v>8.75</v>
      </c>
      <c r="X41" s="65">
        <f t="shared" ca="1" si="19"/>
        <v>0</v>
      </c>
      <c r="Y41" s="20">
        <f t="shared" ca="1" si="20"/>
        <v>-6.375732421875</v>
      </c>
      <c r="Z41" s="20">
        <f t="shared" ca="1" si="21"/>
        <v>6.375732421875</v>
      </c>
      <c r="AA41" s="42">
        <f t="shared" ca="1" si="31"/>
        <v>1.0499999999999998</v>
      </c>
      <c r="AB41" s="18">
        <f t="shared" ca="1" si="22"/>
        <v>1.1739746093750001</v>
      </c>
      <c r="AC41" s="18">
        <f t="shared" ca="1" si="23"/>
        <v>1.5468017578125002</v>
      </c>
      <c r="AD41" s="18">
        <f t="shared" ca="1" si="24"/>
        <v>1.75</v>
      </c>
      <c r="AE41" s="20">
        <f t="shared" ca="1" si="25"/>
        <v>0</v>
      </c>
      <c r="AF41" s="49">
        <f t="shared" ca="1" si="3"/>
        <v>0.74077489918215389</v>
      </c>
      <c r="AG41" s="26">
        <f t="shared" ca="1" si="4"/>
        <v>0.76386269349182867</v>
      </c>
      <c r="AH41" s="26">
        <f t="shared" ca="1" si="5"/>
        <v>0.82445132618875627</v>
      </c>
      <c r="AI41" s="26">
        <f t="shared" ca="1" si="6"/>
        <v>0.85195280196831058</v>
      </c>
      <c r="AJ41" s="50">
        <f t="shared" ca="1" si="7"/>
        <v>0.5</v>
      </c>
    </row>
    <row r="42" spans="2:36" x14ac:dyDescent="0.7">
      <c r="B42" s="14">
        <f t="shared" si="26"/>
        <v>34</v>
      </c>
      <c r="C42" s="7">
        <f t="shared" ca="1" si="27"/>
        <v>8</v>
      </c>
      <c r="D42" s="8">
        <f t="shared" ca="1" si="28"/>
        <v>3</v>
      </c>
      <c r="E42" s="7">
        <f t="shared" ca="1" si="29"/>
        <v>0</v>
      </c>
      <c r="F42" s="11">
        <f t="shared" ca="1" si="8"/>
        <v>1</v>
      </c>
      <c r="G42" s="11">
        <f t="shared" ca="1" si="9"/>
        <v>-1</v>
      </c>
      <c r="H42" s="7">
        <f t="shared" ca="1" si="10"/>
        <v>1</v>
      </c>
      <c r="I42" s="8" t="b">
        <f t="shared" ca="1" si="32"/>
        <v>0</v>
      </c>
      <c r="K42" s="81">
        <f t="shared" ca="1" si="12"/>
        <v>1</v>
      </c>
      <c r="L42" s="77">
        <f t="shared" ca="1" si="13"/>
        <v>0.74077489918215389</v>
      </c>
      <c r="M42" s="8">
        <f t="shared" ca="1" si="14"/>
        <v>1</v>
      </c>
      <c r="O42" s="56">
        <f t="shared" ca="1" si="0"/>
        <v>-4.75</v>
      </c>
      <c r="P42" s="57">
        <f t="shared" ca="1" si="1"/>
        <v>-2.5621337890625</v>
      </c>
      <c r="Q42" s="25">
        <f t="shared" ca="1" si="2"/>
        <v>-3.5621337890625</v>
      </c>
      <c r="R42" s="61">
        <f t="shared" ca="1" si="15"/>
        <v>1.1878662109375</v>
      </c>
      <c r="S42" s="35">
        <f t="shared" ca="1" si="30"/>
        <v>-4.75</v>
      </c>
      <c r="T42" s="31">
        <f t="shared" ca="1" si="16"/>
        <v>-2.5621337890625</v>
      </c>
      <c r="U42" s="31">
        <f t="shared" ca="1" si="17"/>
        <v>1.8284912109375</v>
      </c>
      <c r="V42" s="36">
        <f t="shared" ca="1" si="18"/>
        <v>8.75</v>
      </c>
      <c r="X42" s="65">
        <f t="shared" ca="1" si="19"/>
        <v>1</v>
      </c>
      <c r="Y42" s="20">
        <f t="shared" ca="1" si="20"/>
        <v>1.1878662109375</v>
      </c>
      <c r="Z42" s="20">
        <f t="shared" ca="1" si="21"/>
        <v>1.1878662109375</v>
      </c>
      <c r="AA42" s="42">
        <f t="shared" ca="1" si="31"/>
        <v>1.0499999999999998</v>
      </c>
      <c r="AB42" s="18">
        <f t="shared" ca="1" si="22"/>
        <v>1.8115478515625001</v>
      </c>
      <c r="AC42" s="18">
        <f t="shared" ca="1" si="23"/>
        <v>1.5468017578125002</v>
      </c>
      <c r="AD42" s="18">
        <f t="shared" ca="1" si="24"/>
        <v>1.75</v>
      </c>
      <c r="AE42" s="20">
        <f t="shared" ca="1" si="25"/>
        <v>0</v>
      </c>
      <c r="AF42" s="49">
        <f t="shared" ca="1" si="3"/>
        <v>0.74077489918215389</v>
      </c>
      <c r="AG42" s="26">
        <f t="shared" ca="1" si="4"/>
        <v>0.85954884208882376</v>
      </c>
      <c r="AH42" s="26">
        <f t="shared" ca="1" si="5"/>
        <v>0.82445132618875627</v>
      </c>
      <c r="AI42" s="26">
        <f t="shared" ca="1" si="6"/>
        <v>0.85195280196831058</v>
      </c>
      <c r="AJ42" s="50">
        <f t="shared" ca="1" si="7"/>
        <v>0.5</v>
      </c>
    </row>
    <row r="43" spans="2:36" x14ac:dyDescent="0.7">
      <c r="B43" s="14">
        <f t="shared" si="26"/>
        <v>35</v>
      </c>
      <c r="C43" s="7">
        <f t="shared" ca="1" si="27"/>
        <v>9</v>
      </c>
      <c r="D43" s="8">
        <f t="shared" ca="1" si="28"/>
        <v>3</v>
      </c>
      <c r="E43" s="7">
        <f t="shared" ca="1" si="29"/>
        <v>1</v>
      </c>
      <c r="F43" s="11">
        <f t="shared" ca="1" si="8"/>
        <v>1</v>
      </c>
      <c r="G43" s="11">
        <f t="shared" ca="1" si="9"/>
        <v>-1</v>
      </c>
      <c r="H43" s="7">
        <f t="shared" ca="1" si="10"/>
        <v>2</v>
      </c>
      <c r="I43" s="8" t="b">
        <f t="shared" ca="1" si="32"/>
        <v>0</v>
      </c>
      <c r="K43" s="81">
        <f t="shared" ca="1" si="12"/>
        <v>1</v>
      </c>
      <c r="L43" s="77">
        <f t="shared" ca="1" si="13"/>
        <v>0.85954884208882376</v>
      </c>
      <c r="M43" s="8">
        <f t="shared" ca="1" si="14"/>
        <v>1</v>
      </c>
      <c r="O43" s="56">
        <f t="shared" ca="1" si="0"/>
        <v>-2.5621337890625</v>
      </c>
      <c r="P43" s="57">
        <f t="shared" ca="1" si="1"/>
        <v>1.8284912109375</v>
      </c>
      <c r="Q43" s="25">
        <f t="shared" ca="1" si="2"/>
        <v>0.8284912109375</v>
      </c>
      <c r="R43" s="61">
        <f t="shared" ca="1" si="15"/>
        <v>3.390625</v>
      </c>
      <c r="S43" s="35">
        <f t="shared" ca="1" si="30"/>
        <v>-4.15606689453125</v>
      </c>
      <c r="T43" s="31">
        <f t="shared" ca="1" si="16"/>
        <v>-2.5621337890625</v>
      </c>
      <c r="U43" s="31">
        <f t="shared" ca="1" si="17"/>
        <v>1.8284912109375</v>
      </c>
      <c r="V43" s="36">
        <f t="shared" ca="1" si="18"/>
        <v>8.75</v>
      </c>
      <c r="X43" s="65">
        <f t="shared" ca="1" si="19"/>
        <v>1</v>
      </c>
      <c r="Y43" s="20">
        <f t="shared" ca="1" si="20"/>
        <v>3.390625</v>
      </c>
      <c r="Z43" s="20">
        <f t="shared" ca="1" si="21"/>
        <v>3.390625</v>
      </c>
      <c r="AA43" s="42">
        <f t="shared" ca="1" si="31"/>
        <v>1.1687866210937499</v>
      </c>
      <c r="AB43" s="18">
        <f t="shared" ca="1" si="22"/>
        <v>1.8115478515625001</v>
      </c>
      <c r="AC43" s="18">
        <f t="shared" ca="1" si="23"/>
        <v>1.5468017578125002</v>
      </c>
      <c r="AD43" s="18">
        <f t="shared" ca="1" si="24"/>
        <v>1.75</v>
      </c>
      <c r="AE43" s="20">
        <f t="shared" ca="1" si="25"/>
        <v>0</v>
      </c>
      <c r="AF43" s="49">
        <f t="shared" ca="1" si="3"/>
        <v>0.76292562176142942</v>
      </c>
      <c r="AG43" s="26">
        <f t="shared" ca="1" si="4"/>
        <v>0.85954884208882376</v>
      </c>
      <c r="AH43" s="26">
        <f t="shared" ca="1" si="5"/>
        <v>0.82445132618875627</v>
      </c>
      <c r="AI43" s="26">
        <f t="shared" ca="1" si="6"/>
        <v>0.85195280196831058</v>
      </c>
      <c r="AJ43" s="50">
        <f t="shared" ca="1" si="7"/>
        <v>0.5</v>
      </c>
    </row>
    <row r="44" spans="2:36" x14ac:dyDescent="0.7">
      <c r="B44" s="14">
        <f t="shared" si="26"/>
        <v>36</v>
      </c>
      <c r="C44" s="7">
        <f t="shared" ca="1" si="27"/>
        <v>10</v>
      </c>
      <c r="D44" s="8">
        <f t="shared" ca="1" si="28"/>
        <v>3</v>
      </c>
      <c r="E44" s="7">
        <f t="shared" ca="1" si="29"/>
        <v>2</v>
      </c>
      <c r="F44" s="11">
        <f t="shared" ca="1" si="8"/>
        <v>0</v>
      </c>
      <c r="G44" s="11">
        <f t="shared" ca="1" si="9"/>
        <v>-1</v>
      </c>
      <c r="H44" s="7">
        <f t="shared" ca="1" si="10"/>
        <v>1</v>
      </c>
      <c r="I44" s="8" t="b">
        <f t="shared" ca="1" si="32"/>
        <v>0</v>
      </c>
      <c r="K44" s="81">
        <f t="shared" ca="1" si="12"/>
        <v>1</v>
      </c>
      <c r="L44" s="77">
        <f t="shared" ca="1" si="13"/>
        <v>0.82445132618875627</v>
      </c>
      <c r="M44" s="8">
        <f t="shared" ca="1" si="14"/>
        <v>0</v>
      </c>
      <c r="O44" s="56">
        <f t="shared" ca="1" si="0"/>
        <v>1.8284912109375</v>
      </c>
      <c r="P44" s="57">
        <f t="shared" ca="1" si="1"/>
        <v>-0.8668212890625</v>
      </c>
      <c r="Q44" s="25">
        <f t="shared" ca="1" si="2"/>
        <v>-1.8668212890625</v>
      </c>
      <c r="R44" s="61">
        <f t="shared" ca="1" si="15"/>
        <v>-3.6953125</v>
      </c>
      <c r="S44" s="35">
        <f t="shared" ca="1" si="30"/>
        <v>-4.15606689453125</v>
      </c>
      <c r="T44" s="31">
        <f t="shared" ca="1" si="16"/>
        <v>-0.8668212890625</v>
      </c>
      <c r="U44" s="31">
        <f t="shared" ca="1" si="17"/>
        <v>1.8284912109375</v>
      </c>
      <c r="V44" s="36">
        <f t="shared" ca="1" si="18"/>
        <v>8.75</v>
      </c>
      <c r="X44" s="65">
        <f t="shared" ca="1" si="19"/>
        <v>0</v>
      </c>
      <c r="Y44" s="20">
        <f t="shared" ca="1" si="20"/>
        <v>-3.6953125</v>
      </c>
      <c r="Z44" s="20">
        <f t="shared" ca="1" si="21"/>
        <v>3.6953125</v>
      </c>
      <c r="AA44" s="42">
        <f t="shared" ca="1" si="31"/>
        <v>1.1687866210937499</v>
      </c>
      <c r="AB44" s="18">
        <f t="shared" ca="1" si="22"/>
        <v>2.1506103515625004</v>
      </c>
      <c r="AC44" s="18">
        <f t="shared" ca="1" si="23"/>
        <v>1.5468017578125002</v>
      </c>
      <c r="AD44" s="18">
        <f t="shared" ca="1" si="24"/>
        <v>1.75</v>
      </c>
      <c r="AE44" s="20">
        <f t="shared" ca="1" si="25"/>
        <v>0</v>
      </c>
      <c r="AF44" s="49">
        <f t="shared" ca="1" si="3"/>
        <v>0.76292562176142942</v>
      </c>
      <c r="AG44" s="26">
        <f t="shared" ca="1" si="4"/>
        <v>0.89572579815453623</v>
      </c>
      <c r="AH44" s="26">
        <f t="shared" ca="1" si="5"/>
        <v>0.82445132618875627</v>
      </c>
      <c r="AI44" s="26">
        <f t="shared" ca="1" si="6"/>
        <v>0.85195280196831058</v>
      </c>
      <c r="AJ44" s="50">
        <f t="shared" ca="1" si="7"/>
        <v>0.5</v>
      </c>
    </row>
    <row r="45" spans="2:36" x14ac:dyDescent="0.7">
      <c r="B45" s="14">
        <f t="shared" si="26"/>
        <v>37</v>
      </c>
      <c r="C45" s="7">
        <f t="shared" ca="1" si="27"/>
        <v>11</v>
      </c>
      <c r="D45" s="8">
        <f t="shared" ca="1" si="28"/>
        <v>3</v>
      </c>
      <c r="E45" s="7">
        <f t="shared" ca="1" si="29"/>
        <v>1</v>
      </c>
      <c r="F45" s="11">
        <f t="shared" ca="1" si="8"/>
        <v>1</v>
      </c>
      <c r="G45" s="11">
        <f t="shared" ca="1" si="9"/>
        <v>-1</v>
      </c>
      <c r="H45" s="7">
        <f t="shared" ca="1" si="10"/>
        <v>2</v>
      </c>
      <c r="I45" s="8" t="b">
        <f t="shared" ca="1" si="32"/>
        <v>0</v>
      </c>
      <c r="K45" s="81">
        <f t="shared" ca="1" si="12"/>
        <v>1</v>
      </c>
      <c r="L45" s="77">
        <f t="shared" ca="1" si="13"/>
        <v>0.89572579815453623</v>
      </c>
      <c r="M45" s="8">
        <f t="shared" ca="1" si="14"/>
        <v>1</v>
      </c>
      <c r="O45" s="56">
        <f t="shared" ca="1" si="0"/>
        <v>-0.8668212890625</v>
      </c>
      <c r="P45" s="57">
        <f t="shared" ca="1" si="1"/>
        <v>-1.91650390625E-2</v>
      </c>
      <c r="Q45" s="25">
        <f t="shared" ca="1" si="2"/>
        <v>-1.0191650390625</v>
      </c>
      <c r="R45" s="61">
        <f t="shared" ca="1" si="15"/>
        <v>-0.15234375</v>
      </c>
      <c r="S45" s="35">
        <f t="shared" ca="1" si="30"/>
        <v>-4.15606689453125</v>
      </c>
      <c r="T45" s="31">
        <f t="shared" ca="1" si="16"/>
        <v>-0.8668212890625</v>
      </c>
      <c r="U45" s="31">
        <f t="shared" ca="1" si="17"/>
        <v>-1.91650390625E-2</v>
      </c>
      <c r="V45" s="36">
        <f t="shared" ca="1" si="18"/>
        <v>8.75</v>
      </c>
      <c r="X45" s="65">
        <f t="shared" ca="1" si="19"/>
        <v>1</v>
      </c>
      <c r="Y45" s="20">
        <f t="shared" ca="1" si="20"/>
        <v>-0.15234375</v>
      </c>
      <c r="Z45" s="20">
        <f t="shared" ca="1" si="21"/>
        <v>-0.15234375</v>
      </c>
      <c r="AA45" s="42">
        <f t="shared" ca="1" si="31"/>
        <v>1.1687866210937499</v>
      </c>
      <c r="AB45" s="18">
        <f t="shared" ca="1" si="22"/>
        <v>2.1506103515625004</v>
      </c>
      <c r="AC45" s="18">
        <f t="shared" ca="1" si="23"/>
        <v>1.9163330078125003</v>
      </c>
      <c r="AD45" s="18">
        <f t="shared" ca="1" si="24"/>
        <v>1.75</v>
      </c>
      <c r="AE45" s="20">
        <f t="shared" ca="1" si="25"/>
        <v>0</v>
      </c>
      <c r="AF45" s="49">
        <f t="shared" ca="1" si="3"/>
        <v>0.76292562176142942</v>
      </c>
      <c r="AG45" s="26">
        <f t="shared" ca="1" si="4"/>
        <v>0.89572579815453623</v>
      </c>
      <c r="AH45" s="26">
        <f t="shared" ca="1" si="5"/>
        <v>0.87172895810851658</v>
      </c>
      <c r="AI45" s="26">
        <f t="shared" ca="1" si="6"/>
        <v>0.85195280196831058</v>
      </c>
      <c r="AJ45" s="50">
        <f t="shared" ca="1" si="7"/>
        <v>0.5</v>
      </c>
    </row>
    <row r="46" spans="2:36" x14ac:dyDescent="0.7">
      <c r="B46" s="14">
        <f t="shared" si="26"/>
        <v>38</v>
      </c>
      <c r="C46" s="7">
        <f t="shared" ca="1" si="27"/>
        <v>12</v>
      </c>
      <c r="D46" s="8">
        <f t="shared" ca="1" si="28"/>
        <v>3</v>
      </c>
      <c r="E46" s="7">
        <f t="shared" ca="1" si="29"/>
        <v>2</v>
      </c>
      <c r="F46" s="11">
        <f t="shared" ca="1" si="8"/>
        <v>1</v>
      </c>
      <c r="G46" s="11">
        <f t="shared" ca="1" si="9"/>
        <v>-1</v>
      </c>
      <c r="H46" s="7">
        <f t="shared" ca="1" si="10"/>
        <v>3</v>
      </c>
      <c r="I46" s="8" t="b">
        <f t="shared" ca="1" si="32"/>
        <v>0</v>
      </c>
      <c r="K46" s="81">
        <f t="shared" ca="1" si="12"/>
        <v>1</v>
      </c>
      <c r="L46" s="77">
        <f t="shared" ca="1" si="13"/>
        <v>0.87172895810851658</v>
      </c>
      <c r="M46" s="8">
        <f t="shared" ca="1" si="14"/>
        <v>1</v>
      </c>
      <c r="O46" s="56">
        <f t="shared" ca="1" si="0"/>
        <v>-1.91650390625E-2</v>
      </c>
      <c r="P46" s="57">
        <f t="shared" ca="1" si="1"/>
        <v>8.75</v>
      </c>
      <c r="Q46" s="25">
        <f t="shared" ca="1" si="2"/>
        <v>7.75</v>
      </c>
      <c r="R46" s="61">
        <f t="shared" ca="1" si="15"/>
        <v>7.7691650390625</v>
      </c>
      <c r="S46" s="35">
        <f t="shared" ca="1" si="30"/>
        <v>-4.15606689453125</v>
      </c>
      <c r="T46" s="31">
        <f t="shared" ca="1" si="16"/>
        <v>-0.9429931640625</v>
      </c>
      <c r="U46" s="31">
        <f t="shared" ca="1" si="17"/>
        <v>-1.91650390625E-2</v>
      </c>
      <c r="V46" s="36">
        <f t="shared" ca="1" si="18"/>
        <v>8.75</v>
      </c>
      <c r="X46" s="65">
        <f t="shared" ca="1" si="19"/>
        <v>1</v>
      </c>
      <c r="Y46" s="20">
        <f t="shared" ca="1" si="20"/>
        <v>7.7691650390625</v>
      </c>
      <c r="Z46" s="20">
        <f t="shared" ca="1" si="21"/>
        <v>7.7691650390625</v>
      </c>
      <c r="AA46" s="42">
        <f t="shared" ca="1" si="31"/>
        <v>1.1687866210937499</v>
      </c>
      <c r="AB46" s="18">
        <f t="shared" ca="1" si="22"/>
        <v>2.1353759765625004</v>
      </c>
      <c r="AC46" s="18">
        <f t="shared" ca="1" si="23"/>
        <v>1.9163330078125003</v>
      </c>
      <c r="AD46" s="18">
        <f t="shared" ca="1" si="24"/>
        <v>1.75</v>
      </c>
      <c r="AE46" s="20">
        <f t="shared" ca="1" si="25"/>
        <v>0</v>
      </c>
      <c r="AF46" s="49">
        <f t="shared" ca="1" si="3"/>
        <v>0.76292562176142942</v>
      </c>
      <c r="AG46" s="26">
        <f t="shared" ca="1" si="4"/>
        <v>0.89429428851996173</v>
      </c>
      <c r="AH46" s="26">
        <f t="shared" ca="1" si="5"/>
        <v>0.87172895810851658</v>
      </c>
      <c r="AI46" s="26">
        <f t="shared" ca="1" si="6"/>
        <v>0.85195280196831058</v>
      </c>
      <c r="AJ46" s="50">
        <f t="shared" ca="1" si="7"/>
        <v>0.5</v>
      </c>
    </row>
    <row r="47" spans="2:36" x14ac:dyDescent="0.7">
      <c r="B47" s="14">
        <f t="shared" si="26"/>
        <v>39</v>
      </c>
      <c r="C47" s="7">
        <f t="shared" ca="1" si="27"/>
        <v>13</v>
      </c>
      <c r="D47" s="8">
        <f t="shared" ca="1" si="28"/>
        <v>3</v>
      </c>
      <c r="E47" s="7">
        <f t="shared" ca="1" si="29"/>
        <v>3</v>
      </c>
      <c r="F47" s="11">
        <f t="shared" ca="1" si="8"/>
        <v>1</v>
      </c>
      <c r="G47" s="11">
        <f t="shared" ca="1" si="9"/>
        <v>10</v>
      </c>
      <c r="H47" s="7">
        <f t="shared" ca="1" si="10"/>
        <v>4</v>
      </c>
      <c r="I47" s="8" t="b">
        <f t="shared" ca="1" si="32"/>
        <v>1</v>
      </c>
      <c r="K47" s="81">
        <f t="shared" ca="1" si="12"/>
        <v>1</v>
      </c>
      <c r="L47" s="77">
        <f t="shared" ca="1" si="13"/>
        <v>0.85195280196831058</v>
      </c>
      <c r="M47" s="8">
        <f t="shared" ca="1" si="14"/>
        <v>1</v>
      </c>
      <c r="O47" s="56">
        <f t="shared" ca="1" si="0"/>
        <v>8.75</v>
      </c>
      <c r="P47" s="57">
        <f t="shared" ca="1" si="1"/>
        <v>0</v>
      </c>
      <c r="Q47" s="25">
        <f t="shared" ca="1" si="2"/>
        <v>10</v>
      </c>
      <c r="R47" s="61">
        <f t="shared" ca="1" si="15"/>
        <v>1.25</v>
      </c>
      <c r="S47" s="35">
        <f t="shared" ca="1" si="30"/>
        <v>-4.15606689453125</v>
      </c>
      <c r="T47" s="31">
        <f t="shared" ca="1" si="16"/>
        <v>-0.9429931640625</v>
      </c>
      <c r="U47" s="31">
        <f t="shared" ca="1" si="17"/>
        <v>3.86541748046875</v>
      </c>
      <c r="V47" s="36">
        <f t="shared" ca="1" si="18"/>
        <v>8.75</v>
      </c>
      <c r="X47" s="65">
        <f t="shared" ca="1" si="19"/>
        <v>1</v>
      </c>
      <c r="Y47" s="20">
        <f t="shared" ca="1" si="20"/>
        <v>1.25</v>
      </c>
      <c r="Z47" s="20">
        <f t="shared" ca="1" si="21"/>
        <v>1.25</v>
      </c>
      <c r="AA47" s="42">
        <f t="shared" ca="1" si="31"/>
        <v>1.1687866210937499</v>
      </c>
      <c r="AB47" s="18">
        <f t="shared" ca="1" si="22"/>
        <v>2.1353759765625004</v>
      </c>
      <c r="AC47" s="18">
        <f t="shared" ca="1" si="23"/>
        <v>2.6932495117187503</v>
      </c>
      <c r="AD47" s="18">
        <f t="shared" ca="1" si="24"/>
        <v>1.75</v>
      </c>
      <c r="AE47" s="20">
        <f t="shared" ca="1" si="25"/>
        <v>0</v>
      </c>
      <c r="AF47" s="49">
        <f t="shared" ca="1" si="3"/>
        <v>0.76292562176142942</v>
      </c>
      <c r="AG47" s="26">
        <f t="shared" ca="1" si="4"/>
        <v>0.89429428851996173</v>
      </c>
      <c r="AH47" s="26">
        <f t="shared" ca="1" si="5"/>
        <v>0.93662713598276992</v>
      </c>
      <c r="AI47" s="26">
        <f t="shared" ca="1" si="6"/>
        <v>0.85195280196831058</v>
      </c>
      <c r="AJ47" s="50">
        <f t="shared" ca="1" si="7"/>
        <v>0.5</v>
      </c>
    </row>
    <row r="48" spans="2:36" x14ac:dyDescent="0.7">
      <c r="B48" s="14">
        <f t="shared" si="26"/>
        <v>40</v>
      </c>
      <c r="C48" s="7">
        <f t="shared" ca="1" si="27"/>
        <v>0</v>
      </c>
      <c r="D48" s="8">
        <f t="shared" ca="1" si="28"/>
        <v>4</v>
      </c>
      <c r="E48" s="7">
        <f t="shared" ca="1" si="29"/>
        <v>0</v>
      </c>
      <c r="F48" s="11">
        <f t="shared" ca="1" si="8"/>
        <v>0</v>
      </c>
      <c r="G48" s="11">
        <f t="shared" ca="1" si="9"/>
        <v>-1</v>
      </c>
      <c r="H48" s="7">
        <f t="shared" ca="1" si="10"/>
        <v>0</v>
      </c>
      <c r="I48" s="8" t="b">
        <f t="shared" ca="1" si="32"/>
        <v>0</v>
      </c>
      <c r="K48" s="81">
        <f t="shared" ca="1" si="12"/>
        <v>1</v>
      </c>
      <c r="L48" s="77">
        <f t="shared" ca="1" si="13"/>
        <v>0.76292562176142942</v>
      </c>
      <c r="M48" s="8">
        <f t="shared" ca="1" si="14"/>
        <v>0</v>
      </c>
      <c r="O48" s="56">
        <f t="shared" ca="1" si="0"/>
        <v>-4.15606689453125</v>
      </c>
      <c r="P48" s="57">
        <f t="shared" ca="1" si="1"/>
        <v>-4.15606689453125</v>
      </c>
      <c r="Q48" s="25">
        <f t="shared" ca="1" si="2"/>
        <v>-5.15606689453125</v>
      </c>
      <c r="R48" s="61">
        <f t="shared" ca="1" si="15"/>
        <v>-1</v>
      </c>
      <c r="S48" s="35">
        <f t="shared" ca="1" si="30"/>
        <v>-4.15606689453125</v>
      </c>
      <c r="T48" s="31">
        <f t="shared" ca="1" si="16"/>
        <v>-0.9429931640625</v>
      </c>
      <c r="U48" s="31">
        <f t="shared" ca="1" si="17"/>
        <v>3.86541748046875</v>
      </c>
      <c r="V48" s="36">
        <f t="shared" ca="1" si="18"/>
        <v>9.375</v>
      </c>
      <c r="X48" s="65">
        <f t="shared" ca="1" si="19"/>
        <v>0</v>
      </c>
      <c r="Y48" s="20">
        <f t="shared" ca="1" si="20"/>
        <v>-1</v>
      </c>
      <c r="Z48" s="20">
        <f t="shared" ca="1" si="21"/>
        <v>1</v>
      </c>
      <c r="AA48" s="42">
        <f t="shared" ca="1" si="31"/>
        <v>1.1687866210937499</v>
      </c>
      <c r="AB48" s="18">
        <f t="shared" ca="1" si="22"/>
        <v>2.1353759765625004</v>
      </c>
      <c r="AC48" s="18">
        <f t="shared" ca="1" si="23"/>
        <v>2.6932495117187503</v>
      </c>
      <c r="AD48" s="18">
        <f t="shared" ca="1" si="24"/>
        <v>1.875</v>
      </c>
      <c r="AE48" s="20">
        <f t="shared" ca="1" si="25"/>
        <v>0</v>
      </c>
      <c r="AF48" s="49">
        <f t="shared" ca="1" si="3"/>
        <v>0.76292562176142942</v>
      </c>
      <c r="AG48" s="26">
        <f t="shared" ca="1" si="4"/>
        <v>0.89429428851996173</v>
      </c>
      <c r="AH48" s="26">
        <f t="shared" ca="1" si="5"/>
        <v>0.93662713598276992</v>
      </c>
      <c r="AI48" s="26">
        <f t="shared" ca="1" si="6"/>
        <v>0.86703575980217062</v>
      </c>
      <c r="AJ48" s="50">
        <f t="shared" ca="1" si="7"/>
        <v>0.5</v>
      </c>
    </row>
    <row r="49" spans="2:36" x14ac:dyDescent="0.7">
      <c r="B49" s="14">
        <f t="shared" si="26"/>
        <v>41</v>
      </c>
      <c r="C49" s="7">
        <f t="shared" ca="1" si="27"/>
        <v>1</v>
      </c>
      <c r="D49" s="8">
        <f t="shared" ca="1" si="28"/>
        <v>4</v>
      </c>
      <c r="E49" s="7">
        <f t="shared" ca="1" si="29"/>
        <v>0</v>
      </c>
      <c r="F49" s="11">
        <f t="shared" ca="1" si="8"/>
        <v>1</v>
      </c>
      <c r="G49" s="11">
        <f t="shared" ca="1" si="9"/>
        <v>-1</v>
      </c>
      <c r="H49" s="7">
        <f t="shared" ca="1" si="10"/>
        <v>1</v>
      </c>
      <c r="I49" s="8" t="b">
        <f t="shared" ca="1" si="32"/>
        <v>0</v>
      </c>
      <c r="K49" s="81">
        <f t="shared" ca="1" si="12"/>
        <v>1</v>
      </c>
      <c r="L49" s="77">
        <f t="shared" ca="1" si="13"/>
        <v>0.78053496669798683</v>
      </c>
      <c r="M49" s="8">
        <f t="shared" ca="1" si="14"/>
        <v>1</v>
      </c>
      <c r="O49" s="56">
        <f t="shared" ca="1" si="0"/>
        <v>-4.65606689453125</v>
      </c>
      <c r="P49" s="57">
        <f t="shared" ca="1" si="1"/>
        <v>-0.9429931640625</v>
      </c>
      <c r="Q49" s="25">
        <f t="shared" ca="1" si="2"/>
        <v>-1.9429931640625</v>
      </c>
      <c r="R49" s="61">
        <f t="shared" ca="1" si="15"/>
        <v>2.71307373046875</v>
      </c>
      <c r="S49" s="35">
        <f t="shared" ca="1" si="30"/>
        <v>-4.65606689453125</v>
      </c>
      <c r="T49" s="31">
        <f t="shared" ca="1" si="16"/>
        <v>-0.9429931640625</v>
      </c>
      <c r="U49" s="31">
        <f t="shared" ca="1" si="17"/>
        <v>3.86541748046875</v>
      </c>
      <c r="V49" s="36">
        <f t="shared" ca="1" si="18"/>
        <v>9.375</v>
      </c>
      <c r="X49" s="65">
        <f t="shared" ca="1" si="19"/>
        <v>1</v>
      </c>
      <c r="Y49" s="20">
        <f t="shared" ca="1" si="20"/>
        <v>2.71307373046875</v>
      </c>
      <c r="Z49" s="20">
        <f t="shared" ca="1" si="21"/>
        <v>2.71307373046875</v>
      </c>
      <c r="AA49" s="42">
        <f t="shared" ca="1" si="31"/>
        <v>1.26878662109375</v>
      </c>
      <c r="AB49" s="18">
        <f t="shared" ca="1" si="22"/>
        <v>2.1353759765625004</v>
      </c>
      <c r="AC49" s="18">
        <f t="shared" ca="1" si="23"/>
        <v>2.6932495117187503</v>
      </c>
      <c r="AD49" s="18">
        <f t="shared" ca="1" si="24"/>
        <v>1.875</v>
      </c>
      <c r="AE49" s="20">
        <f t="shared" ca="1" si="25"/>
        <v>0</v>
      </c>
      <c r="AF49" s="49">
        <f t="shared" ca="1" si="3"/>
        <v>0.78053496669798683</v>
      </c>
      <c r="AG49" s="26">
        <f t="shared" ca="1" si="4"/>
        <v>0.89429428851996173</v>
      </c>
      <c r="AH49" s="26">
        <f t="shared" ca="1" si="5"/>
        <v>0.93662713598276992</v>
      </c>
      <c r="AI49" s="26">
        <f t="shared" ca="1" si="6"/>
        <v>0.86703575980217062</v>
      </c>
      <c r="AJ49" s="50">
        <f t="shared" ca="1" si="7"/>
        <v>0.5</v>
      </c>
    </row>
    <row r="50" spans="2:36" x14ac:dyDescent="0.7">
      <c r="B50" s="14">
        <f t="shared" si="26"/>
        <v>42</v>
      </c>
      <c r="C50" s="7">
        <f t="shared" ca="1" si="27"/>
        <v>2</v>
      </c>
      <c r="D50" s="8">
        <f t="shared" ca="1" si="28"/>
        <v>4</v>
      </c>
      <c r="E50" s="7">
        <f t="shared" ca="1" si="29"/>
        <v>1</v>
      </c>
      <c r="F50" s="11">
        <f t="shared" ca="1" si="8"/>
        <v>1</v>
      </c>
      <c r="G50" s="11">
        <f t="shared" ca="1" si="9"/>
        <v>-1</v>
      </c>
      <c r="H50" s="7">
        <f t="shared" ca="1" si="10"/>
        <v>2</v>
      </c>
      <c r="I50" s="8" t="b">
        <f t="shared" ca="1" si="32"/>
        <v>0</v>
      </c>
      <c r="K50" s="81">
        <f t="shared" ca="1" si="12"/>
        <v>1</v>
      </c>
      <c r="L50" s="77">
        <f t="shared" ca="1" si="13"/>
        <v>0.89429428851996173</v>
      </c>
      <c r="M50" s="8">
        <f t="shared" ca="1" si="14"/>
        <v>1</v>
      </c>
      <c r="O50" s="56">
        <f t="shared" ca="1" si="0"/>
        <v>-0.9429931640625</v>
      </c>
      <c r="P50" s="57">
        <f t="shared" ca="1" si="1"/>
        <v>3.86541748046875</v>
      </c>
      <c r="Q50" s="25">
        <f t="shared" ca="1" si="2"/>
        <v>2.86541748046875</v>
      </c>
      <c r="R50" s="61">
        <f t="shared" ca="1" si="15"/>
        <v>3.80841064453125</v>
      </c>
      <c r="S50" s="35">
        <f t="shared" ca="1" si="30"/>
        <v>-3.299530029296875</v>
      </c>
      <c r="T50" s="31">
        <f t="shared" ca="1" si="16"/>
        <v>-0.9429931640625</v>
      </c>
      <c r="U50" s="31">
        <f t="shared" ca="1" si="17"/>
        <v>3.86541748046875</v>
      </c>
      <c r="V50" s="36">
        <f t="shared" ca="1" si="18"/>
        <v>9.375</v>
      </c>
      <c r="X50" s="65">
        <f t="shared" ca="1" si="19"/>
        <v>1</v>
      </c>
      <c r="Y50" s="20">
        <f t="shared" ca="1" si="20"/>
        <v>3.80841064453125</v>
      </c>
      <c r="Z50" s="20">
        <f t="shared" ca="1" si="21"/>
        <v>3.80841064453125</v>
      </c>
      <c r="AA50" s="42">
        <f t="shared" ca="1" si="31"/>
        <v>1.5400939941406251</v>
      </c>
      <c r="AB50" s="18">
        <f t="shared" ca="1" si="22"/>
        <v>2.1353759765625004</v>
      </c>
      <c r="AC50" s="18">
        <f t="shared" ca="1" si="23"/>
        <v>2.6932495117187503</v>
      </c>
      <c r="AD50" s="18">
        <f t="shared" ca="1" si="24"/>
        <v>1.875</v>
      </c>
      <c r="AE50" s="20">
        <f t="shared" ca="1" si="25"/>
        <v>0</v>
      </c>
      <c r="AF50" s="49">
        <f t="shared" ca="1" si="3"/>
        <v>0.82347838878739288</v>
      </c>
      <c r="AG50" s="26">
        <f t="shared" ca="1" si="4"/>
        <v>0.89429428851996173</v>
      </c>
      <c r="AH50" s="26">
        <f t="shared" ca="1" si="5"/>
        <v>0.93662713598276992</v>
      </c>
      <c r="AI50" s="26">
        <f t="shared" ca="1" si="6"/>
        <v>0.86703575980217062</v>
      </c>
      <c r="AJ50" s="50">
        <f t="shared" ca="1" si="7"/>
        <v>0.5</v>
      </c>
    </row>
    <row r="51" spans="2:36" x14ac:dyDescent="0.7">
      <c r="B51" s="14">
        <f t="shared" si="26"/>
        <v>43</v>
      </c>
      <c r="C51" s="7">
        <f t="shared" ca="1" si="27"/>
        <v>3</v>
      </c>
      <c r="D51" s="8">
        <f t="shared" ca="1" si="28"/>
        <v>4</v>
      </c>
      <c r="E51" s="7">
        <f t="shared" ca="1" si="29"/>
        <v>2</v>
      </c>
      <c r="F51" s="11">
        <f t="shared" ca="1" si="8"/>
        <v>1</v>
      </c>
      <c r="G51" s="11">
        <f t="shared" ca="1" si="9"/>
        <v>-1</v>
      </c>
      <c r="H51" s="7">
        <f t="shared" ca="1" si="10"/>
        <v>3</v>
      </c>
      <c r="I51" s="8" t="b">
        <f t="shared" ca="1" si="32"/>
        <v>0</v>
      </c>
      <c r="K51" s="81">
        <f t="shared" ca="1" si="12"/>
        <v>1</v>
      </c>
      <c r="L51" s="77">
        <f t="shared" ca="1" si="13"/>
        <v>0.93662713598276992</v>
      </c>
      <c r="M51" s="8">
        <f t="shared" ca="1" si="14"/>
        <v>1</v>
      </c>
      <c r="O51" s="56">
        <f t="shared" ca="1" si="0"/>
        <v>3.86541748046875</v>
      </c>
      <c r="P51" s="57">
        <f t="shared" ca="1" si="1"/>
        <v>9.375</v>
      </c>
      <c r="Q51" s="25">
        <f t="shared" ca="1" si="2"/>
        <v>8.375</v>
      </c>
      <c r="R51" s="61">
        <f t="shared" ca="1" si="15"/>
        <v>4.50958251953125</v>
      </c>
      <c r="S51" s="35">
        <f t="shared" ca="1" si="30"/>
        <v>-3.299530029296875</v>
      </c>
      <c r="T51" s="31">
        <f t="shared" ca="1" si="16"/>
        <v>0.961212158203125</v>
      </c>
      <c r="U51" s="31">
        <f t="shared" ca="1" si="17"/>
        <v>3.86541748046875</v>
      </c>
      <c r="V51" s="36">
        <f t="shared" ca="1" si="18"/>
        <v>9.375</v>
      </c>
      <c r="X51" s="65">
        <f t="shared" ca="1" si="19"/>
        <v>1</v>
      </c>
      <c r="Y51" s="20">
        <f t="shared" ca="1" si="20"/>
        <v>4.50958251953125</v>
      </c>
      <c r="Z51" s="20">
        <f t="shared" ca="1" si="21"/>
        <v>4.50958251953125</v>
      </c>
      <c r="AA51" s="42">
        <f t="shared" ca="1" si="31"/>
        <v>1.5400939941406251</v>
      </c>
      <c r="AB51" s="18">
        <f t="shared" ca="1" si="22"/>
        <v>2.5162170410156257</v>
      </c>
      <c r="AC51" s="18">
        <f t="shared" ca="1" si="23"/>
        <v>2.6932495117187503</v>
      </c>
      <c r="AD51" s="18">
        <f t="shared" ca="1" si="24"/>
        <v>1.875</v>
      </c>
      <c r="AE51" s="20">
        <f t="shared" ca="1" si="25"/>
        <v>0</v>
      </c>
      <c r="AF51" s="49">
        <f t="shared" ca="1" si="3"/>
        <v>0.82347838878739288</v>
      </c>
      <c r="AG51" s="26">
        <f t="shared" ca="1" si="4"/>
        <v>0.92527090387406974</v>
      </c>
      <c r="AH51" s="26">
        <f t="shared" ca="1" si="5"/>
        <v>0.93662713598276992</v>
      </c>
      <c r="AI51" s="26">
        <f t="shared" ca="1" si="6"/>
        <v>0.86703575980217062</v>
      </c>
      <c r="AJ51" s="50">
        <f t="shared" ca="1" si="7"/>
        <v>0.5</v>
      </c>
    </row>
    <row r="52" spans="2:36" x14ac:dyDescent="0.7">
      <c r="B52" s="14">
        <f t="shared" si="26"/>
        <v>44</v>
      </c>
      <c r="C52" s="7">
        <f t="shared" ca="1" si="27"/>
        <v>4</v>
      </c>
      <c r="D52" s="8">
        <f t="shared" ca="1" si="28"/>
        <v>4</v>
      </c>
      <c r="E52" s="7">
        <f t="shared" ca="1" si="29"/>
        <v>3</v>
      </c>
      <c r="F52" s="11">
        <f t="shared" ca="1" si="8"/>
        <v>1</v>
      </c>
      <c r="G52" s="11">
        <f t="shared" ca="1" si="9"/>
        <v>10</v>
      </c>
      <c r="H52" s="7">
        <f t="shared" ca="1" si="10"/>
        <v>4</v>
      </c>
      <c r="I52" s="8" t="b">
        <f t="shared" ca="1" si="32"/>
        <v>1</v>
      </c>
      <c r="K52" s="81">
        <f t="shared" ca="1" si="12"/>
        <v>1</v>
      </c>
      <c r="L52" s="77">
        <f t="shared" ca="1" si="13"/>
        <v>0.86703575980217062</v>
      </c>
      <c r="M52" s="8">
        <f t="shared" ca="1" si="14"/>
        <v>1</v>
      </c>
      <c r="O52" s="56">
        <f t="shared" ca="1" si="0"/>
        <v>9.375</v>
      </c>
      <c r="P52" s="57">
        <f t="shared" ca="1" si="1"/>
        <v>0</v>
      </c>
      <c r="Q52" s="25">
        <f t="shared" ca="1" si="2"/>
        <v>10</v>
      </c>
      <c r="R52" s="61">
        <f t="shared" ca="1" si="15"/>
        <v>0.625</v>
      </c>
      <c r="S52" s="35">
        <f t="shared" ca="1" si="30"/>
        <v>-3.299530029296875</v>
      </c>
      <c r="T52" s="31">
        <f t="shared" ca="1" si="16"/>
        <v>0.961212158203125</v>
      </c>
      <c r="U52" s="31">
        <f t="shared" ca="1" si="17"/>
        <v>6.120208740234375</v>
      </c>
      <c r="V52" s="36">
        <f t="shared" ca="1" si="18"/>
        <v>9.375</v>
      </c>
      <c r="X52" s="65">
        <f t="shared" ca="1" si="19"/>
        <v>1</v>
      </c>
      <c r="Y52" s="20">
        <f t="shared" ca="1" si="20"/>
        <v>0.625</v>
      </c>
      <c r="Z52" s="20">
        <f t="shared" ca="1" si="21"/>
        <v>0.625</v>
      </c>
      <c r="AA52" s="42">
        <f t="shared" ca="1" si="31"/>
        <v>1.5400939941406251</v>
      </c>
      <c r="AB52" s="18">
        <f t="shared" ca="1" si="22"/>
        <v>2.5162170410156257</v>
      </c>
      <c r="AC52" s="18">
        <f t="shared" ca="1" si="23"/>
        <v>3.1442077636718753</v>
      </c>
      <c r="AD52" s="18">
        <f t="shared" ca="1" si="24"/>
        <v>1.875</v>
      </c>
      <c r="AE52" s="20">
        <f t="shared" ca="1" si="25"/>
        <v>0</v>
      </c>
      <c r="AF52" s="49">
        <f t="shared" ca="1" si="3"/>
        <v>0.82347838878739288</v>
      </c>
      <c r="AG52" s="26">
        <f t="shared" ca="1" si="4"/>
        <v>0.92527090387406974</v>
      </c>
      <c r="AH52" s="26">
        <f t="shared" ca="1" si="5"/>
        <v>0.95867988392055059</v>
      </c>
      <c r="AI52" s="26">
        <f t="shared" ca="1" si="6"/>
        <v>0.86703575980217062</v>
      </c>
      <c r="AJ52" s="50">
        <f t="shared" ca="1" si="7"/>
        <v>0.5</v>
      </c>
    </row>
    <row r="53" spans="2:36" x14ac:dyDescent="0.7">
      <c r="B53" s="14">
        <f t="shared" si="26"/>
        <v>45</v>
      </c>
      <c r="C53" s="7">
        <f t="shared" ca="1" si="27"/>
        <v>0</v>
      </c>
      <c r="D53" s="8">
        <f t="shared" ca="1" si="28"/>
        <v>5</v>
      </c>
      <c r="E53" s="7">
        <f t="shared" ca="1" si="29"/>
        <v>0</v>
      </c>
      <c r="F53" s="11">
        <f t="shared" ca="1" si="8"/>
        <v>1</v>
      </c>
      <c r="G53" s="11">
        <f t="shared" ca="1" si="9"/>
        <v>-1</v>
      </c>
      <c r="H53" s="7">
        <f t="shared" ca="1" si="10"/>
        <v>1</v>
      </c>
      <c r="I53" s="8" t="b">
        <f t="shared" ca="1" si="32"/>
        <v>0</v>
      </c>
      <c r="K53" s="81">
        <f t="shared" ca="1" si="12"/>
        <v>1</v>
      </c>
      <c r="L53" s="77">
        <f t="shared" ca="1" si="13"/>
        <v>0.82347838878739288</v>
      </c>
      <c r="M53" s="8">
        <f t="shared" ca="1" si="14"/>
        <v>1</v>
      </c>
      <c r="O53" s="56">
        <f t="shared" ca="1" si="0"/>
        <v>-3.299530029296875</v>
      </c>
      <c r="P53" s="57">
        <f t="shared" ca="1" si="1"/>
        <v>0.961212158203125</v>
      </c>
      <c r="Q53" s="25">
        <f t="shared" ca="1" si="2"/>
        <v>-3.8787841796875E-2</v>
      </c>
      <c r="R53" s="61">
        <f t="shared" ca="1" si="15"/>
        <v>3.2607421875</v>
      </c>
      <c r="S53" s="35">
        <f t="shared" ca="1" si="30"/>
        <v>-3.299530029296875</v>
      </c>
      <c r="T53" s="31">
        <f t="shared" ca="1" si="16"/>
        <v>0.961212158203125</v>
      </c>
      <c r="U53" s="31">
        <f t="shared" ca="1" si="17"/>
        <v>6.120208740234375</v>
      </c>
      <c r="V53" s="36">
        <f t="shared" ca="1" si="18"/>
        <v>9.6875</v>
      </c>
      <c r="X53" s="65">
        <f t="shared" ca="1" si="19"/>
        <v>1</v>
      </c>
      <c r="Y53" s="20">
        <f t="shared" ca="1" si="20"/>
        <v>3.2607421875</v>
      </c>
      <c r="Z53" s="20">
        <f t="shared" ca="1" si="21"/>
        <v>3.2607421875</v>
      </c>
      <c r="AA53" s="42">
        <f t="shared" ca="1" si="31"/>
        <v>1.5400939941406251</v>
      </c>
      <c r="AB53" s="18">
        <f t="shared" ca="1" si="22"/>
        <v>2.5162170410156257</v>
      </c>
      <c r="AC53" s="18">
        <f t="shared" ca="1" si="23"/>
        <v>3.1442077636718753</v>
      </c>
      <c r="AD53" s="18">
        <f t="shared" ca="1" si="24"/>
        <v>1.9375</v>
      </c>
      <c r="AE53" s="20">
        <f t="shared" ca="1" si="25"/>
        <v>0</v>
      </c>
      <c r="AF53" s="49">
        <f t="shared" ca="1" si="3"/>
        <v>0.82347838878739288</v>
      </c>
      <c r="AG53" s="26">
        <f t="shared" ca="1" si="4"/>
        <v>0.92527090387406974</v>
      </c>
      <c r="AH53" s="26">
        <f t="shared" ca="1" si="5"/>
        <v>0.95867988392055059</v>
      </c>
      <c r="AI53" s="26">
        <f t="shared" ca="1" si="6"/>
        <v>0.87407723516486768</v>
      </c>
      <c r="AJ53" s="50">
        <f t="shared" ca="1" si="7"/>
        <v>0.5</v>
      </c>
    </row>
    <row r="54" spans="2:36" x14ac:dyDescent="0.7">
      <c r="B54" s="14">
        <f t="shared" si="26"/>
        <v>46</v>
      </c>
      <c r="C54" s="7">
        <f t="shared" ca="1" si="27"/>
        <v>1</v>
      </c>
      <c r="D54" s="8">
        <f t="shared" ca="1" si="28"/>
        <v>5</v>
      </c>
      <c r="E54" s="7">
        <f t="shared" ca="1" si="29"/>
        <v>1</v>
      </c>
      <c r="F54" s="11">
        <f t="shared" ca="1" si="8"/>
        <v>1</v>
      </c>
      <c r="G54" s="11">
        <f t="shared" ca="1" si="9"/>
        <v>-1</v>
      </c>
      <c r="H54" s="7">
        <f t="shared" ca="1" si="10"/>
        <v>2</v>
      </c>
      <c r="I54" s="8" t="b">
        <f t="shared" ca="1" si="32"/>
        <v>0</v>
      </c>
      <c r="K54" s="81">
        <f t="shared" ca="1" si="12"/>
        <v>1</v>
      </c>
      <c r="L54" s="77">
        <f t="shared" ca="1" si="13"/>
        <v>0.92527090387406974</v>
      </c>
      <c r="M54" s="8">
        <f t="shared" ca="1" si="14"/>
        <v>1</v>
      </c>
      <c r="O54" s="56">
        <f t="shared" ca="1" si="0"/>
        <v>0.961212158203125</v>
      </c>
      <c r="P54" s="57">
        <f t="shared" ca="1" si="1"/>
        <v>6.120208740234375</v>
      </c>
      <c r="Q54" s="25">
        <f t="shared" ca="1" si="2"/>
        <v>5.120208740234375</v>
      </c>
      <c r="R54" s="61">
        <f t="shared" ca="1" si="15"/>
        <v>4.15899658203125</v>
      </c>
      <c r="S54" s="35">
        <f t="shared" ca="1" si="30"/>
        <v>-1.669158935546875</v>
      </c>
      <c r="T54" s="31">
        <f t="shared" ca="1" si="16"/>
        <v>0.961212158203125</v>
      </c>
      <c r="U54" s="31">
        <f t="shared" ca="1" si="17"/>
        <v>6.120208740234375</v>
      </c>
      <c r="V54" s="36">
        <f t="shared" ca="1" si="18"/>
        <v>9.6875</v>
      </c>
      <c r="X54" s="65">
        <f t="shared" ca="1" si="19"/>
        <v>1</v>
      </c>
      <c r="Y54" s="20">
        <f t="shared" ca="1" si="20"/>
        <v>4.15899658203125</v>
      </c>
      <c r="Z54" s="20">
        <f t="shared" ca="1" si="21"/>
        <v>4.15899658203125</v>
      </c>
      <c r="AA54" s="42">
        <f t="shared" ca="1" si="31"/>
        <v>1.8661682128906252</v>
      </c>
      <c r="AB54" s="18">
        <f t="shared" ca="1" si="22"/>
        <v>2.5162170410156257</v>
      </c>
      <c r="AC54" s="18">
        <f t="shared" ca="1" si="23"/>
        <v>3.1442077636718753</v>
      </c>
      <c r="AD54" s="18">
        <f t="shared" ca="1" si="24"/>
        <v>1.9375</v>
      </c>
      <c r="AE54" s="20">
        <f t="shared" ca="1" si="25"/>
        <v>0</v>
      </c>
      <c r="AF54" s="49">
        <f t="shared" ca="1" si="3"/>
        <v>0.86601428486932452</v>
      </c>
      <c r="AG54" s="26">
        <f t="shared" ca="1" si="4"/>
        <v>0.92527090387406974</v>
      </c>
      <c r="AH54" s="26">
        <f t="shared" ca="1" si="5"/>
        <v>0.95867988392055059</v>
      </c>
      <c r="AI54" s="26">
        <f t="shared" ca="1" si="6"/>
        <v>0.87407723516486768</v>
      </c>
      <c r="AJ54" s="50">
        <f t="shared" ca="1" si="7"/>
        <v>0.5</v>
      </c>
    </row>
    <row r="55" spans="2:36" x14ac:dyDescent="0.7">
      <c r="B55" s="14">
        <f t="shared" si="26"/>
        <v>47</v>
      </c>
      <c r="C55" s="7">
        <f t="shared" ca="1" si="27"/>
        <v>2</v>
      </c>
      <c r="D55" s="8">
        <f t="shared" ca="1" si="28"/>
        <v>5</v>
      </c>
      <c r="E55" s="7">
        <f t="shared" ca="1" si="29"/>
        <v>2</v>
      </c>
      <c r="F55" s="11">
        <f t="shared" ca="1" si="8"/>
        <v>1</v>
      </c>
      <c r="G55" s="11">
        <f t="shared" ca="1" si="9"/>
        <v>-1</v>
      </c>
      <c r="H55" s="7">
        <f t="shared" ca="1" si="10"/>
        <v>3</v>
      </c>
      <c r="I55" s="8" t="b">
        <f t="shared" ca="1" si="32"/>
        <v>0</v>
      </c>
      <c r="K55" s="81">
        <f t="shared" ca="1" si="12"/>
        <v>1</v>
      </c>
      <c r="L55" s="77">
        <f t="shared" ca="1" si="13"/>
        <v>0.95867988392055059</v>
      </c>
      <c r="M55" s="8">
        <f t="shared" ca="1" si="14"/>
        <v>1</v>
      </c>
      <c r="O55" s="56">
        <f t="shared" ca="1" si="0"/>
        <v>6.120208740234375</v>
      </c>
      <c r="P55" s="57">
        <f t="shared" ca="1" si="1"/>
        <v>9.6875</v>
      </c>
      <c r="Q55" s="25">
        <f t="shared" ca="1" si="2"/>
        <v>8.6875</v>
      </c>
      <c r="R55" s="61">
        <f t="shared" ca="1" si="15"/>
        <v>2.567291259765625</v>
      </c>
      <c r="S55" s="35">
        <f t="shared" ca="1" si="30"/>
        <v>-1.669158935546875</v>
      </c>
      <c r="T55" s="31">
        <f t="shared" ca="1" si="16"/>
        <v>3.04071044921875</v>
      </c>
      <c r="U55" s="31">
        <f t="shared" ca="1" si="17"/>
        <v>6.120208740234375</v>
      </c>
      <c r="V55" s="36">
        <f t="shared" ca="1" si="18"/>
        <v>9.6875</v>
      </c>
      <c r="X55" s="65">
        <f t="shared" ca="1" si="19"/>
        <v>1</v>
      </c>
      <c r="Y55" s="20">
        <f t="shared" ca="1" si="20"/>
        <v>2.567291259765625</v>
      </c>
      <c r="Z55" s="20">
        <f t="shared" ca="1" si="21"/>
        <v>2.567291259765625</v>
      </c>
      <c r="AA55" s="42">
        <f t="shared" ca="1" si="31"/>
        <v>1.8661682128906252</v>
      </c>
      <c r="AB55" s="18">
        <f t="shared" ca="1" si="22"/>
        <v>2.9321166992187506</v>
      </c>
      <c r="AC55" s="18">
        <f t="shared" ca="1" si="23"/>
        <v>3.1442077636718753</v>
      </c>
      <c r="AD55" s="18">
        <f t="shared" ca="1" si="24"/>
        <v>1.9375</v>
      </c>
      <c r="AE55" s="20">
        <f t="shared" ca="1" si="25"/>
        <v>0</v>
      </c>
      <c r="AF55" s="49">
        <f t="shared" ca="1" si="3"/>
        <v>0.86601428486932452</v>
      </c>
      <c r="AG55" s="26">
        <f t="shared" ca="1" si="4"/>
        <v>0.94941143554450402</v>
      </c>
      <c r="AH55" s="26">
        <f t="shared" ca="1" si="5"/>
        <v>0.95867988392055059</v>
      </c>
      <c r="AI55" s="26">
        <f t="shared" ca="1" si="6"/>
        <v>0.87407723516486768</v>
      </c>
      <c r="AJ55" s="50">
        <f t="shared" ca="1" si="7"/>
        <v>0.5</v>
      </c>
    </row>
    <row r="56" spans="2:36" x14ac:dyDescent="0.7">
      <c r="B56" s="14">
        <f t="shared" si="26"/>
        <v>48</v>
      </c>
      <c r="C56" s="7">
        <f t="shared" ca="1" si="27"/>
        <v>3</v>
      </c>
      <c r="D56" s="8">
        <f t="shared" ca="1" si="28"/>
        <v>5</v>
      </c>
      <c r="E56" s="7">
        <f t="shared" ca="1" si="29"/>
        <v>3</v>
      </c>
      <c r="F56" s="11">
        <f t="shared" ca="1" si="8"/>
        <v>1</v>
      </c>
      <c r="G56" s="11">
        <f t="shared" ca="1" si="9"/>
        <v>10</v>
      </c>
      <c r="H56" s="7">
        <f t="shared" ca="1" si="10"/>
        <v>4</v>
      </c>
      <c r="I56" s="8" t="b">
        <f t="shared" ca="1" si="32"/>
        <v>1</v>
      </c>
      <c r="K56" s="81">
        <f t="shared" ca="1" si="12"/>
        <v>1</v>
      </c>
      <c r="L56" s="77">
        <f t="shared" ca="1" si="13"/>
        <v>0.87407723516486768</v>
      </c>
      <c r="M56" s="8">
        <f t="shared" ca="1" si="14"/>
        <v>1</v>
      </c>
      <c r="O56" s="56">
        <f t="shared" ca="1" si="0"/>
        <v>9.6875</v>
      </c>
      <c r="P56" s="57">
        <f t="shared" ca="1" si="1"/>
        <v>0</v>
      </c>
      <c r="Q56" s="25">
        <f t="shared" ca="1" si="2"/>
        <v>10</v>
      </c>
      <c r="R56" s="61">
        <f t="shared" ca="1" si="15"/>
        <v>0.3125</v>
      </c>
      <c r="S56" s="35">
        <f t="shared" ca="1" si="30"/>
        <v>-1.669158935546875</v>
      </c>
      <c r="T56" s="31">
        <f t="shared" ca="1" si="16"/>
        <v>3.04071044921875</v>
      </c>
      <c r="U56" s="31">
        <f t="shared" ca="1" si="17"/>
        <v>7.4038543701171875</v>
      </c>
      <c r="V56" s="36">
        <f t="shared" ca="1" si="18"/>
        <v>9.6875</v>
      </c>
      <c r="X56" s="65">
        <f t="shared" ca="1" si="19"/>
        <v>1</v>
      </c>
      <c r="Y56" s="20">
        <f t="shared" ca="1" si="20"/>
        <v>0.3125</v>
      </c>
      <c r="Z56" s="20">
        <f t="shared" ca="1" si="21"/>
        <v>0.3125</v>
      </c>
      <c r="AA56" s="42">
        <f t="shared" ca="1" si="31"/>
        <v>1.8661682128906252</v>
      </c>
      <c r="AB56" s="18">
        <f t="shared" ca="1" si="22"/>
        <v>2.9321166992187506</v>
      </c>
      <c r="AC56" s="18">
        <f t="shared" ca="1" si="23"/>
        <v>3.4009368896484378</v>
      </c>
      <c r="AD56" s="18">
        <f t="shared" ca="1" si="24"/>
        <v>1.9375</v>
      </c>
      <c r="AE56" s="20">
        <f t="shared" ca="1" si="25"/>
        <v>0</v>
      </c>
      <c r="AF56" s="49">
        <f t="shared" ca="1" si="3"/>
        <v>0.86601428486932452</v>
      </c>
      <c r="AG56" s="26">
        <f t="shared" ca="1" si="4"/>
        <v>0.94941143554450402</v>
      </c>
      <c r="AH56" s="26">
        <f t="shared" ca="1" si="5"/>
        <v>0.96773380258828567</v>
      </c>
      <c r="AI56" s="26">
        <f t="shared" ca="1" si="6"/>
        <v>0.87407723516486768</v>
      </c>
      <c r="AJ56" s="50">
        <f t="shared" ca="1" si="7"/>
        <v>0.5</v>
      </c>
    </row>
    <row r="57" spans="2:36" x14ac:dyDescent="0.7">
      <c r="B57" s="14">
        <f t="shared" si="26"/>
        <v>49</v>
      </c>
      <c r="C57" s="7">
        <f t="shared" ca="1" si="27"/>
        <v>0</v>
      </c>
      <c r="D57" s="8">
        <f t="shared" ca="1" si="28"/>
        <v>6</v>
      </c>
      <c r="E57" s="7">
        <f t="shared" ca="1" si="29"/>
        <v>0</v>
      </c>
      <c r="F57" s="11">
        <f t="shared" ca="1" si="8"/>
        <v>1</v>
      </c>
      <c r="G57" s="11">
        <f t="shared" ca="1" si="9"/>
        <v>-1</v>
      </c>
      <c r="H57" s="7">
        <f t="shared" ca="1" si="10"/>
        <v>1</v>
      </c>
      <c r="I57" s="8" t="b">
        <f t="shared" ca="1" si="32"/>
        <v>0</v>
      </c>
      <c r="K57" s="81">
        <f t="shared" ca="1" si="12"/>
        <v>1</v>
      </c>
      <c r="L57" s="77">
        <f t="shared" ca="1" si="13"/>
        <v>0.86601428486932452</v>
      </c>
      <c r="M57" s="8">
        <f t="shared" ca="1" si="14"/>
        <v>1</v>
      </c>
      <c r="O57" s="56">
        <f t="shared" ca="1" si="0"/>
        <v>-1.669158935546875</v>
      </c>
      <c r="P57" s="57">
        <f t="shared" ca="1" si="1"/>
        <v>3.04071044921875</v>
      </c>
      <c r="Q57" s="25">
        <f t="shared" ca="1" si="2"/>
        <v>2.04071044921875</v>
      </c>
      <c r="R57" s="61">
        <f t="shared" ca="1" si="15"/>
        <v>3.709869384765625</v>
      </c>
      <c r="S57" s="35">
        <f t="shared" ca="1" si="30"/>
        <v>-1.669158935546875</v>
      </c>
      <c r="T57" s="31">
        <f t="shared" ca="1" si="16"/>
        <v>3.04071044921875</v>
      </c>
      <c r="U57" s="31">
        <f t="shared" ca="1" si="17"/>
        <v>7.4038543701171875</v>
      </c>
      <c r="V57" s="36">
        <f t="shared" ca="1" si="18"/>
        <v>9.84375</v>
      </c>
      <c r="X57" s="65">
        <f t="shared" ca="1" si="19"/>
        <v>1</v>
      </c>
      <c r="Y57" s="20">
        <f t="shared" ca="1" si="20"/>
        <v>3.709869384765625</v>
      </c>
      <c r="Z57" s="20">
        <f t="shared" ca="1" si="21"/>
        <v>3.709869384765625</v>
      </c>
      <c r="AA57" s="42">
        <f t="shared" ca="1" si="31"/>
        <v>1.8661682128906252</v>
      </c>
      <c r="AB57" s="18">
        <f t="shared" ca="1" si="22"/>
        <v>2.9321166992187506</v>
      </c>
      <c r="AC57" s="18">
        <f t="shared" ca="1" si="23"/>
        <v>3.4009368896484378</v>
      </c>
      <c r="AD57" s="18">
        <f t="shared" ca="1" si="24"/>
        <v>1.96875</v>
      </c>
      <c r="AE57" s="20">
        <f t="shared" ca="1" si="25"/>
        <v>0</v>
      </c>
      <c r="AF57" s="49">
        <f t="shared" ca="1" si="3"/>
        <v>0.86601428486932452</v>
      </c>
      <c r="AG57" s="26">
        <f t="shared" ca="1" si="4"/>
        <v>0.94941143554450402</v>
      </c>
      <c r="AH57" s="26">
        <f t="shared" ca="1" si="5"/>
        <v>0.96773380258828567</v>
      </c>
      <c r="AI57" s="26">
        <f t="shared" ca="1" si="6"/>
        <v>0.87747678748184066</v>
      </c>
      <c r="AJ57" s="50">
        <f t="shared" ca="1" si="7"/>
        <v>0.5</v>
      </c>
    </row>
    <row r="58" spans="2:36" x14ac:dyDescent="0.7">
      <c r="B58" s="14">
        <f t="shared" si="26"/>
        <v>50</v>
      </c>
      <c r="C58" s="7">
        <f t="shared" ca="1" si="27"/>
        <v>1</v>
      </c>
      <c r="D58" s="8">
        <f t="shared" ca="1" si="28"/>
        <v>6</v>
      </c>
      <c r="E58" s="7">
        <f t="shared" ca="1" si="29"/>
        <v>1</v>
      </c>
      <c r="F58" s="11">
        <f t="shared" ca="1" si="8"/>
        <v>1</v>
      </c>
      <c r="G58" s="11">
        <f t="shared" ca="1" si="9"/>
        <v>-1</v>
      </c>
      <c r="H58" s="7">
        <f t="shared" ca="1" si="10"/>
        <v>2</v>
      </c>
      <c r="I58" s="8" t="b">
        <f t="shared" ca="1" si="32"/>
        <v>0</v>
      </c>
      <c r="K58" s="81">
        <f t="shared" ca="1" si="12"/>
        <v>1</v>
      </c>
      <c r="L58" s="77">
        <f t="shared" ca="1" si="13"/>
        <v>0.94941143554450402</v>
      </c>
      <c r="M58" s="8">
        <f t="shared" ca="1" si="14"/>
        <v>1</v>
      </c>
      <c r="O58" s="56">
        <f t="shared" ca="1" si="0"/>
        <v>3.04071044921875</v>
      </c>
      <c r="P58" s="57">
        <f t="shared" ca="1" si="1"/>
        <v>7.4038543701171875</v>
      </c>
      <c r="Q58" s="25">
        <f t="shared" ca="1" si="2"/>
        <v>6.4038543701171875</v>
      </c>
      <c r="R58" s="61">
        <f t="shared" ca="1" si="15"/>
        <v>3.3631439208984375</v>
      </c>
      <c r="S58" s="35">
        <f t="shared" ca="1" si="30"/>
        <v>0.1857757568359375</v>
      </c>
      <c r="T58" s="31">
        <f t="shared" ca="1" si="16"/>
        <v>3.04071044921875</v>
      </c>
      <c r="U58" s="31">
        <f t="shared" ca="1" si="17"/>
        <v>7.4038543701171875</v>
      </c>
      <c r="V58" s="36">
        <f t="shared" ca="1" si="18"/>
        <v>9.84375</v>
      </c>
      <c r="X58" s="65">
        <f t="shared" ca="1" si="19"/>
        <v>1</v>
      </c>
      <c r="Y58" s="20">
        <f t="shared" ca="1" si="20"/>
        <v>3.3631439208984375</v>
      </c>
      <c r="Z58" s="20">
        <f t="shared" ca="1" si="21"/>
        <v>3.3631439208984375</v>
      </c>
      <c r="AA58" s="42">
        <f t="shared" ca="1" si="31"/>
        <v>2.2371551513671877</v>
      </c>
      <c r="AB58" s="18">
        <f t="shared" ca="1" si="22"/>
        <v>2.9321166992187506</v>
      </c>
      <c r="AC58" s="18">
        <f t="shared" ca="1" si="23"/>
        <v>3.4009368896484378</v>
      </c>
      <c r="AD58" s="18">
        <f t="shared" ca="1" si="24"/>
        <v>1.96875</v>
      </c>
      <c r="AE58" s="20">
        <f t="shared" ca="1" si="25"/>
        <v>0</v>
      </c>
      <c r="AF58" s="49">
        <f t="shared" ca="1" si="3"/>
        <v>0.90353679129597864</v>
      </c>
      <c r="AG58" s="26">
        <f t="shared" ca="1" si="4"/>
        <v>0.94941143554450402</v>
      </c>
      <c r="AH58" s="26">
        <f t="shared" ca="1" si="5"/>
        <v>0.96773380258828567</v>
      </c>
      <c r="AI58" s="26">
        <f t="shared" ca="1" si="6"/>
        <v>0.87747678748184066</v>
      </c>
      <c r="AJ58" s="50">
        <f t="shared" ca="1" si="7"/>
        <v>0.5</v>
      </c>
    </row>
    <row r="59" spans="2:36" x14ac:dyDescent="0.7">
      <c r="B59" s="14">
        <f t="shared" si="26"/>
        <v>51</v>
      </c>
      <c r="C59" s="7">
        <f t="shared" ca="1" si="27"/>
        <v>2</v>
      </c>
      <c r="D59" s="8">
        <f t="shared" ca="1" si="28"/>
        <v>6</v>
      </c>
      <c r="E59" s="7">
        <f t="shared" ca="1" si="29"/>
        <v>2</v>
      </c>
      <c r="F59" s="11">
        <f t="shared" ca="1" si="8"/>
        <v>1</v>
      </c>
      <c r="G59" s="11">
        <f t="shared" ca="1" si="9"/>
        <v>-1</v>
      </c>
      <c r="H59" s="7">
        <f t="shared" ca="1" si="10"/>
        <v>3</v>
      </c>
      <c r="I59" s="8" t="b">
        <f t="shared" ca="1" si="32"/>
        <v>0</v>
      </c>
      <c r="K59" s="81">
        <f t="shared" ca="1" si="12"/>
        <v>1</v>
      </c>
      <c r="L59" s="77">
        <f t="shared" ca="1" si="13"/>
        <v>0.96773380258828567</v>
      </c>
      <c r="M59" s="8">
        <f t="shared" ca="1" si="14"/>
        <v>1</v>
      </c>
      <c r="O59" s="56">
        <f t="shared" ca="1" si="0"/>
        <v>7.4038543701171875</v>
      </c>
      <c r="P59" s="57">
        <f t="shared" ca="1" si="1"/>
        <v>9.84375</v>
      </c>
      <c r="Q59" s="25">
        <f t="shared" ca="1" si="2"/>
        <v>8.84375</v>
      </c>
      <c r="R59" s="61">
        <f t="shared" ca="1" si="15"/>
        <v>1.4398956298828125</v>
      </c>
      <c r="S59" s="35">
        <f t="shared" ca="1" si="30"/>
        <v>0.1857757568359375</v>
      </c>
      <c r="T59" s="31">
        <f t="shared" ca="1" si="16"/>
        <v>4.7222824096679688</v>
      </c>
      <c r="U59" s="31">
        <f t="shared" ca="1" si="17"/>
        <v>7.4038543701171875</v>
      </c>
      <c r="V59" s="36">
        <f t="shared" ca="1" si="18"/>
        <v>9.84375</v>
      </c>
      <c r="X59" s="65">
        <f t="shared" ca="1" si="19"/>
        <v>1</v>
      </c>
      <c r="Y59" s="20">
        <f t="shared" ca="1" si="20"/>
        <v>1.4398956298828125</v>
      </c>
      <c r="Z59" s="20">
        <f t="shared" ca="1" si="21"/>
        <v>1.4398956298828125</v>
      </c>
      <c r="AA59" s="42">
        <f t="shared" ca="1" si="31"/>
        <v>2.2371551513671877</v>
      </c>
      <c r="AB59" s="18">
        <f t="shared" ca="1" si="22"/>
        <v>3.2684310913085945</v>
      </c>
      <c r="AC59" s="18">
        <f t="shared" ca="1" si="23"/>
        <v>3.4009368896484378</v>
      </c>
      <c r="AD59" s="18">
        <f t="shared" ca="1" si="24"/>
        <v>1.96875</v>
      </c>
      <c r="AE59" s="20">
        <f t="shared" ca="1" si="25"/>
        <v>0</v>
      </c>
      <c r="AF59" s="49">
        <f t="shared" ca="1" si="3"/>
        <v>0.90353679129597864</v>
      </c>
      <c r="AG59" s="26">
        <f t="shared" ca="1" si="4"/>
        <v>0.96332978950179149</v>
      </c>
      <c r="AH59" s="26">
        <f t="shared" ca="1" si="5"/>
        <v>0.96773380258828567</v>
      </c>
      <c r="AI59" s="26">
        <f t="shared" ca="1" si="6"/>
        <v>0.87747678748184066</v>
      </c>
      <c r="AJ59" s="50">
        <f t="shared" ca="1" si="7"/>
        <v>0.5</v>
      </c>
    </row>
    <row r="60" spans="2:36" x14ac:dyDescent="0.7">
      <c r="B60" s="14">
        <f t="shared" si="26"/>
        <v>52</v>
      </c>
      <c r="C60" s="7">
        <f t="shared" ca="1" si="27"/>
        <v>3</v>
      </c>
      <c r="D60" s="8">
        <f t="shared" ca="1" si="28"/>
        <v>6</v>
      </c>
      <c r="E60" s="7">
        <f t="shared" ca="1" si="29"/>
        <v>3</v>
      </c>
      <c r="F60" s="11">
        <f t="shared" ca="1" si="8"/>
        <v>1</v>
      </c>
      <c r="G60" s="11">
        <f t="shared" ca="1" si="9"/>
        <v>10</v>
      </c>
      <c r="H60" s="7">
        <f t="shared" ca="1" si="10"/>
        <v>4</v>
      </c>
      <c r="I60" s="8" t="b">
        <f t="shared" ca="1" si="32"/>
        <v>1</v>
      </c>
      <c r="K60" s="81">
        <f t="shared" ca="1" si="12"/>
        <v>1</v>
      </c>
      <c r="L60" s="77">
        <f t="shared" ca="1" si="13"/>
        <v>0.87747678748184066</v>
      </c>
      <c r="M60" s="8">
        <f t="shared" ca="1" si="14"/>
        <v>1</v>
      </c>
      <c r="O60" s="56">
        <f t="shared" ca="1" si="0"/>
        <v>9.84375</v>
      </c>
      <c r="P60" s="57">
        <f t="shared" ca="1" si="1"/>
        <v>0</v>
      </c>
      <c r="Q60" s="25">
        <f t="shared" ca="1" si="2"/>
        <v>10</v>
      </c>
      <c r="R60" s="61">
        <f t="shared" ca="1" si="15"/>
        <v>0.15625</v>
      </c>
      <c r="S60" s="35">
        <f t="shared" ca="1" si="30"/>
        <v>0.1857757568359375</v>
      </c>
      <c r="T60" s="31">
        <f t="shared" ca="1" si="16"/>
        <v>4.7222824096679688</v>
      </c>
      <c r="U60" s="31">
        <f t="shared" ca="1" si="17"/>
        <v>8.1238021850585938</v>
      </c>
      <c r="V60" s="36">
        <f t="shared" ca="1" si="18"/>
        <v>9.84375</v>
      </c>
      <c r="X60" s="65">
        <f t="shared" ca="1" si="19"/>
        <v>1</v>
      </c>
      <c r="Y60" s="20">
        <f t="shared" ca="1" si="20"/>
        <v>0.15625</v>
      </c>
      <c r="Z60" s="20">
        <f t="shared" ca="1" si="21"/>
        <v>0.15625</v>
      </c>
      <c r="AA60" s="42">
        <f t="shared" ca="1" si="31"/>
        <v>2.2371551513671877</v>
      </c>
      <c r="AB60" s="18">
        <f t="shared" ca="1" si="22"/>
        <v>3.2684310913085945</v>
      </c>
      <c r="AC60" s="18">
        <f t="shared" ca="1" si="23"/>
        <v>3.544926452636719</v>
      </c>
      <c r="AD60" s="18">
        <f t="shared" ca="1" si="24"/>
        <v>1.96875</v>
      </c>
      <c r="AE60" s="20">
        <f t="shared" ca="1" si="25"/>
        <v>0</v>
      </c>
      <c r="AF60" s="49">
        <f t="shared" ca="1" si="3"/>
        <v>0.90353679129597864</v>
      </c>
      <c r="AG60" s="26">
        <f t="shared" ca="1" si="4"/>
        <v>0.96332978950179149</v>
      </c>
      <c r="AH60" s="26">
        <f t="shared" ca="1" si="5"/>
        <v>0.97193938508144029</v>
      </c>
      <c r="AI60" s="26">
        <f t="shared" ca="1" si="6"/>
        <v>0.87747678748184066</v>
      </c>
      <c r="AJ60" s="50">
        <f t="shared" ca="1" si="7"/>
        <v>0.5</v>
      </c>
    </row>
    <row r="61" spans="2:36" x14ac:dyDescent="0.7">
      <c r="B61" s="14">
        <f t="shared" si="26"/>
        <v>53</v>
      </c>
      <c r="C61" s="7">
        <f t="shared" ca="1" si="27"/>
        <v>0</v>
      </c>
      <c r="D61" s="8">
        <f t="shared" ca="1" si="28"/>
        <v>7</v>
      </c>
      <c r="E61" s="7">
        <f t="shared" ca="1" si="29"/>
        <v>0</v>
      </c>
      <c r="F61" s="11">
        <f t="shared" ca="1" si="8"/>
        <v>1</v>
      </c>
      <c r="G61" s="11">
        <f t="shared" ca="1" si="9"/>
        <v>-1</v>
      </c>
      <c r="H61" s="7">
        <f t="shared" ca="1" si="10"/>
        <v>1</v>
      </c>
      <c r="I61" s="8" t="b">
        <f t="shared" ca="1" si="32"/>
        <v>0</v>
      </c>
      <c r="K61" s="81">
        <f t="shared" ca="1" si="12"/>
        <v>1</v>
      </c>
      <c r="L61" s="77">
        <f t="shared" ca="1" si="13"/>
        <v>0.90353679129597864</v>
      </c>
      <c r="M61" s="8">
        <f t="shared" ca="1" si="14"/>
        <v>1</v>
      </c>
      <c r="O61" s="56">
        <f t="shared" ca="1" si="0"/>
        <v>0.1857757568359375</v>
      </c>
      <c r="P61" s="57">
        <f t="shared" ca="1" si="1"/>
        <v>4.7222824096679688</v>
      </c>
      <c r="Q61" s="25">
        <f t="shared" ca="1" si="2"/>
        <v>3.7222824096679688</v>
      </c>
      <c r="R61" s="61">
        <f t="shared" ca="1" si="15"/>
        <v>3.5365066528320313</v>
      </c>
      <c r="S61" s="35">
        <f t="shared" ca="1" si="30"/>
        <v>0.1857757568359375</v>
      </c>
      <c r="T61" s="31">
        <f t="shared" ca="1" si="16"/>
        <v>4.7222824096679688</v>
      </c>
      <c r="U61" s="31">
        <f t="shared" ca="1" si="17"/>
        <v>8.1238021850585938</v>
      </c>
      <c r="V61" s="36">
        <f t="shared" ca="1" si="18"/>
        <v>9.921875</v>
      </c>
      <c r="X61" s="65">
        <f t="shared" ca="1" si="19"/>
        <v>1</v>
      </c>
      <c r="Y61" s="20">
        <f t="shared" ca="1" si="20"/>
        <v>3.5365066528320313</v>
      </c>
      <c r="Z61" s="20">
        <f t="shared" ca="1" si="21"/>
        <v>3.5365066528320313</v>
      </c>
      <c r="AA61" s="42">
        <f t="shared" ca="1" si="31"/>
        <v>2.2371551513671877</v>
      </c>
      <c r="AB61" s="18">
        <f t="shared" ca="1" si="22"/>
        <v>3.2684310913085945</v>
      </c>
      <c r="AC61" s="18">
        <f t="shared" ca="1" si="23"/>
        <v>3.544926452636719</v>
      </c>
      <c r="AD61" s="18">
        <f t="shared" ca="1" si="24"/>
        <v>1.984375</v>
      </c>
      <c r="AE61" s="20">
        <f t="shared" ca="1" si="25"/>
        <v>0</v>
      </c>
      <c r="AF61" s="49">
        <f t="shared" ca="1" si="3"/>
        <v>0.90353679129597864</v>
      </c>
      <c r="AG61" s="26">
        <f t="shared" ca="1" si="4"/>
        <v>0.96332978950179149</v>
      </c>
      <c r="AH61" s="26">
        <f t="shared" ca="1" si="5"/>
        <v>0.97193938508144029</v>
      </c>
      <c r="AI61" s="26">
        <f t="shared" ca="1" si="6"/>
        <v>0.87914676750952936</v>
      </c>
      <c r="AJ61" s="50">
        <f t="shared" ca="1" si="7"/>
        <v>0.5</v>
      </c>
    </row>
    <row r="62" spans="2:36" x14ac:dyDescent="0.7">
      <c r="B62" s="14">
        <f t="shared" si="26"/>
        <v>54</v>
      </c>
      <c r="C62" s="7">
        <f t="shared" ca="1" si="27"/>
        <v>1</v>
      </c>
      <c r="D62" s="8">
        <f t="shared" ca="1" si="28"/>
        <v>7</v>
      </c>
      <c r="E62" s="7">
        <f t="shared" ca="1" si="29"/>
        <v>1</v>
      </c>
      <c r="F62" s="11">
        <f t="shared" ca="1" si="8"/>
        <v>1</v>
      </c>
      <c r="G62" s="11">
        <f t="shared" ca="1" si="9"/>
        <v>-1</v>
      </c>
      <c r="H62" s="7">
        <f t="shared" ca="1" si="10"/>
        <v>2</v>
      </c>
      <c r="I62" s="8" t="b">
        <f t="shared" ca="1" si="32"/>
        <v>0</v>
      </c>
      <c r="K62" s="81">
        <f t="shared" ca="1" si="12"/>
        <v>1</v>
      </c>
      <c r="L62" s="77">
        <f t="shared" ca="1" si="13"/>
        <v>0.96332978950179149</v>
      </c>
      <c r="M62" s="8">
        <f t="shared" ca="1" si="14"/>
        <v>1</v>
      </c>
      <c r="O62" s="56">
        <f t="shared" ca="1" si="0"/>
        <v>4.7222824096679688</v>
      </c>
      <c r="P62" s="57">
        <f t="shared" ca="1" si="1"/>
        <v>8.1238021850585938</v>
      </c>
      <c r="Q62" s="25">
        <f t="shared" ca="1" si="2"/>
        <v>7.1238021850585938</v>
      </c>
      <c r="R62" s="61">
        <f t="shared" ca="1" si="15"/>
        <v>2.401519775390625</v>
      </c>
      <c r="S62" s="35">
        <f t="shared" ca="1" si="30"/>
        <v>1.9540290832519531</v>
      </c>
      <c r="T62" s="31">
        <f t="shared" ca="1" si="16"/>
        <v>4.7222824096679688</v>
      </c>
      <c r="U62" s="31">
        <f t="shared" ca="1" si="17"/>
        <v>8.1238021850585938</v>
      </c>
      <c r="V62" s="36">
        <f t="shared" ca="1" si="18"/>
        <v>9.921875</v>
      </c>
      <c r="X62" s="65">
        <f t="shared" ca="1" si="19"/>
        <v>1</v>
      </c>
      <c r="Y62" s="20">
        <f t="shared" ca="1" si="20"/>
        <v>2.401519775390625</v>
      </c>
      <c r="Z62" s="20">
        <f t="shared" ca="1" si="21"/>
        <v>2.401519775390625</v>
      </c>
      <c r="AA62" s="42">
        <f t="shared" ca="1" si="31"/>
        <v>2.5908058166503909</v>
      </c>
      <c r="AB62" s="18">
        <f t="shared" ca="1" si="22"/>
        <v>3.2684310913085945</v>
      </c>
      <c r="AC62" s="18">
        <f t="shared" ca="1" si="23"/>
        <v>3.544926452636719</v>
      </c>
      <c r="AD62" s="18">
        <f t="shared" ca="1" si="24"/>
        <v>1.984375</v>
      </c>
      <c r="AE62" s="20">
        <f t="shared" ca="1" si="25"/>
        <v>0</v>
      </c>
      <c r="AF62" s="49">
        <f t="shared" ca="1" si="3"/>
        <v>0.93026750847315898</v>
      </c>
      <c r="AG62" s="26">
        <f t="shared" ca="1" si="4"/>
        <v>0.96332978950179149</v>
      </c>
      <c r="AH62" s="26">
        <f t="shared" ca="1" si="5"/>
        <v>0.97193938508144029</v>
      </c>
      <c r="AI62" s="26">
        <f t="shared" ca="1" si="6"/>
        <v>0.87914676750952936</v>
      </c>
      <c r="AJ62" s="50">
        <f t="shared" ca="1" si="7"/>
        <v>0.5</v>
      </c>
    </row>
    <row r="63" spans="2:36" x14ac:dyDescent="0.7">
      <c r="B63" s="14">
        <f t="shared" si="26"/>
        <v>55</v>
      </c>
      <c r="C63" s="7">
        <f t="shared" ca="1" si="27"/>
        <v>2</v>
      </c>
      <c r="D63" s="8">
        <f t="shared" ca="1" si="28"/>
        <v>7</v>
      </c>
      <c r="E63" s="7">
        <f t="shared" ca="1" si="29"/>
        <v>2</v>
      </c>
      <c r="F63" s="11">
        <f t="shared" ca="1" si="8"/>
        <v>1</v>
      </c>
      <c r="G63" s="11">
        <f t="shared" ca="1" si="9"/>
        <v>-1</v>
      </c>
      <c r="H63" s="7">
        <f t="shared" ca="1" si="10"/>
        <v>3</v>
      </c>
      <c r="I63" s="8" t="b">
        <f t="shared" ca="1" si="32"/>
        <v>0</v>
      </c>
      <c r="K63" s="81">
        <f t="shared" ca="1" si="12"/>
        <v>1</v>
      </c>
      <c r="L63" s="77">
        <f t="shared" ca="1" si="13"/>
        <v>0.97193938508144029</v>
      </c>
      <c r="M63" s="8">
        <f t="shared" ca="1" si="14"/>
        <v>1</v>
      </c>
      <c r="O63" s="56">
        <f t="shared" ca="1" si="0"/>
        <v>8.1238021850585938</v>
      </c>
      <c r="P63" s="57">
        <f t="shared" ca="1" si="1"/>
        <v>9.921875</v>
      </c>
      <c r="Q63" s="25">
        <f t="shared" ca="1" si="2"/>
        <v>8.921875</v>
      </c>
      <c r="R63" s="61">
        <f t="shared" ca="1" si="15"/>
        <v>0.79807281494140625</v>
      </c>
      <c r="S63" s="35">
        <f t="shared" ca="1" si="30"/>
        <v>1.9540290832519531</v>
      </c>
      <c r="T63" s="31">
        <f t="shared" ca="1" si="16"/>
        <v>5.9230422973632813</v>
      </c>
      <c r="U63" s="31">
        <f t="shared" ca="1" si="17"/>
        <v>8.1238021850585938</v>
      </c>
      <c r="V63" s="36">
        <f t="shared" ca="1" si="18"/>
        <v>9.921875</v>
      </c>
      <c r="X63" s="65">
        <f t="shared" ca="1" si="19"/>
        <v>1</v>
      </c>
      <c r="Y63" s="20">
        <f t="shared" ca="1" si="20"/>
        <v>0.79807281494140625</v>
      </c>
      <c r="Z63" s="20">
        <f t="shared" ca="1" si="21"/>
        <v>0.79807281494140625</v>
      </c>
      <c r="AA63" s="42">
        <f t="shared" ca="1" si="31"/>
        <v>2.5908058166503909</v>
      </c>
      <c r="AB63" s="18">
        <f t="shared" ca="1" si="22"/>
        <v>3.5085830688476571</v>
      </c>
      <c r="AC63" s="18">
        <f t="shared" ca="1" si="23"/>
        <v>3.544926452636719</v>
      </c>
      <c r="AD63" s="18">
        <f t="shared" ca="1" si="24"/>
        <v>1.984375</v>
      </c>
      <c r="AE63" s="20">
        <f t="shared" ca="1" si="25"/>
        <v>0</v>
      </c>
      <c r="AF63" s="49">
        <f t="shared" ca="1" si="3"/>
        <v>0.93026750847315898</v>
      </c>
      <c r="AG63" s="26">
        <f t="shared" ca="1" si="4"/>
        <v>0.9709309993818287</v>
      </c>
      <c r="AH63" s="26">
        <f t="shared" ca="1" si="5"/>
        <v>0.97193938508144029</v>
      </c>
      <c r="AI63" s="26">
        <f t="shared" ca="1" si="6"/>
        <v>0.87914676750952936</v>
      </c>
      <c r="AJ63" s="50">
        <f t="shared" ca="1" si="7"/>
        <v>0.5</v>
      </c>
    </row>
    <row r="64" spans="2:36" x14ac:dyDescent="0.7">
      <c r="B64" s="14">
        <f t="shared" si="26"/>
        <v>56</v>
      </c>
      <c r="C64" s="7">
        <f t="shared" ca="1" si="27"/>
        <v>3</v>
      </c>
      <c r="D64" s="8">
        <f t="shared" ca="1" si="28"/>
        <v>7</v>
      </c>
      <c r="E64" s="7">
        <f t="shared" ca="1" si="29"/>
        <v>3</v>
      </c>
      <c r="F64" s="11">
        <f t="shared" ca="1" si="8"/>
        <v>1</v>
      </c>
      <c r="G64" s="11">
        <f t="shared" ca="1" si="9"/>
        <v>10</v>
      </c>
      <c r="H64" s="7">
        <f t="shared" ca="1" si="10"/>
        <v>4</v>
      </c>
      <c r="I64" s="8" t="b">
        <f t="shared" ca="1" si="32"/>
        <v>1</v>
      </c>
      <c r="K64" s="81">
        <f t="shared" ca="1" si="12"/>
        <v>1</v>
      </c>
      <c r="L64" s="77">
        <f t="shared" ca="1" si="13"/>
        <v>0.87914676750952936</v>
      </c>
      <c r="M64" s="8">
        <f t="shared" ca="1" si="14"/>
        <v>1</v>
      </c>
      <c r="O64" s="56">
        <f t="shared" ca="1" si="0"/>
        <v>9.921875</v>
      </c>
      <c r="P64" s="57">
        <f t="shared" ca="1" si="1"/>
        <v>0</v>
      </c>
      <c r="Q64" s="25">
        <f t="shared" ca="1" si="2"/>
        <v>10</v>
      </c>
      <c r="R64" s="61">
        <f t="shared" ca="1" si="15"/>
        <v>7.8125E-2</v>
      </c>
      <c r="S64" s="35">
        <f t="shared" ca="1" si="30"/>
        <v>1.9540290832519531</v>
      </c>
      <c r="T64" s="31">
        <f t="shared" ca="1" si="16"/>
        <v>5.9230422973632813</v>
      </c>
      <c r="U64" s="31">
        <f t="shared" ca="1" si="17"/>
        <v>8.5228385925292969</v>
      </c>
      <c r="V64" s="36">
        <f t="shared" ca="1" si="18"/>
        <v>9.921875</v>
      </c>
      <c r="X64" s="65">
        <f t="shared" ca="1" si="19"/>
        <v>1</v>
      </c>
      <c r="Y64" s="20">
        <f t="shared" ca="1" si="20"/>
        <v>7.8125E-2</v>
      </c>
      <c r="Z64" s="20">
        <f t="shared" ca="1" si="21"/>
        <v>7.8125E-2</v>
      </c>
      <c r="AA64" s="42">
        <f t="shared" ca="1" si="31"/>
        <v>2.5908058166503909</v>
      </c>
      <c r="AB64" s="18">
        <f t="shared" ca="1" si="22"/>
        <v>3.5085830688476571</v>
      </c>
      <c r="AC64" s="18">
        <f t="shared" ca="1" si="23"/>
        <v>3.6247337341308596</v>
      </c>
      <c r="AD64" s="18">
        <f t="shared" ca="1" si="24"/>
        <v>1.984375</v>
      </c>
      <c r="AE64" s="20">
        <f t="shared" ca="1" si="25"/>
        <v>0</v>
      </c>
      <c r="AF64" s="49">
        <f t="shared" ca="1" si="3"/>
        <v>0.93026750847315898</v>
      </c>
      <c r="AG64" s="26">
        <f t="shared" ca="1" si="4"/>
        <v>0.9709309993818287</v>
      </c>
      <c r="AH64" s="26">
        <f t="shared" ca="1" si="5"/>
        <v>0.97403590979990629</v>
      </c>
      <c r="AI64" s="26">
        <f t="shared" ca="1" si="6"/>
        <v>0.87914676750952936</v>
      </c>
      <c r="AJ64" s="50">
        <f t="shared" ca="1" si="7"/>
        <v>0.5</v>
      </c>
    </row>
    <row r="65" spans="2:36" x14ac:dyDescent="0.7">
      <c r="B65" s="14">
        <f t="shared" si="26"/>
        <v>57</v>
      </c>
      <c r="C65" s="7">
        <f t="shared" ca="1" si="27"/>
        <v>0</v>
      </c>
      <c r="D65" s="8">
        <f t="shared" ca="1" si="28"/>
        <v>8</v>
      </c>
      <c r="E65" s="7">
        <f t="shared" ca="1" si="29"/>
        <v>0</v>
      </c>
      <c r="F65" s="11">
        <f t="shared" ca="1" si="8"/>
        <v>1</v>
      </c>
      <c r="G65" s="11">
        <f t="shared" ca="1" si="9"/>
        <v>-1</v>
      </c>
      <c r="H65" s="7">
        <f t="shared" ca="1" si="10"/>
        <v>1</v>
      </c>
      <c r="I65" s="8" t="b">
        <f t="shared" ca="1" si="32"/>
        <v>0</v>
      </c>
      <c r="K65" s="81">
        <f t="shared" ca="1" si="12"/>
        <v>1</v>
      </c>
      <c r="L65" s="77">
        <f t="shared" ca="1" si="13"/>
        <v>0.93026750847315898</v>
      </c>
      <c r="M65" s="8">
        <f t="shared" ca="1" si="14"/>
        <v>1</v>
      </c>
      <c r="O65" s="56">
        <f t="shared" ca="1" si="0"/>
        <v>1.9540290832519531</v>
      </c>
      <c r="P65" s="57">
        <f t="shared" ca="1" si="1"/>
        <v>5.9230422973632813</v>
      </c>
      <c r="Q65" s="25">
        <f t="shared" ca="1" si="2"/>
        <v>4.9230422973632813</v>
      </c>
      <c r="R65" s="61">
        <f t="shared" ca="1" si="15"/>
        <v>2.9690132141113281</v>
      </c>
      <c r="S65" s="35">
        <f t="shared" ca="1" si="30"/>
        <v>1.9540290832519531</v>
      </c>
      <c r="T65" s="31">
        <f t="shared" ca="1" si="16"/>
        <v>5.9230422973632813</v>
      </c>
      <c r="U65" s="31">
        <f t="shared" ca="1" si="17"/>
        <v>8.5228385925292969</v>
      </c>
      <c r="V65" s="36">
        <f t="shared" ca="1" si="18"/>
        <v>9.9609375</v>
      </c>
      <c r="X65" s="65">
        <f t="shared" ca="1" si="19"/>
        <v>1</v>
      </c>
      <c r="Y65" s="20">
        <f t="shared" ca="1" si="20"/>
        <v>2.9690132141113281</v>
      </c>
      <c r="Z65" s="20">
        <f t="shared" ca="1" si="21"/>
        <v>2.9690132141113281</v>
      </c>
      <c r="AA65" s="42">
        <f t="shared" ca="1" si="31"/>
        <v>2.5908058166503909</v>
      </c>
      <c r="AB65" s="18">
        <f t="shared" ca="1" si="22"/>
        <v>3.5085830688476571</v>
      </c>
      <c r="AC65" s="18">
        <f t="shared" ca="1" si="23"/>
        <v>3.6247337341308596</v>
      </c>
      <c r="AD65" s="18">
        <f t="shared" ca="1" si="24"/>
        <v>1.9921875</v>
      </c>
      <c r="AE65" s="20">
        <f t="shared" ca="1" si="25"/>
        <v>0</v>
      </c>
      <c r="AF65" s="49">
        <f t="shared" ca="1" si="3"/>
        <v>0.93026750847315898</v>
      </c>
      <c r="AG65" s="26">
        <f t="shared" ca="1" si="4"/>
        <v>0.9709309993818287</v>
      </c>
      <c r="AH65" s="26">
        <f t="shared" ca="1" si="5"/>
        <v>0.97403590979990629</v>
      </c>
      <c r="AI65" s="26">
        <f t="shared" ca="1" si="6"/>
        <v>0.87997437224563857</v>
      </c>
      <c r="AJ65" s="50">
        <f t="shared" ca="1" si="7"/>
        <v>0.5</v>
      </c>
    </row>
    <row r="66" spans="2:36" x14ac:dyDescent="0.7">
      <c r="B66" s="14">
        <f t="shared" si="26"/>
        <v>58</v>
      </c>
      <c r="C66" s="7">
        <f t="shared" ca="1" si="27"/>
        <v>1</v>
      </c>
      <c r="D66" s="8">
        <f t="shared" ca="1" si="28"/>
        <v>8</v>
      </c>
      <c r="E66" s="7">
        <f t="shared" ca="1" si="29"/>
        <v>1</v>
      </c>
      <c r="F66" s="11">
        <f t="shared" ca="1" si="8"/>
        <v>1</v>
      </c>
      <c r="G66" s="11">
        <f t="shared" ca="1" si="9"/>
        <v>-1</v>
      </c>
      <c r="H66" s="7">
        <f t="shared" ca="1" si="10"/>
        <v>2</v>
      </c>
      <c r="I66" s="8" t="b">
        <f t="shared" ca="1" si="32"/>
        <v>0</v>
      </c>
      <c r="K66" s="81">
        <f t="shared" ca="1" si="12"/>
        <v>1</v>
      </c>
      <c r="L66" s="77">
        <f t="shared" ca="1" si="13"/>
        <v>0.9709309993818287</v>
      </c>
      <c r="M66" s="8">
        <f t="shared" ca="1" si="14"/>
        <v>1</v>
      </c>
      <c r="O66" s="56">
        <f t="shared" ca="1" si="0"/>
        <v>5.9230422973632813</v>
      </c>
      <c r="P66" s="57">
        <f t="shared" ca="1" si="1"/>
        <v>8.5228385925292969</v>
      </c>
      <c r="Q66" s="25">
        <f t="shared" ca="1" si="2"/>
        <v>7.5228385925292969</v>
      </c>
      <c r="R66" s="61">
        <f t="shared" ca="1" si="15"/>
        <v>1.5997962951660156</v>
      </c>
      <c r="S66" s="35">
        <f t="shared" ca="1" si="30"/>
        <v>3.4385356903076172</v>
      </c>
      <c r="T66" s="31">
        <f t="shared" ca="1" si="16"/>
        <v>5.9230422973632813</v>
      </c>
      <c r="U66" s="31">
        <f t="shared" ca="1" si="17"/>
        <v>8.5228385925292969</v>
      </c>
      <c r="V66" s="36">
        <f t="shared" ca="1" si="18"/>
        <v>9.9609375</v>
      </c>
      <c r="X66" s="65">
        <f t="shared" ca="1" si="19"/>
        <v>1</v>
      </c>
      <c r="Y66" s="20">
        <f t="shared" ca="1" si="20"/>
        <v>1.5997962951660156</v>
      </c>
      <c r="Z66" s="20">
        <f t="shared" ca="1" si="21"/>
        <v>1.5997962951660156</v>
      </c>
      <c r="AA66" s="42">
        <f t="shared" ca="1" si="31"/>
        <v>2.8877071380615238</v>
      </c>
      <c r="AB66" s="18">
        <f t="shared" ca="1" si="22"/>
        <v>3.5085830688476571</v>
      </c>
      <c r="AC66" s="18">
        <f t="shared" ca="1" si="23"/>
        <v>3.6247337341308596</v>
      </c>
      <c r="AD66" s="18">
        <f t="shared" ca="1" si="24"/>
        <v>1.9921875</v>
      </c>
      <c r="AE66" s="20">
        <f t="shared" ca="1" si="25"/>
        <v>0</v>
      </c>
      <c r="AF66" s="49">
        <f t="shared" ca="1" si="3"/>
        <v>0.94723540063130074</v>
      </c>
      <c r="AG66" s="26">
        <f t="shared" ca="1" si="4"/>
        <v>0.9709309993818287</v>
      </c>
      <c r="AH66" s="26">
        <f t="shared" ca="1" si="5"/>
        <v>0.97403590979990629</v>
      </c>
      <c r="AI66" s="26">
        <f t="shared" ca="1" si="6"/>
        <v>0.87997437224563857</v>
      </c>
      <c r="AJ66" s="50">
        <f t="shared" ca="1" si="7"/>
        <v>0.5</v>
      </c>
    </row>
    <row r="67" spans="2:36" x14ac:dyDescent="0.7">
      <c r="B67" s="14">
        <f t="shared" si="26"/>
        <v>59</v>
      </c>
      <c r="C67" s="7">
        <f t="shared" ca="1" si="27"/>
        <v>2</v>
      </c>
      <c r="D67" s="8">
        <f t="shared" ca="1" si="28"/>
        <v>8</v>
      </c>
      <c r="E67" s="7">
        <f t="shared" ca="1" si="29"/>
        <v>2</v>
      </c>
      <c r="F67" s="11">
        <f t="shared" ca="1" si="8"/>
        <v>1</v>
      </c>
      <c r="G67" s="11">
        <f t="shared" ca="1" si="9"/>
        <v>-1</v>
      </c>
      <c r="H67" s="7">
        <f t="shared" ca="1" si="10"/>
        <v>3</v>
      </c>
      <c r="I67" s="8" t="b">
        <f t="shared" ca="1" si="32"/>
        <v>0</v>
      </c>
      <c r="K67" s="81">
        <f t="shared" ca="1" si="12"/>
        <v>1</v>
      </c>
      <c r="L67" s="77">
        <f t="shared" ca="1" si="13"/>
        <v>0.97403590979990629</v>
      </c>
      <c r="M67" s="8">
        <f t="shared" ca="1" si="14"/>
        <v>1</v>
      </c>
      <c r="O67" s="56">
        <f t="shared" ca="1" si="0"/>
        <v>8.5228385925292969</v>
      </c>
      <c r="P67" s="57">
        <f t="shared" ca="1" si="1"/>
        <v>9.9609375</v>
      </c>
      <c r="Q67" s="25">
        <f t="shared" ca="1" si="2"/>
        <v>8.9609375</v>
      </c>
      <c r="R67" s="61">
        <f t="shared" ca="1" si="15"/>
        <v>0.43809890747070313</v>
      </c>
      <c r="S67" s="35">
        <f t="shared" ca="1" si="30"/>
        <v>3.4385356903076172</v>
      </c>
      <c r="T67" s="31">
        <f t="shared" ca="1" si="16"/>
        <v>6.7229404449462891</v>
      </c>
      <c r="U67" s="31">
        <f t="shared" ca="1" si="17"/>
        <v>8.5228385925292969</v>
      </c>
      <c r="V67" s="36">
        <f t="shared" ca="1" si="18"/>
        <v>9.9609375</v>
      </c>
      <c r="X67" s="65">
        <f t="shared" ca="1" si="19"/>
        <v>1</v>
      </c>
      <c r="Y67" s="20">
        <f t="shared" ca="1" si="20"/>
        <v>0.43809890747070313</v>
      </c>
      <c r="Z67" s="20">
        <f t="shared" ca="1" si="21"/>
        <v>0.43809890747070313</v>
      </c>
      <c r="AA67" s="42">
        <f t="shared" ca="1" si="31"/>
        <v>2.8877071380615238</v>
      </c>
      <c r="AB67" s="18">
        <f t="shared" ca="1" si="22"/>
        <v>3.6685626983642585</v>
      </c>
      <c r="AC67" s="18">
        <f t="shared" ca="1" si="23"/>
        <v>3.6247337341308596</v>
      </c>
      <c r="AD67" s="18">
        <f t="shared" ca="1" si="24"/>
        <v>1.9921875</v>
      </c>
      <c r="AE67" s="20">
        <f t="shared" ca="1" si="25"/>
        <v>0</v>
      </c>
      <c r="AF67" s="49">
        <f t="shared" ca="1" si="3"/>
        <v>0.94723540063130074</v>
      </c>
      <c r="AG67" s="26">
        <f t="shared" ca="1" si="4"/>
        <v>0.97512161150664367</v>
      </c>
      <c r="AH67" s="26">
        <f t="shared" ca="1" si="5"/>
        <v>0.97403590979990629</v>
      </c>
      <c r="AI67" s="26">
        <f t="shared" ca="1" si="6"/>
        <v>0.87997437224563857</v>
      </c>
      <c r="AJ67" s="50">
        <f t="shared" ca="1" si="7"/>
        <v>0.5</v>
      </c>
    </row>
    <row r="68" spans="2:36" x14ac:dyDescent="0.7">
      <c r="B68" s="14">
        <f t="shared" si="26"/>
        <v>60</v>
      </c>
      <c r="C68" s="7">
        <f t="shared" ca="1" si="27"/>
        <v>3</v>
      </c>
      <c r="D68" s="8">
        <f t="shared" ca="1" si="28"/>
        <v>8</v>
      </c>
      <c r="E68" s="7">
        <f t="shared" ca="1" si="29"/>
        <v>3</v>
      </c>
      <c r="F68" s="11">
        <f t="shared" ca="1" si="8"/>
        <v>0</v>
      </c>
      <c r="G68" s="11">
        <f t="shared" ca="1" si="9"/>
        <v>-1</v>
      </c>
      <c r="H68" s="7">
        <f t="shared" ca="1" si="10"/>
        <v>2</v>
      </c>
      <c r="I68" s="8" t="b">
        <f t="shared" ca="1" si="32"/>
        <v>0</v>
      </c>
      <c r="K68" s="81">
        <f t="shared" ca="1" si="12"/>
        <v>1</v>
      </c>
      <c r="L68" s="77">
        <f t="shared" ca="1" si="13"/>
        <v>0.87997437224563857</v>
      </c>
      <c r="M68" s="8">
        <f t="shared" ca="1" si="14"/>
        <v>0</v>
      </c>
      <c r="O68" s="56">
        <f t="shared" ca="1" si="0"/>
        <v>9.9609375</v>
      </c>
      <c r="P68" s="57">
        <f t="shared" ca="1" si="1"/>
        <v>8.7418880462646484</v>
      </c>
      <c r="Q68" s="25">
        <f t="shared" ca="1" si="2"/>
        <v>7.7418880462646484</v>
      </c>
      <c r="R68" s="61">
        <f t="shared" ca="1" si="15"/>
        <v>-2.2190494537353516</v>
      </c>
      <c r="S68" s="35">
        <f t="shared" ca="1" si="30"/>
        <v>3.4385356903076172</v>
      </c>
      <c r="T68" s="31">
        <f t="shared" ca="1" si="16"/>
        <v>6.7229404449462891</v>
      </c>
      <c r="U68" s="31">
        <f t="shared" ca="1" si="17"/>
        <v>8.7418880462646484</v>
      </c>
      <c r="V68" s="36">
        <f t="shared" ca="1" si="18"/>
        <v>9.9609375</v>
      </c>
      <c r="X68" s="65">
        <f t="shared" ca="1" si="19"/>
        <v>0</v>
      </c>
      <c r="Y68" s="20">
        <f t="shared" ca="1" si="20"/>
        <v>-2.2190494537353516</v>
      </c>
      <c r="Z68" s="20">
        <f t="shared" ca="1" si="21"/>
        <v>2.2190494537353516</v>
      </c>
      <c r="AA68" s="42">
        <f t="shared" ca="1" si="31"/>
        <v>2.8877071380615238</v>
      </c>
      <c r="AB68" s="18">
        <f t="shared" ca="1" si="22"/>
        <v>3.6685626983642585</v>
      </c>
      <c r="AC68" s="18">
        <f t="shared" ca="1" si="23"/>
        <v>3.66854362487793</v>
      </c>
      <c r="AD68" s="18">
        <f t="shared" ca="1" si="24"/>
        <v>1.9921875</v>
      </c>
      <c r="AE68" s="20">
        <f t="shared" ca="1" si="25"/>
        <v>0</v>
      </c>
      <c r="AF68" s="49">
        <f t="shared" ca="1" si="3"/>
        <v>0.94723540063130074</v>
      </c>
      <c r="AG68" s="26">
        <f t="shared" ca="1" si="4"/>
        <v>0.97512161150664367</v>
      </c>
      <c r="AH68" s="26">
        <f t="shared" ca="1" si="5"/>
        <v>0.97512114879008094</v>
      </c>
      <c r="AI68" s="26">
        <f t="shared" ca="1" si="6"/>
        <v>0.87997437224563857</v>
      </c>
      <c r="AJ68" s="50">
        <f t="shared" ca="1" si="7"/>
        <v>0.5</v>
      </c>
    </row>
    <row r="69" spans="2:36" x14ac:dyDescent="0.7">
      <c r="B69" s="14">
        <f t="shared" si="26"/>
        <v>61</v>
      </c>
      <c r="C69" s="7">
        <f t="shared" ca="1" si="27"/>
        <v>4</v>
      </c>
      <c r="D69" s="8">
        <f t="shared" ca="1" si="28"/>
        <v>8</v>
      </c>
      <c r="E69" s="7">
        <f t="shared" ca="1" si="29"/>
        <v>2</v>
      </c>
      <c r="F69" s="11">
        <f t="shared" ca="1" si="8"/>
        <v>1</v>
      </c>
      <c r="G69" s="11">
        <f t="shared" ca="1" si="9"/>
        <v>-1</v>
      </c>
      <c r="H69" s="7">
        <f t="shared" ca="1" si="10"/>
        <v>3</v>
      </c>
      <c r="I69" s="8" t="b">
        <f t="shared" ca="1" si="32"/>
        <v>0</v>
      </c>
      <c r="K69" s="81">
        <f t="shared" ca="1" si="12"/>
        <v>1</v>
      </c>
      <c r="L69" s="77">
        <f t="shared" ca="1" si="13"/>
        <v>0.97512114879008094</v>
      </c>
      <c r="M69" s="8">
        <f t="shared" ca="1" si="14"/>
        <v>1</v>
      </c>
      <c r="O69" s="56">
        <f t="shared" ca="1" si="0"/>
        <v>8.7418880462646484</v>
      </c>
      <c r="P69" s="57">
        <f t="shared" ca="1" si="1"/>
        <v>8.8514127731323242</v>
      </c>
      <c r="Q69" s="25">
        <f t="shared" ca="1" si="2"/>
        <v>7.8514127731323242</v>
      </c>
      <c r="R69" s="61">
        <f t="shared" ca="1" si="15"/>
        <v>-0.89047527313232422</v>
      </c>
      <c r="S69" s="35">
        <f t="shared" ca="1" si="30"/>
        <v>3.4385356903076172</v>
      </c>
      <c r="T69" s="31">
        <f t="shared" ca="1" si="16"/>
        <v>6.7229404449462891</v>
      </c>
      <c r="U69" s="31">
        <f t="shared" ca="1" si="17"/>
        <v>8.7418880462646484</v>
      </c>
      <c r="V69" s="36">
        <f t="shared" ca="1" si="18"/>
        <v>8.8514127731323242</v>
      </c>
      <c r="X69" s="65">
        <f t="shared" ca="1" si="19"/>
        <v>1</v>
      </c>
      <c r="Y69" s="20">
        <f t="shared" ca="1" si="20"/>
        <v>-0.89047527313232422</v>
      </c>
      <c r="Z69" s="20">
        <f t="shared" ca="1" si="21"/>
        <v>-0.89047527313232422</v>
      </c>
      <c r="AA69" s="42">
        <f t="shared" ca="1" si="31"/>
        <v>2.8877071380615238</v>
      </c>
      <c r="AB69" s="18">
        <f t="shared" ca="1" si="22"/>
        <v>3.6685626983642585</v>
      </c>
      <c r="AC69" s="18">
        <f t="shared" ca="1" si="23"/>
        <v>3.66854362487793</v>
      </c>
      <c r="AD69" s="18">
        <f t="shared" ca="1" si="24"/>
        <v>2.2140924453735353</v>
      </c>
      <c r="AE69" s="20">
        <f t="shared" ca="1" si="25"/>
        <v>0</v>
      </c>
      <c r="AF69" s="49">
        <f t="shared" ca="1" si="3"/>
        <v>0.94723540063130074</v>
      </c>
      <c r="AG69" s="26">
        <f t="shared" ca="1" si="4"/>
        <v>0.97512161150664367</v>
      </c>
      <c r="AH69" s="26">
        <f t="shared" ca="1" si="5"/>
        <v>0.97512114879008094</v>
      </c>
      <c r="AI69" s="26">
        <f t="shared" ca="1" si="6"/>
        <v>0.90150789835842371</v>
      </c>
      <c r="AJ69" s="50">
        <f t="shared" ca="1" si="7"/>
        <v>0.5</v>
      </c>
    </row>
    <row r="70" spans="2:36" x14ac:dyDescent="0.7">
      <c r="B70" s="14">
        <f t="shared" si="26"/>
        <v>62</v>
      </c>
      <c r="C70" s="7">
        <f t="shared" ca="1" si="27"/>
        <v>5</v>
      </c>
      <c r="D70" s="8">
        <f t="shared" ca="1" si="28"/>
        <v>8</v>
      </c>
      <c r="E70" s="7">
        <f t="shared" ca="1" si="29"/>
        <v>3</v>
      </c>
      <c r="F70" s="11">
        <f t="shared" ca="1" si="8"/>
        <v>1</v>
      </c>
      <c r="G70" s="11">
        <f t="shared" ca="1" si="9"/>
        <v>10</v>
      </c>
      <c r="H70" s="7">
        <f t="shared" ca="1" si="10"/>
        <v>4</v>
      </c>
      <c r="I70" s="8" t="b">
        <f t="shared" ca="1" si="32"/>
        <v>1</v>
      </c>
      <c r="K70" s="81">
        <f t="shared" ca="1" si="12"/>
        <v>1</v>
      </c>
      <c r="L70" s="77">
        <f t="shared" ca="1" si="13"/>
        <v>0.90150789835842371</v>
      </c>
      <c r="M70" s="8">
        <f t="shared" ca="1" si="14"/>
        <v>1</v>
      </c>
      <c r="O70" s="56">
        <f t="shared" ca="1" si="0"/>
        <v>8.8514127731323242</v>
      </c>
      <c r="P70" s="57">
        <f t="shared" ca="1" si="1"/>
        <v>0</v>
      </c>
      <c r="Q70" s="25">
        <f t="shared" ca="1" si="2"/>
        <v>10</v>
      </c>
      <c r="R70" s="61">
        <f t="shared" ca="1" si="15"/>
        <v>1.1485872268676758</v>
      </c>
      <c r="S70" s="35">
        <f t="shared" ca="1" si="30"/>
        <v>3.4385356903076172</v>
      </c>
      <c r="T70" s="31">
        <f t="shared" ca="1" si="16"/>
        <v>6.7229404449462891</v>
      </c>
      <c r="U70" s="31">
        <f t="shared" ca="1" si="17"/>
        <v>8.2966504096984863</v>
      </c>
      <c r="V70" s="36">
        <f t="shared" ca="1" si="18"/>
        <v>8.8514127731323242</v>
      </c>
      <c r="X70" s="65">
        <f t="shared" ca="1" si="19"/>
        <v>1</v>
      </c>
      <c r="Y70" s="20">
        <f t="shared" ca="1" si="20"/>
        <v>1.1485872268676758</v>
      </c>
      <c r="Z70" s="20">
        <f t="shared" ca="1" si="21"/>
        <v>1.1485872268676758</v>
      </c>
      <c r="AA70" s="42">
        <f t="shared" ca="1" si="31"/>
        <v>2.8877071380615238</v>
      </c>
      <c r="AB70" s="18">
        <f t="shared" ca="1" si="22"/>
        <v>3.6685626983642585</v>
      </c>
      <c r="AC70" s="18">
        <f t="shared" ca="1" si="23"/>
        <v>3.5794960975646974</v>
      </c>
      <c r="AD70" s="18">
        <f t="shared" ca="1" si="24"/>
        <v>2.2140924453735353</v>
      </c>
      <c r="AE70" s="20">
        <f t="shared" ca="1" si="25"/>
        <v>0</v>
      </c>
      <c r="AF70" s="49">
        <f t="shared" ca="1" si="3"/>
        <v>0.94723540063130074</v>
      </c>
      <c r="AG70" s="26">
        <f t="shared" ca="1" si="4"/>
        <v>0.97512161150664367</v>
      </c>
      <c r="AH70" s="26">
        <f t="shared" ca="1" si="5"/>
        <v>0.97286698454788501</v>
      </c>
      <c r="AI70" s="26">
        <f t="shared" ca="1" si="6"/>
        <v>0.90150789835842371</v>
      </c>
      <c r="AJ70" s="50">
        <f t="shared" ca="1" si="7"/>
        <v>0.5</v>
      </c>
    </row>
    <row r="71" spans="2:36" x14ac:dyDescent="0.7">
      <c r="B71" s="14">
        <f t="shared" si="26"/>
        <v>63</v>
      </c>
      <c r="C71" s="7">
        <f t="shared" ca="1" si="27"/>
        <v>0</v>
      </c>
      <c r="D71" s="8">
        <f t="shared" ca="1" si="28"/>
        <v>9</v>
      </c>
      <c r="E71" s="7">
        <f t="shared" ca="1" si="29"/>
        <v>0</v>
      </c>
      <c r="F71" s="11">
        <f t="shared" ca="1" si="8"/>
        <v>1</v>
      </c>
      <c r="G71" s="11">
        <f t="shared" ca="1" si="9"/>
        <v>-1</v>
      </c>
      <c r="H71" s="7">
        <f t="shared" ca="1" si="10"/>
        <v>1</v>
      </c>
      <c r="I71" s="8" t="b">
        <f t="shared" ca="1" si="32"/>
        <v>0</v>
      </c>
      <c r="K71" s="81">
        <f t="shared" ca="1" si="12"/>
        <v>1</v>
      </c>
      <c r="L71" s="77">
        <f t="shared" ca="1" si="13"/>
        <v>0.94723540063130074</v>
      </c>
      <c r="M71" s="8">
        <f t="shared" ca="1" si="14"/>
        <v>1</v>
      </c>
      <c r="O71" s="56">
        <f t="shared" ca="1" si="0"/>
        <v>3.4385356903076172</v>
      </c>
      <c r="P71" s="57">
        <f t="shared" ca="1" si="1"/>
        <v>6.7229404449462891</v>
      </c>
      <c r="Q71" s="25">
        <f t="shared" ca="1" si="2"/>
        <v>5.7229404449462891</v>
      </c>
      <c r="R71" s="61">
        <f t="shared" ca="1" si="15"/>
        <v>2.2844047546386719</v>
      </c>
      <c r="S71" s="35">
        <f t="shared" ca="1" si="30"/>
        <v>3.4385356903076172</v>
      </c>
      <c r="T71" s="31">
        <f t="shared" ca="1" si="16"/>
        <v>6.7229404449462891</v>
      </c>
      <c r="U71" s="31">
        <f t="shared" ca="1" si="17"/>
        <v>8.2966504096984863</v>
      </c>
      <c r="V71" s="36">
        <f t="shared" ca="1" si="18"/>
        <v>9.4257063865661621</v>
      </c>
      <c r="X71" s="65">
        <f t="shared" ca="1" si="19"/>
        <v>1</v>
      </c>
      <c r="Y71" s="20">
        <f t="shared" ca="1" si="20"/>
        <v>2.2844047546386719</v>
      </c>
      <c r="Z71" s="20">
        <f t="shared" ca="1" si="21"/>
        <v>2.2844047546386719</v>
      </c>
      <c r="AA71" s="42">
        <f t="shared" ca="1" si="31"/>
        <v>2.8877071380615238</v>
      </c>
      <c r="AB71" s="18">
        <f t="shared" ca="1" si="22"/>
        <v>3.6685626983642585</v>
      </c>
      <c r="AC71" s="18">
        <f t="shared" ca="1" si="23"/>
        <v>3.5794960975646974</v>
      </c>
      <c r="AD71" s="18">
        <f t="shared" ca="1" si="24"/>
        <v>2.328951168060303</v>
      </c>
      <c r="AE71" s="20">
        <f t="shared" ca="1" si="25"/>
        <v>0</v>
      </c>
      <c r="AF71" s="49">
        <f t="shared" ca="1" si="3"/>
        <v>0.94723540063130074</v>
      </c>
      <c r="AG71" s="26">
        <f t="shared" ca="1" si="4"/>
        <v>0.97512161150664367</v>
      </c>
      <c r="AH71" s="26">
        <f t="shared" ca="1" si="5"/>
        <v>0.97286698454788501</v>
      </c>
      <c r="AI71" s="26">
        <f t="shared" ca="1" si="6"/>
        <v>0.91124654770248703</v>
      </c>
      <c r="AJ71" s="50">
        <f t="shared" ca="1" si="7"/>
        <v>0.5</v>
      </c>
    </row>
    <row r="72" spans="2:36" x14ac:dyDescent="0.7">
      <c r="B72" s="14">
        <f t="shared" si="26"/>
        <v>64</v>
      </c>
      <c r="C72" s="7">
        <f t="shared" ca="1" si="27"/>
        <v>1</v>
      </c>
      <c r="D72" s="8">
        <f t="shared" ca="1" si="28"/>
        <v>9</v>
      </c>
      <c r="E72" s="7">
        <f t="shared" ca="1" si="29"/>
        <v>1</v>
      </c>
      <c r="F72" s="11">
        <f t="shared" ca="1" si="8"/>
        <v>1</v>
      </c>
      <c r="G72" s="11">
        <f t="shared" ca="1" si="9"/>
        <v>-1</v>
      </c>
      <c r="H72" s="7">
        <f t="shared" ca="1" si="10"/>
        <v>2</v>
      </c>
      <c r="I72" s="8" t="b">
        <f t="shared" ca="1" si="32"/>
        <v>0</v>
      </c>
      <c r="K72" s="81">
        <f t="shared" ca="1" si="12"/>
        <v>1</v>
      </c>
      <c r="L72" s="77">
        <f t="shared" ref="L72:L135" ca="1" si="33">OFFSET(AF72,0,E72)</f>
        <v>0.97512161150664367</v>
      </c>
      <c r="M72" s="8">
        <f t="shared" ca="1" si="14"/>
        <v>1</v>
      </c>
      <c r="O72" s="56">
        <f t="shared" ref="O72:O135" ca="1" si="34">OFFSET(S72,0,E72)</f>
        <v>6.7229404449462891</v>
      </c>
      <c r="P72" s="57">
        <f t="shared" ref="P72:P135" ca="1" si="35">OFFSET(S72,0,H72)</f>
        <v>8.2966504096984863</v>
      </c>
      <c r="Q72" s="25">
        <f t="shared" ref="Q72:Q135" ca="1" si="36">G72+P72</f>
        <v>7.2966504096984863</v>
      </c>
      <c r="R72" s="61">
        <f t="shared" ca="1" si="15"/>
        <v>0.57370996475219727</v>
      </c>
      <c r="S72" s="35">
        <f t="shared" ca="1" si="30"/>
        <v>4.5807380676269531</v>
      </c>
      <c r="T72" s="31">
        <f t="shared" ca="1" si="16"/>
        <v>6.7229404449462891</v>
      </c>
      <c r="U72" s="31">
        <f t="shared" ca="1" si="17"/>
        <v>8.2966504096984863</v>
      </c>
      <c r="V72" s="36">
        <f t="shared" ca="1" si="18"/>
        <v>9.4257063865661621</v>
      </c>
      <c r="X72" s="65">
        <f t="shared" ca="1" si="19"/>
        <v>1</v>
      </c>
      <c r="Y72" s="20">
        <f t="shared" ca="1" si="20"/>
        <v>0.57370996475219727</v>
      </c>
      <c r="Z72" s="20">
        <f t="shared" ca="1" si="21"/>
        <v>0.57370996475219727</v>
      </c>
      <c r="AA72" s="42">
        <f t="shared" ca="1" si="31"/>
        <v>3.1161476135253912</v>
      </c>
      <c r="AB72" s="18">
        <f t="shared" ca="1" si="22"/>
        <v>3.6685626983642585</v>
      </c>
      <c r="AC72" s="18">
        <f t="shared" ca="1" si="23"/>
        <v>3.5794960975646974</v>
      </c>
      <c r="AD72" s="18">
        <f t="shared" ca="1" si="24"/>
        <v>2.328951168060303</v>
      </c>
      <c r="AE72" s="20">
        <f t="shared" ca="1" si="25"/>
        <v>0</v>
      </c>
      <c r="AF72" s="49">
        <f t="shared" ref="AF72:AF135" ca="1" si="37">1/(1+EXP(-AA72/_tau))</f>
        <v>0.95755392590561417</v>
      </c>
      <c r="AG72" s="26">
        <f t="shared" ref="AG72:AG135" ca="1" si="38">1/(1+EXP(-AB72/_tau))</f>
        <v>0.97512161150664367</v>
      </c>
      <c r="AH72" s="26">
        <f t="shared" ref="AH72:AH135" ca="1" si="39">1/(1+EXP(-AC72/_tau))</f>
        <v>0.97286698454788501</v>
      </c>
      <c r="AI72" s="26">
        <f t="shared" ref="AI72:AI135" ca="1" si="40">1/(1+EXP(-AD72/_tau))</f>
        <v>0.91124654770248703</v>
      </c>
      <c r="AJ72" s="50">
        <f t="shared" ref="AJ72:AJ135" ca="1" si="41">1/(1+EXP(-AE72/_tau))</f>
        <v>0.5</v>
      </c>
    </row>
    <row r="73" spans="2:36" x14ac:dyDescent="0.7">
      <c r="B73" s="14">
        <f t="shared" si="26"/>
        <v>65</v>
      </c>
      <c r="C73" s="7">
        <f t="shared" ca="1" si="27"/>
        <v>2</v>
      </c>
      <c r="D73" s="8">
        <f t="shared" ca="1" si="28"/>
        <v>9</v>
      </c>
      <c r="E73" s="7">
        <f t="shared" ca="1" si="29"/>
        <v>2</v>
      </c>
      <c r="F73" s="11">
        <f t="shared" ref="F73:F136" ca="1" si="42">M73</f>
        <v>1</v>
      </c>
      <c r="G73" s="11">
        <f t="shared" ref="G73:G136" ca="1" si="43">IF(I73=TRUE, 10,-1)</f>
        <v>-1</v>
      </c>
      <c r="H73" s="7">
        <f t="shared" ref="H73:H136" ca="1" si="44">MAX(0, E73+IF(F73=0,-1,1))</f>
        <v>3</v>
      </c>
      <c r="I73" s="8" t="b">
        <f t="shared" ca="1" si="32"/>
        <v>0</v>
      </c>
      <c r="K73" s="81">
        <f t="shared" ref="K73:K136" ca="1" si="45">ROUND(L73,0)</f>
        <v>1</v>
      </c>
      <c r="L73" s="77">
        <f t="shared" ca="1" si="33"/>
        <v>0.97286698454788501</v>
      </c>
      <c r="M73" s="8">
        <f t="shared" ref="M73:M136" ca="1" si="46">IF(RAND()&lt;L73,1,0)</f>
        <v>1</v>
      </c>
      <c r="O73" s="56">
        <f t="shared" ca="1" si="34"/>
        <v>8.2966504096984863</v>
      </c>
      <c r="P73" s="57">
        <f t="shared" ca="1" si="35"/>
        <v>9.4257063865661621</v>
      </c>
      <c r="Q73" s="25">
        <f t="shared" ca="1" si="36"/>
        <v>8.4257063865661621</v>
      </c>
      <c r="R73" s="61">
        <f t="shared" ref="R73:R136" ca="1" si="47">Q73-O73</f>
        <v>0.12905597686767578</v>
      </c>
      <c r="S73" s="35">
        <f t="shared" ref="S73:S136" ca="1" si="48">S72 + IF($E72=S$7, _alpha*$R72, 0)</f>
        <v>4.5807380676269531</v>
      </c>
      <c r="T73" s="31">
        <f t="shared" ref="T73:T136" ca="1" si="49">T72 + IF($E72=T$7, _alpha*$R72, 0)</f>
        <v>7.0097954273223877</v>
      </c>
      <c r="U73" s="31">
        <f t="shared" ref="U73:U136" ca="1" si="50">U72 + IF($E72=U$7, _alpha*$R72, 0)</f>
        <v>8.2966504096984863</v>
      </c>
      <c r="V73" s="36">
        <f t="shared" ref="V73:V136" ca="1" si="51">V72 + IF($E72=V$7, _alpha*$R72, 0)</f>
        <v>9.4257063865661621</v>
      </c>
      <c r="X73" s="65">
        <f t="shared" ref="X73:X136" ca="1" si="52">F73</f>
        <v>1</v>
      </c>
      <c r="Y73" s="20">
        <f t="shared" ref="Y73:Y136" ca="1" si="53">R73</f>
        <v>0.12905597686767578</v>
      </c>
      <c r="Z73" s="20">
        <f t="shared" ref="Z73:Z136" ca="1" si="54">IF(X73=0,-1,1)*Y73</f>
        <v>0.12905597686767578</v>
      </c>
      <c r="AA73" s="42">
        <f t="shared" ref="AA73:AA136" ca="1" si="55">MIN(MAX(-10, AA72 + IF($E72=AA$7, _beta*$Z72, 0)), 10)</f>
        <v>3.1161476135253912</v>
      </c>
      <c r="AB73" s="18">
        <f t="shared" ref="AB73:AB136" ca="1" si="56">MIN(MAX(-10, AB72 + IF($E72=AB$7, _beta*$Z72, 0)), 10)</f>
        <v>3.7259336948394783</v>
      </c>
      <c r="AC73" s="18">
        <f t="shared" ref="AC73:AC136" ca="1" si="57">MIN(MAX(-10, AC72 + IF($E72=AC$7, _beta*$Z72, 0)), 10)</f>
        <v>3.5794960975646974</v>
      </c>
      <c r="AD73" s="18">
        <f t="shared" ref="AD73:AD136" ca="1" si="58">MIN(MAX(-10, AD72 + IF($E72=AD$7, _beta*$Z72, 0)), 10)</f>
        <v>2.328951168060303</v>
      </c>
      <c r="AE73" s="20">
        <f t="shared" ref="AE73:AE136" ca="1" si="59">MIN(MAX(-10, AE72 + IF($E72=AE$7, _beta*$Z72, 0)), 10)</f>
        <v>0</v>
      </c>
      <c r="AF73" s="49">
        <f t="shared" ca="1" si="37"/>
        <v>0.95755392590561417</v>
      </c>
      <c r="AG73" s="26">
        <f t="shared" ca="1" si="38"/>
        <v>0.97647610793860395</v>
      </c>
      <c r="AH73" s="26">
        <f t="shared" ca="1" si="39"/>
        <v>0.97286698454788501</v>
      </c>
      <c r="AI73" s="26">
        <f t="shared" ca="1" si="40"/>
        <v>0.91124654770248703</v>
      </c>
      <c r="AJ73" s="50">
        <f t="shared" ca="1" si="41"/>
        <v>0.5</v>
      </c>
    </row>
    <row r="74" spans="2:36" x14ac:dyDescent="0.7">
      <c r="B74" s="14">
        <f t="shared" ref="B74:B137" si="60">B73+1</f>
        <v>66</v>
      </c>
      <c r="C74" s="7">
        <f t="shared" ref="C74:C137" ca="1" si="61">IF(I73=TRUE,0,C73+1)</f>
        <v>3</v>
      </c>
      <c r="D74" s="8">
        <f t="shared" ref="D74:D137" ca="1" si="62">D73+IF(I73=TRUE,1,0)</f>
        <v>9</v>
      </c>
      <c r="E74" s="7">
        <f t="shared" ref="E74:E137" ca="1" si="63">IF(I73=TRUE,0,H73)</f>
        <v>3</v>
      </c>
      <c r="F74" s="11">
        <f t="shared" ca="1" si="42"/>
        <v>1</v>
      </c>
      <c r="G74" s="11">
        <f t="shared" ca="1" si="43"/>
        <v>10</v>
      </c>
      <c r="H74" s="7">
        <f t="shared" ca="1" si="44"/>
        <v>4</v>
      </c>
      <c r="I74" s="8" t="b">
        <f t="shared" ca="1" si="32"/>
        <v>1</v>
      </c>
      <c r="K74" s="81">
        <f t="shared" ca="1" si="45"/>
        <v>1</v>
      </c>
      <c r="L74" s="77">
        <f t="shared" ca="1" si="33"/>
        <v>0.91124654770248703</v>
      </c>
      <c r="M74" s="8">
        <f t="shared" ca="1" si="46"/>
        <v>1</v>
      </c>
      <c r="O74" s="56">
        <f t="shared" ca="1" si="34"/>
        <v>9.4257063865661621</v>
      </c>
      <c r="P74" s="57">
        <f t="shared" ca="1" si="35"/>
        <v>0</v>
      </c>
      <c r="Q74" s="25">
        <f t="shared" ca="1" si="36"/>
        <v>10</v>
      </c>
      <c r="R74" s="61">
        <f t="shared" ca="1" si="47"/>
        <v>0.57429361343383789</v>
      </c>
      <c r="S74" s="35">
        <f t="shared" ca="1" si="48"/>
        <v>4.5807380676269531</v>
      </c>
      <c r="T74" s="31">
        <f t="shared" ca="1" si="49"/>
        <v>7.0097954273223877</v>
      </c>
      <c r="U74" s="31">
        <f t="shared" ca="1" si="50"/>
        <v>8.3611783981323242</v>
      </c>
      <c r="V74" s="36">
        <f t="shared" ca="1" si="51"/>
        <v>9.4257063865661621</v>
      </c>
      <c r="X74" s="65">
        <f t="shared" ca="1" si="52"/>
        <v>1</v>
      </c>
      <c r="Y74" s="20">
        <f t="shared" ca="1" si="53"/>
        <v>0.57429361343383789</v>
      </c>
      <c r="Z74" s="20">
        <f t="shared" ca="1" si="54"/>
        <v>0.57429361343383789</v>
      </c>
      <c r="AA74" s="42">
        <f t="shared" ca="1" si="55"/>
        <v>3.1161476135253912</v>
      </c>
      <c r="AB74" s="18">
        <f t="shared" ca="1" si="56"/>
        <v>3.7259336948394783</v>
      </c>
      <c r="AC74" s="18">
        <f t="shared" ca="1" si="57"/>
        <v>3.592401695251465</v>
      </c>
      <c r="AD74" s="18">
        <f t="shared" ca="1" si="58"/>
        <v>2.328951168060303</v>
      </c>
      <c r="AE74" s="20">
        <f t="shared" ca="1" si="59"/>
        <v>0</v>
      </c>
      <c r="AF74" s="49">
        <f t="shared" ca="1" si="37"/>
        <v>0.95755392590561417</v>
      </c>
      <c r="AG74" s="26">
        <f t="shared" ca="1" si="38"/>
        <v>0.97647610793860395</v>
      </c>
      <c r="AH74" s="26">
        <f t="shared" ca="1" si="39"/>
        <v>0.97320558019764636</v>
      </c>
      <c r="AI74" s="26">
        <f t="shared" ca="1" si="40"/>
        <v>0.91124654770248703</v>
      </c>
      <c r="AJ74" s="50">
        <f t="shared" ca="1" si="41"/>
        <v>0.5</v>
      </c>
    </row>
    <row r="75" spans="2:36" x14ac:dyDescent="0.7">
      <c r="B75" s="14">
        <f t="shared" si="60"/>
        <v>67</v>
      </c>
      <c r="C75" s="7">
        <f t="shared" ca="1" si="61"/>
        <v>0</v>
      </c>
      <c r="D75" s="8">
        <f t="shared" ca="1" si="62"/>
        <v>10</v>
      </c>
      <c r="E75" s="7">
        <f t="shared" ca="1" si="63"/>
        <v>0</v>
      </c>
      <c r="F75" s="11">
        <f t="shared" ca="1" si="42"/>
        <v>1</v>
      </c>
      <c r="G75" s="11">
        <f t="shared" ca="1" si="43"/>
        <v>-1</v>
      </c>
      <c r="H75" s="7">
        <f t="shared" ca="1" si="44"/>
        <v>1</v>
      </c>
      <c r="I75" s="8" t="b">
        <f t="shared" ca="1" si="32"/>
        <v>0</v>
      </c>
      <c r="K75" s="81">
        <f t="shared" ca="1" si="45"/>
        <v>1</v>
      </c>
      <c r="L75" s="77">
        <f t="shared" ca="1" si="33"/>
        <v>0.95755392590561417</v>
      </c>
      <c r="M75" s="8">
        <f t="shared" ca="1" si="46"/>
        <v>1</v>
      </c>
      <c r="O75" s="56">
        <f t="shared" ca="1" si="34"/>
        <v>4.5807380676269531</v>
      </c>
      <c r="P75" s="57">
        <f t="shared" ca="1" si="35"/>
        <v>7.0097954273223877</v>
      </c>
      <c r="Q75" s="25">
        <f t="shared" ca="1" si="36"/>
        <v>6.0097954273223877</v>
      </c>
      <c r="R75" s="61">
        <f t="shared" ca="1" si="47"/>
        <v>1.4290573596954346</v>
      </c>
      <c r="S75" s="35">
        <f t="shared" ca="1" si="48"/>
        <v>4.5807380676269531</v>
      </c>
      <c r="T75" s="31">
        <f t="shared" ca="1" si="49"/>
        <v>7.0097954273223877</v>
      </c>
      <c r="U75" s="31">
        <f t="shared" ca="1" si="50"/>
        <v>8.3611783981323242</v>
      </c>
      <c r="V75" s="36">
        <f t="shared" ca="1" si="51"/>
        <v>9.7128531932830811</v>
      </c>
      <c r="X75" s="65">
        <f t="shared" ca="1" si="52"/>
        <v>1</v>
      </c>
      <c r="Y75" s="20">
        <f t="shared" ca="1" si="53"/>
        <v>1.4290573596954346</v>
      </c>
      <c r="Z75" s="20">
        <f t="shared" ca="1" si="54"/>
        <v>1.4290573596954346</v>
      </c>
      <c r="AA75" s="42">
        <f t="shared" ca="1" si="55"/>
        <v>3.1161476135253912</v>
      </c>
      <c r="AB75" s="18">
        <f t="shared" ca="1" si="56"/>
        <v>3.7259336948394783</v>
      </c>
      <c r="AC75" s="18">
        <f t="shared" ca="1" si="57"/>
        <v>3.592401695251465</v>
      </c>
      <c r="AD75" s="18">
        <f t="shared" ca="1" si="58"/>
        <v>2.3863805294036866</v>
      </c>
      <c r="AE75" s="20">
        <f t="shared" ca="1" si="59"/>
        <v>0</v>
      </c>
      <c r="AF75" s="49">
        <f t="shared" ca="1" si="37"/>
        <v>0.95755392590561417</v>
      </c>
      <c r="AG75" s="26">
        <f t="shared" ca="1" si="38"/>
        <v>0.97647610793860395</v>
      </c>
      <c r="AH75" s="26">
        <f t="shared" ca="1" si="39"/>
        <v>0.97320558019764636</v>
      </c>
      <c r="AI75" s="26">
        <f t="shared" ca="1" si="40"/>
        <v>0.91578283753438328</v>
      </c>
      <c r="AJ75" s="50">
        <f t="shared" ca="1" si="41"/>
        <v>0.5</v>
      </c>
    </row>
    <row r="76" spans="2:36" x14ac:dyDescent="0.7">
      <c r="B76" s="14">
        <f t="shared" si="60"/>
        <v>68</v>
      </c>
      <c r="C76" s="7">
        <f t="shared" ca="1" si="61"/>
        <v>1</v>
      </c>
      <c r="D76" s="8">
        <f t="shared" ca="1" si="62"/>
        <v>10</v>
      </c>
      <c r="E76" s="7">
        <f t="shared" ca="1" si="63"/>
        <v>1</v>
      </c>
      <c r="F76" s="11">
        <f t="shared" ca="1" si="42"/>
        <v>1</v>
      </c>
      <c r="G76" s="11">
        <f t="shared" ca="1" si="43"/>
        <v>-1</v>
      </c>
      <c r="H76" s="7">
        <f t="shared" ca="1" si="44"/>
        <v>2</v>
      </c>
      <c r="I76" s="8" t="b">
        <f t="shared" ref="I76:I139" ca="1" si="64">IF(H76=4, TRUE, FALSE)</f>
        <v>0</v>
      </c>
      <c r="K76" s="81">
        <f t="shared" ca="1" si="45"/>
        <v>1</v>
      </c>
      <c r="L76" s="77">
        <f t="shared" ca="1" si="33"/>
        <v>0.97647610793860395</v>
      </c>
      <c r="M76" s="8">
        <f t="shared" ca="1" si="46"/>
        <v>1</v>
      </c>
      <c r="O76" s="56">
        <f t="shared" ca="1" si="34"/>
        <v>7.0097954273223877</v>
      </c>
      <c r="P76" s="57">
        <f t="shared" ca="1" si="35"/>
        <v>8.3611783981323242</v>
      </c>
      <c r="Q76" s="25">
        <f t="shared" ca="1" si="36"/>
        <v>7.3611783981323242</v>
      </c>
      <c r="R76" s="61">
        <f t="shared" ca="1" si="47"/>
        <v>0.35138297080993652</v>
      </c>
      <c r="S76" s="35">
        <f t="shared" ca="1" si="48"/>
        <v>5.2952667474746704</v>
      </c>
      <c r="T76" s="31">
        <f t="shared" ca="1" si="49"/>
        <v>7.0097954273223877</v>
      </c>
      <c r="U76" s="31">
        <f t="shared" ca="1" si="50"/>
        <v>8.3611783981323242</v>
      </c>
      <c r="V76" s="36">
        <f t="shared" ca="1" si="51"/>
        <v>9.7128531932830811</v>
      </c>
      <c r="X76" s="65">
        <f t="shared" ca="1" si="52"/>
        <v>1</v>
      </c>
      <c r="Y76" s="20">
        <f t="shared" ca="1" si="53"/>
        <v>0.35138297080993652</v>
      </c>
      <c r="Z76" s="20">
        <f t="shared" ca="1" si="54"/>
        <v>0.35138297080993652</v>
      </c>
      <c r="AA76" s="42">
        <f t="shared" ca="1" si="55"/>
        <v>3.2590533494949345</v>
      </c>
      <c r="AB76" s="18">
        <f t="shared" ca="1" si="56"/>
        <v>3.7259336948394783</v>
      </c>
      <c r="AC76" s="18">
        <f t="shared" ca="1" si="57"/>
        <v>3.592401695251465</v>
      </c>
      <c r="AD76" s="18">
        <f t="shared" ca="1" si="58"/>
        <v>2.3863805294036866</v>
      </c>
      <c r="AE76" s="20">
        <f t="shared" ca="1" si="59"/>
        <v>0</v>
      </c>
      <c r="AF76" s="49">
        <f t="shared" ca="1" si="37"/>
        <v>0.96299707281416658</v>
      </c>
      <c r="AG76" s="26">
        <f t="shared" ca="1" si="38"/>
        <v>0.97647610793860395</v>
      </c>
      <c r="AH76" s="26">
        <f t="shared" ca="1" si="39"/>
        <v>0.97320558019764636</v>
      </c>
      <c r="AI76" s="26">
        <f t="shared" ca="1" si="40"/>
        <v>0.91578283753438328</v>
      </c>
      <c r="AJ76" s="50">
        <f t="shared" ca="1" si="41"/>
        <v>0.5</v>
      </c>
    </row>
    <row r="77" spans="2:36" x14ac:dyDescent="0.7">
      <c r="B77" s="14">
        <f t="shared" si="60"/>
        <v>69</v>
      </c>
      <c r="C77" s="7">
        <f t="shared" ca="1" si="61"/>
        <v>2</v>
      </c>
      <c r="D77" s="8">
        <f t="shared" ca="1" si="62"/>
        <v>10</v>
      </c>
      <c r="E77" s="7">
        <f t="shared" ca="1" si="63"/>
        <v>2</v>
      </c>
      <c r="F77" s="11">
        <f t="shared" ca="1" si="42"/>
        <v>1</v>
      </c>
      <c r="G77" s="11">
        <f t="shared" ca="1" si="43"/>
        <v>-1</v>
      </c>
      <c r="H77" s="7">
        <f t="shared" ca="1" si="44"/>
        <v>3</v>
      </c>
      <c r="I77" s="8" t="b">
        <f t="shared" ca="1" si="64"/>
        <v>0</v>
      </c>
      <c r="K77" s="81">
        <f t="shared" ca="1" si="45"/>
        <v>1</v>
      </c>
      <c r="L77" s="77">
        <f t="shared" ca="1" si="33"/>
        <v>0.97320558019764636</v>
      </c>
      <c r="M77" s="8">
        <f t="shared" ca="1" si="46"/>
        <v>1</v>
      </c>
      <c r="O77" s="56">
        <f t="shared" ca="1" si="34"/>
        <v>8.3611783981323242</v>
      </c>
      <c r="P77" s="57">
        <f t="shared" ca="1" si="35"/>
        <v>9.7128531932830811</v>
      </c>
      <c r="Q77" s="25">
        <f t="shared" ca="1" si="36"/>
        <v>8.7128531932830811</v>
      </c>
      <c r="R77" s="61">
        <f t="shared" ca="1" si="47"/>
        <v>0.35167479515075684</v>
      </c>
      <c r="S77" s="35">
        <f t="shared" ca="1" si="48"/>
        <v>5.2952667474746704</v>
      </c>
      <c r="T77" s="31">
        <f t="shared" ca="1" si="49"/>
        <v>7.185486912727356</v>
      </c>
      <c r="U77" s="31">
        <f t="shared" ca="1" si="50"/>
        <v>8.3611783981323242</v>
      </c>
      <c r="V77" s="36">
        <f t="shared" ca="1" si="51"/>
        <v>9.7128531932830811</v>
      </c>
      <c r="X77" s="65">
        <f t="shared" ca="1" si="52"/>
        <v>1</v>
      </c>
      <c r="Y77" s="20">
        <f t="shared" ca="1" si="53"/>
        <v>0.35167479515075684</v>
      </c>
      <c r="Z77" s="20">
        <f t="shared" ca="1" si="54"/>
        <v>0.35167479515075684</v>
      </c>
      <c r="AA77" s="42">
        <f t="shared" ca="1" si="55"/>
        <v>3.2590533494949345</v>
      </c>
      <c r="AB77" s="18">
        <f t="shared" ca="1" si="56"/>
        <v>3.7610719919204718</v>
      </c>
      <c r="AC77" s="18">
        <f t="shared" ca="1" si="57"/>
        <v>3.592401695251465</v>
      </c>
      <c r="AD77" s="18">
        <f t="shared" ca="1" si="58"/>
        <v>2.3863805294036866</v>
      </c>
      <c r="AE77" s="20">
        <f t="shared" ca="1" si="59"/>
        <v>0</v>
      </c>
      <c r="AF77" s="49">
        <f t="shared" ca="1" si="37"/>
        <v>0.96299707281416658</v>
      </c>
      <c r="AG77" s="26">
        <f t="shared" ca="1" si="38"/>
        <v>0.97726988137440551</v>
      </c>
      <c r="AH77" s="26">
        <f t="shared" ca="1" si="39"/>
        <v>0.97320558019764636</v>
      </c>
      <c r="AI77" s="26">
        <f t="shared" ca="1" si="40"/>
        <v>0.91578283753438328</v>
      </c>
      <c r="AJ77" s="50">
        <f t="shared" ca="1" si="41"/>
        <v>0.5</v>
      </c>
    </row>
    <row r="78" spans="2:36" x14ac:dyDescent="0.7">
      <c r="B78" s="14">
        <f t="shared" si="60"/>
        <v>70</v>
      </c>
      <c r="C78" s="7">
        <f t="shared" ca="1" si="61"/>
        <v>3</v>
      </c>
      <c r="D78" s="8">
        <f t="shared" ca="1" si="62"/>
        <v>10</v>
      </c>
      <c r="E78" s="7">
        <f t="shared" ca="1" si="63"/>
        <v>3</v>
      </c>
      <c r="F78" s="11">
        <f t="shared" ca="1" si="42"/>
        <v>1</v>
      </c>
      <c r="G78" s="11">
        <f t="shared" ca="1" si="43"/>
        <v>10</v>
      </c>
      <c r="H78" s="7">
        <f t="shared" ca="1" si="44"/>
        <v>4</v>
      </c>
      <c r="I78" s="8" t="b">
        <f t="shared" ca="1" si="64"/>
        <v>1</v>
      </c>
      <c r="K78" s="81">
        <f t="shared" ca="1" si="45"/>
        <v>1</v>
      </c>
      <c r="L78" s="77">
        <f t="shared" ca="1" si="33"/>
        <v>0.91578283753438328</v>
      </c>
      <c r="M78" s="8">
        <f t="shared" ca="1" si="46"/>
        <v>1</v>
      </c>
      <c r="O78" s="56">
        <f t="shared" ca="1" si="34"/>
        <v>9.7128531932830811</v>
      </c>
      <c r="P78" s="57">
        <f t="shared" ca="1" si="35"/>
        <v>0</v>
      </c>
      <c r="Q78" s="25">
        <f t="shared" ca="1" si="36"/>
        <v>10</v>
      </c>
      <c r="R78" s="61">
        <f t="shared" ca="1" si="47"/>
        <v>0.28714680671691895</v>
      </c>
      <c r="S78" s="35">
        <f t="shared" ca="1" si="48"/>
        <v>5.2952667474746704</v>
      </c>
      <c r="T78" s="31">
        <f t="shared" ca="1" si="49"/>
        <v>7.185486912727356</v>
      </c>
      <c r="U78" s="31">
        <f t="shared" ca="1" si="50"/>
        <v>8.5370157957077026</v>
      </c>
      <c r="V78" s="36">
        <f t="shared" ca="1" si="51"/>
        <v>9.7128531932830811</v>
      </c>
      <c r="X78" s="65">
        <f t="shared" ca="1" si="52"/>
        <v>1</v>
      </c>
      <c r="Y78" s="20">
        <f t="shared" ca="1" si="53"/>
        <v>0.28714680671691895</v>
      </c>
      <c r="Z78" s="20">
        <f t="shared" ca="1" si="54"/>
        <v>0.28714680671691895</v>
      </c>
      <c r="AA78" s="42">
        <f t="shared" ca="1" si="55"/>
        <v>3.2590533494949345</v>
      </c>
      <c r="AB78" s="18">
        <f t="shared" ca="1" si="56"/>
        <v>3.7610719919204718</v>
      </c>
      <c r="AC78" s="18">
        <f t="shared" ca="1" si="57"/>
        <v>3.6275691747665406</v>
      </c>
      <c r="AD78" s="18">
        <f t="shared" ca="1" si="58"/>
        <v>2.3863805294036866</v>
      </c>
      <c r="AE78" s="20">
        <f t="shared" ca="1" si="59"/>
        <v>0</v>
      </c>
      <c r="AF78" s="49">
        <f t="shared" ca="1" si="37"/>
        <v>0.96299707281416658</v>
      </c>
      <c r="AG78" s="26">
        <f t="shared" ca="1" si="38"/>
        <v>0.97726988137440551</v>
      </c>
      <c r="AH78" s="26">
        <f t="shared" ca="1" si="39"/>
        <v>0.97410752166790859</v>
      </c>
      <c r="AI78" s="26">
        <f t="shared" ca="1" si="40"/>
        <v>0.91578283753438328</v>
      </c>
      <c r="AJ78" s="50">
        <f t="shared" ca="1" si="41"/>
        <v>0.5</v>
      </c>
    </row>
    <row r="79" spans="2:36" x14ac:dyDescent="0.7">
      <c r="B79" s="14">
        <f t="shared" si="60"/>
        <v>71</v>
      </c>
      <c r="C79" s="7">
        <f t="shared" ca="1" si="61"/>
        <v>0</v>
      </c>
      <c r="D79" s="8">
        <f t="shared" ca="1" si="62"/>
        <v>11</v>
      </c>
      <c r="E79" s="7">
        <f t="shared" ca="1" si="63"/>
        <v>0</v>
      </c>
      <c r="F79" s="11">
        <f t="shared" ca="1" si="42"/>
        <v>1</v>
      </c>
      <c r="G79" s="11">
        <f t="shared" ca="1" si="43"/>
        <v>-1</v>
      </c>
      <c r="H79" s="7">
        <f t="shared" ca="1" si="44"/>
        <v>1</v>
      </c>
      <c r="I79" s="8" t="b">
        <f t="shared" ca="1" si="64"/>
        <v>0</v>
      </c>
      <c r="K79" s="81">
        <f t="shared" ca="1" si="45"/>
        <v>1</v>
      </c>
      <c r="L79" s="77">
        <f t="shared" ca="1" si="33"/>
        <v>0.96299707281416658</v>
      </c>
      <c r="M79" s="8">
        <f t="shared" ca="1" si="46"/>
        <v>1</v>
      </c>
      <c r="O79" s="56">
        <f t="shared" ca="1" si="34"/>
        <v>5.2952667474746704</v>
      </c>
      <c r="P79" s="57">
        <f t="shared" ca="1" si="35"/>
        <v>7.185486912727356</v>
      </c>
      <c r="Q79" s="25">
        <f t="shared" ca="1" si="36"/>
        <v>6.185486912727356</v>
      </c>
      <c r="R79" s="61">
        <f t="shared" ca="1" si="47"/>
        <v>0.89022016525268555</v>
      </c>
      <c r="S79" s="35">
        <f t="shared" ca="1" si="48"/>
        <v>5.2952667474746704</v>
      </c>
      <c r="T79" s="31">
        <f t="shared" ca="1" si="49"/>
        <v>7.185486912727356</v>
      </c>
      <c r="U79" s="31">
        <f t="shared" ca="1" si="50"/>
        <v>8.5370157957077026</v>
      </c>
      <c r="V79" s="36">
        <f t="shared" ca="1" si="51"/>
        <v>9.8564265966415405</v>
      </c>
      <c r="X79" s="65">
        <f t="shared" ca="1" si="52"/>
        <v>1</v>
      </c>
      <c r="Y79" s="20">
        <f t="shared" ca="1" si="53"/>
        <v>0.89022016525268555</v>
      </c>
      <c r="Z79" s="20">
        <f t="shared" ca="1" si="54"/>
        <v>0.89022016525268555</v>
      </c>
      <c r="AA79" s="42">
        <f t="shared" ca="1" si="55"/>
        <v>3.2590533494949345</v>
      </c>
      <c r="AB79" s="18">
        <f t="shared" ca="1" si="56"/>
        <v>3.7610719919204718</v>
      </c>
      <c r="AC79" s="18">
        <f t="shared" ca="1" si="57"/>
        <v>3.6275691747665406</v>
      </c>
      <c r="AD79" s="18">
        <f t="shared" ca="1" si="58"/>
        <v>2.4150952100753784</v>
      </c>
      <c r="AE79" s="20">
        <f t="shared" ca="1" si="59"/>
        <v>0</v>
      </c>
      <c r="AF79" s="49">
        <f t="shared" ca="1" si="37"/>
        <v>0.96299707281416658</v>
      </c>
      <c r="AG79" s="26">
        <f t="shared" ca="1" si="38"/>
        <v>0.97726988137440551</v>
      </c>
      <c r="AH79" s="26">
        <f t="shared" ca="1" si="39"/>
        <v>0.97410752166790859</v>
      </c>
      <c r="AI79" s="26">
        <f t="shared" ca="1" si="40"/>
        <v>0.9179711696999483</v>
      </c>
      <c r="AJ79" s="50">
        <f t="shared" ca="1" si="41"/>
        <v>0.5</v>
      </c>
    </row>
    <row r="80" spans="2:36" x14ac:dyDescent="0.7">
      <c r="B80" s="14">
        <f t="shared" si="60"/>
        <v>72</v>
      </c>
      <c r="C80" s="7">
        <f t="shared" ca="1" si="61"/>
        <v>1</v>
      </c>
      <c r="D80" s="8">
        <f t="shared" ca="1" si="62"/>
        <v>11</v>
      </c>
      <c r="E80" s="7">
        <f t="shared" ca="1" si="63"/>
        <v>1</v>
      </c>
      <c r="F80" s="11">
        <f t="shared" ca="1" si="42"/>
        <v>1</v>
      </c>
      <c r="G80" s="11">
        <f t="shared" ca="1" si="43"/>
        <v>-1</v>
      </c>
      <c r="H80" s="7">
        <f t="shared" ca="1" si="44"/>
        <v>2</v>
      </c>
      <c r="I80" s="8" t="b">
        <f t="shared" ca="1" si="64"/>
        <v>0</v>
      </c>
      <c r="K80" s="81">
        <f t="shared" ca="1" si="45"/>
        <v>1</v>
      </c>
      <c r="L80" s="77">
        <f t="shared" ca="1" si="33"/>
        <v>0.97726988137440551</v>
      </c>
      <c r="M80" s="8">
        <f t="shared" ca="1" si="46"/>
        <v>1</v>
      </c>
      <c r="O80" s="56">
        <f t="shared" ca="1" si="34"/>
        <v>7.185486912727356</v>
      </c>
      <c r="P80" s="57">
        <f t="shared" ca="1" si="35"/>
        <v>8.5370157957077026</v>
      </c>
      <c r="Q80" s="25">
        <f t="shared" ca="1" si="36"/>
        <v>7.5370157957077026</v>
      </c>
      <c r="R80" s="61">
        <f t="shared" ca="1" si="47"/>
        <v>0.35152888298034668</v>
      </c>
      <c r="S80" s="35">
        <f t="shared" ca="1" si="48"/>
        <v>5.7403768301010132</v>
      </c>
      <c r="T80" s="31">
        <f t="shared" ca="1" si="49"/>
        <v>7.185486912727356</v>
      </c>
      <c r="U80" s="31">
        <f t="shared" ca="1" si="50"/>
        <v>8.5370157957077026</v>
      </c>
      <c r="V80" s="36">
        <f t="shared" ca="1" si="51"/>
        <v>9.8564265966415405</v>
      </c>
      <c r="X80" s="65">
        <f t="shared" ca="1" si="52"/>
        <v>1</v>
      </c>
      <c r="Y80" s="20">
        <f t="shared" ca="1" si="53"/>
        <v>0.35152888298034668</v>
      </c>
      <c r="Z80" s="20">
        <f t="shared" ca="1" si="54"/>
        <v>0.35152888298034668</v>
      </c>
      <c r="AA80" s="42">
        <f t="shared" ca="1" si="55"/>
        <v>3.3480753660202032</v>
      </c>
      <c r="AB80" s="18">
        <f t="shared" ca="1" si="56"/>
        <v>3.7610719919204718</v>
      </c>
      <c r="AC80" s="18">
        <f t="shared" ca="1" si="57"/>
        <v>3.6275691747665406</v>
      </c>
      <c r="AD80" s="18">
        <f t="shared" ca="1" si="58"/>
        <v>2.4150952100753784</v>
      </c>
      <c r="AE80" s="20">
        <f t="shared" ca="1" si="59"/>
        <v>0</v>
      </c>
      <c r="AF80" s="49">
        <f t="shared" ca="1" si="37"/>
        <v>0.96604175466429587</v>
      </c>
      <c r="AG80" s="26">
        <f t="shared" ca="1" si="38"/>
        <v>0.97726988137440551</v>
      </c>
      <c r="AH80" s="26">
        <f t="shared" ca="1" si="39"/>
        <v>0.97410752166790859</v>
      </c>
      <c r="AI80" s="26">
        <f t="shared" ca="1" si="40"/>
        <v>0.9179711696999483</v>
      </c>
      <c r="AJ80" s="50">
        <f t="shared" ca="1" si="41"/>
        <v>0.5</v>
      </c>
    </row>
    <row r="81" spans="2:36" x14ac:dyDescent="0.7">
      <c r="B81" s="14">
        <f t="shared" si="60"/>
        <v>73</v>
      </c>
      <c r="C81" s="7">
        <f t="shared" ca="1" si="61"/>
        <v>2</v>
      </c>
      <c r="D81" s="8">
        <f t="shared" ca="1" si="62"/>
        <v>11</v>
      </c>
      <c r="E81" s="7">
        <f t="shared" ca="1" si="63"/>
        <v>2</v>
      </c>
      <c r="F81" s="11">
        <f t="shared" ca="1" si="42"/>
        <v>0</v>
      </c>
      <c r="G81" s="11">
        <f t="shared" ca="1" si="43"/>
        <v>-1</v>
      </c>
      <c r="H81" s="7">
        <f t="shared" ca="1" si="44"/>
        <v>1</v>
      </c>
      <c r="I81" s="8" t="b">
        <f t="shared" ca="1" si="64"/>
        <v>0</v>
      </c>
      <c r="K81" s="81">
        <f t="shared" ca="1" si="45"/>
        <v>1</v>
      </c>
      <c r="L81" s="77">
        <f t="shared" ca="1" si="33"/>
        <v>0.97410752166790859</v>
      </c>
      <c r="M81" s="8">
        <f t="shared" ca="1" si="46"/>
        <v>0</v>
      </c>
      <c r="O81" s="56">
        <f t="shared" ca="1" si="34"/>
        <v>8.5370157957077026</v>
      </c>
      <c r="P81" s="57">
        <f t="shared" ca="1" si="35"/>
        <v>7.3612513542175293</v>
      </c>
      <c r="Q81" s="25">
        <f t="shared" ca="1" si="36"/>
        <v>6.3612513542175293</v>
      </c>
      <c r="R81" s="61">
        <f t="shared" ca="1" si="47"/>
        <v>-2.1757644414901733</v>
      </c>
      <c r="S81" s="35">
        <f t="shared" ca="1" si="48"/>
        <v>5.7403768301010132</v>
      </c>
      <c r="T81" s="31">
        <f t="shared" ca="1" si="49"/>
        <v>7.3612513542175293</v>
      </c>
      <c r="U81" s="31">
        <f t="shared" ca="1" si="50"/>
        <v>8.5370157957077026</v>
      </c>
      <c r="V81" s="36">
        <f t="shared" ca="1" si="51"/>
        <v>9.8564265966415405</v>
      </c>
      <c r="X81" s="65">
        <f t="shared" ca="1" si="52"/>
        <v>0</v>
      </c>
      <c r="Y81" s="20">
        <f t="shared" ca="1" si="53"/>
        <v>-2.1757644414901733</v>
      </c>
      <c r="Z81" s="20">
        <f t="shared" ca="1" si="54"/>
        <v>2.1757644414901733</v>
      </c>
      <c r="AA81" s="42">
        <f t="shared" ca="1" si="55"/>
        <v>3.3480753660202032</v>
      </c>
      <c r="AB81" s="18">
        <f t="shared" ca="1" si="56"/>
        <v>3.7962248802185066</v>
      </c>
      <c r="AC81" s="18">
        <f t="shared" ca="1" si="57"/>
        <v>3.6275691747665406</v>
      </c>
      <c r="AD81" s="18">
        <f t="shared" ca="1" si="58"/>
        <v>2.4150952100753784</v>
      </c>
      <c r="AE81" s="20">
        <f t="shared" ca="1" si="59"/>
        <v>0</v>
      </c>
      <c r="AF81" s="49">
        <f t="shared" ca="1" si="37"/>
        <v>0.96604175466429587</v>
      </c>
      <c r="AG81" s="26">
        <f t="shared" ca="1" si="38"/>
        <v>0.9780377861325249</v>
      </c>
      <c r="AH81" s="26">
        <f t="shared" ca="1" si="39"/>
        <v>0.97410752166790859</v>
      </c>
      <c r="AI81" s="26">
        <f t="shared" ca="1" si="40"/>
        <v>0.9179711696999483</v>
      </c>
      <c r="AJ81" s="50">
        <f t="shared" ca="1" si="41"/>
        <v>0.5</v>
      </c>
    </row>
    <row r="82" spans="2:36" x14ac:dyDescent="0.7">
      <c r="B82" s="14">
        <f t="shared" si="60"/>
        <v>74</v>
      </c>
      <c r="C82" s="7">
        <f t="shared" ca="1" si="61"/>
        <v>3</v>
      </c>
      <c r="D82" s="8">
        <f t="shared" ca="1" si="62"/>
        <v>11</v>
      </c>
      <c r="E82" s="7">
        <f t="shared" ca="1" si="63"/>
        <v>1</v>
      </c>
      <c r="F82" s="11">
        <f t="shared" ca="1" si="42"/>
        <v>1</v>
      </c>
      <c r="G82" s="11">
        <f t="shared" ca="1" si="43"/>
        <v>-1</v>
      </c>
      <c r="H82" s="7">
        <f t="shared" ca="1" si="44"/>
        <v>2</v>
      </c>
      <c r="I82" s="8" t="b">
        <f t="shared" ca="1" si="64"/>
        <v>0</v>
      </c>
      <c r="K82" s="81">
        <f t="shared" ca="1" si="45"/>
        <v>1</v>
      </c>
      <c r="L82" s="77">
        <f t="shared" ca="1" si="33"/>
        <v>0.9780377861325249</v>
      </c>
      <c r="M82" s="8">
        <f t="shared" ca="1" si="46"/>
        <v>1</v>
      </c>
      <c r="O82" s="56">
        <f t="shared" ca="1" si="34"/>
        <v>7.3612513542175293</v>
      </c>
      <c r="P82" s="57">
        <f t="shared" ca="1" si="35"/>
        <v>7.449133574962616</v>
      </c>
      <c r="Q82" s="25">
        <f t="shared" ca="1" si="36"/>
        <v>6.449133574962616</v>
      </c>
      <c r="R82" s="61">
        <f t="shared" ca="1" si="47"/>
        <v>-0.91211777925491333</v>
      </c>
      <c r="S82" s="35">
        <f t="shared" ca="1" si="48"/>
        <v>5.7403768301010132</v>
      </c>
      <c r="T82" s="31">
        <f t="shared" ca="1" si="49"/>
        <v>7.3612513542175293</v>
      </c>
      <c r="U82" s="31">
        <f t="shared" ca="1" si="50"/>
        <v>7.449133574962616</v>
      </c>
      <c r="V82" s="36">
        <f t="shared" ca="1" si="51"/>
        <v>9.8564265966415405</v>
      </c>
      <c r="X82" s="65">
        <f t="shared" ca="1" si="52"/>
        <v>1</v>
      </c>
      <c r="Y82" s="20">
        <f t="shared" ca="1" si="53"/>
        <v>-0.91211777925491333</v>
      </c>
      <c r="Z82" s="20">
        <f t="shared" ca="1" si="54"/>
        <v>-0.91211777925491333</v>
      </c>
      <c r="AA82" s="42">
        <f t="shared" ca="1" si="55"/>
        <v>3.3480753660202032</v>
      </c>
      <c r="AB82" s="18">
        <f t="shared" ca="1" si="56"/>
        <v>3.7962248802185066</v>
      </c>
      <c r="AC82" s="18">
        <f t="shared" ca="1" si="57"/>
        <v>3.845145618915558</v>
      </c>
      <c r="AD82" s="18">
        <f t="shared" ca="1" si="58"/>
        <v>2.4150952100753784</v>
      </c>
      <c r="AE82" s="20">
        <f t="shared" ca="1" si="59"/>
        <v>0</v>
      </c>
      <c r="AF82" s="49">
        <f t="shared" ca="1" si="37"/>
        <v>0.96604175466429587</v>
      </c>
      <c r="AG82" s="26">
        <f t="shared" ca="1" si="38"/>
        <v>0.9780377861325249</v>
      </c>
      <c r="AH82" s="26">
        <f t="shared" ca="1" si="39"/>
        <v>0.9790643847569287</v>
      </c>
      <c r="AI82" s="26">
        <f t="shared" ca="1" si="40"/>
        <v>0.9179711696999483</v>
      </c>
      <c r="AJ82" s="50">
        <f t="shared" ca="1" si="41"/>
        <v>0.5</v>
      </c>
    </row>
    <row r="83" spans="2:36" x14ac:dyDescent="0.7">
      <c r="B83" s="14">
        <f t="shared" si="60"/>
        <v>75</v>
      </c>
      <c r="C83" s="7">
        <f t="shared" ca="1" si="61"/>
        <v>4</v>
      </c>
      <c r="D83" s="8">
        <f t="shared" ca="1" si="62"/>
        <v>11</v>
      </c>
      <c r="E83" s="7">
        <f t="shared" ca="1" si="63"/>
        <v>2</v>
      </c>
      <c r="F83" s="11">
        <f t="shared" ca="1" si="42"/>
        <v>0</v>
      </c>
      <c r="G83" s="11">
        <f t="shared" ca="1" si="43"/>
        <v>-1</v>
      </c>
      <c r="H83" s="7">
        <f t="shared" ca="1" si="44"/>
        <v>1</v>
      </c>
      <c r="I83" s="8" t="b">
        <f t="shared" ca="1" si="64"/>
        <v>0</v>
      </c>
      <c r="K83" s="81">
        <f t="shared" ca="1" si="45"/>
        <v>1</v>
      </c>
      <c r="L83" s="77">
        <f t="shared" ca="1" si="33"/>
        <v>0.9790643847569287</v>
      </c>
      <c r="M83" s="8">
        <f t="shared" ca="1" si="46"/>
        <v>0</v>
      </c>
      <c r="O83" s="56">
        <f t="shared" ca="1" si="34"/>
        <v>7.449133574962616</v>
      </c>
      <c r="P83" s="57">
        <f t="shared" ca="1" si="35"/>
        <v>6.9051924645900726</v>
      </c>
      <c r="Q83" s="25">
        <f t="shared" ca="1" si="36"/>
        <v>5.9051924645900726</v>
      </c>
      <c r="R83" s="61">
        <f t="shared" ca="1" si="47"/>
        <v>-1.5439411103725433</v>
      </c>
      <c r="S83" s="35">
        <f t="shared" ca="1" si="48"/>
        <v>5.7403768301010132</v>
      </c>
      <c r="T83" s="31">
        <f t="shared" ca="1" si="49"/>
        <v>6.9051924645900726</v>
      </c>
      <c r="U83" s="31">
        <f t="shared" ca="1" si="50"/>
        <v>7.449133574962616</v>
      </c>
      <c r="V83" s="36">
        <f t="shared" ca="1" si="51"/>
        <v>9.8564265966415405</v>
      </c>
      <c r="X83" s="65">
        <f t="shared" ca="1" si="52"/>
        <v>0</v>
      </c>
      <c r="Y83" s="20">
        <f t="shared" ca="1" si="53"/>
        <v>-1.5439411103725433</v>
      </c>
      <c r="Z83" s="20">
        <f t="shared" ca="1" si="54"/>
        <v>1.5439411103725433</v>
      </c>
      <c r="AA83" s="42">
        <f t="shared" ca="1" si="55"/>
        <v>3.3480753660202032</v>
      </c>
      <c r="AB83" s="18">
        <f t="shared" ca="1" si="56"/>
        <v>3.7050131022930151</v>
      </c>
      <c r="AC83" s="18">
        <f t="shared" ca="1" si="57"/>
        <v>3.845145618915558</v>
      </c>
      <c r="AD83" s="18">
        <f t="shared" ca="1" si="58"/>
        <v>2.4150952100753784</v>
      </c>
      <c r="AE83" s="20">
        <f t="shared" ca="1" si="59"/>
        <v>0</v>
      </c>
      <c r="AF83" s="49">
        <f t="shared" ca="1" si="37"/>
        <v>0.96604175466429587</v>
      </c>
      <c r="AG83" s="26">
        <f t="shared" ca="1" si="38"/>
        <v>0.97599073046041895</v>
      </c>
      <c r="AH83" s="26">
        <f t="shared" ca="1" si="39"/>
        <v>0.9790643847569287</v>
      </c>
      <c r="AI83" s="26">
        <f t="shared" ca="1" si="40"/>
        <v>0.9179711696999483</v>
      </c>
      <c r="AJ83" s="50">
        <f t="shared" ca="1" si="41"/>
        <v>0.5</v>
      </c>
    </row>
    <row r="84" spans="2:36" x14ac:dyDescent="0.7">
      <c r="B84" s="14">
        <f t="shared" si="60"/>
        <v>76</v>
      </c>
      <c r="C84" s="7">
        <f t="shared" ca="1" si="61"/>
        <v>5</v>
      </c>
      <c r="D84" s="8">
        <f t="shared" ca="1" si="62"/>
        <v>11</v>
      </c>
      <c r="E84" s="7">
        <f t="shared" ca="1" si="63"/>
        <v>1</v>
      </c>
      <c r="F84" s="11">
        <f t="shared" ca="1" si="42"/>
        <v>1</v>
      </c>
      <c r="G84" s="11">
        <f t="shared" ca="1" si="43"/>
        <v>-1</v>
      </c>
      <c r="H84" s="7">
        <f t="shared" ca="1" si="44"/>
        <v>2</v>
      </c>
      <c r="I84" s="8" t="b">
        <f t="shared" ca="1" si="64"/>
        <v>0</v>
      </c>
      <c r="K84" s="81">
        <f t="shared" ca="1" si="45"/>
        <v>1</v>
      </c>
      <c r="L84" s="77">
        <f t="shared" ca="1" si="33"/>
        <v>0.97599073046041895</v>
      </c>
      <c r="M84" s="8">
        <f t="shared" ca="1" si="46"/>
        <v>1</v>
      </c>
      <c r="O84" s="56">
        <f t="shared" ca="1" si="34"/>
        <v>6.9051924645900726</v>
      </c>
      <c r="P84" s="57">
        <f t="shared" ca="1" si="35"/>
        <v>6.6771630197763443</v>
      </c>
      <c r="Q84" s="25">
        <f t="shared" ca="1" si="36"/>
        <v>5.6771630197763443</v>
      </c>
      <c r="R84" s="61">
        <f t="shared" ca="1" si="47"/>
        <v>-1.2280294448137283</v>
      </c>
      <c r="S84" s="35">
        <f t="shared" ca="1" si="48"/>
        <v>5.7403768301010132</v>
      </c>
      <c r="T84" s="31">
        <f t="shared" ca="1" si="49"/>
        <v>6.9051924645900726</v>
      </c>
      <c r="U84" s="31">
        <f t="shared" ca="1" si="50"/>
        <v>6.6771630197763443</v>
      </c>
      <c r="V84" s="36">
        <f t="shared" ca="1" si="51"/>
        <v>9.8564265966415405</v>
      </c>
      <c r="X84" s="65">
        <f t="shared" ca="1" si="52"/>
        <v>1</v>
      </c>
      <c r="Y84" s="20">
        <f t="shared" ca="1" si="53"/>
        <v>-1.2280294448137283</v>
      </c>
      <c r="Z84" s="20">
        <f t="shared" ca="1" si="54"/>
        <v>-1.2280294448137283</v>
      </c>
      <c r="AA84" s="42">
        <f t="shared" ca="1" si="55"/>
        <v>3.3480753660202032</v>
      </c>
      <c r="AB84" s="18">
        <f t="shared" ca="1" si="56"/>
        <v>3.7050131022930151</v>
      </c>
      <c r="AC84" s="18">
        <f t="shared" ca="1" si="57"/>
        <v>3.9995397299528124</v>
      </c>
      <c r="AD84" s="18">
        <f t="shared" ca="1" si="58"/>
        <v>2.4150952100753784</v>
      </c>
      <c r="AE84" s="20">
        <f t="shared" ca="1" si="59"/>
        <v>0</v>
      </c>
      <c r="AF84" s="49">
        <f t="shared" ca="1" si="37"/>
        <v>0.96604175466429587</v>
      </c>
      <c r="AG84" s="26">
        <f t="shared" ca="1" si="38"/>
        <v>0.97599073046041895</v>
      </c>
      <c r="AH84" s="26">
        <f t="shared" ca="1" si="39"/>
        <v>0.98200565861942157</v>
      </c>
      <c r="AI84" s="26">
        <f t="shared" ca="1" si="40"/>
        <v>0.9179711696999483</v>
      </c>
      <c r="AJ84" s="50">
        <f t="shared" ca="1" si="41"/>
        <v>0.5</v>
      </c>
    </row>
    <row r="85" spans="2:36" x14ac:dyDescent="0.7">
      <c r="B85" s="14">
        <f t="shared" si="60"/>
        <v>77</v>
      </c>
      <c r="C85" s="7">
        <f t="shared" ca="1" si="61"/>
        <v>6</v>
      </c>
      <c r="D85" s="8">
        <f t="shared" ca="1" si="62"/>
        <v>11</v>
      </c>
      <c r="E85" s="7">
        <f t="shared" ca="1" si="63"/>
        <v>2</v>
      </c>
      <c r="F85" s="11">
        <f t="shared" ca="1" si="42"/>
        <v>1</v>
      </c>
      <c r="G85" s="11">
        <f t="shared" ca="1" si="43"/>
        <v>-1</v>
      </c>
      <c r="H85" s="7">
        <f t="shared" ca="1" si="44"/>
        <v>3</v>
      </c>
      <c r="I85" s="8" t="b">
        <f t="shared" ca="1" si="64"/>
        <v>0</v>
      </c>
      <c r="K85" s="81">
        <f t="shared" ca="1" si="45"/>
        <v>1</v>
      </c>
      <c r="L85" s="77">
        <f t="shared" ca="1" si="33"/>
        <v>0.98200565861942157</v>
      </c>
      <c r="M85" s="8">
        <f t="shared" ca="1" si="46"/>
        <v>1</v>
      </c>
      <c r="O85" s="56">
        <f t="shared" ca="1" si="34"/>
        <v>6.6771630197763443</v>
      </c>
      <c r="P85" s="57">
        <f t="shared" ca="1" si="35"/>
        <v>9.8564265966415405</v>
      </c>
      <c r="Q85" s="25">
        <f t="shared" ca="1" si="36"/>
        <v>8.8564265966415405</v>
      </c>
      <c r="R85" s="61">
        <f t="shared" ca="1" si="47"/>
        <v>2.1792635768651962</v>
      </c>
      <c r="S85" s="35">
        <f t="shared" ca="1" si="48"/>
        <v>5.7403768301010132</v>
      </c>
      <c r="T85" s="31">
        <f t="shared" ca="1" si="49"/>
        <v>6.2911777421832085</v>
      </c>
      <c r="U85" s="31">
        <f t="shared" ca="1" si="50"/>
        <v>6.6771630197763443</v>
      </c>
      <c r="V85" s="36">
        <f t="shared" ca="1" si="51"/>
        <v>9.8564265966415405</v>
      </c>
      <c r="X85" s="65">
        <f t="shared" ca="1" si="52"/>
        <v>1</v>
      </c>
      <c r="Y85" s="20">
        <f t="shared" ca="1" si="53"/>
        <v>2.1792635768651962</v>
      </c>
      <c r="Z85" s="20">
        <f t="shared" ca="1" si="54"/>
        <v>2.1792635768651962</v>
      </c>
      <c r="AA85" s="42">
        <f t="shared" ca="1" si="55"/>
        <v>3.3480753660202032</v>
      </c>
      <c r="AB85" s="18">
        <f t="shared" ca="1" si="56"/>
        <v>3.5822101578116423</v>
      </c>
      <c r="AC85" s="18">
        <f t="shared" ca="1" si="57"/>
        <v>3.9995397299528124</v>
      </c>
      <c r="AD85" s="18">
        <f t="shared" ca="1" si="58"/>
        <v>2.4150952100753784</v>
      </c>
      <c r="AE85" s="20">
        <f t="shared" ca="1" si="59"/>
        <v>0</v>
      </c>
      <c r="AF85" s="49">
        <f t="shared" ca="1" si="37"/>
        <v>0.96604175466429587</v>
      </c>
      <c r="AG85" s="26">
        <f t="shared" ca="1" si="38"/>
        <v>0.97293853522261331</v>
      </c>
      <c r="AH85" s="26">
        <f t="shared" ca="1" si="39"/>
        <v>0.98200565861942157</v>
      </c>
      <c r="AI85" s="26">
        <f t="shared" ca="1" si="40"/>
        <v>0.9179711696999483</v>
      </c>
      <c r="AJ85" s="50">
        <f t="shared" ca="1" si="41"/>
        <v>0.5</v>
      </c>
    </row>
    <row r="86" spans="2:36" x14ac:dyDescent="0.7">
      <c r="B86" s="14">
        <f t="shared" si="60"/>
        <v>78</v>
      </c>
      <c r="C86" s="7">
        <f t="shared" ca="1" si="61"/>
        <v>7</v>
      </c>
      <c r="D86" s="8">
        <f t="shared" ca="1" si="62"/>
        <v>11</v>
      </c>
      <c r="E86" s="7">
        <f t="shared" ca="1" si="63"/>
        <v>3</v>
      </c>
      <c r="F86" s="11">
        <f t="shared" ca="1" si="42"/>
        <v>1</v>
      </c>
      <c r="G86" s="11">
        <f t="shared" ca="1" si="43"/>
        <v>10</v>
      </c>
      <c r="H86" s="7">
        <f t="shared" ca="1" si="44"/>
        <v>4</v>
      </c>
      <c r="I86" s="8" t="b">
        <f t="shared" ca="1" si="64"/>
        <v>1</v>
      </c>
      <c r="K86" s="81">
        <f t="shared" ca="1" si="45"/>
        <v>1</v>
      </c>
      <c r="L86" s="77">
        <f t="shared" ca="1" si="33"/>
        <v>0.9179711696999483</v>
      </c>
      <c r="M86" s="8">
        <f t="shared" ca="1" si="46"/>
        <v>1</v>
      </c>
      <c r="O86" s="56">
        <f t="shared" ca="1" si="34"/>
        <v>9.8564265966415405</v>
      </c>
      <c r="P86" s="57">
        <f t="shared" ca="1" si="35"/>
        <v>0</v>
      </c>
      <c r="Q86" s="25">
        <f t="shared" ca="1" si="36"/>
        <v>10</v>
      </c>
      <c r="R86" s="61">
        <f t="shared" ca="1" si="47"/>
        <v>0.14357340335845947</v>
      </c>
      <c r="S86" s="35">
        <f t="shared" ca="1" si="48"/>
        <v>5.7403768301010132</v>
      </c>
      <c r="T86" s="31">
        <f t="shared" ca="1" si="49"/>
        <v>6.2911777421832085</v>
      </c>
      <c r="U86" s="31">
        <f t="shared" ca="1" si="50"/>
        <v>7.7667948082089424</v>
      </c>
      <c r="V86" s="36">
        <f t="shared" ca="1" si="51"/>
        <v>9.8564265966415405</v>
      </c>
      <c r="X86" s="65">
        <f t="shared" ca="1" si="52"/>
        <v>1</v>
      </c>
      <c r="Y86" s="20">
        <f t="shared" ca="1" si="53"/>
        <v>0.14357340335845947</v>
      </c>
      <c r="Z86" s="20">
        <f t="shared" ca="1" si="54"/>
        <v>0.14357340335845947</v>
      </c>
      <c r="AA86" s="42">
        <f t="shared" ca="1" si="55"/>
        <v>3.3480753660202032</v>
      </c>
      <c r="AB86" s="18">
        <f t="shared" ca="1" si="56"/>
        <v>3.5822101578116423</v>
      </c>
      <c r="AC86" s="18">
        <f t="shared" ca="1" si="57"/>
        <v>4.2174660876393322</v>
      </c>
      <c r="AD86" s="18">
        <f t="shared" ca="1" si="58"/>
        <v>2.4150952100753784</v>
      </c>
      <c r="AE86" s="20">
        <f t="shared" ca="1" si="59"/>
        <v>0</v>
      </c>
      <c r="AF86" s="49">
        <f t="shared" ca="1" si="37"/>
        <v>0.96604175466429587</v>
      </c>
      <c r="AG86" s="26">
        <f t="shared" ca="1" si="38"/>
        <v>0.97293853522261331</v>
      </c>
      <c r="AH86" s="26">
        <f t="shared" ca="1" si="39"/>
        <v>0.98547805761566876</v>
      </c>
      <c r="AI86" s="26">
        <f t="shared" ca="1" si="40"/>
        <v>0.9179711696999483</v>
      </c>
      <c r="AJ86" s="50">
        <f t="shared" ca="1" si="41"/>
        <v>0.5</v>
      </c>
    </row>
    <row r="87" spans="2:36" x14ac:dyDescent="0.7">
      <c r="B87" s="14">
        <f t="shared" si="60"/>
        <v>79</v>
      </c>
      <c r="C87" s="7">
        <f t="shared" ca="1" si="61"/>
        <v>0</v>
      </c>
      <c r="D87" s="8">
        <f t="shared" ca="1" si="62"/>
        <v>12</v>
      </c>
      <c r="E87" s="7">
        <f t="shared" ca="1" si="63"/>
        <v>0</v>
      </c>
      <c r="F87" s="11">
        <f t="shared" ca="1" si="42"/>
        <v>1</v>
      </c>
      <c r="G87" s="11">
        <f t="shared" ca="1" si="43"/>
        <v>-1</v>
      </c>
      <c r="H87" s="7">
        <f t="shared" ca="1" si="44"/>
        <v>1</v>
      </c>
      <c r="I87" s="8" t="b">
        <f t="shared" ca="1" si="64"/>
        <v>0</v>
      </c>
      <c r="K87" s="81">
        <f t="shared" ca="1" si="45"/>
        <v>1</v>
      </c>
      <c r="L87" s="77">
        <f t="shared" ca="1" si="33"/>
        <v>0.96604175466429587</v>
      </c>
      <c r="M87" s="8">
        <f t="shared" ca="1" si="46"/>
        <v>1</v>
      </c>
      <c r="O87" s="56">
        <f t="shared" ca="1" si="34"/>
        <v>5.7403768301010132</v>
      </c>
      <c r="P87" s="57">
        <f t="shared" ca="1" si="35"/>
        <v>6.2911777421832085</v>
      </c>
      <c r="Q87" s="25">
        <f t="shared" ca="1" si="36"/>
        <v>5.2911777421832085</v>
      </c>
      <c r="R87" s="61">
        <f t="shared" ca="1" si="47"/>
        <v>-0.44919908791780472</v>
      </c>
      <c r="S87" s="35">
        <f t="shared" ca="1" si="48"/>
        <v>5.7403768301010132</v>
      </c>
      <c r="T87" s="31">
        <f t="shared" ca="1" si="49"/>
        <v>6.2911777421832085</v>
      </c>
      <c r="U87" s="31">
        <f t="shared" ca="1" si="50"/>
        <v>7.7667948082089424</v>
      </c>
      <c r="V87" s="36">
        <f t="shared" ca="1" si="51"/>
        <v>9.9282132983207703</v>
      </c>
      <c r="X87" s="65">
        <f t="shared" ca="1" si="52"/>
        <v>1</v>
      </c>
      <c r="Y87" s="20">
        <f t="shared" ca="1" si="53"/>
        <v>-0.44919908791780472</v>
      </c>
      <c r="Z87" s="20">
        <f t="shared" ca="1" si="54"/>
        <v>-0.44919908791780472</v>
      </c>
      <c r="AA87" s="42">
        <f t="shared" ca="1" si="55"/>
        <v>3.3480753660202032</v>
      </c>
      <c r="AB87" s="18">
        <f t="shared" ca="1" si="56"/>
        <v>3.5822101578116423</v>
      </c>
      <c r="AC87" s="18">
        <f t="shared" ca="1" si="57"/>
        <v>4.2174660876393322</v>
      </c>
      <c r="AD87" s="18">
        <f t="shared" ca="1" si="58"/>
        <v>2.4294525504112245</v>
      </c>
      <c r="AE87" s="20">
        <f t="shared" ca="1" si="59"/>
        <v>0</v>
      </c>
      <c r="AF87" s="49">
        <f t="shared" ca="1" si="37"/>
        <v>0.96604175466429587</v>
      </c>
      <c r="AG87" s="26">
        <f t="shared" ca="1" si="38"/>
        <v>0.97293853522261331</v>
      </c>
      <c r="AH87" s="26">
        <f t="shared" ca="1" si="39"/>
        <v>0.98547805761566876</v>
      </c>
      <c r="AI87" s="26">
        <f t="shared" ca="1" si="40"/>
        <v>0.91904581154510756</v>
      </c>
      <c r="AJ87" s="50">
        <f t="shared" ca="1" si="41"/>
        <v>0.5</v>
      </c>
    </row>
    <row r="88" spans="2:36" x14ac:dyDescent="0.7">
      <c r="B88" s="14">
        <f t="shared" si="60"/>
        <v>80</v>
      </c>
      <c r="C88" s="7">
        <f t="shared" ca="1" si="61"/>
        <v>1</v>
      </c>
      <c r="D88" s="8">
        <f t="shared" ca="1" si="62"/>
        <v>12</v>
      </c>
      <c r="E88" s="7">
        <f t="shared" ca="1" si="63"/>
        <v>1</v>
      </c>
      <c r="F88" s="11">
        <f t="shared" ca="1" si="42"/>
        <v>1</v>
      </c>
      <c r="G88" s="11">
        <f t="shared" ca="1" si="43"/>
        <v>-1</v>
      </c>
      <c r="H88" s="7">
        <f t="shared" ca="1" si="44"/>
        <v>2</v>
      </c>
      <c r="I88" s="8" t="b">
        <f t="shared" ca="1" si="64"/>
        <v>0</v>
      </c>
      <c r="K88" s="81">
        <f t="shared" ca="1" si="45"/>
        <v>1</v>
      </c>
      <c r="L88" s="77">
        <f t="shared" ca="1" si="33"/>
        <v>0.97293853522261331</v>
      </c>
      <c r="M88" s="8">
        <f t="shared" ca="1" si="46"/>
        <v>1</v>
      </c>
      <c r="O88" s="56">
        <f t="shared" ca="1" si="34"/>
        <v>6.2911777421832085</v>
      </c>
      <c r="P88" s="57">
        <f t="shared" ca="1" si="35"/>
        <v>7.7667948082089424</v>
      </c>
      <c r="Q88" s="25">
        <f t="shared" ca="1" si="36"/>
        <v>6.7667948082089424</v>
      </c>
      <c r="R88" s="61">
        <f t="shared" ca="1" si="47"/>
        <v>0.47561706602573395</v>
      </c>
      <c r="S88" s="35">
        <f t="shared" ca="1" si="48"/>
        <v>5.5157772861421108</v>
      </c>
      <c r="T88" s="31">
        <f t="shared" ca="1" si="49"/>
        <v>6.2911777421832085</v>
      </c>
      <c r="U88" s="31">
        <f t="shared" ca="1" si="50"/>
        <v>7.7667948082089424</v>
      </c>
      <c r="V88" s="36">
        <f t="shared" ca="1" si="51"/>
        <v>9.9282132983207703</v>
      </c>
      <c r="X88" s="65">
        <f t="shared" ca="1" si="52"/>
        <v>1</v>
      </c>
      <c r="Y88" s="20">
        <f t="shared" ca="1" si="53"/>
        <v>0.47561706602573395</v>
      </c>
      <c r="Z88" s="20">
        <f t="shared" ca="1" si="54"/>
        <v>0.47561706602573395</v>
      </c>
      <c r="AA88" s="42">
        <f t="shared" ca="1" si="55"/>
        <v>3.3031554572284225</v>
      </c>
      <c r="AB88" s="18">
        <f t="shared" ca="1" si="56"/>
        <v>3.5822101578116423</v>
      </c>
      <c r="AC88" s="18">
        <f t="shared" ca="1" si="57"/>
        <v>4.2174660876393322</v>
      </c>
      <c r="AD88" s="18">
        <f t="shared" ca="1" si="58"/>
        <v>2.4294525504112245</v>
      </c>
      <c r="AE88" s="20">
        <f t="shared" ca="1" si="59"/>
        <v>0</v>
      </c>
      <c r="AF88" s="49">
        <f t="shared" ca="1" si="37"/>
        <v>0.96453690296637962</v>
      </c>
      <c r="AG88" s="26">
        <f t="shared" ca="1" si="38"/>
        <v>0.97293853522261331</v>
      </c>
      <c r="AH88" s="26">
        <f t="shared" ca="1" si="39"/>
        <v>0.98547805761566876</v>
      </c>
      <c r="AI88" s="26">
        <f t="shared" ca="1" si="40"/>
        <v>0.91904581154510756</v>
      </c>
      <c r="AJ88" s="50">
        <f t="shared" ca="1" si="41"/>
        <v>0.5</v>
      </c>
    </row>
    <row r="89" spans="2:36" x14ac:dyDescent="0.7">
      <c r="B89" s="14">
        <f t="shared" si="60"/>
        <v>81</v>
      </c>
      <c r="C89" s="7">
        <f t="shared" ca="1" si="61"/>
        <v>2</v>
      </c>
      <c r="D89" s="8">
        <f t="shared" ca="1" si="62"/>
        <v>12</v>
      </c>
      <c r="E89" s="7">
        <f t="shared" ca="1" si="63"/>
        <v>2</v>
      </c>
      <c r="F89" s="11">
        <f t="shared" ca="1" si="42"/>
        <v>1</v>
      </c>
      <c r="G89" s="11">
        <f t="shared" ca="1" si="43"/>
        <v>-1</v>
      </c>
      <c r="H89" s="7">
        <f t="shared" ca="1" si="44"/>
        <v>3</v>
      </c>
      <c r="I89" s="8" t="b">
        <f t="shared" ca="1" si="64"/>
        <v>0</v>
      </c>
      <c r="K89" s="81">
        <f t="shared" ca="1" si="45"/>
        <v>1</v>
      </c>
      <c r="L89" s="77">
        <f t="shared" ca="1" si="33"/>
        <v>0.98547805761566876</v>
      </c>
      <c r="M89" s="8">
        <f t="shared" ca="1" si="46"/>
        <v>1</v>
      </c>
      <c r="O89" s="56">
        <f t="shared" ca="1" si="34"/>
        <v>7.7667948082089424</v>
      </c>
      <c r="P89" s="57">
        <f t="shared" ca="1" si="35"/>
        <v>9.9282132983207703</v>
      </c>
      <c r="Q89" s="25">
        <f t="shared" ca="1" si="36"/>
        <v>8.9282132983207703</v>
      </c>
      <c r="R89" s="61">
        <f t="shared" ca="1" si="47"/>
        <v>1.1614184901118279</v>
      </c>
      <c r="S89" s="35">
        <f t="shared" ca="1" si="48"/>
        <v>5.5157772861421108</v>
      </c>
      <c r="T89" s="31">
        <f t="shared" ca="1" si="49"/>
        <v>6.5289862751960754</v>
      </c>
      <c r="U89" s="31">
        <f t="shared" ca="1" si="50"/>
        <v>7.7667948082089424</v>
      </c>
      <c r="V89" s="36">
        <f t="shared" ca="1" si="51"/>
        <v>9.9282132983207703</v>
      </c>
      <c r="X89" s="65">
        <f t="shared" ca="1" si="52"/>
        <v>1</v>
      </c>
      <c r="Y89" s="20">
        <f t="shared" ca="1" si="53"/>
        <v>1.1614184901118279</v>
      </c>
      <c r="Z89" s="20">
        <f t="shared" ca="1" si="54"/>
        <v>1.1614184901118279</v>
      </c>
      <c r="AA89" s="42">
        <f t="shared" ca="1" si="55"/>
        <v>3.3031554572284225</v>
      </c>
      <c r="AB89" s="18">
        <f t="shared" ca="1" si="56"/>
        <v>3.6297718644142156</v>
      </c>
      <c r="AC89" s="18">
        <f t="shared" ca="1" si="57"/>
        <v>4.2174660876393322</v>
      </c>
      <c r="AD89" s="18">
        <f t="shared" ca="1" si="58"/>
        <v>2.4294525504112245</v>
      </c>
      <c r="AE89" s="20">
        <f t="shared" ca="1" si="59"/>
        <v>0</v>
      </c>
      <c r="AF89" s="49">
        <f t="shared" ca="1" si="37"/>
        <v>0.96453690296637962</v>
      </c>
      <c r="AG89" s="26">
        <f t="shared" ca="1" si="38"/>
        <v>0.97416302005367905</v>
      </c>
      <c r="AH89" s="26">
        <f t="shared" ca="1" si="39"/>
        <v>0.98547805761566876</v>
      </c>
      <c r="AI89" s="26">
        <f t="shared" ca="1" si="40"/>
        <v>0.91904581154510756</v>
      </c>
      <c r="AJ89" s="50">
        <f t="shared" ca="1" si="41"/>
        <v>0.5</v>
      </c>
    </row>
    <row r="90" spans="2:36" x14ac:dyDescent="0.7">
      <c r="B90" s="14">
        <f t="shared" si="60"/>
        <v>82</v>
      </c>
      <c r="C90" s="7">
        <f t="shared" ca="1" si="61"/>
        <v>3</v>
      </c>
      <c r="D90" s="8">
        <f t="shared" ca="1" si="62"/>
        <v>12</v>
      </c>
      <c r="E90" s="7">
        <f t="shared" ca="1" si="63"/>
        <v>3</v>
      </c>
      <c r="F90" s="11">
        <f t="shared" ca="1" si="42"/>
        <v>1</v>
      </c>
      <c r="G90" s="11">
        <f t="shared" ca="1" si="43"/>
        <v>10</v>
      </c>
      <c r="H90" s="7">
        <f t="shared" ca="1" si="44"/>
        <v>4</v>
      </c>
      <c r="I90" s="8" t="b">
        <f t="shared" ca="1" si="64"/>
        <v>1</v>
      </c>
      <c r="K90" s="81">
        <f t="shared" ca="1" si="45"/>
        <v>1</v>
      </c>
      <c r="L90" s="77">
        <f t="shared" ca="1" si="33"/>
        <v>0.91904581154510756</v>
      </c>
      <c r="M90" s="8">
        <f t="shared" ca="1" si="46"/>
        <v>1</v>
      </c>
      <c r="O90" s="56">
        <f t="shared" ca="1" si="34"/>
        <v>9.9282132983207703</v>
      </c>
      <c r="P90" s="57">
        <f t="shared" ca="1" si="35"/>
        <v>0</v>
      </c>
      <c r="Q90" s="25">
        <f t="shared" ca="1" si="36"/>
        <v>10</v>
      </c>
      <c r="R90" s="61">
        <f t="shared" ca="1" si="47"/>
        <v>7.1786701679229736E-2</v>
      </c>
      <c r="S90" s="35">
        <f t="shared" ca="1" si="48"/>
        <v>5.5157772861421108</v>
      </c>
      <c r="T90" s="31">
        <f t="shared" ca="1" si="49"/>
        <v>6.5289862751960754</v>
      </c>
      <c r="U90" s="31">
        <f t="shared" ca="1" si="50"/>
        <v>8.3475040532648563</v>
      </c>
      <c r="V90" s="36">
        <f t="shared" ca="1" si="51"/>
        <v>9.9282132983207703</v>
      </c>
      <c r="X90" s="65">
        <f t="shared" ca="1" si="52"/>
        <v>1</v>
      </c>
      <c r="Y90" s="20">
        <f t="shared" ca="1" si="53"/>
        <v>7.1786701679229736E-2</v>
      </c>
      <c r="Z90" s="20">
        <f t="shared" ca="1" si="54"/>
        <v>7.1786701679229736E-2</v>
      </c>
      <c r="AA90" s="42">
        <f t="shared" ca="1" si="55"/>
        <v>3.3031554572284225</v>
      </c>
      <c r="AB90" s="18">
        <f t="shared" ca="1" si="56"/>
        <v>3.6297718644142156</v>
      </c>
      <c r="AC90" s="18">
        <f t="shared" ca="1" si="57"/>
        <v>4.3336079366505151</v>
      </c>
      <c r="AD90" s="18">
        <f t="shared" ca="1" si="58"/>
        <v>2.4294525504112245</v>
      </c>
      <c r="AE90" s="20">
        <f t="shared" ca="1" si="59"/>
        <v>0</v>
      </c>
      <c r="AF90" s="49">
        <f t="shared" ca="1" si="37"/>
        <v>0.96453690296637962</v>
      </c>
      <c r="AG90" s="26">
        <f t="shared" ca="1" si="38"/>
        <v>0.97416302005367905</v>
      </c>
      <c r="AH90" s="26">
        <f t="shared" ca="1" si="39"/>
        <v>0.98704978305813229</v>
      </c>
      <c r="AI90" s="26">
        <f t="shared" ca="1" si="40"/>
        <v>0.91904581154510756</v>
      </c>
      <c r="AJ90" s="50">
        <f t="shared" ca="1" si="41"/>
        <v>0.5</v>
      </c>
    </row>
    <row r="91" spans="2:36" x14ac:dyDescent="0.7">
      <c r="B91" s="14">
        <f t="shared" si="60"/>
        <v>83</v>
      </c>
      <c r="C91" s="7">
        <f t="shared" ca="1" si="61"/>
        <v>0</v>
      </c>
      <c r="D91" s="8">
        <f t="shared" ca="1" si="62"/>
        <v>13</v>
      </c>
      <c r="E91" s="7">
        <f t="shared" ca="1" si="63"/>
        <v>0</v>
      </c>
      <c r="F91" s="11">
        <f t="shared" ca="1" si="42"/>
        <v>1</v>
      </c>
      <c r="G91" s="11">
        <f t="shared" ca="1" si="43"/>
        <v>-1</v>
      </c>
      <c r="H91" s="7">
        <f t="shared" ca="1" si="44"/>
        <v>1</v>
      </c>
      <c r="I91" s="8" t="b">
        <f t="shared" ca="1" si="64"/>
        <v>0</v>
      </c>
      <c r="K91" s="81">
        <f t="shared" ca="1" si="45"/>
        <v>1</v>
      </c>
      <c r="L91" s="77">
        <f t="shared" ca="1" si="33"/>
        <v>0.96453690296637962</v>
      </c>
      <c r="M91" s="8">
        <f t="shared" ca="1" si="46"/>
        <v>1</v>
      </c>
      <c r="O91" s="56">
        <f t="shared" ca="1" si="34"/>
        <v>5.5157772861421108</v>
      </c>
      <c r="P91" s="57">
        <f t="shared" ca="1" si="35"/>
        <v>6.5289862751960754</v>
      </c>
      <c r="Q91" s="25">
        <f t="shared" ca="1" si="36"/>
        <v>5.5289862751960754</v>
      </c>
      <c r="R91" s="61">
        <f t="shared" ca="1" si="47"/>
        <v>1.3208989053964615E-2</v>
      </c>
      <c r="S91" s="35">
        <f t="shared" ca="1" si="48"/>
        <v>5.5157772861421108</v>
      </c>
      <c r="T91" s="31">
        <f t="shared" ca="1" si="49"/>
        <v>6.5289862751960754</v>
      </c>
      <c r="U91" s="31">
        <f t="shared" ca="1" si="50"/>
        <v>8.3475040532648563</v>
      </c>
      <c r="V91" s="36">
        <f t="shared" ca="1" si="51"/>
        <v>9.9641066491603851</v>
      </c>
      <c r="X91" s="65">
        <f t="shared" ca="1" si="52"/>
        <v>1</v>
      </c>
      <c r="Y91" s="20">
        <f t="shared" ca="1" si="53"/>
        <v>1.3208989053964615E-2</v>
      </c>
      <c r="Z91" s="20">
        <f t="shared" ca="1" si="54"/>
        <v>1.3208989053964615E-2</v>
      </c>
      <c r="AA91" s="42">
        <f t="shared" ca="1" si="55"/>
        <v>3.3031554572284225</v>
      </c>
      <c r="AB91" s="18">
        <f t="shared" ca="1" si="56"/>
        <v>3.6297718644142156</v>
      </c>
      <c r="AC91" s="18">
        <f t="shared" ca="1" si="57"/>
        <v>4.3336079366505151</v>
      </c>
      <c r="AD91" s="18">
        <f t="shared" ca="1" si="58"/>
        <v>2.4366312205791476</v>
      </c>
      <c r="AE91" s="20">
        <f t="shared" ca="1" si="59"/>
        <v>0</v>
      </c>
      <c r="AF91" s="49">
        <f t="shared" ca="1" si="37"/>
        <v>0.96453690296637962</v>
      </c>
      <c r="AG91" s="26">
        <f t="shared" ca="1" si="38"/>
        <v>0.97416302005367905</v>
      </c>
      <c r="AH91" s="26">
        <f t="shared" ca="1" si="39"/>
        <v>0.98704978305813229</v>
      </c>
      <c r="AI91" s="26">
        <f t="shared" ca="1" si="40"/>
        <v>0.91957830484033443</v>
      </c>
      <c r="AJ91" s="50">
        <f t="shared" ca="1" si="41"/>
        <v>0.5</v>
      </c>
    </row>
    <row r="92" spans="2:36" x14ac:dyDescent="0.7">
      <c r="B92" s="14">
        <f t="shared" si="60"/>
        <v>84</v>
      </c>
      <c r="C92" s="7">
        <f t="shared" ca="1" si="61"/>
        <v>1</v>
      </c>
      <c r="D92" s="8">
        <f t="shared" ca="1" si="62"/>
        <v>13</v>
      </c>
      <c r="E92" s="7">
        <f t="shared" ca="1" si="63"/>
        <v>1</v>
      </c>
      <c r="F92" s="11">
        <f t="shared" ca="1" si="42"/>
        <v>1</v>
      </c>
      <c r="G92" s="11">
        <f t="shared" ca="1" si="43"/>
        <v>-1</v>
      </c>
      <c r="H92" s="7">
        <f t="shared" ca="1" si="44"/>
        <v>2</v>
      </c>
      <c r="I92" s="8" t="b">
        <f t="shared" ca="1" si="64"/>
        <v>0</v>
      </c>
      <c r="K92" s="81">
        <f t="shared" ca="1" si="45"/>
        <v>1</v>
      </c>
      <c r="L92" s="77">
        <f t="shared" ca="1" si="33"/>
        <v>0.97416302005367905</v>
      </c>
      <c r="M92" s="8">
        <f t="shared" ca="1" si="46"/>
        <v>1</v>
      </c>
      <c r="O92" s="56">
        <f t="shared" ca="1" si="34"/>
        <v>6.5289862751960754</v>
      </c>
      <c r="P92" s="57">
        <f t="shared" ca="1" si="35"/>
        <v>8.3475040532648563</v>
      </c>
      <c r="Q92" s="25">
        <f t="shared" ca="1" si="36"/>
        <v>7.3475040532648563</v>
      </c>
      <c r="R92" s="61">
        <f t="shared" ca="1" si="47"/>
        <v>0.8185177780687809</v>
      </c>
      <c r="S92" s="35">
        <f t="shared" ca="1" si="48"/>
        <v>5.5223817806690931</v>
      </c>
      <c r="T92" s="31">
        <f t="shared" ca="1" si="49"/>
        <v>6.5289862751960754</v>
      </c>
      <c r="U92" s="31">
        <f t="shared" ca="1" si="50"/>
        <v>8.3475040532648563</v>
      </c>
      <c r="V92" s="36">
        <f t="shared" ca="1" si="51"/>
        <v>9.9641066491603851</v>
      </c>
      <c r="X92" s="65">
        <f t="shared" ca="1" si="52"/>
        <v>1</v>
      </c>
      <c r="Y92" s="20">
        <f t="shared" ca="1" si="53"/>
        <v>0.8185177780687809</v>
      </c>
      <c r="Z92" s="20">
        <f t="shared" ca="1" si="54"/>
        <v>0.8185177780687809</v>
      </c>
      <c r="AA92" s="42">
        <f t="shared" ca="1" si="55"/>
        <v>3.3044763561338191</v>
      </c>
      <c r="AB92" s="18">
        <f t="shared" ca="1" si="56"/>
        <v>3.6297718644142156</v>
      </c>
      <c r="AC92" s="18">
        <f t="shared" ca="1" si="57"/>
        <v>4.3336079366505151</v>
      </c>
      <c r="AD92" s="18">
        <f t="shared" ca="1" si="58"/>
        <v>2.4366312205791476</v>
      </c>
      <c r="AE92" s="20">
        <f t="shared" ca="1" si="59"/>
        <v>0</v>
      </c>
      <c r="AF92" s="49">
        <f t="shared" ca="1" si="37"/>
        <v>0.96458205721519386</v>
      </c>
      <c r="AG92" s="26">
        <f t="shared" ca="1" si="38"/>
        <v>0.97416302005367905</v>
      </c>
      <c r="AH92" s="26">
        <f t="shared" ca="1" si="39"/>
        <v>0.98704978305813229</v>
      </c>
      <c r="AI92" s="26">
        <f t="shared" ca="1" si="40"/>
        <v>0.91957830484033443</v>
      </c>
      <c r="AJ92" s="50">
        <f t="shared" ca="1" si="41"/>
        <v>0.5</v>
      </c>
    </row>
    <row r="93" spans="2:36" x14ac:dyDescent="0.7">
      <c r="B93" s="14">
        <f t="shared" si="60"/>
        <v>85</v>
      </c>
      <c r="C93" s="7">
        <f t="shared" ca="1" si="61"/>
        <v>2</v>
      </c>
      <c r="D93" s="8">
        <f t="shared" ca="1" si="62"/>
        <v>13</v>
      </c>
      <c r="E93" s="7">
        <f t="shared" ca="1" si="63"/>
        <v>2</v>
      </c>
      <c r="F93" s="11">
        <f t="shared" ca="1" si="42"/>
        <v>1</v>
      </c>
      <c r="G93" s="11">
        <f t="shared" ca="1" si="43"/>
        <v>-1</v>
      </c>
      <c r="H93" s="7">
        <f t="shared" ca="1" si="44"/>
        <v>3</v>
      </c>
      <c r="I93" s="8" t="b">
        <f t="shared" ca="1" si="64"/>
        <v>0</v>
      </c>
      <c r="K93" s="81">
        <f t="shared" ca="1" si="45"/>
        <v>1</v>
      </c>
      <c r="L93" s="77">
        <f t="shared" ca="1" si="33"/>
        <v>0.98704978305813229</v>
      </c>
      <c r="M93" s="8">
        <f t="shared" ca="1" si="46"/>
        <v>1</v>
      </c>
      <c r="O93" s="56">
        <f t="shared" ca="1" si="34"/>
        <v>8.3475040532648563</v>
      </c>
      <c r="P93" s="57">
        <f t="shared" ca="1" si="35"/>
        <v>9.9641066491603851</v>
      </c>
      <c r="Q93" s="25">
        <f t="shared" ca="1" si="36"/>
        <v>8.9641066491603851</v>
      </c>
      <c r="R93" s="61">
        <f t="shared" ca="1" si="47"/>
        <v>0.61660259589552879</v>
      </c>
      <c r="S93" s="35">
        <f t="shared" ca="1" si="48"/>
        <v>5.5223817806690931</v>
      </c>
      <c r="T93" s="31">
        <f t="shared" ca="1" si="49"/>
        <v>6.9382451642304659</v>
      </c>
      <c r="U93" s="31">
        <f t="shared" ca="1" si="50"/>
        <v>8.3475040532648563</v>
      </c>
      <c r="V93" s="36">
        <f t="shared" ca="1" si="51"/>
        <v>9.9641066491603851</v>
      </c>
      <c r="X93" s="65">
        <f t="shared" ca="1" si="52"/>
        <v>1</v>
      </c>
      <c r="Y93" s="20">
        <f t="shared" ca="1" si="53"/>
        <v>0.61660259589552879</v>
      </c>
      <c r="Z93" s="20">
        <f t="shared" ca="1" si="54"/>
        <v>0.61660259589552879</v>
      </c>
      <c r="AA93" s="42">
        <f t="shared" ca="1" si="55"/>
        <v>3.3044763561338191</v>
      </c>
      <c r="AB93" s="18">
        <f t="shared" ca="1" si="56"/>
        <v>3.7116236422210935</v>
      </c>
      <c r="AC93" s="18">
        <f t="shared" ca="1" si="57"/>
        <v>4.3336079366505151</v>
      </c>
      <c r="AD93" s="18">
        <f t="shared" ca="1" si="58"/>
        <v>2.4366312205791476</v>
      </c>
      <c r="AE93" s="20">
        <f t="shared" ca="1" si="59"/>
        <v>0</v>
      </c>
      <c r="AF93" s="49">
        <f t="shared" ca="1" si="37"/>
        <v>0.96458205721519386</v>
      </c>
      <c r="AG93" s="26">
        <f t="shared" ca="1" si="38"/>
        <v>0.97614514763792792</v>
      </c>
      <c r="AH93" s="26">
        <f t="shared" ca="1" si="39"/>
        <v>0.98704978305813229</v>
      </c>
      <c r="AI93" s="26">
        <f t="shared" ca="1" si="40"/>
        <v>0.91957830484033443</v>
      </c>
      <c r="AJ93" s="50">
        <f t="shared" ca="1" si="41"/>
        <v>0.5</v>
      </c>
    </row>
    <row r="94" spans="2:36" x14ac:dyDescent="0.7">
      <c r="B94" s="14">
        <f t="shared" si="60"/>
        <v>86</v>
      </c>
      <c r="C94" s="7">
        <f t="shared" ca="1" si="61"/>
        <v>3</v>
      </c>
      <c r="D94" s="8">
        <f t="shared" ca="1" si="62"/>
        <v>13</v>
      </c>
      <c r="E94" s="7">
        <f t="shared" ca="1" si="63"/>
        <v>3</v>
      </c>
      <c r="F94" s="11">
        <f t="shared" ca="1" si="42"/>
        <v>1</v>
      </c>
      <c r="G94" s="11">
        <f t="shared" ca="1" si="43"/>
        <v>10</v>
      </c>
      <c r="H94" s="7">
        <f t="shared" ca="1" si="44"/>
        <v>4</v>
      </c>
      <c r="I94" s="8" t="b">
        <f t="shared" ca="1" si="64"/>
        <v>1</v>
      </c>
      <c r="K94" s="81">
        <f t="shared" ca="1" si="45"/>
        <v>1</v>
      </c>
      <c r="L94" s="77">
        <f t="shared" ca="1" si="33"/>
        <v>0.91957830484033443</v>
      </c>
      <c r="M94" s="8">
        <f t="shared" ca="1" si="46"/>
        <v>1</v>
      </c>
      <c r="O94" s="56">
        <f t="shared" ca="1" si="34"/>
        <v>9.9641066491603851</v>
      </c>
      <c r="P94" s="57">
        <f t="shared" ca="1" si="35"/>
        <v>0</v>
      </c>
      <c r="Q94" s="25">
        <f t="shared" ca="1" si="36"/>
        <v>10</v>
      </c>
      <c r="R94" s="61">
        <f t="shared" ca="1" si="47"/>
        <v>3.5893350839614868E-2</v>
      </c>
      <c r="S94" s="35">
        <f t="shared" ca="1" si="48"/>
        <v>5.5223817806690931</v>
      </c>
      <c r="T94" s="31">
        <f t="shared" ca="1" si="49"/>
        <v>6.9382451642304659</v>
      </c>
      <c r="U94" s="31">
        <f t="shared" ca="1" si="50"/>
        <v>8.6558053512126207</v>
      </c>
      <c r="V94" s="36">
        <f t="shared" ca="1" si="51"/>
        <v>9.9641066491603851</v>
      </c>
      <c r="X94" s="65">
        <f t="shared" ca="1" si="52"/>
        <v>1</v>
      </c>
      <c r="Y94" s="20">
        <f t="shared" ca="1" si="53"/>
        <v>3.5893350839614868E-2</v>
      </c>
      <c r="Z94" s="20">
        <f t="shared" ca="1" si="54"/>
        <v>3.5893350839614868E-2</v>
      </c>
      <c r="AA94" s="42">
        <f t="shared" ca="1" si="55"/>
        <v>3.3044763561338191</v>
      </c>
      <c r="AB94" s="18">
        <f t="shared" ca="1" si="56"/>
        <v>3.7116236422210935</v>
      </c>
      <c r="AC94" s="18">
        <f t="shared" ca="1" si="57"/>
        <v>4.3952681962400684</v>
      </c>
      <c r="AD94" s="18">
        <f t="shared" ca="1" si="58"/>
        <v>2.4366312205791476</v>
      </c>
      <c r="AE94" s="20">
        <f t="shared" ca="1" si="59"/>
        <v>0</v>
      </c>
      <c r="AF94" s="49">
        <f t="shared" ca="1" si="37"/>
        <v>0.96458205721519386</v>
      </c>
      <c r="AG94" s="26">
        <f t="shared" ca="1" si="38"/>
        <v>0.97614514763792792</v>
      </c>
      <c r="AH94" s="26">
        <f t="shared" ca="1" si="39"/>
        <v>0.98781474061093522</v>
      </c>
      <c r="AI94" s="26">
        <f t="shared" ca="1" si="40"/>
        <v>0.91957830484033443</v>
      </c>
      <c r="AJ94" s="50">
        <f t="shared" ca="1" si="41"/>
        <v>0.5</v>
      </c>
    </row>
    <row r="95" spans="2:36" x14ac:dyDescent="0.7">
      <c r="B95" s="14">
        <f t="shared" si="60"/>
        <v>87</v>
      </c>
      <c r="C95" s="7">
        <f t="shared" ca="1" si="61"/>
        <v>0</v>
      </c>
      <c r="D95" s="8">
        <f t="shared" ca="1" si="62"/>
        <v>14</v>
      </c>
      <c r="E95" s="7">
        <f t="shared" ca="1" si="63"/>
        <v>0</v>
      </c>
      <c r="F95" s="11">
        <f t="shared" ca="1" si="42"/>
        <v>1</v>
      </c>
      <c r="G95" s="11">
        <f t="shared" ca="1" si="43"/>
        <v>-1</v>
      </c>
      <c r="H95" s="7">
        <f t="shared" ca="1" si="44"/>
        <v>1</v>
      </c>
      <c r="I95" s="8" t="b">
        <f t="shared" ca="1" si="64"/>
        <v>0</v>
      </c>
      <c r="K95" s="81">
        <f t="shared" ca="1" si="45"/>
        <v>1</v>
      </c>
      <c r="L95" s="77">
        <f t="shared" ca="1" si="33"/>
        <v>0.96458205721519386</v>
      </c>
      <c r="M95" s="8">
        <f t="shared" ca="1" si="46"/>
        <v>1</v>
      </c>
      <c r="O95" s="56">
        <f t="shared" ca="1" si="34"/>
        <v>5.5223817806690931</v>
      </c>
      <c r="P95" s="57">
        <f t="shared" ca="1" si="35"/>
        <v>6.9382451642304659</v>
      </c>
      <c r="Q95" s="25">
        <f t="shared" ca="1" si="36"/>
        <v>5.9382451642304659</v>
      </c>
      <c r="R95" s="61">
        <f t="shared" ca="1" si="47"/>
        <v>0.41586338356137276</v>
      </c>
      <c r="S95" s="35">
        <f t="shared" ca="1" si="48"/>
        <v>5.5223817806690931</v>
      </c>
      <c r="T95" s="31">
        <f t="shared" ca="1" si="49"/>
        <v>6.9382451642304659</v>
      </c>
      <c r="U95" s="31">
        <f t="shared" ca="1" si="50"/>
        <v>8.6558053512126207</v>
      </c>
      <c r="V95" s="36">
        <f t="shared" ca="1" si="51"/>
        <v>9.9820533245801926</v>
      </c>
      <c r="X95" s="65">
        <f t="shared" ca="1" si="52"/>
        <v>1</v>
      </c>
      <c r="Y95" s="20">
        <f t="shared" ca="1" si="53"/>
        <v>0.41586338356137276</v>
      </c>
      <c r="Z95" s="20">
        <f t="shared" ca="1" si="54"/>
        <v>0.41586338356137276</v>
      </c>
      <c r="AA95" s="42">
        <f t="shared" ca="1" si="55"/>
        <v>3.3044763561338191</v>
      </c>
      <c r="AB95" s="18">
        <f t="shared" ca="1" si="56"/>
        <v>3.7116236422210935</v>
      </c>
      <c r="AC95" s="18">
        <f t="shared" ca="1" si="57"/>
        <v>4.3952681962400684</v>
      </c>
      <c r="AD95" s="18">
        <f t="shared" ca="1" si="58"/>
        <v>2.4402205556631089</v>
      </c>
      <c r="AE95" s="20">
        <f t="shared" ca="1" si="59"/>
        <v>0</v>
      </c>
      <c r="AF95" s="49">
        <f t="shared" ca="1" si="37"/>
        <v>0.96458205721519386</v>
      </c>
      <c r="AG95" s="26">
        <f t="shared" ca="1" si="38"/>
        <v>0.97614514763792792</v>
      </c>
      <c r="AH95" s="26">
        <f t="shared" ca="1" si="39"/>
        <v>0.98781474061093522</v>
      </c>
      <c r="AI95" s="26">
        <f t="shared" ca="1" si="40"/>
        <v>0.91984335124629446</v>
      </c>
      <c r="AJ95" s="50">
        <f t="shared" ca="1" si="41"/>
        <v>0.5</v>
      </c>
    </row>
    <row r="96" spans="2:36" x14ac:dyDescent="0.7">
      <c r="B96" s="14">
        <f t="shared" si="60"/>
        <v>88</v>
      </c>
      <c r="C96" s="7">
        <f t="shared" ca="1" si="61"/>
        <v>1</v>
      </c>
      <c r="D96" s="8">
        <f t="shared" ca="1" si="62"/>
        <v>14</v>
      </c>
      <c r="E96" s="7">
        <f t="shared" ca="1" si="63"/>
        <v>1</v>
      </c>
      <c r="F96" s="11">
        <f t="shared" ca="1" si="42"/>
        <v>1</v>
      </c>
      <c r="G96" s="11">
        <f t="shared" ca="1" si="43"/>
        <v>-1</v>
      </c>
      <c r="H96" s="7">
        <f t="shared" ca="1" si="44"/>
        <v>2</v>
      </c>
      <c r="I96" s="8" t="b">
        <f t="shared" ca="1" si="64"/>
        <v>0</v>
      </c>
      <c r="K96" s="81">
        <f t="shared" ca="1" si="45"/>
        <v>1</v>
      </c>
      <c r="L96" s="77">
        <f t="shared" ca="1" si="33"/>
        <v>0.97614514763792792</v>
      </c>
      <c r="M96" s="8">
        <f t="shared" ca="1" si="46"/>
        <v>1</v>
      </c>
      <c r="O96" s="56">
        <f t="shared" ca="1" si="34"/>
        <v>6.9382451642304659</v>
      </c>
      <c r="P96" s="57">
        <f t="shared" ca="1" si="35"/>
        <v>8.6558053512126207</v>
      </c>
      <c r="Q96" s="25">
        <f t="shared" ca="1" si="36"/>
        <v>7.6558053512126207</v>
      </c>
      <c r="R96" s="61">
        <f t="shared" ca="1" si="47"/>
        <v>0.71756018698215485</v>
      </c>
      <c r="S96" s="35">
        <f t="shared" ca="1" si="48"/>
        <v>5.7303134724497795</v>
      </c>
      <c r="T96" s="31">
        <f t="shared" ca="1" si="49"/>
        <v>6.9382451642304659</v>
      </c>
      <c r="U96" s="31">
        <f t="shared" ca="1" si="50"/>
        <v>8.6558053512126207</v>
      </c>
      <c r="V96" s="36">
        <f t="shared" ca="1" si="51"/>
        <v>9.9820533245801926</v>
      </c>
      <c r="X96" s="65">
        <f t="shared" ca="1" si="52"/>
        <v>1</v>
      </c>
      <c r="Y96" s="20">
        <f t="shared" ca="1" si="53"/>
        <v>0.71756018698215485</v>
      </c>
      <c r="Z96" s="20">
        <f t="shared" ca="1" si="54"/>
        <v>0.71756018698215485</v>
      </c>
      <c r="AA96" s="42">
        <f t="shared" ca="1" si="55"/>
        <v>3.3460626944899565</v>
      </c>
      <c r="AB96" s="18">
        <f t="shared" ca="1" si="56"/>
        <v>3.7116236422210935</v>
      </c>
      <c r="AC96" s="18">
        <f t="shared" ca="1" si="57"/>
        <v>4.3952681962400684</v>
      </c>
      <c r="AD96" s="18">
        <f t="shared" ca="1" si="58"/>
        <v>2.4402205556631089</v>
      </c>
      <c r="AE96" s="20">
        <f t="shared" ca="1" si="59"/>
        <v>0</v>
      </c>
      <c r="AF96" s="49">
        <f t="shared" ca="1" si="37"/>
        <v>0.96597566684053615</v>
      </c>
      <c r="AG96" s="26">
        <f t="shared" ca="1" si="38"/>
        <v>0.97614514763792792</v>
      </c>
      <c r="AH96" s="26">
        <f t="shared" ca="1" si="39"/>
        <v>0.98781474061093522</v>
      </c>
      <c r="AI96" s="26">
        <f t="shared" ca="1" si="40"/>
        <v>0.91984335124629446</v>
      </c>
      <c r="AJ96" s="50">
        <f t="shared" ca="1" si="41"/>
        <v>0.5</v>
      </c>
    </row>
    <row r="97" spans="2:36" x14ac:dyDescent="0.7">
      <c r="B97" s="14">
        <f t="shared" si="60"/>
        <v>89</v>
      </c>
      <c r="C97" s="7">
        <f t="shared" ca="1" si="61"/>
        <v>2</v>
      </c>
      <c r="D97" s="8">
        <f t="shared" ca="1" si="62"/>
        <v>14</v>
      </c>
      <c r="E97" s="7">
        <f t="shared" ca="1" si="63"/>
        <v>2</v>
      </c>
      <c r="F97" s="11">
        <f t="shared" ca="1" si="42"/>
        <v>1</v>
      </c>
      <c r="G97" s="11">
        <f t="shared" ca="1" si="43"/>
        <v>-1</v>
      </c>
      <c r="H97" s="7">
        <f t="shared" ca="1" si="44"/>
        <v>3</v>
      </c>
      <c r="I97" s="8" t="b">
        <f t="shared" ca="1" si="64"/>
        <v>0</v>
      </c>
      <c r="K97" s="81">
        <f t="shared" ca="1" si="45"/>
        <v>1</v>
      </c>
      <c r="L97" s="77">
        <f t="shared" ca="1" si="33"/>
        <v>0.98781474061093522</v>
      </c>
      <c r="M97" s="8">
        <f t="shared" ca="1" si="46"/>
        <v>1</v>
      </c>
      <c r="O97" s="56">
        <f t="shared" ca="1" si="34"/>
        <v>8.6558053512126207</v>
      </c>
      <c r="P97" s="57">
        <f t="shared" ca="1" si="35"/>
        <v>9.9820533245801926</v>
      </c>
      <c r="Q97" s="25">
        <f t="shared" ca="1" si="36"/>
        <v>8.9820533245801926</v>
      </c>
      <c r="R97" s="61">
        <f t="shared" ca="1" si="47"/>
        <v>0.32624797336757183</v>
      </c>
      <c r="S97" s="35">
        <f t="shared" ca="1" si="48"/>
        <v>5.7303134724497795</v>
      </c>
      <c r="T97" s="31">
        <f t="shared" ca="1" si="49"/>
        <v>7.2970252577215433</v>
      </c>
      <c r="U97" s="31">
        <f t="shared" ca="1" si="50"/>
        <v>8.6558053512126207</v>
      </c>
      <c r="V97" s="36">
        <f t="shared" ca="1" si="51"/>
        <v>9.9820533245801926</v>
      </c>
      <c r="X97" s="65">
        <f t="shared" ca="1" si="52"/>
        <v>1</v>
      </c>
      <c r="Y97" s="20">
        <f t="shared" ca="1" si="53"/>
        <v>0.32624797336757183</v>
      </c>
      <c r="Z97" s="20">
        <f t="shared" ca="1" si="54"/>
        <v>0.32624797336757183</v>
      </c>
      <c r="AA97" s="42">
        <f t="shared" ca="1" si="55"/>
        <v>3.3460626944899565</v>
      </c>
      <c r="AB97" s="18">
        <f t="shared" ca="1" si="56"/>
        <v>3.7833796609193091</v>
      </c>
      <c r="AC97" s="18">
        <f t="shared" ca="1" si="57"/>
        <v>4.3952681962400684</v>
      </c>
      <c r="AD97" s="18">
        <f t="shared" ca="1" si="58"/>
        <v>2.4402205556631089</v>
      </c>
      <c r="AE97" s="20">
        <f t="shared" ca="1" si="59"/>
        <v>0</v>
      </c>
      <c r="AF97" s="49">
        <f t="shared" ca="1" si="37"/>
        <v>0.96597566684053615</v>
      </c>
      <c r="AG97" s="26">
        <f t="shared" ca="1" si="38"/>
        <v>0.97776017155204753</v>
      </c>
      <c r="AH97" s="26">
        <f t="shared" ca="1" si="39"/>
        <v>0.98781474061093522</v>
      </c>
      <c r="AI97" s="26">
        <f t="shared" ca="1" si="40"/>
        <v>0.91984335124629446</v>
      </c>
      <c r="AJ97" s="50">
        <f t="shared" ca="1" si="41"/>
        <v>0.5</v>
      </c>
    </row>
    <row r="98" spans="2:36" x14ac:dyDescent="0.7">
      <c r="B98" s="14">
        <f t="shared" si="60"/>
        <v>90</v>
      </c>
      <c r="C98" s="7">
        <f t="shared" ca="1" si="61"/>
        <v>3</v>
      </c>
      <c r="D98" s="8">
        <f t="shared" ca="1" si="62"/>
        <v>14</v>
      </c>
      <c r="E98" s="7">
        <f t="shared" ca="1" si="63"/>
        <v>3</v>
      </c>
      <c r="F98" s="11">
        <f t="shared" ca="1" si="42"/>
        <v>1</v>
      </c>
      <c r="G98" s="11">
        <f t="shared" ca="1" si="43"/>
        <v>10</v>
      </c>
      <c r="H98" s="7">
        <f t="shared" ca="1" si="44"/>
        <v>4</v>
      </c>
      <c r="I98" s="8" t="b">
        <f t="shared" ca="1" si="64"/>
        <v>1</v>
      </c>
      <c r="K98" s="81">
        <f t="shared" ca="1" si="45"/>
        <v>1</v>
      </c>
      <c r="L98" s="77">
        <f t="shared" ca="1" si="33"/>
        <v>0.91984335124629446</v>
      </c>
      <c r="M98" s="8">
        <f t="shared" ca="1" si="46"/>
        <v>1</v>
      </c>
      <c r="O98" s="56">
        <f t="shared" ca="1" si="34"/>
        <v>9.9820533245801926</v>
      </c>
      <c r="P98" s="57">
        <f t="shared" ca="1" si="35"/>
        <v>0</v>
      </c>
      <c r="Q98" s="25">
        <f t="shared" ca="1" si="36"/>
        <v>10</v>
      </c>
      <c r="R98" s="61">
        <f t="shared" ca="1" si="47"/>
        <v>1.7946675419807434E-2</v>
      </c>
      <c r="S98" s="35">
        <f t="shared" ca="1" si="48"/>
        <v>5.7303134724497795</v>
      </c>
      <c r="T98" s="31">
        <f t="shared" ca="1" si="49"/>
        <v>7.2970252577215433</v>
      </c>
      <c r="U98" s="31">
        <f t="shared" ca="1" si="50"/>
        <v>8.8189293378964067</v>
      </c>
      <c r="V98" s="36">
        <f t="shared" ca="1" si="51"/>
        <v>9.9820533245801926</v>
      </c>
      <c r="X98" s="65">
        <f t="shared" ca="1" si="52"/>
        <v>1</v>
      </c>
      <c r="Y98" s="20">
        <f t="shared" ca="1" si="53"/>
        <v>1.7946675419807434E-2</v>
      </c>
      <c r="Z98" s="20">
        <f t="shared" ca="1" si="54"/>
        <v>1.7946675419807434E-2</v>
      </c>
      <c r="AA98" s="42">
        <f t="shared" ca="1" si="55"/>
        <v>3.3460626944899565</v>
      </c>
      <c r="AB98" s="18">
        <f t="shared" ca="1" si="56"/>
        <v>3.7833796609193091</v>
      </c>
      <c r="AC98" s="18">
        <f t="shared" ca="1" si="57"/>
        <v>4.4278929935768252</v>
      </c>
      <c r="AD98" s="18">
        <f t="shared" ca="1" si="58"/>
        <v>2.4402205556631089</v>
      </c>
      <c r="AE98" s="20">
        <f t="shared" ca="1" si="59"/>
        <v>0</v>
      </c>
      <c r="AF98" s="49">
        <f t="shared" ca="1" si="37"/>
        <v>0.96597566684053615</v>
      </c>
      <c r="AG98" s="26">
        <f t="shared" ca="1" si="38"/>
        <v>0.97776017155204753</v>
      </c>
      <c r="AH98" s="26">
        <f t="shared" ca="1" si="39"/>
        <v>0.98820125251725766</v>
      </c>
      <c r="AI98" s="26">
        <f t="shared" ca="1" si="40"/>
        <v>0.91984335124629446</v>
      </c>
      <c r="AJ98" s="50">
        <f t="shared" ca="1" si="41"/>
        <v>0.5</v>
      </c>
    </row>
    <row r="99" spans="2:36" x14ac:dyDescent="0.7">
      <c r="B99" s="14">
        <f t="shared" si="60"/>
        <v>91</v>
      </c>
      <c r="C99" s="7">
        <f t="shared" ca="1" si="61"/>
        <v>0</v>
      </c>
      <c r="D99" s="8">
        <f t="shared" ca="1" si="62"/>
        <v>15</v>
      </c>
      <c r="E99" s="7">
        <f t="shared" ca="1" si="63"/>
        <v>0</v>
      </c>
      <c r="F99" s="11">
        <f t="shared" ca="1" si="42"/>
        <v>1</v>
      </c>
      <c r="G99" s="11">
        <f t="shared" ca="1" si="43"/>
        <v>-1</v>
      </c>
      <c r="H99" s="7">
        <f t="shared" ca="1" si="44"/>
        <v>1</v>
      </c>
      <c r="I99" s="8" t="b">
        <f t="shared" ca="1" si="64"/>
        <v>0</v>
      </c>
      <c r="K99" s="81">
        <f t="shared" ca="1" si="45"/>
        <v>1</v>
      </c>
      <c r="L99" s="77">
        <f t="shared" ca="1" si="33"/>
        <v>0.96597566684053615</v>
      </c>
      <c r="M99" s="8">
        <f t="shared" ca="1" si="46"/>
        <v>1</v>
      </c>
      <c r="O99" s="56">
        <f t="shared" ca="1" si="34"/>
        <v>5.7303134724497795</v>
      </c>
      <c r="P99" s="57">
        <f t="shared" ca="1" si="35"/>
        <v>7.2970252577215433</v>
      </c>
      <c r="Q99" s="25">
        <f t="shared" ca="1" si="36"/>
        <v>6.2970252577215433</v>
      </c>
      <c r="R99" s="61">
        <f t="shared" ca="1" si="47"/>
        <v>0.5667117852717638</v>
      </c>
      <c r="S99" s="35">
        <f t="shared" ca="1" si="48"/>
        <v>5.7303134724497795</v>
      </c>
      <c r="T99" s="31">
        <f t="shared" ca="1" si="49"/>
        <v>7.2970252577215433</v>
      </c>
      <c r="U99" s="31">
        <f t="shared" ca="1" si="50"/>
        <v>8.8189293378964067</v>
      </c>
      <c r="V99" s="36">
        <f t="shared" ca="1" si="51"/>
        <v>9.9910266622900963</v>
      </c>
      <c r="X99" s="65">
        <f t="shared" ca="1" si="52"/>
        <v>1</v>
      </c>
      <c r="Y99" s="20">
        <f t="shared" ca="1" si="53"/>
        <v>0.5667117852717638</v>
      </c>
      <c r="Z99" s="20">
        <f t="shared" ca="1" si="54"/>
        <v>0.5667117852717638</v>
      </c>
      <c r="AA99" s="42">
        <f t="shared" ca="1" si="55"/>
        <v>3.3460626944899565</v>
      </c>
      <c r="AB99" s="18">
        <f t="shared" ca="1" si="56"/>
        <v>3.7833796609193091</v>
      </c>
      <c r="AC99" s="18">
        <f t="shared" ca="1" si="57"/>
        <v>4.4278929935768252</v>
      </c>
      <c r="AD99" s="18">
        <f t="shared" ca="1" si="58"/>
        <v>2.4420152232050896</v>
      </c>
      <c r="AE99" s="20">
        <f t="shared" ca="1" si="59"/>
        <v>0</v>
      </c>
      <c r="AF99" s="49">
        <f t="shared" ca="1" si="37"/>
        <v>0.96597566684053615</v>
      </c>
      <c r="AG99" s="26">
        <f t="shared" ca="1" si="38"/>
        <v>0.97776017155204753</v>
      </c>
      <c r="AH99" s="26">
        <f t="shared" ca="1" si="39"/>
        <v>0.98820125251725766</v>
      </c>
      <c r="AI99" s="26">
        <f t="shared" ca="1" si="40"/>
        <v>0.91997557522108098</v>
      </c>
      <c r="AJ99" s="50">
        <f t="shared" ca="1" si="41"/>
        <v>0.5</v>
      </c>
    </row>
    <row r="100" spans="2:36" x14ac:dyDescent="0.7">
      <c r="B100" s="14">
        <f t="shared" si="60"/>
        <v>92</v>
      </c>
      <c r="C100" s="7">
        <f t="shared" ca="1" si="61"/>
        <v>1</v>
      </c>
      <c r="D100" s="8">
        <f t="shared" ca="1" si="62"/>
        <v>15</v>
      </c>
      <c r="E100" s="7">
        <f t="shared" ca="1" si="63"/>
        <v>1</v>
      </c>
      <c r="F100" s="11">
        <f t="shared" ca="1" si="42"/>
        <v>1</v>
      </c>
      <c r="G100" s="11">
        <f t="shared" ca="1" si="43"/>
        <v>-1</v>
      </c>
      <c r="H100" s="7">
        <f t="shared" ca="1" si="44"/>
        <v>2</v>
      </c>
      <c r="I100" s="8" t="b">
        <f t="shared" ca="1" si="64"/>
        <v>0</v>
      </c>
      <c r="K100" s="81">
        <f t="shared" ca="1" si="45"/>
        <v>1</v>
      </c>
      <c r="L100" s="77">
        <f t="shared" ca="1" si="33"/>
        <v>0.97776017155204753</v>
      </c>
      <c r="M100" s="8">
        <f t="shared" ca="1" si="46"/>
        <v>1</v>
      </c>
      <c r="O100" s="56">
        <f t="shared" ca="1" si="34"/>
        <v>7.2970252577215433</v>
      </c>
      <c r="P100" s="57">
        <f t="shared" ca="1" si="35"/>
        <v>8.8189293378964067</v>
      </c>
      <c r="Q100" s="25">
        <f t="shared" ca="1" si="36"/>
        <v>7.8189293378964067</v>
      </c>
      <c r="R100" s="61">
        <f t="shared" ca="1" si="47"/>
        <v>0.52190408017486334</v>
      </c>
      <c r="S100" s="35">
        <f t="shared" ca="1" si="48"/>
        <v>6.0136693650856614</v>
      </c>
      <c r="T100" s="31">
        <f t="shared" ca="1" si="49"/>
        <v>7.2970252577215433</v>
      </c>
      <c r="U100" s="31">
        <f t="shared" ca="1" si="50"/>
        <v>8.8189293378964067</v>
      </c>
      <c r="V100" s="36">
        <f t="shared" ca="1" si="51"/>
        <v>9.9910266622900963</v>
      </c>
      <c r="X100" s="65">
        <f t="shared" ca="1" si="52"/>
        <v>1</v>
      </c>
      <c r="Y100" s="20">
        <f t="shared" ca="1" si="53"/>
        <v>0.52190408017486334</v>
      </c>
      <c r="Z100" s="20">
        <f t="shared" ca="1" si="54"/>
        <v>0.52190408017486334</v>
      </c>
      <c r="AA100" s="42">
        <f t="shared" ca="1" si="55"/>
        <v>3.4027338730171328</v>
      </c>
      <c r="AB100" s="18">
        <f t="shared" ca="1" si="56"/>
        <v>3.7833796609193091</v>
      </c>
      <c r="AC100" s="18">
        <f t="shared" ca="1" si="57"/>
        <v>4.4278929935768252</v>
      </c>
      <c r="AD100" s="18">
        <f t="shared" ca="1" si="58"/>
        <v>2.4420152232050896</v>
      </c>
      <c r="AE100" s="20">
        <f t="shared" ca="1" si="59"/>
        <v>0</v>
      </c>
      <c r="AF100" s="49">
        <f t="shared" ca="1" si="37"/>
        <v>0.9677898664182627</v>
      </c>
      <c r="AG100" s="26">
        <f t="shared" ca="1" si="38"/>
        <v>0.97776017155204753</v>
      </c>
      <c r="AH100" s="26">
        <f t="shared" ca="1" si="39"/>
        <v>0.98820125251725766</v>
      </c>
      <c r="AI100" s="26">
        <f t="shared" ca="1" si="40"/>
        <v>0.91997557522108098</v>
      </c>
      <c r="AJ100" s="50">
        <f t="shared" ca="1" si="41"/>
        <v>0.5</v>
      </c>
    </row>
    <row r="101" spans="2:36" x14ac:dyDescent="0.7">
      <c r="B101" s="14">
        <f t="shared" si="60"/>
        <v>93</v>
      </c>
      <c r="C101" s="7">
        <f t="shared" ca="1" si="61"/>
        <v>2</v>
      </c>
      <c r="D101" s="8">
        <f t="shared" ca="1" si="62"/>
        <v>15</v>
      </c>
      <c r="E101" s="7">
        <f t="shared" ca="1" si="63"/>
        <v>2</v>
      </c>
      <c r="F101" s="11">
        <f t="shared" ca="1" si="42"/>
        <v>1</v>
      </c>
      <c r="G101" s="11">
        <f t="shared" ca="1" si="43"/>
        <v>-1</v>
      </c>
      <c r="H101" s="7">
        <f t="shared" ca="1" si="44"/>
        <v>3</v>
      </c>
      <c r="I101" s="8" t="b">
        <f t="shared" ca="1" si="64"/>
        <v>0</v>
      </c>
      <c r="K101" s="81">
        <f t="shared" ca="1" si="45"/>
        <v>1</v>
      </c>
      <c r="L101" s="77">
        <f t="shared" ca="1" si="33"/>
        <v>0.98820125251725766</v>
      </c>
      <c r="M101" s="8">
        <f t="shared" ca="1" si="46"/>
        <v>1</v>
      </c>
      <c r="O101" s="56">
        <f t="shared" ca="1" si="34"/>
        <v>8.8189293378964067</v>
      </c>
      <c r="P101" s="57">
        <f t="shared" ca="1" si="35"/>
        <v>9.9910266622900963</v>
      </c>
      <c r="Q101" s="25">
        <f t="shared" ca="1" si="36"/>
        <v>8.9910266622900963</v>
      </c>
      <c r="R101" s="61">
        <f t="shared" ca="1" si="47"/>
        <v>0.17209732439368963</v>
      </c>
      <c r="S101" s="35">
        <f t="shared" ca="1" si="48"/>
        <v>6.0136693650856614</v>
      </c>
      <c r="T101" s="31">
        <f t="shared" ca="1" si="49"/>
        <v>7.557977297808975</v>
      </c>
      <c r="U101" s="31">
        <f t="shared" ca="1" si="50"/>
        <v>8.8189293378964067</v>
      </c>
      <c r="V101" s="36">
        <f t="shared" ca="1" si="51"/>
        <v>9.9910266622900963</v>
      </c>
      <c r="X101" s="65">
        <f t="shared" ca="1" si="52"/>
        <v>1</v>
      </c>
      <c r="Y101" s="20">
        <f t="shared" ca="1" si="53"/>
        <v>0.17209732439368963</v>
      </c>
      <c r="Z101" s="20">
        <f t="shared" ca="1" si="54"/>
        <v>0.17209732439368963</v>
      </c>
      <c r="AA101" s="42">
        <f t="shared" ca="1" si="55"/>
        <v>3.4027338730171328</v>
      </c>
      <c r="AB101" s="18">
        <f t="shared" ca="1" si="56"/>
        <v>3.8355700689367955</v>
      </c>
      <c r="AC101" s="18">
        <f t="shared" ca="1" si="57"/>
        <v>4.4278929935768252</v>
      </c>
      <c r="AD101" s="18">
        <f t="shared" ca="1" si="58"/>
        <v>2.4420152232050896</v>
      </c>
      <c r="AE101" s="20">
        <f t="shared" ca="1" si="59"/>
        <v>0</v>
      </c>
      <c r="AF101" s="49">
        <f t="shared" ca="1" si="37"/>
        <v>0.9677898664182627</v>
      </c>
      <c r="AG101" s="26">
        <f t="shared" ca="1" si="38"/>
        <v>0.97886720869010724</v>
      </c>
      <c r="AH101" s="26">
        <f t="shared" ca="1" si="39"/>
        <v>0.98820125251725766</v>
      </c>
      <c r="AI101" s="26">
        <f t="shared" ca="1" si="40"/>
        <v>0.91997557522108098</v>
      </c>
      <c r="AJ101" s="50">
        <f t="shared" ca="1" si="41"/>
        <v>0.5</v>
      </c>
    </row>
    <row r="102" spans="2:36" x14ac:dyDescent="0.7">
      <c r="B102" s="14">
        <f t="shared" si="60"/>
        <v>94</v>
      </c>
      <c r="C102" s="7">
        <f t="shared" ca="1" si="61"/>
        <v>3</v>
      </c>
      <c r="D102" s="8">
        <f t="shared" ca="1" si="62"/>
        <v>15</v>
      </c>
      <c r="E102" s="7">
        <f t="shared" ca="1" si="63"/>
        <v>3</v>
      </c>
      <c r="F102" s="11">
        <f t="shared" ca="1" si="42"/>
        <v>1</v>
      </c>
      <c r="G102" s="11">
        <f t="shared" ca="1" si="43"/>
        <v>10</v>
      </c>
      <c r="H102" s="7">
        <f t="shared" ca="1" si="44"/>
        <v>4</v>
      </c>
      <c r="I102" s="8" t="b">
        <f t="shared" ca="1" si="64"/>
        <v>1</v>
      </c>
      <c r="K102" s="81">
        <f t="shared" ca="1" si="45"/>
        <v>1</v>
      </c>
      <c r="L102" s="77">
        <f t="shared" ca="1" si="33"/>
        <v>0.91997557522108098</v>
      </c>
      <c r="M102" s="8">
        <f t="shared" ca="1" si="46"/>
        <v>1</v>
      </c>
      <c r="O102" s="56">
        <f t="shared" ca="1" si="34"/>
        <v>9.9910266622900963</v>
      </c>
      <c r="P102" s="57">
        <f t="shared" ca="1" si="35"/>
        <v>0</v>
      </c>
      <c r="Q102" s="25">
        <f t="shared" ca="1" si="36"/>
        <v>10</v>
      </c>
      <c r="R102" s="61">
        <f t="shared" ca="1" si="47"/>
        <v>8.973337709903717E-3</v>
      </c>
      <c r="S102" s="35">
        <f t="shared" ca="1" si="48"/>
        <v>6.0136693650856614</v>
      </c>
      <c r="T102" s="31">
        <f t="shared" ca="1" si="49"/>
        <v>7.557977297808975</v>
      </c>
      <c r="U102" s="31">
        <f t="shared" ca="1" si="50"/>
        <v>8.9049780000932515</v>
      </c>
      <c r="V102" s="36">
        <f t="shared" ca="1" si="51"/>
        <v>9.9910266622900963</v>
      </c>
      <c r="X102" s="65">
        <f t="shared" ca="1" si="52"/>
        <v>1</v>
      </c>
      <c r="Y102" s="20">
        <f t="shared" ca="1" si="53"/>
        <v>8.973337709903717E-3</v>
      </c>
      <c r="Z102" s="20">
        <f t="shared" ca="1" si="54"/>
        <v>8.973337709903717E-3</v>
      </c>
      <c r="AA102" s="42">
        <f t="shared" ca="1" si="55"/>
        <v>3.4027338730171328</v>
      </c>
      <c r="AB102" s="18">
        <f t="shared" ca="1" si="56"/>
        <v>3.8355700689367955</v>
      </c>
      <c r="AC102" s="18">
        <f t="shared" ca="1" si="57"/>
        <v>4.4451027260161942</v>
      </c>
      <c r="AD102" s="18">
        <f t="shared" ca="1" si="58"/>
        <v>2.4420152232050896</v>
      </c>
      <c r="AE102" s="20">
        <f t="shared" ca="1" si="59"/>
        <v>0</v>
      </c>
      <c r="AF102" s="49">
        <f t="shared" ca="1" si="37"/>
        <v>0.9677898664182627</v>
      </c>
      <c r="AG102" s="26">
        <f t="shared" ca="1" si="38"/>
        <v>0.97886720869010724</v>
      </c>
      <c r="AH102" s="26">
        <f t="shared" ca="1" si="39"/>
        <v>0.9884002333195463</v>
      </c>
      <c r="AI102" s="26">
        <f t="shared" ca="1" si="40"/>
        <v>0.91997557522108098</v>
      </c>
      <c r="AJ102" s="50">
        <f t="shared" ca="1" si="41"/>
        <v>0.5</v>
      </c>
    </row>
    <row r="103" spans="2:36" x14ac:dyDescent="0.7">
      <c r="B103" s="14">
        <f t="shared" si="60"/>
        <v>95</v>
      </c>
      <c r="C103" s="7">
        <f t="shared" ca="1" si="61"/>
        <v>0</v>
      </c>
      <c r="D103" s="8">
        <f t="shared" ca="1" si="62"/>
        <v>16</v>
      </c>
      <c r="E103" s="7">
        <f t="shared" ca="1" si="63"/>
        <v>0</v>
      </c>
      <c r="F103" s="11">
        <f t="shared" ca="1" si="42"/>
        <v>0</v>
      </c>
      <c r="G103" s="11">
        <f t="shared" ca="1" si="43"/>
        <v>-1</v>
      </c>
      <c r="H103" s="7">
        <f t="shared" ca="1" si="44"/>
        <v>0</v>
      </c>
      <c r="I103" s="8" t="b">
        <f t="shared" ca="1" si="64"/>
        <v>0</v>
      </c>
      <c r="K103" s="81">
        <f t="shared" ca="1" si="45"/>
        <v>1</v>
      </c>
      <c r="L103" s="77">
        <f t="shared" ca="1" si="33"/>
        <v>0.9677898664182627</v>
      </c>
      <c r="M103" s="8">
        <f t="shared" ca="1" si="46"/>
        <v>0</v>
      </c>
      <c r="O103" s="56">
        <f t="shared" ca="1" si="34"/>
        <v>6.0136693650856614</v>
      </c>
      <c r="P103" s="57">
        <f t="shared" ca="1" si="35"/>
        <v>6.0136693650856614</v>
      </c>
      <c r="Q103" s="25">
        <f t="shared" ca="1" si="36"/>
        <v>5.0136693650856614</v>
      </c>
      <c r="R103" s="61">
        <f t="shared" ca="1" si="47"/>
        <v>-1</v>
      </c>
      <c r="S103" s="35">
        <f t="shared" ca="1" si="48"/>
        <v>6.0136693650856614</v>
      </c>
      <c r="T103" s="31">
        <f t="shared" ca="1" si="49"/>
        <v>7.557977297808975</v>
      </c>
      <c r="U103" s="31">
        <f t="shared" ca="1" si="50"/>
        <v>8.9049780000932515</v>
      </c>
      <c r="V103" s="36">
        <f t="shared" ca="1" si="51"/>
        <v>9.9955133311450481</v>
      </c>
      <c r="X103" s="65">
        <f t="shared" ca="1" si="52"/>
        <v>0</v>
      </c>
      <c r="Y103" s="20">
        <f t="shared" ca="1" si="53"/>
        <v>-1</v>
      </c>
      <c r="Z103" s="20">
        <f t="shared" ca="1" si="54"/>
        <v>1</v>
      </c>
      <c r="AA103" s="42">
        <f t="shared" ca="1" si="55"/>
        <v>3.4027338730171328</v>
      </c>
      <c r="AB103" s="18">
        <f t="shared" ca="1" si="56"/>
        <v>3.8355700689367955</v>
      </c>
      <c r="AC103" s="18">
        <f t="shared" ca="1" si="57"/>
        <v>4.4451027260161942</v>
      </c>
      <c r="AD103" s="18">
        <f t="shared" ca="1" si="58"/>
        <v>2.4429125569760801</v>
      </c>
      <c r="AE103" s="20">
        <f t="shared" ca="1" si="59"/>
        <v>0</v>
      </c>
      <c r="AF103" s="49">
        <f t="shared" ca="1" si="37"/>
        <v>0.9677898664182627</v>
      </c>
      <c r="AG103" s="26">
        <f t="shared" ca="1" si="38"/>
        <v>0.97886720869010724</v>
      </c>
      <c r="AH103" s="26">
        <f t="shared" ca="1" si="39"/>
        <v>0.9884002333195463</v>
      </c>
      <c r="AI103" s="26">
        <f t="shared" ca="1" si="40"/>
        <v>0.92004161250539329</v>
      </c>
      <c r="AJ103" s="50">
        <f t="shared" ca="1" si="41"/>
        <v>0.5</v>
      </c>
    </row>
    <row r="104" spans="2:36" x14ac:dyDescent="0.7">
      <c r="B104" s="14">
        <f t="shared" si="60"/>
        <v>96</v>
      </c>
      <c r="C104" s="7">
        <f t="shared" ca="1" si="61"/>
        <v>1</v>
      </c>
      <c r="D104" s="8">
        <f t="shared" ca="1" si="62"/>
        <v>16</v>
      </c>
      <c r="E104" s="7">
        <f t="shared" ca="1" si="63"/>
        <v>0</v>
      </c>
      <c r="F104" s="11">
        <f t="shared" ca="1" si="42"/>
        <v>1</v>
      </c>
      <c r="G104" s="11">
        <f t="shared" ca="1" si="43"/>
        <v>-1</v>
      </c>
      <c r="H104" s="7">
        <f t="shared" ca="1" si="44"/>
        <v>1</v>
      </c>
      <c r="I104" s="8" t="b">
        <f t="shared" ca="1" si="64"/>
        <v>0</v>
      </c>
      <c r="K104" s="81">
        <f t="shared" ca="1" si="45"/>
        <v>1</v>
      </c>
      <c r="L104" s="77">
        <f t="shared" ca="1" si="33"/>
        <v>0.9707654561868998</v>
      </c>
      <c r="M104" s="8">
        <f t="shared" ca="1" si="46"/>
        <v>1</v>
      </c>
      <c r="O104" s="56">
        <f t="shared" ca="1" si="34"/>
        <v>5.5136693650856614</v>
      </c>
      <c r="P104" s="57">
        <f t="shared" ca="1" si="35"/>
        <v>7.557977297808975</v>
      </c>
      <c r="Q104" s="25">
        <f t="shared" ca="1" si="36"/>
        <v>6.557977297808975</v>
      </c>
      <c r="R104" s="61">
        <f t="shared" ca="1" si="47"/>
        <v>1.0443079327233136</v>
      </c>
      <c r="S104" s="35">
        <f t="shared" ca="1" si="48"/>
        <v>5.5136693650856614</v>
      </c>
      <c r="T104" s="31">
        <f t="shared" ca="1" si="49"/>
        <v>7.557977297808975</v>
      </c>
      <c r="U104" s="31">
        <f t="shared" ca="1" si="50"/>
        <v>8.9049780000932515</v>
      </c>
      <c r="V104" s="36">
        <f t="shared" ca="1" si="51"/>
        <v>9.9955133311450481</v>
      </c>
      <c r="X104" s="65">
        <f t="shared" ca="1" si="52"/>
        <v>1</v>
      </c>
      <c r="Y104" s="20">
        <f t="shared" ca="1" si="53"/>
        <v>1.0443079327233136</v>
      </c>
      <c r="Z104" s="20">
        <f t="shared" ca="1" si="54"/>
        <v>1.0443079327233136</v>
      </c>
      <c r="AA104" s="42">
        <f t="shared" ca="1" si="55"/>
        <v>3.5027338730171329</v>
      </c>
      <c r="AB104" s="18">
        <f t="shared" ca="1" si="56"/>
        <v>3.8355700689367955</v>
      </c>
      <c r="AC104" s="18">
        <f t="shared" ca="1" si="57"/>
        <v>4.4451027260161942</v>
      </c>
      <c r="AD104" s="18">
        <f t="shared" ca="1" si="58"/>
        <v>2.4429125569760801</v>
      </c>
      <c r="AE104" s="20">
        <f t="shared" ca="1" si="59"/>
        <v>0</v>
      </c>
      <c r="AF104" s="49">
        <f t="shared" ca="1" si="37"/>
        <v>0.9707654561868998</v>
      </c>
      <c r="AG104" s="26">
        <f t="shared" ca="1" si="38"/>
        <v>0.97886720869010724</v>
      </c>
      <c r="AH104" s="26">
        <f t="shared" ca="1" si="39"/>
        <v>0.9884002333195463</v>
      </c>
      <c r="AI104" s="26">
        <f t="shared" ca="1" si="40"/>
        <v>0.92004161250539329</v>
      </c>
      <c r="AJ104" s="50">
        <f t="shared" ca="1" si="41"/>
        <v>0.5</v>
      </c>
    </row>
    <row r="105" spans="2:36" x14ac:dyDescent="0.7">
      <c r="B105" s="14">
        <f t="shared" si="60"/>
        <v>97</v>
      </c>
      <c r="C105" s="7">
        <f t="shared" ca="1" si="61"/>
        <v>2</v>
      </c>
      <c r="D105" s="8">
        <f t="shared" ca="1" si="62"/>
        <v>16</v>
      </c>
      <c r="E105" s="7">
        <f t="shared" ca="1" si="63"/>
        <v>1</v>
      </c>
      <c r="F105" s="11">
        <f t="shared" ca="1" si="42"/>
        <v>1</v>
      </c>
      <c r="G105" s="11">
        <f t="shared" ca="1" si="43"/>
        <v>-1</v>
      </c>
      <c r="H105" s="7">
        <f t="shared" ca="1" si="44"/>
        <v>2</v>
      </c>
      <c r="I105" s="8" t="b">
        <f t="shared" ca="1" si="64"/>
        <v>0</v>
      </c>
      <c r="K105" s="81">
        <f t="shared" ca="1" si="45"/>
        <v>1</v>
      </c>
      <c r="L105" s="77">
        <f t="shared" ca="1" si="33"/>
        <v>0.97886720869010724</v>
      </c>
      <c r="M105" s="8">
        <f t="shared" ca="1" si="46"/>
        <v>1</v>
      </c>
      <c r="O105" s="56">
        <f t="shared" ca="1" si="34"/>
        <v>7.557977297808975</v>
      </c>
      <c r="P105" s="57">
        <f t="shared" ca="1" si="35"/>
        <v>8.9049780000932515</v>
      </c>
      <c r="Q105" s="25">
        <f t="shared" ca="1" si="36"/>
        <v>7.9049780000932515</v>
      </c>
      <c r="R105" s="61">
        <f t="shared" ca="1" si="47"/>
        <v>0.34700070228427649</v>
      </c>
      <c r="S105" s="35">
        <f t="shared" ca="1" si="48"/>
        <v>6.0358233314473182</v>
      </c>
      <c r="T105" s="31">
        <f t="shared" ca="1" si="49"/>
        <v>7.557977297808975</v>
      </c>
      <c r="U105" s="31">
        <f t="shared" ca="1" si="50"/>
        <v>8.9049780000932515</v>
      </c>
      <c r="V105" s="36">
        <f t="shared" ca="1" si="51"/>
        <v>9.9955133311450481</v>
      </c>
      <c r="X105" s="65">
        <f t="shared" ca="1" si="52"/>
        <v>1</v>
      </c>
      <c r="Y105" s="20">
        <f t="shared" ca="1" si="53"/>
        <v>0.34700070228427649</v>
      </c>
      <c r="Z105" s="20">
        <f t="shared" ca="1" si="54"/>
        <v>0.34700070228427649</v>
      </c>
      <c r="AA105" s="42">
        <f t="shared" ca="1" si="55"/>
        <v>3.6071646662894641</v>
      </c>
      <c r="AB105" s="18">
        <f t="shared" ca="1" si="56"/>
        <v>3.8355700689367955</v>
      </c>
      <c r="AC105" s="18">
        <f t="shared" ca="1" si="57"/>
        <v>4.4451027260161942</v>
      </c>
      <c r="AD105" s="18">
        <f t="shared" ca="1" si="58"/>
        <v>2.4429125569760801</v>
      </c>
      <c r="AE105" s="20">
        <f t="shared" ca="1" si="59"/>
        <v>0</v>
      </c>
      <c r="AF105" s="49">
        <f t="shared" ca="1" si="37"/>
        <v>0.97358786891830518</v>
      </c>
      <c r="AG105" s="26">
        <f t="shared" ca="1" si="38"/>
        <v>0.97886720869010724</v>
      </c>
      <c r="AH105" s="26">
        <f t="shared" ca="1" si="39"/>
        <v>0.9884002333195463</v>
      </c>
      <c r="AI105" s="26">
        <f t="shared" ca="1" si="40"/>
        <v>0.92004161250539329</v>
      </c>
      <c r="AJ105" s="50">
        <f t="shared" ca="1" si="41"/>
        <v>0.5</v>
      </c>
    </row>
    <row r="106" spans="2:36" x14ac:dyDescent="0.7">
      <c r="B106" s="14">
        <f t="shared" si="60"/>
        <v>98</v>
      </c>
      <c r="C106" s="7">
        <f t="shared" ca="1" si="61"/>
        <v>3</v>
      </c>
      <c r="D106" s="8">
        <f t="shared" ca="1" si="62"/>
        <v>16</v>
      </c>
      <c r="E106" s="7">
        <f t="shared" ca="1" si="63"/>
        <v>2</v>
      </c>
      <c r="F106" s="11">
        <f t="shared" ca="1" si="42"/>
        <v>1</v>
      </c>
      <c r="G106" s="11">
        <f t="shared" ca="1" si="43"/>
        <v>-1</v>
      </c>
      <c r="H106" s="7">
        <f t="shared" ca="1" si="44"/>
        <v>3</v>
      </c>
      <c r="I106" s="8" t="b">
        <f t="shared" ca="1" si="64"/>
        <v>0</v>
      </c>
      <c r="K106" s="81">
        <f t="shared" ca="1" si="45"/>
        <v>1</v>
      </c>
      <c r="L106" s="77">
        <f t="shared" ca="1" si="33"/>
        <v>0.9884002333195463</v>
      </c>
      <c r="M106" s="8">
        <f t="shared" ca="1" si="46"/>
        <v>1</v>
      </c>
      <c r="O106" s="56">
        <f t="shared" ca="1" si="34"/>
        <v>8.9049780000932515</v>
      </c>
      <c r="P106" s="57">
        <f t="shared" ca="1" si="35"/>
        <v>9.9955133311450481</v>
      </c>
      <c r="Q106" s="25">
        <f t="shared" ca="1" si="36"/>
        <v>8.9955133311450481</v>
      </c>
      <c r="R106" s="61">
        <f t="shared" ca="1" si="47"/>
        <v>9.0535331051796675E-2</v>
      </c>
      <c r="S106" s="35">
        <f t="shared" ca="1" si="48"/>
        <v>6.0358233314473182</v>
      </c>
      <c r="T106" s="31">
        <f t="shared" ca="1" si="49"/>
        <v>7.7314776489511132</v>
      </c>
      <c r="U106" s="31">
        <f t="shared" ca="1" si="50"/>
        <v>8.9049780000932515</v>
      </c>
      <c r="V106" s="36">
        <f t="shared" ca="1" si="51"/>
        <v>9.9955133311450481</v>
      </c>
      <c r="X106" s="65">
        <f t="shared" ca="1" si="52"/>
        <v>1</v>
      </c>
      <c r="Y106" s="20">
        <f t="shared" ca="1" si="53"/>
        <v>9.0535331051796675E-2</v>
      </c>
      <c r="Z106" s="20">
        <f t="shared" ca="1" si="54"/>
        <v>9.0535331051796675E-2</v>
      </c>
      <c r="AA106" s="42">
        <f t="shared" ca="1" si="55"/>
        <v>3.6071646662894641</v>
      </c>
      <c r="AB106" s="18">
        <f t="shared" ca="1" si="56"/>
        <v>3.870270139165223</v>
      </c>
      <c r="AC106" s="18">
        <f t="shared" ca="1" si="57"/>
        <v>4.4451027260161942</v>
      </c>
      <c r="AD106" s="18">
        <f t="shared" ca="1" si="58"/>
        <v>2.4429125569760801</v>
      </c>
      <c r="AE106" s="20">
        <f t="shared" ca="1" si="59"/>
        <v>0</v>
      </c>
      <c r="AF106" s="49">
        <f t="shared" ca="1" si="37"/>
        <v>0.97358786891830518</v>
      </c>
      <c r="AG106" s="26">
        <f t="shared" ca="1" si="38"/>
        <v>0.97957321874343062</v>
      </c>
      <c r="AH106" s="26">
        <f t="shared" ca="1" si="39"/>
        <v>0.9884002333195463</v>
      </c>
      <c r="AI106" s="26">
        <f t="shared" ca="1" si="40"/>
        <v>0.92004161250539329</v>
      </c>
      <c r="AJ106" s="50">
        <f t="shared" ca="1" si="41"/>
        <v>0.5</v>
      </c>
    </row>
    <row r="107" spans="2:36" x14ac:dyDescent="0.7">
      <c r="B107" s="14">
        <f t="shared" si="60"/>
        <v>99</v>
      </c>
      <c r="C107" s="7">
        <f t="shared" ca="1" si="61"/>
        <v>4</v>
      </c>
      <c r="D107" s="8">
        <f t="shared" ca="1" si="62"/>
        <v>16</v>
      </c>
      <c r="E107" s="7">
        <f t="shared" ca="1" si="63"/>
        <v>3</v>
      </c>
      <c r="F107" s="11">
        <f t="shared" ca="1" si="42"/>
        <v>1</v>
      </c>
      <c r="G107" s="11">
        <f t="shared" ca="1" si="43"/>
        <v>10</v>
      </c>
      <c r="H107" s="7">
        <f t="shared" ca="1" si="44"/>
        <v>4</v>
      </c>
      <c r="I107" s="8" t="b">
        <f t="shared" ca="1" si="64"/>
        <v>1</v>
      </c>
      <c r="K107" s="81">
        <f t="shared" ca="1" si="45"/>
        <v>1</v>
      </c>
      <c r="L107" s="77">
        <f t="shared" ca="1" si="33"/>
        <v>0.92004161250539329</v>
      </c>
      <c r="M107" s="8">
        <f t="shared" ca="1" si="46"/>
        <v>1</v>
      </c>
      <c r="O107" s="56">
        <f t="shared" ca="1" si="34"/>
        <v>9.9955133311450481</v>
      </c>
      <c r="P107" s="57">
        <f t="shared" ca="1" si="35"/>
        <v>0</v>
      </c>
      <c r="Q107" s="25">
        <f t="shared" ca="1" si="36"/>
        <v>10</v>
      </c>
      <c r="R107" s="61">
        <f t="shared" ca="1" si="47"/>
        <v>4.4866688549518585E-3</v>
      </c>
      <c r="S107" s="35">
        <f t="shared" ca="1" si="48"/>
        <v>6.0358233314473182</v>
      </c>
      <c r="T107" s="31">
        <f t="shared" ca="1" si="49"/>
        <v>7.7314776489511132</v>
      </c>
      <c r="U107" s="31">
        <f t="shared" ca="1" si="50"/>
        <v>8.9502456656191498</v>
      </c>
      <c r="V107" s="36">
        <f t="shared" ca="1" si="51"/>
        <v>9.9955133311450481</v>
      </c>
      <c r="X107" s="65">
        <f t="shared" ca="1" si="52"/>
        <v>1</v>
      </c>
      <c r="Y107" s="20">
        <f t="shared" ca="1" si="53"/>
        <v>4.4866688549518585E-3</v>
      </c>
      <c r="Z107" s="20">
        <f t="shared" ca="1" si="54"/>
        <v>4.4866688549518585E-3</v>
      </c>
      <c r="AA107" s="42">
        <f t="shared" ca="1" si="55"/>
        <v>3.6071646662894641</v>
      </c>
      <c r="AB107" s="18">
        <f t="shared" ca="1" si="56"/>
        <v>3.870270139165223</v>
      </c>
      <c r="AC107" s="18">
        <f t="shared" ca="1" si="57"/>
        <v>4.4541562591213735</v>
      </c>
      <c r="AD107" s="18">
        <f t="shared" ca="1" si="58"/>
        <v>2.4429125569760801</v>
      </c>
      <c r="AE107" s="20">
        <f t="shared" ca="1" si="59"/>
        <v>0</v>
      </c>
      <c r="AF107" s="49">
        <f t="shared" ca="1" si="37"/>
        <v>0.97358786891830518</v>
      </c>
      <c r="AG107" s="26">
        <f t="shared" ca="1" si="38"/>
        <v>0.97957321874343062</v>
      </c>
      <c r="AH107" s="26">
        <f t="shared" ca="1" si="39"/>
        <v>0.98850357633416908</v>
      </c>
      <c r="AI107" s="26">
        <f t="shared" ca="1" si="40"/>
        <v>0.92004161250539329</v>
      </c>
      <c r="AJ107" s="50">
        <f t="shared" ca="1" si="41"/>
        <v>0.5</v>
      </c>
    </row>
    <row r="108" spans="2:36" x14ac:dyDescent="0.7">
      <c r="B108" s="14">
        <f t="shared" si="60"/>
        <v>100</v>
      </c>
      <c r="C108" s="7">
        <f t="shared" ca="1" si="61"/>
        <v>0</v>
      </c>
      <c r="D108" s="8">
        <f t="shared" ca="1" si="62"/>
        <v>17</v>
      </c>
      <c r="E108" s="7">
        <f t="shared" ca="1" si="63"/>
        <v>0</v>
      </c>
      <c r="F108" s="11">
        <f t="shared" ca="1" si="42"/>
        <v>1</v>
      </c>
      <c r="G108" s="11">
        <f t="shared" ca="1" si="43"/>
        <v>-1</v>
      </c>
      <c r="H108" s="7">
        <f t="shared" ca="1" si="44"/>
        <v>1</v>
      </c>
      <c r="I108" s="8" t="b">
        <f t="shared" ca="1" si="64"/>
        <v>0</v>
      </c>
      <c r="K108" s="81">
        <f t="shared" ca="1" si="45"/>
        <v>1</v>
      </c>
      <c r="L108" s="77">
        <f t="shared" ca="1" si="33"/>
        <v>0.97358786891830518</v>
      </c>
      <c r="M108" s="8">
        <f t="shared" ca="1" si="46"/>
        <v>1</v>
      </c>
      <c r="O108" s="56">
        <f t="shared" ca="1" si="34"/>
        <v>6.0358233314473182</v>
      </c>
      <c r="P108" s="57">
        <f t="shared" ca="1" si="35"/>
        <v>7.7314776489511132</v>
      </c>
      <c r="Q108" s="25">
        <f t="shared" ca="1" si="36"/>
        <v>6.7314776489511132</v>
      </c>
      <c r="R108" s="61">
        <f t="shared" ca="1" si="47"/>
        <v>0.69565431750379503</v>
      </c>
      <c r="S108" s="35">
        <f t="shared" ca="1" si="48"/>
        <v>6.0358233314473182</v>
      </c>
      <c r="T108" s="31">
        <f t="shared" ca="1" si="49"/>
        <v>7.7314776489511132</v>
      </c>
      <c r="U108" s="31">
        <f t="shared" ca="1" si="50"/>
        <v>8.9502456656191498</v>
      </c>
      <c r="V108" s="36">
        <f t="shared" ca="1" si="51"/>
        <v>9.9977566655725241</v>
      </c>
      <c r="X108" s="65">
        <f t="shared" ca="1" si="52"/>
        <v>1</v>
      </c>
      <c r="Y108" s="20">
        <f t="shared" ca="1" si="53"/>
        <v>0.69565431750379503</v>
      </c>
      <c r="Z108" s="20">
        <f t="shared" ca="1" si="54"/>
        <v>0.69565431750379503</v>
      </c>
      <c r="AA108" s="42">
        <f t="shared" ca="1" si="55"/>
        <v>3.6071646662894641</v>
      </c>
      <c r="AB108" s="18">
        <f t="shared" ca="1" si="56"/>
        <v>3.870270139165223</v>
      </c>
      <c r="AC108" s="18">
        <f t="shared" ca="1" si="57"/>
        <v>4.4541562591213735</v>
      </c>
      <c r="AD108" s="18">
        <f t="shared" ca="1" si="58"/>
        <v>2.4433612238615754</v>
      </c>
      <c r="AE108" s="20">
        <f t="shared" ca="1" si="59"/>
        <v>0</v>
      </c>
      <c r="AF108" s="49">
        <f t="shared" ca="1" si="37"/>
        <v>0.97358786891830518</v>
      </c>
      <c r="AG108" s="26">
        <f t="shared" ca="1" si="38"/>
        <v>0.97957321874343062</v>
      </c>
      <c r="AH108" s="26">
        <f t="shared" ca="1" si="39"/>
        <v>0.98850357633416908</v>
      </c>
      <c r="AI108" s="26">
        <f t="shared" ca="1" si="40"/>
        <v>0.9200746124847714</v>
      </c>
      <c r="AJ108" s="50">
        <f t="shared" ca="1" si="41"/>
        <v>0.5</v>
      </c>
    </row>
    <row r="109" spans="2:36" x14ac:dyDescent="0.7">
      <c r="B109" s="14">
        <f t="shared" si="60"/>
        <v>101</v>
      </c>
      <c r="C109" s="7">
        <f t="shared" ca="1" si="61"/>
        <v>1</v>
      </c>
      <c r="D109" s="8">
        <f t="shared" ca="1" si="62"/>
        <v>17</v>
      </c>
      <c r="E109" s="7">
        <f t="shared" ca="1" si="63"/>
        <v>1</v>
      </c>
      <c r="F109" s="11">
        <f t="shared" ca="1" si="42"/>
        <v>1</v>
      </c>
      <c r="G109" s="11">
        <f t="shared" ca="1" si="43"/>
        <v>-1</v>
      </c>
      <c r="H109" s="7">
        <f t="shared" ca="1" si="44"/>
        <v>2</v>
      </c>
      <c r="I109" s="8" t="b">
        <f t="shared" ca="1" si="64"/>
        <v>0</v>
      </c>
      <c r="K109" s="81">
        <f t="shared" ca="1" si="45"/>
        <v>1</v>
      </c>
      <c r="L109" s="77">
        <f t="shared" ca="1" si="33"/>
        <v>0.97957321874343062</v>
      </c>
      <c r="M109" s="8">
        <f t="shared" ca="1" si="46"/>
        <v>1</v>
      </c>
      <c r="O109" s="56">
        <f t="shared" ca="1" si="34"/>
        <v>7.7314776489511132</v>
      </c>
      <c r="P109" s="57">
        <f t="shared" ca="1" si="35"/>
        <v>8.9502456656191498</v>
      </c>
      <c r="Q109" s="25">
        <f t="shared" ca="1" si="36"/>
        <v>7.9502456656191498</v>
      </c>
      <c r="R109" s="61">
        <f t="shared" ca="1" si="47"/>
        <v>0.21876801666803658</v>
      </c>
      <c r="S109" s="35">
        <f t="shared" ca="1" si="48"/>
        <v>6.3836504901992157</v>
      </c>
      <c r="T109" s="31">
        <f t="shared" ca="1" si="49"/>
        <v>7.7314776489511132</v>
      </c>
      <c r="U109" s="31">
        <f t="shared" ca="1" si="50"/>
        <v>8.9502456656191498</v>
      </c>
      <c r="V109" s="36">
        <f t="shared" ca="1" si="51"/>
        <v>9.9977566655725241</v>
      </c>
      <c r="X109" s="65">
        <f t="shared" ca="1" si="52"/>
        <v>1</v>
      </c>
      <c r="Y109" s="20">
        <f t="shared" ca="1" si="53"/>
        <v>0.21876801666803658</v>
      </c>
      <c r="Z109" s="20">
        <f t="shared" ca="1" si="54"/>
        <v>0.21876801666803658</v>
      </c>
      <c r="AA109" s="42">
        <f t="shared" ca="1" si="55"/>
        <v>3.6767300980398434</v>
      </c>
      <c r="AB109" s="18">
        <f t="shared" ca="1" si="56"/>
        <v>3.870270139165223</v>
      </c>
      <c r="AC109" s="18">
        <f t="shared" ca="1" si="57"/>
        <v>4.4541562591213735</v>
      </c>
      <c r="AD109" s="18">
        <f t="shared" ca="1" si="58"/>
        <v>2.4433612238615754</v>
      </c>
      <c r="AE109" s="20">
        <f t="shared" ca="1" si="59"/>
        <v>0</v>
      </c>
      <c r="AF109" s="49">
        <f t="shared" ca="1" si="37"/>
        <v>0.97531898117391225</v>
      </c>
      <c r="AG109" s="26">
        <f t="shared" ca="1" si="38"/>
        <v>0.97957321874343062</v>
      </c>
      <c r="AH109" s="26">
        <f t="shared" ca="1" si="39"/>
        <v>0.98850357633416908</v>
      </c>
      <c r="AI109" s="26">
        <f t="shared" ca="1" si="40"/>
        <v>0.9200746124847714</v>
      </c>
      <c r="AJ109" s="50">
        <f t="shared" ca="1" si="41"/>
        <v>0.5</v>
      </c>
    </row>
    <row r="110" spans="2:36" x14ac:dyDescent="0.7">
      <c r="B110" s="14">
        <f t="shared" si="60"/>
        <v>102</v>
      </c>
      <c r="C110" s="7">
        <f t="shared" ca="1" si="61"/>
        <v>2</v>
      </c>
      <c r="D110" s="8">
        <f t="shared" ca="1" si="62"/>
        <v>17</v>
      </c>
      <c r="E110" s="7">
        <f t="shared" ca="1" si="63"/>
        <v>2</v>
      </c>
      <c r="F110" s="11">
        <f t="shared" ca="1" si="42"/>
        <v>1</v>
      </c>
      <c r="G110" s="11">
        <f t="shared" ca="1" si="43"/>
        <v>-1</v>
      </c>
      <c r="H110" s="7">
        <f t="shared" ca="1" si="44"/>
        <v>3</v>
      </c>
      <c r="I110" s="8" t="b">
        <f t="shared" ca="1" si="64"/>
        <v>0</v>
      </c>
      <c r="K110" s="81">
        <f t="shared" ca="1" si="45"/>
        <v>1</v>
      </c>
      <c r="L110" s="77">
        <f t="shared" ca="1" si="33"/>
        <v>0.98850357633416908</v>
      </c>
      <c r="M110" s="8">
        <f t="shared" ca="1" si="46"/>
        <v>1</v>
      </c>
      <c r="O110" s="56">
        <f t="shared" ca="1" si="34"/>
        <v>8.9502456656191498</v>
      </c>
      <c r="P110" s="57">
        <f t="shared" ca="1" si="35"/>
        <v>9.9977566655725241</v>
      </c>
      <c r="Q110" s="25">
        <f t="shared" ca="1" si="36"/>
        <v>8.9977566655725241</v>
      </c>
      <c r="R110" s="61">
        <f t="shared" ca="1" si="47"/>
        <v>4.7510999953374267E-2</v>
      </c>
      <c r="S110" s="35">
        <f t="shared" ca="1" si="48"/>
        <v>6.3836504901992157</v>
      </c>
      <c r="T110" s="31">
        <f t="shared" ca="1" si="49"/>
        <v>7.8408616572851315</v>
      </c>
      <c r="U110" s="31">
        <f t="shared" ca="1" si="50"/>
        <v>8.9502456656191498</v>
      </c>
      <c r="V110" s="36">
        <f t="shared" ca="1" si="51"/>
        <v>9.9977566655725241</v>
      </c>
      <c r="X110" s="65">
        <f t="shared" ca="1" si="52"/>
        <v>1</v>
      </c>
      <c r="Y110" s="20">
        <f t="shared" ca="1" si="53"/>
        <v>4.7510999953374267E-2</v>
      </c>
      <c r="Z110" s="20">
        <f t="shared" ca="1" si="54"/>
        <v>4.7510999953374267E-2</v>
      </c>
      <c r="AA110" s="42">
        <f t="shared" ca="1" si="55"/>
        <v>3.6767300980398434</v>
      </c>
      <c r="AB110" s="18">
        <f t="shared" ca="1" si="56"/>
        <v>3.8921469408320268</v>
      </c>
      <c r="AC110" s="18">
        <f t="shared" ca="1" si="57"/>
        <v>4.4541562591213735</v>
      </c>
      <c r="AD110" s="18">
        <f t="shared" ca="1" si="58"/>
        <v>2.4433612238615754</v>
      </c>
      <c r="AE110" s="20">
        <f t="shared" ca="1" si="59"/>
        <v>0</v>
      </c>
      <c r="AF110" s="49">
        <f t="shared" ca="1" si="37"/>
        <v>0.97531898117391225</v>
      </c>
      <c r="AG110" s="26">
        <f t="shared" ca="1" si="38"/>
        <v>0.98000640119364901</v>
      </c>
      <c r="AH110" s="26">
        <f t="shared" ca="1" si="39"/>
        <v>0.98850357633416908</v>
      </c>
      <c r="AI110" s="26">
        <f t="shared" ca="1" si="40"/>
        <v>0.9200746124847714</v>
      </c>
      <c r="AJ110" s="50">
        <f t="shared" ca="1" si="41"/>
        <v>0.5</v>
      </c>
    </row>
    <row r="111" spans="2:36" x14ac:dyDescent="0.7">
      <c r="B111" s="14">
        <f t="shared" si="60"/>
        <v>103</v>
      </c>
      <c r="C111" s="7">
        <f t="shared" ca="1" si="61"/>
        <v>3</v>
      </c>
      <c r="D111" s="8">
        <f t="shared" ca="1" si="62"/>
        <v>17</v>
      </c>
      <c r="E111" s="7">
        <f t="shared" ca="1" si="63"/>
        <v>3</v>
      </c>
      <c r="F111" s="11">
        <f t="shared" ca="1" si="42"/>
        <v>1</v>
      </c>
      <c r="G111" s="11">
        <f t="shared" ca="1" si="43"/>
        <v>10</v>
      </c>
      <c r="H111" s="7">
        <f t="shared" ca="1" si="44"/>
        <v>4</v>
      </c>
      <c r="I111" s="8" t="b">
        <f t="shared" ca="1" si="64"/>
        <v>1</v>
      </c>
      <c r="K111" s="81">
        <f t="shared" ca="1" si="45"/>
        <v>1</v>
      </c>
      <c r="L111" s="77">
        <f t="shared" ca="1" si="33"/>
        <v>0.9200746124847714</v>
      </c>
      <c r="M111" s="8">
        <f t="shared" ca="1" si="46"/>
        <v>1</v>
      </c>
      <c r="O111" s="56">
        <f t="shared" ca="1" si="34"/>
        <v>9.9977566655725241</v>
      </c>
      <c r="P111" s="57">
        <f t="shared" ca="1" si="35"/>
        <v>0</v>
      </c>
      <c r="Q111" s="25">
        <f t="shared" ca="1" si="36"/>
        <v>10</v>
      </c>
      <c r="R111" s="61">
        <f t="shared" ca="1" si="47"/>
        <v>2.2433344274759293E-3</v>
      </c>
      <c r="S111" s="35">
        <f t="shared" ca="1" si="48"/>
        <v>6.3836504901992157</v>
      </c>
      <c r="T111" s="31">
        <f t="shared" ca="1" si="49"/>
        <v>7.8408616572851315</v>
      </c>
      <c r="U111" s="31">
        <f t="shared" ca="1" si="50"/>
        <v>8.9740011655958369</v>
      </c>
      <c r="V111" s="36">
        <f t="shared" ca="1" si="51"/>
        <v>9.9977566655725241</v>
      </c>
      <c r="X111" s="65">
        <f t="shared" ca="1" si="52"/>
        <v>1</v>
      </c>
      <c r="Y111" s="20">
        <f t="shared" ca="1" si="53"/>
        <v>2.2433344274759293E-3</v>
      </c>
      <c r="Z111" s="20">
        <f t="shared" ca="1" si="54"/>
        <v>2.2433344274759293E-3</v>
      </c>
      <c r="AA111" s="42">
        <f t="shared" ca="1" si="55"/>
        <v>3.6767300980398434</v>
      </c>
      <c r="AB111" s="18">
        <f t="shared" ca="1" si="56"/>
        <v>3.8921469408320268</v>
      </c>
      <c r="AC111" s="18">
        <f t="shared" ca="1" si="57"/>
        <v>4.4589073591167105</v>
      </c>
      <c r="AD111" s="18">
        <f t="shared" ca="1" si="58"/>
        <v>2.4433612238615754</v>
      </c>
      <c r="AE111" s="20">
        <f t="shared" ca="1" si="59"/>
        <v>0</v>
      </c>
      <c r="AF111" s="49">
        <f t="shared" ca="1" si="37"/>
        <v>0.97531898117391225</v>
      </c>
      <c r="AG111" s="26">
        <f t="shared" ca="1" si="38"/>
        <v>0.98000640119364901</v>
      </c>
      <c r="AH111" s="26">
        <f t="shared" ca="1" si="39"/>
        <v>0.98855744392616018</v>
      </c>
      <c r="AI111" s="26">
        <f t="shared" ca="1" si="40"/>
        <v>0.9200746124847714</v>
      </c>
      <c r="AJ111" s="50">
        <f t="shared" ca="1" si="41"/>
        <v>0.5</v>
      </c>
    </row>
    <row r="112" spans="2:36" x14ac:dyDescent="0.7">
      <c r="B112" s="14">
        <f t="shared" si="60"/>
        <v>104</v>
      </c>
      <c r="C112" s="7">
        <f t="shared" ca="1" si="61"/>
        <v>0</v>
      </c>
      <c r="D112" s="8">
        <f t="shared" ca="1" si="62"/>
        <v>18</v>
      </c>
      <c r="E112" s="7">
        <f t="shared" ca="1" si="63"/>
        <v>0</v>
      </c>
      <c r="F112" s="11">
        <f t="shared" ca="1" si="42"/>
        <v>1</v>
      </c>
      <c r="G112" s="11">
        <f t="shared" ca="1" si="43"/>
        <v>-1</v>
      </c>
      <c r="H112" s="7">
        <f t="shared" ca="1" si="44"/>
        <v>1</v>
      </c>
      <c r="I112" s="8" t="b">
        <f t="shared" ca="1" si="64"/>
        <v>0</v>
      </c>
      <c r="K112" s="81">
        <f t="shared" ca="1" si="45"/>
        <v>1</v>
      </c>
      <c r="L112" s="77">
        <f t="shared" ca="1" si="33"/>
        <v>0.97531898117391225</v>
      </c>
      <c r="M112" s="8">
        <f t="shared" ca="1" si="46"/>
        <v>1</v>
      </c>
      <c r="O112" s="56">
        <f t="shared" ca="1" si="34"/>
        <v>6.3836504901992157</v>
      </c>
      <c r="P112" s="57">
        <f t="shared" ca="1" si="35"/>
        <v>7.8408616572851315</v>
      </c>
      <c r="Q112" s="25">
        <f t="shared" ca="1" si="36"/>
        <v>6.8408616572851315</v>
      </c>
      <c r="R112" s="61">
        <f t="shared" ca="1" si="47"/>
        <v>0.4572111670859158</v>
      </c>
      <c r="S112" s="35">
        <f t="shared" ca="1" si="48"/>
        <v>6.3836504901992157</v>
      </c>
      <c r="T112" s="31">
        <f t="shared" ca="1" si="49"/>
        <v>7.8408616572851315</v>
      </c>
      <c r="U112" s="31">
        <f t="shared" ca="1" si="50"/>
        <v>8.9740011655958369</v>
      </c>
      <c r="V112" s="36">
        <f t="shared" ca="1" si="51"/>
        <v>9.998878332786262</v>
      </c>
      <c r="X112" s="65">
        <f t="shared" ca="1" si="52"/>
        <v>1</v>
      </c>
      <c r="Y112" s="20">
        <f t="shared" ca="1" si="53"/>
        <v>0.4572111670859158</v>
      </c>
      <c r="Z112" s="20">
        <f t="shared" ca="1" si="54"/>
        <v>0.4572111670859158</v>
      </c>
      <c r="AA112" s="42">
        <f t="shared" ca="1" si="55"/>
        <v>3.6767300980398434</v>
      </c>
      <c r="AB112" s="18">
        <f t="shared" ca="1" si="56"/>
        <v>3.8921469408320268</v>
      </c>
      <c r="AC112" s="18">
        <f t="shared" ca="1" si="57"/>
        <v>4.4589073591167105</v>
      </c>
      <c r="AD112" s="18">
        <f t="shared" ca="1" si="58"/>
        <v>2.4435855573043228</v>
      </c>
      <c r="AE112" s="20">
        <f t="shared" ca="1" si="59"/>
        <v>0</v>
      </c>
      <c r="AF112" s="49">
        <f t="shared" ca="1" si="37"/>
        <v>0.97531898117391225</v>
      </c>
      <c r="AG112" s="26">
        <f t="shared" ca="1" si="38"/>
        <v>0.98000640119364901</v>
      </c>
      <c r="AH112" s="26">
        <f t="shared" ca="1" si="39"/>
        <v>0.98855744392616018</v>
      </c>
      <c r="AI112" s="26">
        <f t="shared" ca="1" si="40"/>
        <v>0.92009110781038961</v>
      </c>
      <c r="AJ112" s="50">
        <f t="shared" ca="1" si="41"/>
        <v>0.5</v>
      </c>
    </row>
    <row r="113" spans="2:36" x14ac:dyDescent="0.7">
      <c r="B113" s="14">
        <f t="shared" si="60"/>
        <v>105</v>
      </c>
      <c r="C113" s="7">
        <f t="shared" ca="1" si="61"/>
        <v>1</v>
      </c>
      <c r="D113" s="8">
        <f t="shared" ca="1" si="62"/>
        <v>18</v>
      </c>
      <c r="E113" s="7">
        <f t="shared" ca="1" si="63"/>
        <v>1</v>
      </c>
      <c r="F113" s="11">
        <f t="shared" ca="1" si="42"/>
        <v>1</v>
      </c>
      <c r="G113" s="11">
        <f t="shared" ca="1" si="43"/>
        <v>-1</v>
      </c>
      <c r="H113" s="7">
        <f t="shared" ca="1" si="44"/>
        <v>2</v>
      </c>
      <c r="I113" s="8" t="b">
        <f t="shared" ca="1" si="64"/>
        <v>0</v>
      </c>
      <c r="K113" s="81">
        <f t="shared" ca="1" si="45"/>
        <v>1</v>
      </c>
      <c r="L113" s="77">
        <f t="shared" ca="1" si="33"/>
        <v>0.98000640119364901</v>
      </c>
      <c r="M113" s="8">
        <f t="shared" ca="1" si="46"/>
        <v>1</v>
      </c>
      <c r="O113" s="56">
        <f t="shared" ca="1" si="34"/>
        <v>7.8408616572851315</v>
      </c>
      <c r="P113" s="57">
        <f t="shared" ca="1" si="35"/>
        <v>8.9740011655958369</v>
      </c>
      <c r="Q113" s="25">
        <f t="shared" ca="1" si="36"/>
        <v>7.9740011655958369</v>
      </c>
      <c r="R113" s="61">
        <f t="shared" ca="1" si="47"/>
        <v>0.13313950831070542</v>
      </c>
      <c r="S113" s="35">
        <f t="shared" ca="1" si="48"/>
        <v>6.6122560737421736</v>
      </c>
      <c r="T113" s="31">
        <f t="shared" ca="1" si="49"/>
        <v>7.8408616572851315</v>
      </c>
      <c r="U113" s="31">
        <f t="shared" ca="1" si="50"/>
        <v>8.9740011655958369</v>
      </c>
      <c r="V113" s="36">
        <f t="shared" ca="1" si="51"/>
        <v>9.998878332786262</v>
      </c>
      <c r="X113" s="65">
        <f t="shared" ca="1" si="52"/>
        <v>1</v>
      </c>
      <c r="Y113" s="20">
        <f t="shared" ca="1" si="53"/>
        <v>0.13313950831070542</v>
      </c>
      <c r="Z113" s="20">
        <f t="shared" ca="1" si="54"/>
        <v>0.13313950831070542</v>
      </c>
      <c r="AA113" s="42">
        <f t="shared" ca="1" si="55"/>
        <v>3.722451214748435</v>
      </c>
      <c r="AB113" s="18">
        <f t="shared" ca="1" si="56"/>
        <v>3.8921469408320268</v>
      </c>
      <c r="AC113" s="18">
        <f t="shared" ca="1" si="57"/>
        <v>4.4589073591167105</v>
      </c>
      <c r="AD113" s="18">
        <f t="shared" ca="1" si="58"/>
        <v>2.4435855573043228</v>
      </c>
      <c r="AE113" s="20">
        <f t="shared" ca="1" si="59"/>
        <v>0</v>
      </c>
      <c r="AF113" s="49">
        <f t="shared" ca="1" si="37"/>
        <v>0.97639598068937283</v>
      </c>
      <c r="AG113" s="26">
        <f t="shared" ca="1" si="38"/>
        <v>0.98000640119364901</v>
      </c>
      <c r="AH113" s="26">
        <f t="shared" ca="1" si="39"/>
        <v>0.98855744392616018</v>
      </c>
      <c r="AI113" s="26">
        <f t="shared" ca="1" si="40"/>
        <v>0.92009110781038961</v>
      </c>
      <c r="AJ113" s="50">
        <f t="shared" ca="1" si="41"/>
        <v>0.5</v>
      </c>
    </row>
    <row r="114" spans="2:36" x14ac:dyDescent="0.7">
      <c r="B114" s="14">
        <f t="shared" si="60"/>
        <v>106</v>
      </c>
      <c r="C114" s="7">
        <f t="shared" ca="1" si="61"/>
        <v>2</v>
      </c>
      <c r="D114" s="8">
        <f t="shared" ca="1" si="62"/>
        <v>18</v>
      </c>
      <c r="E114" s="7">
        <f t="shared" ca="1" si="63"/>
        <v>2</v>
      </c>
      <c r="F114" s="11">
        <f t="shared" ca="1" si="42"/>
        <v>1</v>
      </c>
      <c r="G114" s="11">
        <f t="shared" ca="1" si="43"/>
        <v>-1</v>
      </c>
      <c r="H114" s="7">
        <f t="shared" ca="1" si="44"/>
        <v>3</v>
      </c>
      <c r="I114" s="8" t="b">
        <f t="shared" ca="1" si="64"/>
        <v>0</v>
      </c>
      <c r="K114" s="81">
        <f t="shared" ca="1" si="45"/>
        <v>1</v>
      </c>
      <c r="L114" s="77">
        <f t="shared" ca="1" si="33"/>
        <v>0.98855744392616018</v>
      </c>
      <c r="M114" s="8">
        <f t="shared" ca="1" si="46"/>
        <v>1</v>
      </c>
      <c r="O114" s="56">
        <f t="shared" ca="1" si="34"/>
        <v>8.9740011655958369</v>
      </c>
      <c r="P114" s="57">
        <f t="shared" ca="1" si="35"/>
        <v>9.998878332786262</v>
      </c>
      <c r="Q114" s="25">
        <f t="shared" ca="1" si="36"/>
        <v>8.998878332786262</v>
      </c>
      <c r="R114" s="61">
        <f t="shared" ca="1" si="47"/>
        <v>2.4877167190425098E-2</v>
      </c>
      <c r="S114" s="35">
        <f t="shared" ca="1" si="48"/>
        <v>6.6122560737421736</v>
      </c>
      <c r="T114" s="31">
        <f t="shared" ca="1" si="49"/>
        <v>7.9074314114404842</v>
      </c>
      <c r="U114" s="31">
        <f t="shared" ca="1" si="50"/>
        <v>8.9740011655958369</v>
      </c>
      <c r="V114" s="36">
        <f t="shared" ca="1" si="51"/>
        <v>9.998878332786262</v>
      </c>
      <c r="X114" s="65">
        <f t="shared" ca="1" si="52"/>
        <v>1</v>
      </c>
      <c r="Y114" s="20">
        <f t="shared" ca="1" si="53"/>
        <v>2.4877167190425098E-2</v>
      </c>
      <c r="Z114" s="20">
        <f t="shared" ca="1" si="54"/>
        <v>2.4877167190425098E-2</v>
      </c>
      <c r="AA114" s="42">
        <f t="shared" ca="1" si="55"/>
        <v>3.722451214748435</v>
      </c>
      <c r="AB114" s="18">
        <f t="shared" ca="1" si="56"/>
        <v>3.9054608916630973</v>
      </c>
      <c r="AC114" s="18">
        <f t="shared" ca="1" si="57"/>
        <v>4.4589073591167105</v>
      </c>
      <c r="AD114" s="18">
        <f t="shared" ca="1" si="58"/>
        <v>2.4435855573043228</v>
      </c>
      <c r="AE114" s="20">
        <f t="shared" ca="1" si="59"/>
        <v>0</v>
      </c>
      <c r="AF114" s="49">
        <f t="shared" ca="1" si="37"/>
        <v>0.97639598068937283</v>
      </c>
      <c r="AG114" s="26">
        <f t="shared" ca="1" si="38"/>
        <v>0.9802656124218696</v>
      </c>
      <c r="AH114" s="26">
        <f t="shared" ca="1" si="39"/>
        <v>0.98855744392616018</v>
      </c>
      <c r="AI114" s="26">
        <f t="shared" ca="1" si="40"/>
        <v>0.92009110781038961</v>
      </c>
      <c r="AJ114" s="50">
        <f t="shared" ca="1" si="41"/>
        <v>0.5</v>
      </c>
    </row>
    <row r="115" spans="2:36" x14ac:dyDescent="0.7">
      <c r="B115" s="14">
        <f t="shared" si="60"/>
        <v>107</v>
      </c>
      <c r="C115" s="7">
        <f t="shared" ca="1" si="61"/>
        <v>3</v>
      </c>
      <c r="D115" s="8">
        <f t="shared" ca="1" si="62"/>
        <v>18</v>
      </c>
      <c r="E115" s="7">
        <f t="shared" ca="1" si="63"/>
        <v>3</v>
      </c>
      <c r="F115" s="11">
        <f t="shared" ca="1" si="42"/>
        <v>1</v>
      </c>
      <c r="G115" s="11">
        <f t="shared" ca="1" si="43"/>
        <v>10</v>
      </c>
      <c r="H115" s="7">
        <f t="shared" ca="1" si="44"/>
        <v>4</v>
      </c>
      <c r="I115" s="8" t="b">
        <f t="shared" ca="1" si="64"/>
        <v>1</v>
      </c>
      <c r="K115" s="81">
        <f t="shared" ca="1" si="45"/>
        <v>1</v>
      </c>
      <c r="L115" s="77">
        <f t="shared" ca="1" si="33"/>
        <v>0.92009110781038961</v>
      </c>
      <c r="M115" s="8">
        <f t="shared" ca="1" si="46"/>
        <v>1</v>
      </c>
      <c r="O115" s="56">
        <f t="shared" ca="1" si="34"/>
        <v>9.998878332786262</v>
      </c>
      <c r="P115" s="57">
        <f t="shared" ca="1" si="35"/>
        <v>0</v>
      </c>
      <c r="Q115" s="25">
        <f t="shared" ca="1" si="36"/>
        <v>10</v>
      </c>
      <c r="R115" s="61">
        <f t="shared" ca="1" si="47"/>
        <v>1.1216672137379646E-3</v>
      </c>
      <c r="S115" s="35">
        <f t="shared" ca="1" si="48"/>
        <v>6.6122560737421736</v>
      </c>
      <c r="T115" s="31">
        <f t="shared" ca="1" si="49"/>
        <v>7.9074314114404842</v>
      </c>
      <c r="U115" s="31">
        <f t="shared" ca="1" si="50"/>
        <v>8.9864397491910495</v>
      </c>
      <c r="V115" s="36">
        <f t="shared" ca="1" si="51"/>
        <v>9.998878332786262</v>
      </c>
      <c r="X115" s="65">
        <f t="shared" ca="1" si="52"/>
        <v>1</v>
      </c>
      <c r="Y115" s="20">
        <f t="shared" ca="1" si="53"/>
        <v>1.1216672137379646E-3</v>
      </c>
      <c r="Z115" s="20">
        <f t="shared" ca="1" si="54"/>
        <v>1.1216672137379646E-3</v>
      </c>
      <c r="AA115" s="42">
        <f t="shared" ca="1" si="55"/>
        <v>3.722451214748435</v>
      </c>
      <c r="AB115" s="18">
        <f t="shared" ca="1" si="56"/>
        <v>3.9054608916630973</v>
      </c>
      <c r="AC115" s="18">
        <f t="shared" ca="1" si="57"/>
        <v>4.4613950758357532</v>
      </c>
      <c r="AD115" s="18">
        <f t="shared" ca="1" si="58"/>
        <v>2.4435855573043228</v>
      </c>
      <c r="AE115" s="20">
        <f t="shared" ca="1" si="59"/>
        <v>0</v>
      </c>
      <c r="AF115" s="49">
        <f t="shared" ca="1" si="37"/>
        <v>0.97639598068937283</v>
      </c>
      <c r="AG115" s="26">
        <f t="shared" ca="1" si="38"/>
        <v>0.9802656124218696</v>
      </c>
      <c r="AH115" s="26">
        <f t="shared" ca="1" si="39"/>
        <v>0.98858554986801894</v>
      </c>
      <c r="AI115" s="26">
        <f t="shared" ca="1" si="40"/>
        <v>0.92009110781038961</v>
      </c>
      <c r="AJ115" s="50">
        <f t="shared" ca="1" si="41"/>
        <v>0.5</v>
      </c>
    </row>
    <row r="116" spans="2:36" x14ac:dyDescent="0.7">
      <c r="B116" s="14">
        <f t="shared" si="60"/>
        <v>108</v>
      </c>
      <c r="C116" s="7">
        <f t="shared" ca="1" si="61"/>
        <v>0</v>
      </c>
      <c r="D116" s="8">
        <f t="shared" ca="1" si="62"/>
        <v>19</v>
      </c>
      <c r="E116" s="7">
        <f t="shared" ca="1" si="63"/>
        <v>0</v>
      </c>
      <c r="F116" s="11">
        <f t="shared" ca="1" si="42"/>
        <v>1</v>
      </c>
      <c r="G116" s="11">
        <f t="shared" ca="1" si="43"/>
        <v>-1</v>
      </c>
      <c r="H116" s="7">
        <f t="shared" ca="1" si="44"/>
        <v>1</v>
      </c>
      <c r="I116" s="8" t="b">
        <f t="shared" ca="1" si="64"/>
        <v>0</v>
      </c>
      <c r="K116" s="81">
        <f t="shared" ca="1" si="45"/>
        <v>1</v>
      </c>
      <c r="L116" s="77">
        <f t="shared" ca="1" si="33"/>
        <v>0.97639598068937283</v>
      </c>
      <c r="M116" s="8">
        <f t="shared" ca="1" si="46"/>
        <v>1</v>
      </c>
      <c r="O116" s="56">
        <f t="shared" ca="1" si="34"/>
        <v>6.6122560737421736</v>
      </c>
      <c r="P116" s="57">
        <f t="shared" ca="1" si="35"/>
        <v>7.9074314114404842</v>
      </c>
      <c r="Q116" s="25">
        <f t="shared" ca="1" si="36"/>
        <v>6.9074314114404842</v>
      </c>
      <c r="R116" s="61">
        <f t="shared" ca="1" si="47"/>
        <v>0.29517533769831061</v>
      </c>
      <c r="S116" s="35">
        <f t="shared" ca="1" si="48"/>
        <v>6.6122560737421736</v>
      </c>
      <c r="T116" s="31">
        <f t="shared" ca="1" si="49"/>
        <v>7.9074314114404842</v>
      </c>
      <c r="U116" s="31">
        <f t="shared" ca="1" si="50"/>
        <v>8.9864397491910495</v>
      </c>
      <c r="V116" s="36">
        <f t="shared" ca="1" si="51"/>
        <v>9.999439166393131</v>
      </c>
      <c r="X116" s="65">
        <f t="shared" ca="1" si="52"/>
        <v>1</v>
      </c>
      <c r="Y116" s="20">
        <f t="shared" ca="1" si="53"/>
        <v>0.29517533769831061</v>
      </c>
      <c r="Z116" s="20">
        <f t="shared" ca="1" si="54"/>
        <v>0.29517533769831061</v>
      </c>
      <c r="AA116" s="42">
        <f t="shared" ca="1" si="55"/>
        <v>3.722451214748435</v>
      </c>
      <c r="AB116" s="18">
        <f t="shared" ca="1" si="56"/>
        <v>3.9054608916630973</v>
      </c>
      <c r="AC116" s="18">
        <f t="shared" ca="1" si="57"/>
        <v>4.4613950758357532</v>
      </c>
      <c r="AD116" s="18">
        <f t="shared" ca="1" si="58"/>
        <v>2.4436977240256965</v>
      </c>
      <c r="AE116" s="20">
        <f t="shared" ca="1" si="59"/>
        <v>0</v>
      </c>
      <c r="AF116" s="49">
        <f t="shared" ca="1" si="37"/>
        <v>0.97639598068937283</v>
      </c>
      <c r="AG116" s="26">
        <f t="shared" ca="1" si="38"/>
        <v>0.9802656124218696</v>
      </c>
      <c r="AH116" s="26">
        <f t="shared" ca="1" si="39"/>
        <v>0.98858554986801894</v>
      </c>
      <c r="AI116" s="26">
        <f t="shared" ca="1" si="40"/>
        <v>0.92009935430738377</v>
      </c>
      <c r="AJ116" s="50">
        <f t="shared" ca="1" si="41"/>
        <v>0.5</v>
      </c>
    </row>
    <row r="117" spans="2:36" x14ac:dyDescent="0.7">
      <c r="B117" s="14">
        <f t="shared" si="60"/>
        <v>109</v>
      </c>
      <c r="C117" s="7">
        <f t="shared" ca="1" si="61"/>
        <v>1</v>
      </c>
      <c r="D117" s="8">
        <f t="shared" ca="1" si="62"/>
        <v>19</v>
      </c>
      <c r="E117" s="7">
        <f t="shared" ca="1" si="63"/>
        <v>1</v>
      </c>
      <c r="F117" s="11">
        <f t="shared" ca="1" si="42"/>
        <v>1</v>
      </c>
      <c r="G117" s="11">
        <f t="shared" ca="1" si="43"/>
        <v>-1</v>
      </c>
      <c r="H117" s="7">
        <f t="shared" ca="1" si="44"/>
        <v>2</v>
      </c>
      <c r="I117" s="8" t="b">
        <f t="shared" ca="1" si="64"/>
        <v>0</v>
      </c>
      <c r="K117" s="81">
        <f t="shared" ca="1" si="45"/>
        <v>1</v>
      </c>
      <c r="L117" s="77">
        <f t="shared" ca="1" si="33"/>
        <v>0.9802656124218696</v>
      </c>
      <c r="M117" s="8">
        <f t="shared" ca="1" si="46"/>
        <v>1</v>
      </c>
      <c r="O117" s="56">
        <f t="shared" ca="1" si="34"/>
        <v>7.9074314114404842</v>
      </c>
      <c r="P117" s="57">
        <f t="shared" ca="1" si="35"/>
        <v>8.9864397491910495</v>
      </c>
      <c r="Q117" s="25">
        <f t="shared" ca="1" si="36"/>
        <v>7.9864397491910495</v>
      </c>
      <c r="R117" s="61">
        <f t="shared" ca="1" si="47"/>
        <v>7.9008337750565261E-2</v>
      </c>
      <c r="S117" s="35">
        <f t="shared" ca="1" si="48"/>
        <v>6.7598437425913289</v>
      </c>
      <c r="T117" s="31">
        <f t="shared" ca="1" si="49"/>
        <v>7.9074314114404842</v>
      </c>
      <c r="U117" s="31">
        <f t="shared" ca="1" si="50"/>
        <v>8.9864397491910495</v>
      </c>
      <c r="V117" s="36">
        <f t="shared" ca="1" si="51"/>
        <v>9.999439166393131</v>
      </c>
      <c r="X117" s="65">
        <f t="shared" ca="1" si="52"/>
        <v>1</v>
      </c>
      <c r="Y117" s="20">
        <f t="shared" ca="1" si="53"/>
        <v>7.9008337750565261E-2</v>
      </c>
      <c r="Z117" s="20">
        <f t="shared" ca="1" si="54"/>
        <v>7.9008337750565261E-2</v>
      </c>
      <c r="AA117" s="42">
        <f t="shared" ca="1" si="55"/>
        <v>3.7519687485182662</v>
      </c>
      <c r="AB117" s="18">
        <f t="shared" ca="1" si="56"/>
        <v>3.9054608916630973</v>
      </c>
      <c r="AC117" s="18">
        <f t="shared" ca="1" si="57"/>
        <v>4.4613950758357532</v>
      </c>
      <c r="AD117" s="18">
        <f t="shared" ca="1" si="58"/>
        <v>2.4436977240256965</v>
      </c>
      <c r="AE117" s="20">
        <f t="shared" ca="1" si="59"/>
        <v>0</v>
      </c>
      <c r="AF117" s="49">
        <f t="shared" ca="1" si="37"/>
        <v>0.97706678585080264</v>
      </c>
      <c r="AG117" s="26">
        <f t="shared" ca="1" si="38"/>
        <v>0.9802656124218696</v>
      </c>
      <c r="AH117" s="26">
        <f t="shared" ca="1" si="39"/>
        <v>0.98858554986801894</v>
      </c>
      <c r="AI117" s="26">
        <f t="shared" ca="1" si="40"/>
        <v>0.92009935430738377</v>
      </c>
      <c r="AJ117" s="50">
        <f t="shared" ca="1" si="41"/>
        <v>0.5</v>
      </c>
    </row>
    <row r="118" spans="2:36" x14ac:dyDescent="0.7">
      <c r="B118" s="14">
        <f t="shared" si="60"/>
        <v>110</v>
      </c>
      <c r="C118" s="7">
        <f t="shared" ca="1" si="61"/>
        <v>2</v>
      </c>
      <c r="D118" s="8">
        <f t="shared" ca="1" si="62"/>
        <v>19</v>
      </c>
      <c r="E118" s="7">
        <f t="shared" ca="1" si="63"/>
        <v>2</v>
      </c>
      <c r="F118" s="11">
        <f t="shared" ca="1" si="42"/>
        <v>1</v>
      </c>
      <c r="G118" s="11">
        <f t="shared" ca="1" si="43"/>
        <v>-1</v>
      </c>
      <c r="H118" s="7">
        <f t="shared" ca="1" si="44"/>
        <v>3</v>
      </c>
      <c r="I118" s="8" t="b">
        <f t="shared" ca="1" si="64"/>
        <v>0</v>
      </c>
      <c r="K118" s="81">
        <f t="shared" ca="1" si="45"/>
        <v>1</v>
      </c>
      <c r="L118" s="77">
        <f t="shared" ca="1" si="33"/>
        <v>0.98858554986801894</v>
      </c>
      <c r="M118" s="8">
        <f t="shared" ca="1" si="46"/>
        <v>1</v>
      </c>
      <c r="O118" s="56">
        <f t="shared" ca="1" si="34"/>
        <v>8.9864397491910495</v>
      </c>
      <c r="P118" s="57">
        <f t="shared" ca="1" si="35"/>
        <v>9.999439166393131</v>
      </c>
      <c r="Q118" s="25">
        <f t="shared" ca="1" si="36"/>
        <v>8.999439166393131</v>
      </c>
      <c r="R118" s="61">
        <f t="shared" ca="1" si="47"/>
        <v>1.2999417202081531E-2</v>
      </c>
      <c r="S118" s="35">
        <f t="shared" ca="1" si="48"/>
        <v>6.7598437425913289</v>
      </c>
      <c r="T118" s="31">
        <f t="shared" ca="1" si="49"/>
        <v>7.9469355803157669</v>
      </c>
      <c r="U118" s="31">
        <f t="shared" ca="1" si="50"/>
        <v>8.9864397491910495</v>
      </c>
      <c r="V118" s="36">
        <f t="shared" ca="1" si="51"/>
        <v>9.999439166393131</v>
      </c>
      <c r="X118" s="65">
        <f t="shared" ca="1" si="52"/>
        <v>1</v>
      </c>
      <c r="Y118" s="20">
        <f t="shared" ca="1" si="53"/>
        <v>1.2999417202081531E-2</v>
      </c>
      <c r="Z118" s="20">
        <f t="shared" ca="1" si="54"/>
        <v>1.2999417202081531E-2</v>
      </c>
      <c r="AA118" s="42">
        <f t="shared" ca="1" si="55"/>
        <v>3.7519687485182662</v>
      </c>
      <c r="AB118" s="18">
        <f t="shared" ca="1" si="56"/>
        <v>3.9133617254381536</v>
      </c>
      <c r="AC118" s="18">
        <f t="shared" ca="1" si="57"/>
        <v>4.4613950758357532</v>
      </c>
      <c r="AD118" s="18">
        <f t="shared" ca="1" si="58"/>
        <v>2.4436977240256965</v>
      </c>
      <c r="AE118" s="20">
        <f t="shared" ca="1" si="59"/>
        <v>0</v>
      </c>
      <c r="AF118" s="49">
        <f t="shared" ca="1" si="37"/>
        <v>0.97706678585080264</v>
      </c>
      <c r="AG118" s="26">
        <f t="shared" ca="1" si="38"/>
        <v>0.98041787503688271</v>
      </c>
      <c r="AH118" s="26">
        <f t="shared" ca="1" si="39"/>
        <v>0.98858554986801894</v>
      </c>
      <c r="AI118" s="26">
        <f t="shared" ca="1" si="40"/>
        <v>0.92009935430738377</v>
      </c>
      <c r="AJ118" s="50">
        <f t="shared" ca="1" si="41"/>
        <v>0.5</v>
      </c>
    </row>
    <row r="119" spans="2:36" x14ac:dyDescent="0.7">
      <c r="B119" s="14">
        <f t="shared" si="60"/>
        <v>111</v>
      </c>
      <c r="C119" s="7">
        <f t="shared" ca="1" si="61"/>
        <v>3</v>
      </c>
      <c r="D119" s="8">
        <f t="shared" ca="1" si="62"/>
        <v>19</v>
      </c>
      <c r="E119" s="7">
        <f t="shared" ca="1" si="63"/>
        <v>3</v>
      </c>
      <c r="F119" s="11">
        <f t="shared" ca="1" si="42"/>
        <v>1</v>
      </c>
      <c r="G119" s="11">
        <f t="shared" ca="1" si="43"/>
        <v>10</v>
      </c>
      <c r="H119" s="7">
        <f t="shared" ca="1" si="44"/>
        <v>4</v>
      </c>
      <c r="I119" s="8" t="b">
        <f t="shared" ca="1" si="64"/>
        <v>1</v>
      </c>
      <c r="K119" s="81">
        <f t="shared" ca="1" si="45"/>
        <v>1</v>
      </c>
      <c r="L119" s="77">
        <f t="shared" ca="1" si="33"/>
        <v>0.92009935430738377</v>
      </c>
      <c r="M119" s="8">
        <f t="shared" ca="1" si="46"/>
        <v>1</v>
      </c>
      <c r="O119" s="56">
        <f t="shared" ca="1" si="34"/>
        <v>9.999439166393131</v>
      </c>
      <c r="P119" s="57">
        <f t="shared" ca="1" si="35"/>
        <v>0</v>
      </c>
      <c r="Q119" s="25">
        <f t="shared" ca="1" si="36"/>
        <v>10</v>
      </c>
      <c r="R119" s="61">
        <f t="shared" ca="1" si="47"/>
        <v>5.6083360686898232E-4</v>
      </c>
      <c r="S119" s="35">
        <f t="shared" ca="1" si="48"/>
        <v>6.7598437425913289</v>
      </c>
      <c r="T119" s="31">
        <f t="shared" ca="1" si="49"/>
        <v>7.9469355803157669</v>
      </c>
      <c r="U119" s="31">
        <f t="shared" ca="1" si="50"/>
        <v>8.9929394577920903</v>
      </c>
      <c r="V119" s="36">
        <f t="shared" ca="1" si="51"/>
        <v>9.999439166393131</v>
      </c>
      <c r="X119" s="65">
        <f t="shared" ca="1" si="52"/>
        <v>1</v>
      </c>
      <c r="Y119" s="20">
        <f t="shared" ca="1" si="53"/>
        <v>5.6083360686898232E-4</v>
      </c>
      <c r="Z119" s="20">
        <f t="shared" ca="1" si="54"/>
        <v>5.6083360686898232E-4</v>
      </c>
      <c r="AA119" s="42">
        <f t="shared" ca="1" si="55"/>
        <v>3.7519687485182662</v>
      </c>
      <c r="AB119" s="18">
        <f t="shared" ca="1" si="56"/>
        <v>3.9133617254381536</v>
      </c>
      <c r="AC119" s="18">
        <f t="shared" ca="1" si="57"/>
        <v>4.4626950175559612</v>
      </c>
      <c r="AD119" s="18">
        <f t="shared" ca="1" si="58"/>
        <v>2.4436977240256965</v>
      </c>
      <c r="AE119" s="20">
        <f t="shared" ca="1" si="59"/>
        <v>0</v>
      </c>
      <c r="AF119" s="49">
        <f t="shared" ca="1" si="37"/>
        <v>0.97706678585080264</v>
      </c>
      <c r="AG119" s="26">
        <f t="shared" ca="1" si="38"/>
        <v>0.98041787503688271</v>
      </c>
      <c r="AH119" s="26">
        <f t="shared" ca="1" si="39"/>
        <v>0.98860020930622516</v>
      </c>
      <c r="AI119" s="26">
        <f t="shared" ca="1" si="40"/>
        <v>0.92009935430738377</v>
      </c>
      <c r="AJ119" s="50">
        <f t="shared" ca="1" si="41"/>
        <v>0.5</v>
      </c>
    </row>
    <row r="120" spans="2:36" x14ac:dyDescent="0.7">
      <c r="B120" s="14">
        <f t="shared" si="60"/>
        <v>112</v>
      </c>
      <c r="C120" s="7">
        <f t="shared" ca="1" si="61"/>
        <v>0</v>
      </c>
      <c r="D120" s="8">
        <f t="shared" ca="1" si="62"/>
        <v>20</v>
      </c>
      <c r="E120" s="7">
        <f t="shared" ca="1" si="63"/>
        <v>0</v>
      </c>
      <c r="F120" s="11">
        <f t="shared" ca="1" si="42"/>
        <v>1</v>
      </c>
      <c r="G120" s="11">
        <f t="shared" ca="1" si="43"/>
        <v>-1</v>
      </c>
      <c r="H120" s="7">
        <f t="shared" ca="1" si="44"/>
        <v>1</v>
      </c>
      <c r="I120" s="8" t="b">
        <f t="shared" ca="1" si="64"/>
        <v>0</v>
      </c>
      <c r="K120" s="81">
        <f t="shared" ca="1" si="45"/>
        <v>1</v>
      </c>
      <c r="L120" s="77">
        <f t="shared" ca="1" si="33"/>
        <v>0.97706678585080264</v>
      </c>
      <c r="M120" s="8">
        <f t="shared" ca="1" si="46"/>
        <v>1</v>
      </c>
      <c r="O120" s="56">
        <f t="shared" ca="1" si="34"/>
        <v>6.7598437425913289</v>
      </c>
      <c r="P120" s="57">
        <f t="shared" ca="1" si="35"/>
        <v>7.9469355803157669</v>
      </c>
      <c r="Q120" s="25">
        <f t="shared" ca="1" si="36"/>
        <v>6.9469355803157669</v>
      </c>
      <c r="R120" s="61">
        <f t="shared" ca="1" si="47"/>
        <v>0.18709183772443794</v>
      </c>
      <c r="S120" s="35">
        <f t="shared" ca="1" si="48"/>
        <v>6.7598437425913289</v>
      </c>
      <c r="T120" s="31">
        <f t="shared" ca="1" si="49"/>
        <v>7.9469355803157669</v>
      </c>
      <c r="U120" s="31">
        <f t="shared" ca="1" si="50"/>
        <v>8.9929394577920903</v>
      </c>
      <c r="V120" s="36">
        <f t="shared" ca="1" si="51"/>
        <v>9.9997195831965655</v>
      </c>
      <c r="X120" s="65">
        <f t="shared" ca="1" si="52"/>
        <v>1</v>
      </c>
      <c r="Y120" s="20">
        <f t="shared" ca="1" si="53"/>
        <v>0.18709183772443794</v>
      </c>
      <c r="Z120" s="20">
        <f t="shared" ca="1" si="54"/>
        <v>0.18709183772443794</v>
      </c>
      <c r="AA120" s="42">
        <f t="shared" ca="1" si="55"/>
        <v>3.7519687485182662</v>
      </c>
      <c r="AB120" s="18">
        <f t="shared" ca="1" si="56"/>
        <v>3.9133617254381536</v>
      </c>
      <c r="AC120" s="18">
        <f t="shared" ca="1" si="57"/>
        <v>4.4626950175559612</v>
      </c>
      <c r="AD120" s="18">
        <f t="shared" ca="1" si="58"/>
        <v>2.4437538073863836</v>
      </c>
      <c r="AE120" s="20">
        <f t="shared" ca="1" si="59"/>
        <v>0</v>
      </c>
      <c r="AF120" s="49">
        <f t="shared" ca="1" si="37"/>
        <v>0.97706678585080264</v>
      </c>
      <c r="AG120" s="26">
        <f t="shared" ca="1" si="38"/>
        <v>0.98041787503688271</v>
      </c>
      <c r="AH120" s="26">
        <f t="shared" ca="1" si="39"/>
        <v>0.98860020930622516</v>
      </c>
      <c r="AI120" s="26">
        <f t="shared" ca="1" si="40"/>
        <v>0.92010347726445274</v>
      </c>
      <c r="AJ120" s="50">
        <f t="shared" ca="1" si="41"/>
        <v>0.5</v>
      </c>
    </row>
    <row r="121" spans="2:36" x14ac:dyDescent="0.7">
      <c r="B121" s="14">
        <f t="shared" si="60"/>
        <v>113</v>
      </c>
      <c r="C121" s="7">
        <f t="shared" ca="1" si="61"/>
        <v>1</v>
      </c>
      <c r="D121" s="8">
        <f t="shared" ca="1" si="62"/>
        <v>20</v>
      </c>
      <c r="E121" s="7">
        <f t="shared" ca="1" si="63"/>
        <v>1</v>
      </c>
      <c r="F121" s="11">
        <f t="shared" ca="1" si="42"/>
        <v>1</v>
      </c>
      <c r="G121" s="11">
        <f t="shared" ca="1" si="43"/>
        <v>-1</v>
      </c>
      <c r="H121" s="7">
        <f t="shared" ca="1" si="44"/>
        <v>2</v>
      </c>
      <c r="I121" s="8" t="b">
        <f t="shared" ca="1" si="64"/>
        <v>0</v>
      </c>
      <c r="K121" s="81">
        <f t="shared" ca="1" si="45"/>
        <v>1</v>
      </c>
      <c r="L121" s="77">
        <f t="shared" ca="1" si="33"/>
        <v>0.98041787503688271</v>
      </c>
      <c r="M121" s="8">
        <f t="shared" ca="1" si="46"/>
        <v>1</v>
      </c>
      <c r="O121" s="56">
        <f t="shared" ca="1" si="34"/>
        <v>7.9469355803157669</v>
      </c>
      <c r="P121" s="57">
        <f t="shared" ca="1" si="35"/>
        <v>8.9929394577920903</v>
      </c>
      <c r="Q121" s="25">
        <f t="shared" ca="1" si="36"/>
        <v>7.9929394577920903</v>
      </c>
      <c r="R121" s="61">
        <f t="shared" ca="1" si="47"/>
        <v>4.6003877476323396E-2</v>
      </c>
      <c r="S121" s="35">
        <f t="shared" ca="1" si="48"/>
        <v>6.8533896614535479</v>
      </c>
      <c r="T121" s="31">
        <f t="shared" ca="1" si="49"/>
        <v>7.9469355803157669</v>
      </c>
      <c r="U121" s="31">
        <f t="shared" ca="1" si="50"/>
        <v>8.9929394577920903</v>
      </c>
      <c r="V121" s="36">
        <f t="shared" ca="1" si="51"/>
        <v>9.9997195831965655</v>
      </c>
      <c r="X121" s="65">
        <f t="shared" ca="1" si="52"/>
        <v>1</v>
      </c>
      <c r="Y121" s="20">
        <f t="shared" ca="1" si="53"/>
        <v>4.6003877476323396E-2</v>
      </c>
      <c r="Z121" s="20">
        <f t="shared" ca="1" si="54"/>
        <v>4.6003877476323396E-2</v>
      </c>
      <c r="AA121" s="42">
        <f t="shared" ca="1" si="55"/>
        <v>3.77067793229071</v>
      </c>
      <c r="AB121" s="18">
        <f t="shared" ca="1" si="56"/>
        <v>3.9133617254381536</v>
      </c>
      <c r="AC121" s="18">
        <f t="shared" ca="1" si="57"/>
        <v>4.4626950175559612</v>
      </c>
      <c r="AD121" s="18">
        <f t="shared" ca="1" si="58"/>
        <v>2.4437538073863836</v>
      </c>
      <c r="AE121" s="20">
        <f t="shared" ca="1" si="59"/>
        <v>0</v>
      </c>
      <c r="AF121" s="49">
        <f t="shared" ca="1" si="37"/>
        <v>0.97748228711559837</v>
      </c>
      <c r="AG121" s="26">
        <f t="shared" ca="1" si="38"/>
        <v>0.98041787503688271</v>
      </c>
      <c r="AH121" s="26">
        <f t="shared" ca="1" si="39"/>
        <v>0.98860020930622516</v>
      </c>
      <c r="AI121" s="26">
        <f t="shared" ca="1" si="40"/>
        <v>0.92010347726445274</v>
      </c>
      <c r="AJ121" s="50">
        <f t="shared" ca="1" si="41"/>
        <v>0.5</v>
      </c>
    </row>
    <row r="122" spans="2:36" x14ac:dyDescent="0.7">
      <c r="B122" s="14">
        <f t="shared" si="60"/>
        <v>114</v>
      </c>
      <c r="C122" s="7">
        <f t="shared" ca="1" si="61"/>
        <v>2</v>
      </c>
      <c r="D122" s="8">
        <f t="shared" ca="1" si="62"/>
        <v>20</v>
      </c>
      <c r="E122" s="7">
        <f t="shared" ca="1" si="63"/>
        <v>2</v>
      </c>
      <c r="F122" s="11">
        <f t="shared" ca="1" si="42"/>
        <v>1</v>
      </c>
      <c r="G122" s="11">
        <f t="shared" ca="1" si="43"/>
        <v>-1</v>
      </c>
      <c r="H122" s="7">
        <f t="shared" ca="1" si="44"/>
        <v>3</v>
      </c>
      <c r="I122" s="8" t="b">
        <f t="shared" ca="1" si="64"/>
        <v>0</v>
      </c>
      <c r="K122" s="81">
        <f t="shared" ca="1" si="45"/>
        <v>1</v>
      </c>
      <c r="L122" s="77">
        <f t="shared" ca="1" si="33"/>
        <v>0.98860020930622516</v>
      </c>
      <c r="M122" s="8">
        <f t="shared" ca="1" si="46"/>
        <v>1</v>
      </c>
      <c r="O122" s="56">
        <f t="shared" ca="1" si="34"/>
        <v>8.9929394577920903</v>
      </c>
      <c r="P122" s="57">
        <f t="shared" ca="1" si="35"/>
        <v>9.9997195831965655</v>
      </c>
      <c r="Q122" s="25">
        <f t="shared" ca="1" si="36"/>
        <v>8.9997195831965655</v>
      </c>
      <c r="R122" s="61">
        <f t="shared" ca="1" si="47"/>
        <v>6.7801254044752568E-3</v>
      </c>
      <c r="S122" s="35">
        <f t="shared" ca="1" si="48"/>
        <v>6.8533896614535479</v>
      </c>
      <c r="T122" s="31">
        <f t="shared" ca="1" si="49"/>
        <v>7.9699375190539286</v>
      </c>
      <c r="U122" s="31">
        <f t="shared" ca="1" si="50"/>
        <v>8.9929394577920903</v>
      </c>
      <c r="V122" s="36">
        <f t="shared" ca="1" si="51"/>
        <v>9.9997195831965655</v>
      </c>
      <c r="X122" s="65">
        <f t="shared" ca="1" si="52"/>
        <v>1</v>
      </c>
      <c r="Y122" s="20">
        <f t="shared" ca="1" si="53"/>
        <v>6.7801254044752568E-3</v>
      </c>
      <c r="Z122" s="20">
        <f t="shared" ca="1" si="54"/>
        <v>6.7801254044752568E-3</v>
      </c>
      <c r="AA122" s="42">
        <f t="shared" ca="1" si="55"/>
        <v>3.77067793229071</v>
      </c>
      <c r="AB122" s="18">
        <f t="shared" ca="1" si="56"/>
        <v>3.9179621131857858</v>
      </c>
      <c r="AC122" s="18">
        <f t="shared" ca="1" si="57"/>
        <v>4.4626950175559612</v>
      </c>
      <c r="AD122" s="18">
        <f t="shared" ca="1" si="58"/>
        <v>2.4437538073863836</v>
      </c>
      <c r="AE122" s="20">
        <f t="shared" ca="1" si="59"/>
        <v>0</v>
      </c>
      <c r="AF122" s="49">
        <f t="shared" ca="1" si="37"/>
        <v>0.97748228711559837</v>
      </c>
      <c r="AG122" s="26">
        <f t="shared" ca="1" si="38"/>
        <v>0.98050600141742139</v>
      </c>
      <c r="AH122" s="26">
        <f t="shared" ca="1" si="39"/>
        <v>0.98860020930622516</v>
      </c>
      <c r="AI122" s="26">
        <f t="shared" ca="1" si="40"/>
        <v>0.92010347726445274</v>
      </c>
      <c r="AJ122" s="50">
        <f t="shared" ca="1" si="41"/>
        <v>0.5</v>
      </c>
    </row>
    <row r="123" spans="2:36" x14ac:dyDescent="0.7">
      <c r="B123" s="14">
        <f t="shared" si="60"/>
        <v>115</v>
      </c>
      <c r="C123" s="7">
        <f t="shared" ca="1" si="61"/>
        <v>3</v>
      </c>
      <c r="D123" s="8">
        <f t="shared" ca="1" si="62"/>
        <v>20</v>
      </c>
      <c r="E123" s="7">
        <f t="shared" ca="1" si="63"/>
        <v>3</v>
      </c>
      <c r="F123" s="11">
        <f t="shared" ca="1" si="42"/>
        <v>1</v>
      </c>
      <c r="G123" s="11">
        <f t="shared" ca="1" si="43"/>
        <v>10</v>
      </c>
      <c r="H123" s="7">
        <f t="shared" ca="1" si="44"/>
        <v>4</v>
      </c>
      <c r="I123" s="8" t="b">
        <f t="shared" ca="1" si="64"/>
        <v>1</v>
      </c>
      <c r="K123" s="81">
        <f t="shared" ca="1" si="45"/>
        <v>1</v>
      </c>
      <c r="L123" s="77">
        <f t="shared" ca="1" si="33"/>
        <v>0.92010347726445274</v>
      </c>
      <c r="M123" s="8">
        <f t="shared" ca="1" si="46"/>
        <v>1</v>
      </c>
      <c r="O123" s="56">
        <f t="shared" ca="1" si="34"/>
        <v>9.9997195831965655</v>
      </c>
      <c r="P123" s="57">
        <f t="shared" ca="1" si="35"/>
        <v>0</v>
      </c>
      <c r="Q123" s="25">
        <f t="shared" ca="1" si="36"/>
        <v>10</v>
      </c>
      <c r="R123" s="61">
        <f t="shared" ca="1" si="47"/>
        <v>2.8041680343449116E-4</v>
      </c>
      <c r="S123" s="35">
        <f t="shared" ca="1" si="48"/>
        <v>6.8533896614535479</v>
      </c>
      <c r="T123" s="31">
        <f t="shared" ca="1" si="49"/>
        <v>7.9699375190539286</v>
      </c>
      <c r="U123" s="31">
        <f t="shared" ca="1" si="50"/>
        <v>8.9963295204943279</v>
      </c>
      <c r="V123" s="36">
        <f t="shared" ca="1" si="51"/>
        <v>9.9997195831965655</v>
      </c>
      <c r="X123" s="65">
        <f t="shared" ca="1" si="52"/>
        <v>1</v>
      </c>
      <c r="Y123" s="20">
        <f t="shared" ca="1" si="53"/>
        <v>2.8041680343449116E-4</v>
      </c>
      <c r="Z123" s="20">
        <f t="shared" ca="1" si="54"/>
        <v>2.8041680343449116E-4</v>
      </c>
      <c r="AA123" s="42">
        <f t="shared" ca="1" si="55"/>
        <v>3.77067793229071</v>
      </c>
      <c r="AB123" s="18">
        <f t="shared" ca="1" si="56"/>
        <v>3.9179621131857858</v>
      </c>
      <c r="AC123" s="18">
        <f t="shared" ca="1" si="57"/>
        <v>4.4633730300964087</v>
      </c>
      <c r="AD123" s="18">
        <f t="shared" ca="1" si="58"/>
        <v>2.4437538073863836</v>
      </c>
      <c r="AE123" s="20">
        <f t="shared" ca="1" si="59"/>
        <v>0</v>
      </c>
      <c r="AF123" s="49">
        <f t="shared" ca="1" si="37"/>
        <v>0.97748228711559837</v>
      </c>
      <c r="AG123" s="26">
        <f t="shared" ca="1" si="38"/>
        <v>0.98050600141742139</v>
      </c>
      <c r="AH123" s="26">
        <f t="shared" ca="1" si="39"/>
        <v>0.98860784786522771</v>
      </c>
      <c r="AI123" s="26">
        <f t="shared" ca="1" si="40"/>
        <v>0.92010347726445274</v>
      </c>
      <c r="AJ123" s="50">
        <f t="shared" ca="1" si="41"/>
        <v>0.5</v>
      </c>
    </row>
    <row r="124" spans="2:36" x14ac:dyDescent="0.7">
      <c r="B124" s="14">
        <f t="shared" si="60"/>
        <v>116</v>
      </c>
      <c r="C124" s="7">
        <f t="shared" ca="1" si="61"/>
        <v>0</v>
      </c>
      <c r="D124" s="8">
        <f t="shared" ca="1" si="62"/>
        <v>21</v>
      </c>
      <c r="E124" s="7">
        <f t="shared" ca="1" si="63"/>
        <v>0</v>
      </c>
      <c r="F124" s="11">
        <f t="shared" ca="1" si="42"/>
        <v>1</v>
      </c>
      <c r="G124" s="11">
        <f t="shared" ca="1" si="43"/>
        <v>-1</v>
      </c>
      <c r="H124" s="7">
        <f t="shared" ca="1" si="44"/>
        <v>1</v>
      </c>
      <c r="I124" s="8" t="b">
        <f t="shared" ca="1" si="64"/>
        <v>0</v>
      </c>
      <c r="K124" s="81">
        <f t="shared" ca="1" si="45"/>
        <v>1</v>
      </c>
      <c r="L124" s="77">
        <f t="shared" ca="1" si="33"/>
        <v>0.97748228711559837</v>
      </c>
      <c r="M124" s="8">
        <f t="shared" ca="1" si="46"/>
        <v>1</v>
      </c>
      <c r="O124" s="56">
        <f t="shared" ca="1" si="34"/>
        <v>6.8533896614535479</v>
      </c>
      <c r="P124" s="57">
        <f t="shared" ca="1" si="35"/>
        <v>7.9699375190539286</v>
      </c>
      <c r="Q124" s="25">
        <f t="shared" ca="1" si="36"/>
        <v>6.9699375190539286</v>
      </c>
      <c r="R124" s="61">
        <f t="shared" ca="1" si="47"/>
        <v>0.11654785760038067</v>
      </c>
      <c r="S124" s="35">
        <f t="shared" ca="1" si="48"/>
        <v>6.8533896614535479</v>
      </c>
      <c r="T124" s="31">
        <f t="shared" ca="1" si="49"/>
        <v>7.9699375190539286</v>
      </c>
      <c r="U124" s="31">
        <f t="shared" ca="1" si="50"/>
        <v>8.9963295204943279</v>
      </c>
      <c r="V124" s="36">
        <f t="shared" ca="1" si="51"/>
        <v>9.9998597915982828</v>
      </c>
      <c r="X124" s="65">
        <f t="shared" ca="1" si="52"/>
        <v>1</v>
      </c>
      <c r="Y124" s="20">
        <f t="shared" ca="1" si="53"/>
        <v>0.11654785760038067</v>
      </c>
      <c r="Z124" s="20">
        <f t="shared" ca="1" si="54"/>
        <v>0.11654785760038067</v>
      </c>
      <c r="AA124" s="42">
        <f t="shared" ca="1" si="55"/>
        <v>3.77067793229071</v>
      </c>
      <c r="AB124" s="18">
        <f t="shared" ca="1" si="56"/>
        <v>3.9179621131857858</v>
      </c>
      <c r="AC124" s="18">
        <f t="shared" ca="1" si="57"/>
        <v>4.4633730300964087</v>
      </c>
      <c r="AD124" s="18">
        <f t="shared" ca="1" si="58"/>
        <v>2.4437818490667271</v>
      </c>
      <c r="AE124" s="20">
        <f t="shared" ca="1" si="59"/>
        <v>0</v>
      </c>
      <c r="AF124" s="49">
        <f t="shared" ca="1" si="37"/>
        <v>0.97748228711559837</v>
      </c>
      <c r="AG124" s="26">
        <f t="shared" ca="1" si="38"/>
        <v>0.98050600141742139</v>
      </c>
      <c r="AH124" s="26">
        <f t="shared" ca="1" si="39"/>
        <v>0.98860784786522771</v>
      </c>
      <c r="AI124" s="26">
        <f t="shared" ca="1" si="40"/>
        <v>0.92010553867013334</v>
      </c>
      <c r="AJ124" s="50">
        <f t="shared" ca="1" si="41"/>
        <v>0.5</v>
      </c>
    </row>
    <row r="125" spans="2:36" x14ac:dyDescent="0.7">
      <c r="B125" s="14">
        <f t="shared" si="60"/>
        <v>117</v>
      </c>
      <c r="C125" s="7">
        <f t="shared" ca="1" si="61"/>
        <v>1</v>
      </c>
      <c r="D125" s="8">
        <f t="shared" ca="1" si="62"/>
        <v>21</v>
      </c>
      <c r="E125" s="7">
        <f t="shared" ca="1" si="63"/>
        <v>1</v>
      </c>
      <c r="F125" s="11">
        <f t="shared" ca="1" si="42"/>
        <v>1</v>
      </c>
      <c r="G125" s="11">
        <f t="shared" ca="1" si="43"/>
        <v>-1</v>
      </c>
      <c r="H125" s="7">
        <f t="shared" ca="1" si="44"/>
        <v>2</v>
      </c>
      <c r="I125" s="8" t="b">
        <f t="shared" ca="1" si="64"/>
        <v>0</v>
      </c>
      <c r="K125" s="81">
        <f t="shared" ca="1" si="45"/>
        <v>1</v>
      </c>
      <c r="L125" s="77">
        <f t="shared" ca="1" si="33"/>
        <v>0.98050600141742139</v>
      </c>
      <c r="M125" s="8">
        <f t="shared" ca="1" si="46"/>
        <v>1</v>
      </c>
      <c r="O125" s="56">
        <f t="shared" ca="1" si="34"/>
        <v>7.9699375190539286</v>
      </c>
      <c r="P125" s="57">
        <f t="shared" ca="1" si="35"/>
        <v>8.9963295204943279</v>
      </c>
      <c r="Q125" s="25">
        <f t="shared" ca="1" si="36"/>
        <v>7.9963295204943279</v>
      </c>
      <c r="R125" s="61">
        <f t="shared" ca="1" si="47"/>
        <v>2.6392001440399326E-2</v>
      </c>
      <c r="S125" s="35">
        <f t="shared" ca="1" si="48"/>
        <v>6.9116635902537382</v>
      </c>
      <c r="T125" s="31">
        <f t="shared" ca="1" si="49"/>
        <v>7.9699375190539286</v>
      </c>
      <c r="U125" s="31">
        <f t="shared" ca="1" si="50"/>
        <v>8.9963295204943279</v>
      </c>
      <c r="V125" s="36">
        <f t="shared" ca="1" si="51"/>
        <v>9.9998597915982828</v>
      </c>
      <c r="X125" s="65">
        <f t="shared" ca="1" si="52"/>
        <v>1</v>
      </c>
      <c r="Y125" s="20">
        <f t="shared" ca="1" si="53"/>
        <v>2.6392001440399326E-2</v>
      </c>
      <c r="Z125" s="20">
        <f t="shared" ca="1" si="54"/>
        <v>2.6392001440399326E-2</v>
      </c>
      <c r="AA125" s="42">
        <f t="shared" ca="1" si="55"/>
        <v>3.782332718050748</v>
      </c>
      <c r="AB125" s="18">
        <f t="shared" ca="1" si="56"/>
        <v>3.9179621131857858</v>
      </c>
      <c r="AC125" s="18">
        <f t="shared" ca="1" si="57"/>
        <v>4.4633730300964087</v>
      </c>
      <c r="AD125" s="18">
        <f t="shared" ca="1" si="58"/>
        <v>2.4437818490667271</v>
      </c>
      <c r="AE125" s="20">
        <f t="shared" ca="1" si="59"/>
        <v>0</v>
      </c>
      <c r="AF125" s="49">
        <f t="shared" ca="1" si="37"/>
        <v>0.97773739415974725</v>
      </c>
      <c r="AG125" s="26">
        <f t="shared" ca="1" si="38"/>
        <v>0.98050600141742139</v>
      </c>
      <c r="AH125" s="26">
        <f t="shared" ca="1" si="39"/>
        <v>0.98860784786522771</v>
      </c>
      <c r="AI125" s="26">
        <f t="shared" ca="1" si="40"/>
        <v>0.92010553867013334</v>
      </c>
      <c r="AJ125" s="50">
        <f t="shared" ca="1" si="41"/>
        <v>0.5</v>
      </c>
    </row>
    <row r="126" spans="2:36" x14ac:dyDescent="0.7">
      <c r="B126" s="14">
        <f t="shared" si="60"/>
        <v>118</v>
      </c>
      <c r="C126" s="7">
        <f t="shared" ca="1" si="61"/>
        <v>2</v>
      </c>
      <c r="D126" s="8">
        <f t="shared" ca="1" si="62"/>
        <v>21</v>
      </c>
      <c r="E126" s="7">
        <f t="shared" ca="1" si="63"/>
        <v>2</v>
      </c>
      <c r="F126" s="11">
        <f t="shared" ca="1" si="42"/>
        <v>1</v>
      </c>
      <c r="G126" s="11">
        <f t="shared" ca="1" si="43"/>
        <v>-1</v>
      </c>
      <c r="H126" s="7">
        <f t="shared" ca="1" si="44"/>
        <v>3</v>
      </c>
      <c r="I126" s="8" t="b">
        <f t="shared" ca="1" si="64"/>
        <v>0</v>
      </c>
      <c r="K126" s="81">
        <f t="shared" ca="1" si="45"/>
        <v>1</v>
      </c>
      <c r="L126" s="77">
        <f t="shared" ca="1" si="33"/>
        <v>0.98860784786522771</v>
      </c>
      <c r="M126" s="8">
        <f t="shared" ca="1" si="46"/>
        <v>1</v>
      </c>
      <c r="O126" s="56">
        <f t="shared" ca="1" si="34"/>
        <v>8.9963295204943279</v>
      </c>
      <c r="P126" s="57">
        <f t="shared" ca="1" si="35"/>
        <v>9.9998597915982828</v>
      </c>
      <c r="Q126" s="25">
        <f t="shared" ca="1" si="36"/>
        <v>8.9998597915982828</v>
      </c>
      <c r="R126" s="61">
        <f t="shared" ca="1" si="47"/>
        <v>3.530271103954874E-3</v>
      </c>
      <c r="S126" s="35">
        <f t="shared" ca="1" si="48"/>
        <v>6.9116635902537382</v>
      </c>
      <c r="T126" s="31">
        <f t="shared" ca="1" si="49"/>
        <v>7.9831335197741282</v>
      </c>
      <c r="U126" s="31">
        <f t="shared" ca="1" si="50"/>
        <v>8.9963295204943279</v>
      </c>
      <c r="V126" s="36">
        <f t="shared" ca="1" si="51"/>
        <v>9.9998597915982828</v>
      </c>
      <c r="X126" s="65">
        <f t="shared" ca="1" si="52"/>
        <v>1</v>
      </c>
      <c r="Y126" s="20">
        <f t="shared" ca="1" si="53"/>
        <v>3.530271103954874E-3</v>
      </c>
      <c r="Z126" s="20">
        <f t="shared" ca="1" si="54"/>
        <v>3.530271103954874E-3</v>
      </c>
      <c r="AA126" s="42">
        <f t="shared" ca="1" si="55"/>
        <v>3.782332718050748</v>
      </c>
      <c r="AB126" s="18">
        <f t="shared" ca="1" si="56"/>
        <v>3.9206013133298256</v>
      </c>
      <c r="AC126" s="18">
        <f t="shared" ca="1" si="57"/>
        <v>4.4633730300964087</v>
      </c>
      <c r="AD126" s="18">
        <f t="shared" ca="1" si="58"/>
        <v>2.4437818490667271</v>
      </c>
      <c r="AE126" s="20">
        <f t="shared" ca="1" si="59"/>
        <v>0</v>
      </c>
      <c r="AF126" s="49">
        <f t="shared" ca="1" si="37"/>
        <v>0.97773739415974725</v>
      </c>
      <c r="AG126" s="26">
        <f t="shared" ca="1" si="38"/>
        <v>0.98055638312217852</v>
      </c>
      <c r="AH126" s="26">
        <f t="shared" ca="1" si="39"/>
        <v>0.98860784786522771</v>
      </c>
      <c r="AI126" s="26">
        <f t="shared" ca="1" si="40"/>
        <v>0.92010553867013334</v>
      </c>
      <c r="AJ126" s="50">
        <f t="shared" ca="1" si="41"/>
        <v>0.5</v>
      </c>
    </row>
    <row r="127" spans="2:36" x14ac:dyDescent="0.7">
      <c r="B127" s="14">
        <f t="shared" si="60"/>
        <v>119</v>
      </c>
      <c r="C127" s="7">
        <f t="shared" ca="1" si="61"/>
        <v>3</v>
      </c>
      <c r="D127" s="8">
        <f t="shared" ca="1" si="62"/>
        <v>21</v>
      </c>
      <c r="E127" s="7">
        <f t="shared" ca="1" si="63"/>
        <v>3</v>
      </c>
      <c r="F127" s="11">
        <f t="shared" ca="1" si="42"/>
        <v>1</v>
      </c>
      <c r="G127" s="11">
        <f t="shared" ca="1" si="43"/>
        <v>10</v>
      </c>
      <c r="H127" s="7">
        <f t="shared" ca="1" si="44"/>
        <v>4</v>
      </c>
      <c r="I127" s="8" t="b">
        <f t="shared" ca="1" si="64"/>
        <v>1</v>
      </c>
      <c r="K127" s="81">
        <f t="shared" ca="1" si="45"/>
        <v>1</v>
      </c>
      <c r="L127" s="77">
        <f t="shared" ca="1" si="33"/>
        <v>0.92010553867013334</v>
      </c>
      <c r="M127" s="8">
        <f t="shared" ca="1" si="46"/>
        <v>1</v>
      </c>
      <c r="O127" s="56">
        <f t="shared" ca="1" si="34"/>
        <v>9.9998597915982828</v>
      </c>
      <c r="P127" s="57">
        <f t="shared" ca="1" si="35"/>
        <v>0</v>
      </c>
      <c r="Q127" s="25">
        <f t="shared" ca="1" si="36"/>
        <v>10</v>
      </c>
      <c r="R127" s="61">
        <f t="shared" ca="1" si="47"/>
        <v>1.4020840171724558E-4</v>
      </c>
      <c r="S127" s="35">
        <f t="shared" ca="1" si="48"/>
        <v>6.9116635902537382</v>
      </c>
      <c r="T127" s="31">
        <f t="shared" ca="1" si="49"/>
        <v>7.9831335197741282</v>
      </c>
      <c r="U127" s="31">
        <f t="shared" ca="1" si="50"/>
        <v>8.9980946560463053</v>
      </c>
      <c r="V127" s="36">
        <f t="shared" ca="1" si="51"/>
        <v>9.9998597915982828</v>
      </c>
      <c r="X127" s="65">
        <f t="shared" ca="1" si="52"/>
        <v>1</v>
      </c>
      <c r="Y127" s="20">
        <f t="shared" ca="1" si="53"/>
        <v>1.4020840171724558E-4</v>
      </c>
      <c r="Z127" s="20">
        <f t="shared" ca="1" si="54"/>
        <v>1.4020840171724558E-4</v>
      </c>
      <c r="AA127" s="42">
        <f t="shared" ca="1" si="55"/>
        <v>3.782332718050748</v>
      </c>
      <c r="AB127" s="18">
        <f t="shared" ca="1" si="56"/>
        <v>3.9206013133298256</v>
      </c>
      <c r="AC127" s="18">
        <f t="shared" ca="1" si="57"/>
        <v>4.463726057206804</v>
      </c>
      <c r="AD127" s="18">
        <f t="shared" ca="1" si="58"/>
        <v>2.4437818490667271</v>
      </c>
      <c r="AE127" s="20">
        <f t="shared" ca="1" si="59"/>
        <v>0</v>
      </c>
      <c r="AF127" s="49">
        <f t="shared" ca="1" si="37"/>
        <v>0.97773739415974725</v>
      </c>
      <c r="AG127" s="26">
        <f t="shared" ca="1" si="38"/>
        <v>0.98055638312217852</v>
      </c>
      <c r="AH127" s="26">
        <f t="shared" ca="1" si="39"/>
        <v>0.98861182310178264</v>
      </c>
      <c r="AI127" s="26">
        <f t="shared" ca="1" si="40"/>
        <v>0.92010553867013334</v>
      </c>
      <c r="AJ127" s="50">
        <f t="shared" ca="1" si="41"/>
        <v>0.5</v>
      </c>
    </row>
    <row r="128" spans="2:36" x14ac:dyDescent="0.7">
      <c r="B128" s="14">
        <f t="shared" si="60"/>
        <v>120</v>
      </c>
      <c r="C128" s="7">
        <f t="shared" ca="1" si="61"/>
        <v>0</v>
      </c>
      <c r="D128" s="8">
        <f t="shared" ca="1" si="62"/>
        <v>22</v>
      </c>
      <c r="E128" s="7">
        <f t="shared" ca="1" si="63"/>
        <v>0</v>
      </c>
      <c r="F128" s="11">
        <f t="shared" ca="1" si="42"/>
        <v>1</v>
      </c>
      <c r="G128" s="11">
        <f t="shared" ca="1" si="43"/>
        <v>-1</v>
      </c>
      <c r="H128" s="7">
        <f t="shared" ca="1" si="44"/>
        <v>1</v>
      </c>
      <c r="I128" s="8" t="b">
        <f t="shared" ca="1" si="64"/>
        <v>0</v>
      </c>
      <c r="K128" s="81">
        <f t="shared" ca="1" si="45"/>
        <v>1</v>
      </c>
      <c r="L128" s="77">
        <f t="shared" ca="1" si="33"/>
        <v>0.97773739415974725</v>
      </c>
      <c r="M128" s="8">
        <f t="shared" ca="1" si="46"/>
        <v>1</v>
      </c>
      <c r="O128" s="56">
        <f t="shared" ca="1" si="34"/>
        <v>6.9116635902537382</v>
      </c>
      <c r="P128" s="57">
        <f t="shared" ca="1" si="35"/>
        <v>7.9831335197741282</v>
      </c>
      <c r="Q128" s="25">
        <f t="shared" ca="1" si="36"/>
        <v>6.9831335197741282</v>
      </c>
      <c r="R128" s="61">
        <f t="shared" ca="1" si="47"/>
        <v>7.1469929520389996E-2</v>
      </c>
      <c r="S128" s="35">
        <f t="shared" ca="1" si="48"/>
        <v>6.9116635902537382</v>
      </c>
      <c r="T128" s="31">
        <f t="shared" ca="1" si="49"/>
        <v>7.9831335197741282</v>
      </c>
      <c r="U128" s="31">
        <f t="shared" ca="1" si="50"/>
        <v>8.9980946560463053</v>
      </c>
      <c r="V128" s="36">
        <f t="shared" ca="1" si="51"/>
        <v>9.9999298957991414</v>
      </c>
      <c r="X128" s="65">
        <f t="shared" ca="1" si="52"/>
        <v>1</v>
      </c>
      <c r="Y128" s="20">
        <f t="shared" ca="1" si="53"/>
        <v>7.1469929520389996E-2</v>
      </c>
      <c r="Z128" s="20">
        <f t="shared" ca="1" si="54"/>
        <v>7.1469929520389996E-2</v>
      </c>
      <c r="AA128" s="42">
        <f t="shared" ca="1" si="55"/>
        <v>3.782332718050748</v>
      </c>
      <c r="AB128" s="18">
        <f t="shared" ca="1" si="56"/>
        <v>3.9206013133298256</v>
      </c>
      <c r="AC128" s="18">
        <f t="shared" ca="1" si="57"/>
        <v>4.463726057206804</v>
      </c>
      <c r="AD128" s="18">
        <f t="shared" ca="1" si="58"/>
        <v>2.4437958699068987</v>
      </c>
      <c r="AE128" s="20">
        <f t="shared" ca="1" si="59"/>
        <v>0</v>
      </c>
      <c r="AF128" s="49">
        <f t="shared" ca="1" si="37"/>
        <v>0.97773739415974725</v>
      </c>
      <c r="AG128" s="26">
        <f t="shared" ca="1" si="38"/>
        <v>0.98055638312217852</v>
      </c>
      <c r="AH128" s="26">
        <f t="shared" ca="1" si="39"/>
        <v>0.98861182310178264</v>
      </c>
      <c r="AI128" s="26">
        <f t="shared" ca="1" si="40"/>
        <v>0.92010656935476054</v>
      </c>
      <c r="AJ128" s="50">
        <f t="shared" ca="1" si="41"/>
        <v>0.5</v>
      </c>
    </row>
    <row r="129" spans="2:36" x14ac:dyDescent="0.7">
      <c r="B129" s="14">
        <f t="shared" si="60"/>
        <v>121</v>
      </c>
      <c r="C129" s="7">
        <f t="shared" ca="1" si="61"/>
        <v>1</v>
      </c>
      <c r="D129" s="8">
        <f t="shared" ca="1" si="62"/>
        <v>22</v>
      </c>
      <c r="E129" s="7">
        <f t="shared" ca="1" si="63"/>
        <v>1</v>
      </c>
      <c r="F129" s="11">
        <f t="shared" ca="1" si="42"/>
        <v>1</v>
      </c>
      <c r="G129" s="11">
        <f t="shared" ca="1" si="43"/>
        <v>-1</v>
      </c>
      <c r="H129" s="7">
        <f t="shared" ca="1" si="44"/>
        <v>2</v>
      </c>
      <c r="I129" s="8" t="b">
        <f t="shared" ca="1" si="64"/>
        <v>0</v>
      </c>
      <c r="K129" s="81">
        <f t="shared" ca="1" si="45"/>
        <v>1</v>
      </c>
      <c r="L129" s="77">
        <f t="shared" ca="1" si="33"/>
        <v>0.98055638312217852</v>
      </c>
      <c r="M129" s="8">
        <f t="shared" ca="1" si="46"/>
        <v>1</v>
      </c>
      <c r="O129" s="56">
        <f t="shared" ca="1" si="34"/>
        <v>7.9831335197741282</v>
      </c>
      <c r="P129" s="57">
        <f t="shared" ca="1" si="35"/>
        <v>8.9980946560463053</v>
      </c>
      <c r="Q129" s="25">
        <f t="shared" ca="1" si="36"/>
        <v>7.9980946560463053</v>
      </c>
      <c r="R129" s="61">
        <f t="shared" ca="1" si="47"/>
        <v>1.49611362721771E-2</v>
      </c>
      <c r="S129" s="35">
        <f t="shared" ca="1" si="48"/>
        <v>6.9473985550139332</v>
      </c>
      <c r="T129" s="31">
        <f t="shared" ca="1" si="49"/>
        <v>7.9831335197741282</v>
      </c>
      <c r="U129" s="31">
        <f t="shared" ca="1" si="50"/>
        <v>8.9980946560463053</v>
      </c>
      <c r="V129" s="36">
        <f t="shared" ca="1" si="51"/>
        <v>9.9999298957991414</v>
      </c>
      <c r="X129" s="65">
        <f t="shared" ca="1" si="52"/>
        <v>1</v>
      </c>
      <c r="Y129" s="20">
        <f t="shared" ca="1" si="53"/>
        <v>1.49611362721771E-2</v>
      </c>
      <c r="Z129" s="20">
        <f t="shared" ca="1" si="54"/>
        <v>1.49611362721771E-2</v>
      </c>
      <c r="AA129" s="42">
        <f t="shared" ca="1" si="55"/>
        <v>3.7894797110027869</v>
      </c>
      <c r="AB129" s="18">
        <f t="shared" ca="1" si="56"/>
        <v>3.9206013133298256</v>
      </c>
      <c r="AC129" s="18">
        <f t="shared" ca="1" si="57"/>
        <v>4.463726057206804</v>
      </c>
      <c r="AD129" s="18">
        <f t="shared" ca="1" si="58"/>
        <v>2.4437958699068987</v>
      </c>
      <c r="AE129" s="20">
        <f t="shared" ca="1" si="59"/>
        <v>0</v>
      </c>
      <c r="AF129" s="49">
        <f t="shared" ca="1" si="37"/>
        <v>0.97789243260725911</v>
      </c>
      <c r="AG129" s="26">
        <f t="shared" ca="1" si="38"/>
        <v>0.98055638312217852</v>
      </c>
      <c r="AH129" s="26">
        <f t="shared" ca="1" si="39"/>
        <v>0.98861182310178264</v>
      </c>
      <c r="AI129" s="26">
        <f t="shared" ca="1" si="40"/>
        <v>0.92010656935476054</v>
      </c>
      <c r="AJ129" s="50">
        <f t="shared" ca="1" si="41"/>
        <v>0.5</v>
      </c>
    </row>
    <row r="130" spans="2:36" x14ac:dyDescent="0.7">
      <c r="B130" s="14">
        <f t="shared" si="60"/>
        <v>122</v>
      </c>
      <c r="C130" s="7">
        <f t="shared" ca="1" si="61"/>
        <v>2</v>
      </c>
      <c r="D130" s="8">
        <f t="shared" ca="1" si="62"/>
        <v>22</v>
      </c>
      <c r="E130" s="7">
        <f t="shared" ca="1" si="63"/>
        <v>2</v>
      </c>
      <c r="F130" s="11">
        <f t="shared" ca="1" si="42"/>
        <v>1</v>
      </c>
      <c r="G130" s="11">
        <f t="shared" ca="1" si="43"/>
        <v>-1</v>
      </c>
      <c r="H130" s="7">
        <f t="shared" ca="1" si="44"/>
        <v>3</v>
      </c>
      <c r="I130" s="8" t="b">
        <f t="shared" ca="1" si="64"/>
        <v>0</v>
      </c>
      <c r="K130" s="81">
        <f t="shared" ca="1" si="45"/>
        <v>1</v>
      </c>
      <c r="L130" s="77">
        <f t="shared" ca="1" si="33"/>
        <v>0.98861182310178264</v>
      </c>
      <c r="M130" s="8">
        <f t="shared" ca="1" si="46"/>
        <v>1</v>
      </c>
      <c r="O130" s="56">
        <f t="shared" ca="1" si="34"/>
        <v>8.9980946560463053</v>
      </c>
      <c r="P130" s="57">
        <f t="shared" ca="1" si="35"/>
        <v>9.9999298957991414</v>
      </c>
      <c r="Q130" s="25">
        <f t="shared" ca="1" si="36"/>
        <v>8.9999298957991414</v>
      </c>
      <c r="R130" s="61">
        <f t="shared" ca="1" si="47"/>
        <v>1.8352397528360598E-3</v>
      </c>
      <c r="S130" s="35">
        <f t="shared" ca="1" si="48"/>
        <v>6.9473985550139332</v>
      </c>
      <c r="T130" s="31">
        <f t="shared" ca="1" si="49"/>
        <v>7.9906140879102168</v>
      </c>
      <c r="U130" s="31">
        <f t="shared" ca="1" si="50"/>
        <v>8.9980946560463053</v>
      </c>
      <c r="V130" s="36">
        <f t="shared" ca="1" si="51"/>
        <v>9.9999298957991414</v>
      </c>
      <c r="X130" s="65">
        <f t="shared" ca="1" si="52"/>
        <v>1</v>
      </c>
      <c r="Y130" s="20">
        <f t="shared" ca="1" si="53"/>
        <v>1.8352397528360598E-3</v>
      </c>
      <c r="Z130" s="20">
        <f t="shared" ca="1" si="54"/>
        <v>1.8352397528360598E-3</v>
      </c>
      <c r="AA130" s="42">
        <f t="shared" ca="1" si="55"/>
        <v>3.7894797110027869</v>
      </c>
      <c r="AB130" s="18">
        <f t="shared" ca="1" si="56"/>
        <v>3.9220974269570434</v>
      </c>
      <c r="AC130" s="18">
        <f t="shared" ca="1" si="57"/>
        <v>4.463726057206804</v>
      </c>
      <c r="AD130" s="18">
        <f t="shared" ca="1" si="58"/>
        <v>2.4437958699068987</v>
      </c>
      <c r="AE130" s="20">
        <f t="shared" ca="1" si="59"/>
        <v>0</v>
      </c>
      <c r="AF130" s="49">
        <f t="shared" ca="1" si="37"/>
        <v>0.97789243260725911</v>
      </c>
      <c r="AG130" s="26">
        <f t="shared" ca="1" si="38"/>
        <v>0.98058488687168477</v>
      </c>
      <c r="AH130" s="26">
        <f t="shared" ca="1" si="39"/>
        <v>0.98861182310178264</v>
      </c>
      <c r="AI130" s="26">
        <f t="shared" ca="1" si="40"/>
        <v>0.92010656935476054</v>
      </c>
      <c r="AJ130" s="50">
        <f t="shared" ca="1" si="41"/>
        <v>0.5</v>
      </c>
    </row>
    <row r="131" spans="2:36" x14ac:dyDescent="0.7">
      <c r="B131" s="14">
        <f t="shared" si="60"/>
        <v>123</v>
      </c>
      <c r="C131" s="7">
        <f t="shared" ca="1" si="61"/>
        <v>3</v>
      </c>
      <c r="D131" s="8">
        <f t="shared" ca="1" si="62"/>
        <v>22</v>
      </c>
      <c r="E131" s="7">
        <f t="shared" ca="1" si="63"/>
        <v>3</v>
      </c>
      <c r="F131" s="11">
        <f t="shared" ca="1" si="42"/>
        <v>1</v>
      </c>
      <c r="G131" s="11">
        <f t="shared" ca="1" si="43"/>
        <v>10</v>
      </c>
      <c r="H131" s="7">
        <f t="shared" ca="1" si="44"/>
        <v>4</v>
      </c>
      <c r="I131" s="8" t="b">
        <f t="shared" ca="1" si="64"/>
        <v>1</v>
      </c>
      <c r="K131" s="81">
        <f t="shared" ca="1" si="45"/>
        <v>1</v>
      </c>
      <c r="L131" s="77">
        <f t="shared" ca="1" si="33"/>
        <v>0.92010656935476054</v>
      </c>
      <c r="M131" s="8">
        <f t="shared" ca="1" si="46"/>
        <v>1</v>
      </c>
      <c r="O131" s="56">
        <f t="shared" ca="1" si="34"/>
        <v>9.9999298957991414</v>
      </c>
      <c r="P131" s="57">
        <f t="shared" ca="1" si="35"/>
        <v>0</v>
      </c>
      <c r="Q131" s="25">
        <f t="shared" ca="1" si="36"/>
        <v>10</v>
      </c>
      <c r="R131" s="61">
        <f t="shared" ca="1" si="47"/>
        <v>7.0104200858622789E-5</v>
      </c>
      <c r="S131" s="35">
        <f t="shared" ca="1" si="48"/>
        <v>6.9473985550139332</v>
      </c>
      <c r="T131" s="31">
        <f t="shared" ca="1" si="49"/>
        <v>7.9906140879102168</v>
      </c>
      <c r="U131" s="31">
        <f t="shared" ca="1" si="50"/>
        <v>8.9990122759227233</v>
      </c>
      <c r="V131" s="36">
        <f t="shared" ca="1" si="51"/>
        <v>9.9999298957991414</v>
      </c>
      <c r="X131" s="65">
        <f t="shared" ca="1" si="52"/>
        <v>1</v>
      </c>
      <c r="Y131" s="20">
        <f t="shared" ca="1" si="53"/>
        <v>7.0104200858622789E-5</v>
      </c>
      <c r="Z131" s="20">
        <f t="shared" ca="1" si="54"/>
        <v>7.0104200858622789E-5</v>
      </c>
      <c r="AA131" s="42">
        <f t="shared" ca="1" si="55"/>
        <v>3.7894797110027869</v>
      </c>
      <c r="AB131" s="18">
        <f t="shared" ca="1" si="56"/>
        <v>3.9220974269570434</v>
      </c>
      <c r="AC131" s="18">
        <f t="shared" ca="1" si="57"/>
        <v>4.4639095811820875</v>
      </c>
      <c r="AD131" s="18">
        <f t="shared" ca="1" si="58"/>
        <v>2.4437958699068987</v>
      </c>
      <c r="AE131" s="20">
        <f t="shared" ca="1" si="59"/>
        <v>0</v>
      </c>
      <c r="AF131" s="49">
        <f t="shared" ca="1" si="37"/>
        <v>0.97789243260725911</v>
      </c>
      <c r="AG131" s="26">
        <f t="shared" ca="1" si="38"/>
        <v>0.98058488687168477</v>
      </c>
      <c r="AH131" s="26">
        <f t="shared" ca="1" si="39"/>
        <v>0.98861388911867909</v>
      </c>
      <c r="AI131" s="26">
        <f t="shared" ca="1" si="40"/>
        <v>0.92010656935476054</v>
      </c>
      <c r="AJ131" s="50">
        <f t="shared" ca="1" si="41"/>
        <v>0.5</v>
      </c>
    </row>
    <row r="132" spans="2:36" x14ac:dyDescent="0.7">
      <c r="B132" s="14">
        <f t="shared" si="60"/>
        <v>124</v>
      </c>
      <c r="C132" s="7">
        <f t="shared" ca="1" si="61"/>
        <v>0</v>
      </c>
      <c r="D132" s="8">
        <f t="shared" ca="1" si="62"/>
        <v>23</v>
      </c>
      <c r="E132" s="7">
        <f t="shared" ca="1" si="63"/>
        <v>0</v>
      </c>
      <c r="F132" s="11">
        <f t="shared" ca="1" si="42"/>
        <v>1</v>
      </c>
      <c r="G132" s="11">
        <f t="shared" ca="1" si="43"/>
        <v>-1</v>
      </c>
      <c r="H132" s="7">
        <f t="shared" ca="1" si="44"/>
        <v>1</v>
      </c>
      <c r="I132" s="8" t="b">
        <f t="shared" ca="1" si="64"/>
        <v>0</v>
      </c>
      <c r="K132" s="81">
        <f t="shared" ca="1" si="45"/>
        <v>1</v>
      </c>
      <c r="L132" s="77">
        <f t="shared" ca="1" si="33"/>
        <v>0.97789243260725911</v>
      </c>
      <c r="M132" s="8">
        <f t="shared" ca="1" si="46"/>
        <v>1</v>
      </c>
      <c r="O132" s="56">
        <f t="shared" ca="1" si="34"/>
        <v>6.9473985550139332</v>
      </c>
      <c r="P132" s="57">
        <f t="shared" ca="1" si="35"/>
        <v>7.9906140879102168</v>
      </c>
      <c r="Q132" s="25">
        <f t="shared" ca="1" si="36"/>
        <v>6.9906140879102168</v>
      </c>
      <c r="R132" s="61">
        <f t="shared" ca="1" si="47"/>
        <v>4.3215532896283548E-2</v>
      </c>
      <c r="S132" s="35">
        <f t="shared" ca="1" si="48"/>
        <v>6.9473985550139332</v>
      </c>
      <c r="T132" s="31">
        <f t="shared" ca="1" si="49"/>
        <v>7.9906140879102168</v>
      </c>
      <c r="U132" s="31">
        <f t="shared" ca="1" si="50"/>
        <v>8.9990122759227233</v>
      </c>
      <c r="V132" s="36">
        <f t="shared" ca="1" si="51"/>
        <v>9.9999649478995707</v>
      </c>
      <c r="X132" s="65">
        <f t="shared" ca="1" si="52"/>
        <v>1</v>
      </c>
      <c r="Y132" s="20">
        <f t="shared" ca="1" si="53"/>
        <v>4.3215532896283548E-2</v>
      </c>
      <c r="Z132" s="20">
        <f t="shared" ca="1" si="54"/>
        <v>4.3215532896283548E-2</v>
      </c>
      <c r="AA132" s="42">
        <f t="shared" ca="1" si="55"/>
        <v>3.7894797110027869</v>
      </c>
      <c r="AB132" s="18">
        <f t="shared" ca="1" si="56"/>
        <v>3.9220974269570434</v>
      </c>
      <c r="AC132" s="18">
        <f t="shared" ca="1" si="57"/>
        <v>4.4639095811820875</v>
      </c>
      <c r="AD132" s="18">
        <f t="shared" ca="1" si="58"/>
        <v>2.4438028803269845</v>
      </c>
      <c r="AE132" s="20">
        <f t="shared" ca="1" si="59"/>
        <v>0</v>
      </c>
      <c r="AF132" s="49">
        <f t="shared" ca="1" si="37"/>
        <v>0.97789243260725911</v>
      </c>
      <c r="AG132" s="26">
        <f t="shared" ca="1" si="38"/>
        <v>0.98058488687168477</v>
      </c>
      <c r="AH132" s="26">
        <f t="shared" ca="1" si="39"/>
        <v>0.98861388911867909</v>
      </c>
      <c r="AI132" s="26">
        <f t="shared" ca="1" si="40"/>
        <v>0.92010708469252089</v>
      </c>
      <c r="AJ132" s="50">
        <f t="shared" ca="1" si="41"/>
        <v>0.5</v>
      </c>
    </row>
    <row r="133" spans="2:36" x14ac:dyDescent="0.7">
      <c r="B133" s="14">
        <f t="shared" si="60"/>
        <v>125</v>
      </c>
      <c r="C133" s="7">
        <f t="shared" ca="1" si="61"/>
        <v>1</v>
      </c>
      <c r="D133" s="8">
        <f t="shared" ca="1" si="62"/>
        <v>23</v>
      </c>
      <c r="E133" s="7">
        <f t="shared" ca="1" si="63"/>
        <v>1</v>
      </c>
      <c r="F133" s="11">
        <f t="shared" ca="1" si="42"/>
        <v>1</v>
      </c>
      <c r="G133" s="11">
        <f t="shared" ca="1" si="43"/>
        <v>-1</v>
      </c>
      <c r="H133" s="7">
        <f t="shared" ca="1" si="44"/>
        <v>2</v>
      </c>
      <c r="I133" s="8" t="b">
        <f t="shared" ca="1" si="64"/>
        <v>0</v>
      </c>
      <c r="K133" s="81">
        <f t="shared" ca="1" si="45"/>
        <v>1</v>
      </c>
      <c r="L133" s="77">
        <f t="shared" ca="1" si="33"/>
        <v>0.98058488687168477</v>
      </c>
      <c r="M133" s="8">
        <f t="shared" ca="1" si="46"/>
        <v>1</v>
      </c>
      <c r="O133" s="56">
        <f t="shared" ca="1" si="34"/>
        <v>7.9906140879102168</v>
      </c>
      <c r="P133" s="57">
        <f t="shared" ca="1" si="35"/>
        <v>8.9990122759227233</v>
      </c>
      <c r="Q133" s="25">
        <f t="shared" ca="1" si="36"/>
        <v>7.9990122759227233</v>
      </c>
      <c r="R133" s="61">
        <f t="shared" ca="1" si="47"/>
        <v>8.39818801250658E-3</v>
      </c>
      <c r="S133" s="35">
        <f t="shared" ca="1" si="48"/>
        <v>6.969006321462075</v>
      </c>
      <c r="T133" s="31">
        <f t="shared" ca="1" si="49"/>
        <v>7.9906140879102168</v>
      </c>
      <c r="U133" s="31">
        <f t="shared" ca="1" si="50"/>
        <v>8.9990122759227233</v>
      </c>
      <c r="V133" s="36">
        <f t="shared" ca="1" si="51"/>
        <v>9.9999649478995707</v>
      </c>
      <c r="X133" s="65">
        <f t="shared" ca="1" si="52"/>
        <v>1</v>
      </c>
      <c r="Y133" s="20">
        <f t="shared" ca="1" si="53"/>
        <v>8.39818801250658E-3</v>
      </c>
      <c r="Z133" s="20">
        <f t="shared" ca="1" si="54"/>
        <v>8.39818801250658E-3</v>
      </c>
      <c r="AA133" s="42">
        <f t="shared" ca="1" si="55"/>
        <v>3.7938012642924153</v>
      </c>
      <c r="AB133" s="18">
        <f t="shared" ca="1" si="56"/>
        <v>3.9220974269570434</v>
      </c>
      <c r="AC133" s="18">
        <f t="shared" ca="1" si="57"/>
        <v>4.4639095811820875</v>
      </c>
      <c r="AD133" s="18">
        <f t="shared" ca="1" si="58"/>
        <v>2.4438028803269845</v>
      </c>
      <c r="AE133" s="20">
        <f t="shared" ca="1" si="59"/>
        <v>0</v>
      </c>
      <c r="AF133" s="49">
        <f t="shared" ca="1" si="37"/>
        <v>0.97798566680641641</v>
      </c>
      <c r="AG133" s="26">
        <f t="shared" ca="1" si="38"/>
        <v>0.98058488687168477</v>
      </c>
      <c r="AH133" s="26">
        <f t="shared" ca="1" si="39"/>
        <v>0.98861388911867909</v>
      </c>
      <c r="AI133" s="26">
        <f t="shared" ca="1" si="40"/>
        <v>0.92010708469252089</v>
      </c>
      <c r="AJ133" s="50">
        <f t="shared" ca="1" si="41"/>
        <v>0.5</v>
      </c>
    </row>
    <row r="134" spans="2:36" x14ac:dyDescent="0.7">
      <c r="B134" s="14">
        <f t="shared" si="60"/>
        <v>126</v>
      </c>
      <c r="C134" s="7">
        <f t="shared" ca="1" si="61"/>
        <v>2</v>
      </c>
      <c r="D134" s="8">
        <f t="shared" ca="1" si="62"/>
        <v>23</v>
      </c>
      <c r="E134" s="7">
        <f t="shared" ca="1" si="63"/>
        <v>2</v>
      </c>
      <c r="F134" s="11">
        <f t="shared" ca="1" si="42"/>
        <v>1</v>
      </c>
      <c r="G134" s="11">
        <f t="shared" ca="1" si="43"/>
        <v>-1</v>
      </c>
      <c r="H134" s="7">
        <f t="shared" ca="1" si="44"/>
        <v>3</v>
      </c>
      <c r="I134" s="8" t="b">
        <f t="shared" ca="1" si="64"/>
        <v>0</v>
      </c>
      <c r="K134" s="81">
        <f t="shared" ca="1" si="45"/>
        <v>1</v>
      </c>
      <c r="L134" s="77">
        <f t="shared" ca="1" si="33"/>
        <v>0.98861388911867909</v>
      </c>
      <c r="M134" s="8">
        <f t="shared" ca="1" si="46"/>
        <v>1</v>
      </c>
      <c r="O134" s="56">
        <f t="shared" ca="1" si="34"/>
        <v>8.9990122759227233</v>
      </c>
      <c r="P134" s="57">
        <f t="shared" ca="1" si="35"/>
        <v>9.9999649478995707</v>
      </c>
      <c r="Q134" s="25">
        <f t="shared" ca="1" si="36"/>
        <v>8.9999649478995707</v>
      </c>
      <c r="R134" s="61">
        <f t="shared" ca="1" si="47"/>
        <v>9.5267197684734128E-4</v>
      </c>
      <c r="S134" s="35">
        <f t="shared" ca="1" si="48"/>
        <v>6.969006321462075</v>
      </c>
      <c r="T134" s="31">
        <f t="shared" ca="1" si="49"/>
        <v>7.9948131819164701</v>
      </c>
      <c r="U134" s="31">
        <f t="shared" ca="1" si="50"/>
        <v>8.9990122759227233</v>
      </c>
      <c r="V134" s="36">
        <f t="shared" ca="1" si="51"/>
        <v>9.9999649478995707</v>
      </c>
      <c r="X134" s="65">
        <f t="shared" ca="1" si="52"/>
        <v>1</v>
      </c>
      <c r="Y134" s="20">
        <f t="shared" ca="1" si="53"/>
        <v>9.5267197684734128E-4</v>
      </c>
      <c r="Z134" s="20">
        <f t="shared" ca="1" si="54"/>
        <v>9.5267197684734128E-4</v>
      </c>
      <c r="AA134" s="42">
        <f t="shared" ca="1" si="55"/>
        <v>3.7938012642924153</v>
      </c>
      <c r="AB134" s="18">
        <f t="shared" ca="1" si="56"/>
        <v>3.9229372457582943</v>
      </c>
      <c r="AC134" s="18">
        <f t="shared" ca="1" si="57"/>
        <v>4.4639095811820875</v>
      </c>
      <c r="AD134" s="18">
        <f t="shared" ca="1" si="58"/>
        <v>2.4438028803269845</v>
      </c>
      <c r="AE134" s="20">
        <f t="shared" ca="1" si="59"/>
        <v>0</v>
      </c>
      <c r="AF134" s="49">
        <f t="shared" ca="1" si="37"/>
        <v>0.97798566680641641</v>
      </c>
      <c r="AG134" s="26">
        <f t="shared" ca="1" si="38"/>
        <v>0.98060086903045562</v>
      </c>
      <c r="AH134" s="26">
        <f t="shared" ca="1" si="39"/>
        <v>0.98861388911867909</v>
      </c>
      <c r="AI134" s="26">
        <f t="shared" ca="1" si="40"/>
        <v>0.92010708469252089</v>
      </c>
      <c r="AJ134" s="50">
        <f t="shared" ca="1" si="41"/>
        <v>0.5</v>
      </c>
    </row>
    <row r="135" spans="2:36" x14ac:dyDescent="0.7">
      <c r="B135" s="14">
        <f t="shared" si="60"/>
        <v>127</v>
      </c>
      <c r="C135" s="7">
        <f t="shared" ca="1" si="61"/>
        <v>3</v>
      </c>
      <c r="D135" s="8">
        <f t="shared" ca="1" si="62"/>
        <v>23</v>
      </c>
      <c r="E135" s="7">
        <f t="shared" ca="1" si="63"/>
        <v>3</v>
      </c>
      <c r="F135" s="11">
        <f t="shared" ca="1" si="42"/>
        <v>1</v>
      </c>
      <c r="G135" s="11">
        <f t="shared" ca="1" si="43"/>
        <v>10</v>
      </c>
      <c r="H135" s="7">
        <f t="shared" ca="1" si="44"/>
        <v>4</v>
      </c>
      <c r="I135" s="8" t="b">
        <f t="shared" ca="1" si="64"/>
        <v>1</v>
      </c>
      <c r="K135" s="81">
        <f t="shared" ca="1" si="45"/>
        <v>1</v>
      </c>
      <c r="L135" s="77">
        <f t="shared" ca="1" si="33"/>
        <v>0.92010708469252089</v>
      </c>
      <c r="M135" s="8">
        <f t="shared" ca="1" si="46"/>
        <v>1</v>
      </c>
      <c r="O135" s="56">
        <f t="shared" ca="1" si="34"/>
        <v>9.9999649478995707</v>
      </c>
      <c r="P135" s="57">
        <f t="shared" ca="1" si="35"/>
        <v>0</v>
      </c>
      <c r="Q135" s="25">
        <f t="shared" ca="1" si="36"/>
        <v>10</v>
      </c>
      <c r="R135" s="61">
        <f t="shared" ca="1" si="47"/>
        <v>3.5052100429311395E-5</v>
      </c>
      <c r="S135" s="35">
        <f t="shared" ca="1" si="48"/>
        <v>6.969006321462075</v>
      </c>
      <c r="T135" s="31">
        <f t="shared" ca="1" si="49"/>
        <v>7.9948131819164701</v>
      </c>
      <c r="U135" s="31">
        <f t="shared" ca="1" si="50"/>
        <v>8.999488611911147</v>
      </c>
      <c r="V135" s="36">
        <f t="shared" ca="1" si="51"/>
        <v>9.9999649478995707</v>
      </c>
      <c r="X135" s="65">
        <f t="shared" ca="1" si="52"/>
        <v>1</v>
      </c>
      <c r="Y135" s="20">
        <f t="shared" ca="1" si="53"/>
        <v>3.5052100429311395E-5</v>
      </c>
      <c r="Z135" s="20">
        <f t="shared" ca="1" si="54"/>
        <v>3.5052100429311395E-5</v>
      </c>
      <c r="AA135" s="42">
        <f t="shared" ca="1" si="55"/>
        <v>3.7938012642924153</v>
      </c>
      <c r="AB135" s="18">
        <f t="shared" ca="1" si="56"/>
        <v>3.9229372457582943</v>
      </c>
      <c r="AC135" s="18">
        <f t="shared" ca="1" si="57"/>
        <v>4.4640048483797719</v>
      </c>
      <c r="AD135" s="18">
        <f t="shared" ca="1" si="58"/>
        <v>2.4438028803269845</v>
      </c>
      <c r="AE135" s="20">
        <f t="shared" ca="1" si="59"/>
        <v>0</v>
      </c>
      <c r="AF135" s="49">
        <f t="shared" ca="1" si="37"/>
        <v>0.97798566680641641</v>
      </c>
      <c r="AG135" s="26">
        <f t="shared" ca="1" si="38"/>
        <v>0.98060086903045562</v>
      </c>
      <c r="AH135" s="26">
        <f t="shared" ca="1" si="39"/>
        <v>0.98861496144086425</v>
      </c>
      <c r="AI135" s="26">
        <f t="shared" ca="1" si="40"/>
        <v>0.92010708469252089</v>
      </c>
      <c r="AJ135" s="50">
        <f t="shared" ca="1" si="41"/>
        <v>0.5</v>
      </c>
    </row>
    <row r="136" spans="2:36" x14ac:dyDescent="0.7">
      <c r="B136" s="14">
        <f t="shared" si="60"/>
        <v>128</v>
      </c>
      <c r="C136" s="7">
        <f t="shared" ca="1" si="61"/>
        <v>0</v>
      </c>
      <c r="D136" s="8">
        <f t="shared" ca="1" si="62"/>
        <v>24</v>
      </c>
      <c r="E136" s="7">
        <f t="shared" ca="1" si="63"/>
        <v>0</v>
      </c>
      <c r="F136" s="11">
        <f t="shared" ca="1" si="42"/>
        <v>1</v>
      </c>
      <c r="G136" s="11">
        <f t="shared" ca="1" si="43"/>
        <v>-1</v>
      </c>
      <c r="H136" s="7">
        <f t="shared" ca="1" si="44"/>
        <v>1</v>
      </c>
      <c r="I136" s="8" t="b">
        <f t="shared" ca="1" si="64"/>
        <v>0</v>
      </c>
      <c r="K136" s="81">
        <f t="shared" ca="1" si="45"/>
        <v>1</v>
      </c>
      <c r="L136" s="77">
        <f t="shared" ref="L136:L199" ca="1" si="65">OFFSET(AF136,0,E136)</f>
        <v>0.97798566680641641</v>
      </c>
      <c r="M136" s="8">
        <f t="shared" ca="1" si="46"/>
        <v>1</v>
      </c>
      <c r="O136" s="56">
        <f t="shared" ref="O136:O199" ca="1" si="66">OFFSET(S136,0,E136)</f>
        <v>6.969006321462075</v>
      </c>
      <c r="P136" s="57">
        <f t="shared" ref="P136:P199" ca="1" si="67">OFFSET(S136,0,H136)</f>
        <v>7.9948131819164701</v>
      </c>
      <c r="Q136" s="25">
        <f t="shared" ref="Q136:Q199" ca="1" si="68">G136+P136</f>
        <v>6.9948131819164701</v>
      </c>
      <c r="R136" s="61">
        <f t="shared" ca="1" si="47"/>
        <v>2.5806860454395064E-2</v>
      </c>
      <c r="S136" s="35">
        <f t="shared" ca="1" si="48"/>
        <v>6.969006321462075</v>
      </c>
      <c r="T136" s="31">
        <f t="shared" ca="1" si="49"/>
        <v>7.9948131819164701</v>
      </c>
      <c r="U136" s="31">
        <f t="shared" ca="1" si="50"/>
        <v>8.999488611911147</v>
      </c>
      <c r="V136" s="36">
        <f t="shared" ca="1" si="51"/>
        <v>9.9999824739497853</v>
      </c>
      <c r="X136" s="65">
        <f t="shared" ca="1" si="52"/>
        <v>1</v>
      </c>
      <c r="Y136" s="20">
        <f t="shared" ca="1" si="53"/>
        <v>2.5806860454395064E-2</v>
      </c>
      <c r="Z136" s="20">
        <f t="shared" ca="1" si="54"/>
        <v>2.5806860454395064E-2</v>
      </c>
      <c r="AA136" s="42">
        <f t="shared" ca="1" si="55"/>
        <v>3.7938012642924153</v>
      </c>
      <c r="AB136" s="18">
        <f t="shared" ca="1" si="56"/>
        <v>3.9229372457582943</v>
      </c>
      <c r="AC136" s="18">
        <f t="shared" ca="1" si="57"/>
        <v>4.4640048483797719</v>
      </c>
      <c r="AD136" s="18">
        <f t="shared" ca="1" si="58"/>
        <v>2.4438063855370276</v>
      </c>
      <c r="AE136" s="20">
        <f t="shared" ca="1" si="59"/>
        <v>0</v>
      </c>
      <c r="AF136" s="49">
        <f t="shared" ref="AF136:AF199" ca="1" si="69">1/(1+EXP(-AA136/_tau))</f>
        <v>0.97798566680641641</v>
      </c>
      <c r="AG136" s="26">
        <f t="shared" ref="AG136:AG199" ca="1" si="70">1/(1+EXP(-AB136/_tau))</f>
        <v>0.98060086903045562</v>
      </c>
      <c r="AH136" s="26">
        <f t="shared" ref="AH136:AH199" ca="1" si="71">1/(1+EXP(-AC136/_tau))</f>
        <v>0.98861496144086425</v>
      </c>
      <c r="AI136" s="26">
        <f t="shared" ref="AI136:AI199" ca="1" si="72">1/(1+EXP(-AD136/_tau))</f>
        <v>0.9201073423602627</v>
      </c>
      <c r="AJ136" s="50">
        <f t="shared" ref="AJ136:AJ199" ca="1" si="73">1/(1+EXP(-AE136/_tau))</f>
        <v>0.5</v>
      </c>
    </row>
    <row r="137" spans="2:36" x14ac:dyDescent="0.7">
      <c r="B137" s="14">
        <f t="shared" si="60"/>
        <v>129</v>
      </c>
      <c r="C137" s="7">
        <f t="shared" ca="1" si="61"/>
        <v>1</v>
      </c>
      <c r="D137" s="8">
        <f t="shared" ca="1" si="62"/>
        <v>24</v>
      </c>
      <c r="E137" s="7">
        <f t="shared" ca="1" si="63"/>
        <v>1</v>
      </c>
      <c r="F137" s="11">
        <f t="shared" ref="F137:F200" ca="1" si="74">M137</f>
        <v>1</v>
      </c>
      <c r="G137" s="11">
        <f t="shared" ref="G137:G200" ca="1" si="75">IF(I137=TRUE, 10,-1)</f>
        <v>-1</v>
      </c>
      <c r="H137" s="7">
        <f t="shared" ref="H137:H200" ca="1" si="76">MAX(0, E137+IF(F137=0,-1,1))</f>
        <v>2</v>
      </c>
      <c r="I137" s="8" t="b">
        <f t="shared" ca="1" si="64"/>
        <v>0</v>
      </c>
      <c r="K137" s="81">
        <f t="shared" ref="K137:K200" ca="1" si="77">ROUND(L137,0)</f>
        <v>1</v>
      </c>
      <c r="L137" s="77">
        <f t="shared" ca="1" si="65"/>
        <v>0.98060086903045562</v>
      </c>
      <c r="M137" s="8">
        <f t="shared" ref="M137:M200" ca="1" si="78">IF(RAND()&lt;L137,1,0)</f>
        <v>1</v>
      </c>
      <c r="O137" s="56">
        <f t="shared" ca="1" si="66"/>
        <v>7.9948131819164701</v>
      </c>
      <c r="P137" s="57">
        <f t="shared" ca="1" si="67"/>
        <v>8.999488611911147</v>
      </c>
      <c r="Q137" s="25">
        <f t="shared" ca="1" si="68"/>
        <v>7.999488611911147</v>
      </c>
      <c r="R137" s="61">
        <f t="shared" ref="R137:R200" ca="1" si="79">Q137-O137</f>
        <v>4.6754299946769606E-3</v>
      </c>
      <c r="S137" s="35">
        <f t="shared" ref="S137:S200" ca="1" si="80">S136 + IF($E136=S$7, _alpha*$R136, 0)</f>
        <v>6.9819097516892725</v>
      </c>
      <c r="T137" s="31">
        <f t="shared" ref="T137:T200" ca="1" si="81">T136 + IF($E136=T$7, _alpha*$R136, 0)</f>
        <v>7.9948131819164701</v>
      </c>
      <c r="U137" s="31">
        <f t="shared" ref="U137:U200" ca="1" si="82">U136 + IF($E136=U$7, _alpha*$R136, 0)</f>
        <v>8.999488611911147</v>
      </c>
      <c r="V137" s="36">
        <f t="shared" ref="V137:V200" ca="1" si="83">V136 + IF($E136=V$7, _alpha*$R136, 0)</f>
        <v>9.9999824739497853</v>
      </c>
      <c r="X137" s="65">
        <f t="shared" ref="X137:X200" ca="1" si="84">F137</f>
        <v>1</v>
      </c>
      <c r="Y137" s="20">
        <f t="shared" ref="Y137:Y200" ca="1" si="85">R137</f>
        <v>4.6754299946769606E-3</v>
      </c>
      <c r="Z137" s="20">
        <f t="shared" ref="Z137:Z200" ca="1" si="86">IF(X137=0,-1,1)*Y137</f>
        <v>4.6754299946769606E-3</v>
      </c>
      <c r="AA137" s="42">
        <f t="shared" ref="AA137:AA200" ca="1" si="87">MIN(MAX(-10, AA136 + IF($E136=AA$7, _beta*$Z136, 0)), 10)</f>
        <v>3.7963819503378549</v>
      </c>
      <c r="AB137" s="18">
        <f t="shared" ref="AB137:AB200" ca="1" si="88">MIN(MAX(-10, AB136 + IF($E136=AB$7, _beta*$Z136, 0)), 10)</f>
        <v>3.9229372457582943</v>
      </c>
      <c r="AC137" s="18">
        <f t="shared" ref="AC137:AC200" ca="1" si="89">MIN(MAX(-10, AC136 + IF($E136=AC$7, _beta*$Z136, 0)), 10)</f>
        <v>4.4640048483797719</v>
      </c>
      <c r="AD137" s="18">
        <f t="shared" ref="AD137:AD200" ca="1" si="90">MIN(MAX(-10, AD136 + IF($E136=AD$7, _beta*$Z136, 0)), 10)</f>
        <v>2.4438063855370276</v>
      </c>
      <c r="AE137" s="20">
        <f t="shared" ref="AE137:AE200" ca="1" si="91">MIN(MAX(-10, AE136 + IF($E136=AE$7, _beta*$Z136, 0)), 10)</f>
        <v>0</v>
      </c>
      <c r="AF137" s="49">
        <f t="shared" ca="1" si="69"/>
        <v>0.97804115972574446</v>
      </c>
      <c r="AG137" s="26">
        <f t="shared" ca="1" si="70"/>
        <v>0.98060086903045562</v>
      </c>
      <c r="AH137" s="26">
        <f t="shared" ca="1" si="71"/>
        <v>0.98861496144086425</v>
      </c>
      <c r="AI137" s="26">
        <f t="shared" ca="1" si="72"/>
        <v>0.9201073423602627</v>
      </c>
      <c r="AJ137" s="50">
        <f t="shared" ca="1" si="73"/>
        <v>0.5</v>
      </c>
    </row>
    <row r="138" spans="2:36" x14ac:dyDescent="0.7">
      <c r="B138" s="14">
        <f t="shared" ref="B138:B201" si="92">B137+1</f>
        <v>130</v>
      </c>
      <c r="C138" s="7">
        <f t="shared" ref="C138:C201" ca="1" si="93">IF(I137=TRUE,0,C137+1)</f>
        <v>2</v>
      </c>
      <c r="D138" s="8">
        <f t="shared" ref="D138:D201" ca="1" si="94">D137+IF(I137=TRUE,1,0)</f>
        <v>24</v>
      </c>
      <c r="E138" s="7">
        <f t="shared" ref="E138:E201" ca="1" si="95">IF(I137=TRUE,0,H137)</f>
        <v>2</v>
      </c>
      <c r="F138" s="11">
        <f t="shared" ca="1" si="74"/>
        <v>1</v>
      </c>
      <c r="G138" s="11">
        <f t="shared" ca="1" si="75"/>
        <v>-1</v>
      </c>
      <c r="H138" s="7">
        <f t="shared" ca="1" si="76"/>
        <v>3</v>
      </c>
      <c r="I138" s="8" t="b">
        <f t="shared" ca="1" si="64"/>
        <v>0</v>
      </c>
      <c r="K138" s="81">
        <f t="shared" ca="1" si="77"/>
        <v>1</v>
      </c>
      <c r="L138" s="77">
        <f t="shared" ca="1" si="65"/>
        <v>0.98861496144086425</v>
      </c>
      <c r="M138" s="8">
        <f t="shared" ca="1" si="78"/>
        <v>1</v>
      </c>
      <c r="O138" s="56">
        <f t="shared" ca="1" si="66"/>
        <v>8.999488611911147</v>
      </c>
      <c r="P138" s="57">
        <f t="shared" ca="1" si="67"/>
        <v>9.9999824739497853</v>
      </c>
      <c r="Q138" s="25">
        <f t="shared" ca="1" si="68"/>
        <v>8.9999824739497853</v>
      </c>
      <c r="R138" s="61">
        <f t="shared" ca="1" si="79"/>
        <v>4.9386203863832634E-4</v>
      </c>
      <c r="S138" s="35">
        <f t="shared" ca="1" si="80"/>
        <v>6.9819097516892725</v>
      </c>
      <c r="T138" s="31">
        <f t="shared" ca="1" si="81"/>
        <v>7.9971508969138085</v>
      </c>
      <c r="U138" s="31">
        <f t="shared" ca="1" si="82"/>
        <v>8.999488611911147</v>
      </c>
      <c r="V138" s="36">
        <f t="shared" ca="1" si="83"/>
        <v>9.9999824739497853</v>
      </c>
      <c r="X138" s="65">
        <f t="shared" ca="1" si="84"/>
        <v>1</v>
      </c>
      <c r="Y138" s="20">
        <f t="shared" ca="1" si="85"/>
        <v>4.9386203863832634E-4</v>
      </c>
      <c r="Z138" s="20">
        <f t="shared" ca="1" si="86"/>
        <v>4.9386203863832634E-4</v>
      </c>
      <c r="AA138" s="42">
        <f t="shared" ca="1" si="87"/>
        <v>3.7963819503378549</v>
      </c>
      <c r="AB138" s="18">
        <f t="shared" ca="1" si="88"/>
        <v>3.9234047887577619</v>
      </c>
      <c r="AC138" s="18">
        <f t="shared" ca="1" si="89"/>
        <v>4.4640048483797719</v>
      </c>
      <c r="AD138" s="18">
        <f t="shared" ca="1" si="90"/>
        <v>2.4438063855370276</v>
      </c>
      <c r="AE138" s="20">
        <f t="shared" ca="1" si="91"/>
        <v>0</v>
      </c>
      <c r="AF138" s="49">
        <f t="shared" ca="1" si="69"/>
        <v>0.97804115972574446</v>
      </c>
      <c r="AG138" s="26">
        <f t="shared" ca="1" si="70"/>
        <v>0.98060976101141328</v>
      </c>
      <c r="AH138" s="26">
        <f t="shared" ca="1" si="71"/>
        <v>0.98861496144086425</v>
      </c>
      <c r="AI138" s="26">
        <f t="shared" ca="1" si="72"/>
        <v>0.9201073423602627</v>
      </c>
      <c r="AJ138" s="50">
        <f t="shared" ca="1" si="73"/>
        <v>0.5</v>
      </c>
    </row>
    <row r="139" spans="2:36" x14ac:dyDescent="0.7">
      <c r="B139" s="14">
        <f t="shared" si="92"/>
        <v>131</v>
      </c>
      <c r="C139" s="7">
        <f t="shared" ca="1" si="93"/>
        <v>3</v>
      </c>
      <c r="D139" s="8">
        <f t="shared" ca="1" si="94"/>
        <v>24</v>
      </c>
      <c r="E139" s="7">
        <f t="shared" ca="1" si="95"/>
        <v>3</v>
      </c>
      <c r="F139" s="11">
        <f t="shared" ca="1" si="74"/>
        <v>1</v>
      </c>
      <c r="G139" s="11">
        <f t="shared" ca="1" si="75"/>
        <v>10</v>
      </c>
      <c r="H139" s="7">
        <f t="shared" ca="1" si="76"/>
        <v>4</v>
      </c>
      <c r="I139" s="8" t="b">
        <f t="shared" ca="1" si="64"/>
        <v>1</v>
      </c>
      <c r="K139" s="81">
        <f t="shared" ca="1" si="77"/>
        <v>1</v>
      </c>
      <c r="L139" s="77">
        <f t="shared" ca="1" si="65"/>
        <v>0.9201073423602627</v>
      </c>
      <c r="M139" s="8">
        <f t="shared" ca="1" si="78"/>
        <v>1</v>
      </c>
      <c r="O139" s="56">
        <f t="shared" ca="1" si="66"/>
        <v>9.9999824739497853</v>
      </c>
      <c r="P139" s="57">
        <f t="shared" ca="1" si="67"/>
        <v>0</v>
      </c>
      <c r="Q139" s="25">
        <f t="shared" ca="1" si="68"/>
        <v>10</v>
      </c>
      <c r="R139" s="61">
        <f t="shared" ca="1" si="79"/>
        <v>1.7526050214655697E-5</v>
      </c>
      <c r="S139" s="35">
        <f t="shared" ca="1" si="80"/>
        <v>6.9819097516892725</v>
      </c>
      <c r="T139" s="31">
        <f t="shared" ca="1" si="81"/>
        <v>7.9971508969138085</v>
      </c>
      <c r="U139" s="31">
        <f t="shared" ca="1" si="82"/>
        <v>8.9997355429304662</v>
      </c>
      <c r="V139" s="36">
        <f t="shared" ca="1" si="83"/>
        <v>9.9999824739497853</v>
      </c>
      <c r="X139" s="65">
        <f t="shared" ca="1" si="84"/>
        <v>1</v>
      </c>
      <c r="Y139" s="20">
        <f t="shared" ca="1" si="85"/>
        <v>1.7526050214655697E-5</v>
      </c>
      <c r="Z139" s="20">
        <f t="shared" ca="1" si="86"/>
        <v>1.7526050214655697E-5</v>
      </c>
      <c r="AA139" s="42">
        <f t="shared" ca="1" si="87"/>
        <v>3.7963819503378549</v>
      </c>
      <c r="AB139" s="18">
        <f t="shared" ca="1" si="88"/>
        <v>3.9234047887577619</v>
      </c>
      <c r="AC139" s="18">
        <f t="shared" ca="1" si="89"/>
        <v>4.464054234583636</v>
      </c>
      <c r="AD139" s="18">
        <f t="shared" ca="1" si="90"/>
        <v>2.4438063855370276</v>
      </c>
      <c r="AE139" s="20">
        <f t="shared" ca="1" si="91"/>
        <v>0</v>
      </c>
      <c r="AF139" s="49">
        <f t="shared" ca="1" si="69"/>
        <v>0.97804115972574446</v>
      </c>
      <c r="AG139" s="26">
        <f t="shared" ca="1" si="70"/>
        <v>0.98060976101141328</v>
      </c>
      <c r="AH139" s="26">
        <f t="shared" ca="1" si="71"/>
        <v>0.98861551728989061</v>
      </c>
      <c r="AI139" s="26">
        <f t="shared" ca="1" si="72"/>
        <v>0.9201073423602627</v>
      </c>
      <c r="AJ139" s="50">
        <f t="shared" ca="1" si="73"/>
        <v>0.5</v>
      </c>
    </row>
    <row r="140" spans="2:36" x14ac:dyDescent="0.7">
      <c r="B140" s="14">
        <f t="shared" si="92"/>
        <v>132</v>
      </c>
      <c r="C140" s="7">
        <f t="shared" ca="1" si="93"/>
        <v>0</v>
      </c>
      <c r="D140" s="8">
        <f t="shared" ca="1" si="94"/>
        <v>25</v>
      </c>
      <c r="E140" s="7">
        <f t="shared" ca="1" si="95"/>
        <v>0</v>
      </c>
      <c r="F140" s="11">
        <f t="shared" ca="1" si="74"/>
        <v>1</v>
      </c>
      <c r="G140" s="11">
        <f t="shared" ca="1" si="75"/>
        <v>-1</v>
      </c>
      <c r="H140" s="7">
        <f t="shared" ca="1" si="76"/>
        <v>1</v>
      </c>
      <c r="I140" s="8" t="b">
        <f t="shared" ref="I140:I203" ca="1" si="96">IF(H140=4, TRUE, FALSE)</f>
        <v>0</v>
      </c>
      <c r="K140" s="81">
        <f t="shared" ca="1" si="77"/>
        <v>1</v>
      </c>
      <c r="L140" s="77">
        <f t="shared" ca="1" si="65"/>
        <v>0.97804115972574446</v>
      </c>
      <c r="M140" s="8">
        <f t="shared" ca="1" si="78"/>
        <v>1</v>
      </c>
      <c r="O140" s="56">
        <f t="shared" ca="1" si="66"/>
        <v>6.9819097516892725</v>
      </c>
      <c r="P140" s="57">
        <f t="shared" ca="1" si="67"/>
        <v>7.9971508969138085</v>
      </c>
      <c r="Q140" s="25">
        <f t="shared" ca="1" si="68"/>
        <v>6.9971508969138085</v>
      </c>
      <c r="R140" s="61">
        <f t="shared" ca="1" si="79"/>
        <v>1.5241145224536012E-2</v>
      </c>
      <c r="S140" s="35">
        <f t="shared" ca="1" si="80"/>
        <v>6.9819097516892725</v>
      </c>
      <c r="T140" s="31">
        <f t="shared" ca="1" si="81"/>
        <v>7.9971508969138085</v>
      </c>
      <c r="U140" s="31">
        <f t="shared" ca="1" si="82"/>
        <v>8.9997355429304662</v>
      </c>
      <c r="V140" s="36">
        <f t="shared" ca="1" si="83"/>
        <v>9.9999912369748927</v>
      </c>
      <c r="X140" s="65">
        <f t="shared" ca="1" si="84"/>
        <v>1</v>
      </c>
      <c r="Y140" s="20">
        <f t="shared" ca="1" si="85"/>
        <v>1.5241145224536012E-2</v>
      </c>
      <c r="Z140" s="20">
        <f t="shared" ca="1" si="86"/>
        <v>1.5241145224536012E-2</v>
      </c>
      <c r="AA140" s="42">
        <f t="shared" ca="1" si="87"/>
        <v>3.7963819503378549</v>
      </c>
      <c r="AB140" s="18">
        <f t="shared" ca="1" si="88"/>
        <v>3.9234047887577619</v>
      </c>
      <c r="AC140" s="18">
        <f t="shared" ca="1" si="89"/>
        <v>4.464054234583636</v>
      </c>
      <c r="AD140" s="18">
        <f t="shared" ca="1" si="90"/>
        <v>2.4438081381420491</v>
      </c>
      <c r="AE140" s="20">
        <f t="shared" ca="1" si="91"/>
        <v>0</v>
      </c>
      <c r="AF140" s="49">
        <f t="shared" ca="1" si="69"/>
        <v>0.97804115972574446</v>
      </c>
      <c r="AG140" s="26">
        <f t="shared" ca="1" si="70"/>
        <v>0.98060976101141328</v>
      </c>
      <c r="AH140" s="26">
        <f t="shared" ca="1" si="71"/>
        <v>0.98861551728989061</v>
      </c>
      <c r="AI140" s="26">
        <f t="shared" ca="1" si="72"/>
        <v>0.92010747119384906</v>
      </c>
      <c r="AJ140" s="50">
        <f t="shared" ca="1" si="73"/>
        <v>0.5</v>
      </c>
    </row>
    <row r="141" spans="2:36" x14ac:dyDescent="0.7">
      <c r="B141" s="14">
        <f t="shared" si="92"/>
        <v>133</v>
      </c>
      <c r="C141" s="7">
        <f t="shared" ca="1" si="93"/>
        <v>1</v>
      </c>
      <c r="D141" s="8">
        <f t="shared" ca="1" si="94"/>
        <v>25</v>
      </c>
      <c r="E141" s="7">
        <f t="shared" ca="1" si="95"/>
        <v>1</v>
      </c>
      <c r="F141" s="11">
        <f t="shared" ca="1" si="74"/>
        <v>1</v>
      </c>
      <c r="G141" s="11">
        <f t="shared" ca="1" si="75"/>
        <v>-1</v>
      </c>
      <c r="H141" s="7">
        <f t="shared" ca="1" si="76"/>
        <v>2</v>
      </c>
      <c r="I141" s="8" t="b">
        <f t="shared" ca="1" si="96"/>
        <v>0</v>
      </c>
      <c r="K141" s="81">
        <f t="shared" ca="1" si="77"/>
        <v>1</v>
      </c>
      <c r="L141" s="77">
        <f t="shared" ca="1" si="65"/>
        <v>0.98060976101141328</v>
      </c>
      <c r="M141" s="8">
        <f t="shared" ca="1" si="78"/>
        <v>1</v>
      </c>
      <c r="O141" s="56">
        <f t="shared" ca="1" si="66"/>
        <v>7.9971508969138085</v>
      </c>
      <c r="P141" s="57">
        <f t="shared" ca="1" si="67"/>
        <v>8.9997355429304662</v>
      </c>
      <c r="Q141" s="25">
        <f t="shared" ca="1" si="68"/>
        <v>7.9997355429304662</v>
      </c>
      <c r="R141" s="61">
        <f t="shared" ca="1" si="79"/>
        <v>2.5846460166576435E-3</v>
      </c>
      <c r="S141" s="35">
        <f t="shared" ca="1" si="80"/>
        <v>6.9895303243015405</v>
      </c>
      <c r="T141" s="31">
        <f t="shared" ca="1" si="81"/>
        <v>7.9971508969138085</v>
      </c>
      <c r="U141" s="31">
        <f t="shared" ca="1" si="82"/>
        <v>8.9997355429304662</v>
      </c>
      <c r="V141" s="36">
        <f t="shared" ca="1" si="83"/>
        <v>9.9999912369748927</v>
      </c>
      <c r="X141" s="65">
        <f t="shared" ca="1" si="84"/>
        <v>1</v>
      </c>
      <c r="Y141" s="20">
        <f t="shared" ca="1" si="85"/>
        <v>2.5846460166576435E-3</v>
      </c>
      <c r="Z141" s="20">
        <f t="shared" ca="1" si="86"/>
        <v>2.5846460166576435E-3</v>
      </c>
      <c r="AA141" s="42">
        <f t="shared" ca="1" si="87"/>
        <v>3.7979060648603085</v>
      </c>
      <c r="AB141" s="18">
        <f t="shared" ca="1" si="88"/>
        <v>3.9234047887577619</v>
      </c>
      <c r="AC141" s="18">
        <f t="shared" ca="1" si="89"/>
        <v>4.464054234583636</v>
      </c>
      <c r="AD141" s="18">
        <f t="shared" ca="1" si="90"/>
        <v>2.4438081381420491</v>
      </c>
      <c r="AE141" s="20">
        <f t="shared" ca="1" si="91"/>
        <v>0</v>
      </c>
      <c r="AF141" s="49">
        <f t="shared" ca="1" si="69"/>
        <v>0.97807386876151492</v>
      </c>
      <c r="AG141" s="26">
        <f t="shared" ca="1" si="70"/>
        <v>0.98060976101141328</v>
      </c>
      <c r="AH141" s="26">
        <f t="shared" ca="1" si="71"/>
        <v>0.98861551728989061</v>
      </c>
      <c r="AI141" s="26">
        <f t="shared" ca="1" si="72"/>
        <v>0.92010747119384906</v>
      </c>
      <c r="AJ141" s="50">
        <f t="shared" ca="1" si="73"/>
        <v>0.5</v>
      </c>
    </row>
    <row r="142" spans="2:36" x14ac:dyDescent="0.7">
      <c r="B142" s="14">
        <f t="shared" si="92"/>
        <v>134</v>
      </c>
      <c r="C142" s="7">
        <f t="shared" ca="1" si="93"/>
        <v>2</v>
      </c>
      <c r="D142" s="8">
        <f t="shared" ca="1" si="94"/>
        <v>25</v>
      </c>
      <c r="E142" s="7">
        <f t="shared" ca="1" si="95"/>
        <v>2</v>
      </c>
      <c r="F142" s="11">
        <f t="shared" ca="1" si="74"/>
        <v>1</v>
      </c>
      <c r="G142" s="11">
        <f t="shared" ca="1" si="75"/>
        <v>-1</v>
      </c>
      <c r="H142" s="7">
        <f t="shared" ca="1" si="76"/>
        <v>3</v>
      </c>
      <c r="I142" s="8" t="b">
        <f t="shared" ca="1" si="96"/>
        <v>0</v>
      </c>
      <c r="K142" s="81">
        <f t="shared" ca="1" si="77"/>
        <v>1</v>
      </c>
      <c r="L142" s="77">
        <f t="shared" ca="1" si="65"/>
        <v>0.98861551728989061</v>
      </c>
      <c r="M142" s="8">
        <f t="shared" ca="1" si="78"/>
        <v>1</v>
      </c>
      <c r="O142" s="56">
        <f t="shared" ca="1" si="66"/>
        <v>8.9997355429304662</v>
      </c>
      <c r="P142" s="57">
        <f t="shared" ca="1" si="67"/>
        <v>9.9999912369748927</v>
      </c>
      <c r="Q142" s="25">
        <f t="shared" ca="1" si="68"/>
        <v>8.9999912369748927</v>
      </c>
      <c r="R142" s="61">
        <f t="shared" ca="1" si="79"/>
        <v>2.5569404442649102E-4</v>
      </c>
      <c r="S142" s="35">
        <f t="shared" ca="1" si="80"/>
        <v>6.9895303243015405</v>
      </c>
      <c r="T142" s="31">
        <f t="shared" ca="1" si="81"/>
        <v>7.9984432199221374</v>
      </c>
      <c r="U142" s="31">
        <f t="shared" ca="1" si="82"/>
        <v>8.9997355429304662</v>
      </c>
      <c r="V142" s="36">
        <f t="shared" ca="1" si="83"/>
        <v>9.9999912369748927</v>
      </c>
      <c r="X142" s="65">
        <f t="shared" ca="1" si="84"/>
        <v>1</v>
      </c>
      <c r="Y142" s="20">
        <f t="shared" ca="1" si="85"/>
        <v>2.5569404442649102E-4</v>
      </c>
      <c r="Z142" s="20">
        <f t="shared" ca="1" si="86"/>
        <v>2.5569404442649102E-4</v>
      </c>
      <c r="AA142" s="42">
        <f t="shared" ca="1" si="87"/>
        <v>3.7979060648603085</v>
      </c>
      <c r="AB142" s="18">
        <f t="shared" ca="1" si="88"/>
        <v>3.9236632533594276</v>
      </c>
      <c r="AC142" s="18">
        <f t="shared" ca="1" si="89"/>
        <v>4.464054234583636</v>
      </c>
      <c r="AD142" s="18">
        <f t="shared" ca="1" si="90"/>
        <v>2.4438081381420491</v>
      </c>
      <c r="AE142" s="20">
        <f t="shared" ca="1" si="91"/>
        <v>0</v>
      </c>
      <c r="AF142" s="49">
        <f t="shared" ca="1" si="69"/>
        <v>0.97807386876151492</v>
      </c>
      <c r="AG142" s="26">
        <f t="shared" ca="1" si="70"/>
        <v>0.98061467491349974</v>
      </c>
      <c r="AH142" s="26">
        <f t="shared" ca="1" si="71"/>
        <v>0.98861551728989061</v>
      </c>
      <c r="AI142" s="26">
        <f t="shared" ca="1" si="72"/>
        <v>0.92010747119384906</v>
      </c>
      <c r="AJ142" s="50">
        <f t="shared" ca="1" si="73"/>
        <v>0.5</v>
      </c>
    </row>
    <row r="143" spans="2:36" x14ac:dyDescent="0.7">
      <c r="B143" s="14">
        <f t="shared" si="92"/>
        <v>135</v>
      </c>
      <c r="C143" s="7">
        <f t="shared" ca="1" si="93"/>
        <v>3</v>
      </c>
      <c r="D143" s="8">
        <f t="shared" ca="1" si="94"/>
        <v>25</v>
      </c>
      <c r="E143" s="7">
        <f t="shared" ca="1" si="95"/>
        <v>3</v>
      </c>
      <c r="F143" s="11">
        <f t="shared" ca="1" si="74"/>
        <v>1</v>
      </c>
      <c r="G143" s="11">
        <f t="shared" ca="1" si="75"/>
        <v>10</v>
      </c>
      <c r="H143" s="7">
        <f t="shared" ca="1" si="76"/>
        <v>4</v>
      </c>
      <c r="I143" s="8" t="b">
        <f t="shared" ca="1" si="96"/>
        <v>1</v>
      </c>
      <c r="K143" s="81">
        <f t="shared" ca="1" si="77"/>
        <v>1</v>
      </c>
      <c r="L143" s="77">
        <f t="shared" ca="1" si="65"/>
        <v>0.92010747119384906</v>
      </c>
      <c r="M143" s="8">
        <f t="shared" ca="1" si="78"/>
        <v>1</v>
      </c>
      <c r="O143" s="56">
        <f t="shared" ca="1" si="66"/>
        <v>9.9999912369748927</v>
      </c>
      <c r="P143" s="57">
        <f t="shared" ca="1" si="67"/>
        <v>0</v>
      </c>
      <c r="Q143" s="25">
        <f t="shared" ca="1" si="68"/>
        <v>10</v>
      </c>
      <c r="R143" s="61">
        <f t="shared" ca="1" si="79"/>
        <v>8.7630251073278487E-6</v>
      </c>
      <c r="S143" s="35">
        <f t="shared" ca="1" si="80"/>
        <v>6.9895303243015405</v>
      </c>
      <c r="T143" s="31">
        <f t="shared" ca="1" si="81"/>
        <v>7.9984432199221374</v>
      </c>
      <c r="U143" s="31">
        <f t="shared" ca="1" si="82"/>
        <v>8.9998633899526794</v>
      </c>
      <c r="V143" s="36">
        <f t="shared" ca="1" si="83"/>
        <v>9.9999912369748927</v>
      </c>
      <c r="X143" s="65">
        <f t="shared" ca="1" si="84"/>
        <v>1</v>
      </c>
      <c r="Y143" s="20">
        <f t="shared" ca="1" si="85"/>
        <v>8.7630251073278487E-6</v>
      </c>
      <c r="Z143" s="20">
        <f t="shared" ca="1" si="86"/>
        <v>8.7630251073278487E-6</v>
      </c>
      <c r="AA143" s="42">
        <f t="shared" ca="1" si="87"/>
        <v>3.7979060648603085</v>
      </c>
      <c r="AB143" s="18">
        <f t="shared" ca="1" si="88"/>
        <v>3.9236632533594276</v>
      </c>
      <c r="AC143" s="18">
        <f t="shared" ca="1" si="89"/>
        <v>4.4640798039880787</v>
      </c>
      <c r="AD143" s="18">
        <f t="shared" ca="1" si="90"/>
        <v>2.4438081381420491</v>
      </c>
      <c r="AE143" s="20">
        <f t="shared" ca="1" si="91"/>
        <v>0</v>
      </c>
      <c r="AF143" s="49">
        <f t="shared" ca="1" si="69"/>
        <v>0.97807386876151492</v>
      </c>
      <c r="AG143" s="26">
        <f t="shared" ca="1" si="70"/>
        <v>0.98061467491349974</v>
      </c>
      <c r="AH143" s="26">
        <f t="shared" ca="1" si="71"/>
        <v>0.98861580506677849</v>
      </c>
      <c r="AI143" s="26">
        <f t="shared" ca="1" si="72"/>
        <v>0.92010747119384906</v>
      </c>
      <c r="AJ143" s="50">
        <f t="shared" ca="1" si="73"/>
        <v>0.5</v>
      </c>
    </row>
    <row r="144" spans="2:36" x14ac:dyDescent="0.7">
      <c r="B144" s="14">
        <f t="shared" si="92"/>
        <v>136</v>
      </c>
      <c r="C144" s="7">
        <f t="shared" ca="1" si="93"/>
        <v>0</v>
      </c>
      <c r="D144" s="8">
        <f t="shared" ca="1" si="94"/>
        <v>26</v>
      </c>
      <c r="E144" s="7">
        <f t="shared" ca="1" si="95"/>
        <v>0</v>
      </c>
      <c r="F144" s="11">
        <f t="shared" ca="1" si="74"/>
        <v>1</v>
      </c>
      <c r="G144" s="11">
        <f t="shared" ca="1" si="75"/>
        <v>-1</v>
      </c>
      <c r="H144" s="7">
        <f t="shared" ca="1" si="76"/>
        <v>1</v>
      </c>
      <c r="I144" s="8" t="b">
        <f t="shared" ca="1" si="96"/>
        <v>0</v>
      </c>
      <c r="K144" s="81">
        <f t="shared" ca="1" si="77"/>
        <v>1</v>
      </c>
      <c r="L144" s="77">
        <f t="shared" ca="1" si="65"/>
        <v>0.97807386876151492</v>
      </c>
      <c r="M144" s="8">
        <f t="shared" ca="1" si="78"/>
        <v>1</v>
      </c>
      <c r="O144" s="56">
        <f t="shared" ca="1" si="66"/>
        <v>6.9895303243015405</v>
      </c>
      <c r="P144" s="57">
        <f t="shared" ca="1" si="67"/>
        <v>7.9984432199221374</v>
      </c>
      <c r="Q144" s="25">
        <f t="shared" ca="1" si="68"/>
        <v>6.9984432199221374</v>
      </c>
      <c r="R144" s="61">
        <f t="shared" ca="1" si="79"/>
        <v>8.9128956205968279E-3</v>
      </c>
      <c r="S144" s="35">
        <f t="shared" ca="1" si="80"/>
        <v>6.9895303243015405</v>
      </c>
      <c r="T144" s="31">
        <f t="shared" ca="1" si="81"/>
        <v>7.9984432199221374</v>
      </c>
      <c r="U144" s="31">
        <f t="shared" ca="1" si="82"/>
        <v>8.9998633899526794</v>
      </c>
      <c r="V144" s="36">
        <f t="shared" ca="1" si="83"/>
        <v>9.9999956184874463</v>
      </c>
      <c r="X144" s="65">
        <f t="shared" ca="1" si="84"/>
        <v>1</v>
      </c>
      <c r="Y144" s="20">
        <f t="shared" ca="1" si="85"/>
        <v>8.9128956205968279E-3</v>
      </c>
      <c r="Z144" s="20">
        <f t="shared" ca="1" si="86"/>
        <v>8.9128956205968279E-3</v>
      </c>
      <c r="AA144" s="42">
        <f t="shared" ca="1" si="87"/>
        <v>3.7979060648603085</v>
      </c>
      <c r="AB144" s="18">
        <f t="shared" ca="1" si="88"/>
        <v>3.9236632533594276</v>
      </c>
      <c r="AC144" s="18">
        <f t="shared" ca="1" si="89"/>
        <v>4.4640798039880787</v>
      </c>
      <c r="AD144" s="18">
        <f t="shared" ca="1" si="90"/>
        <v>2.4438090144445597</v>
      </c>
      <c r="AE144" s="20">
        <f t="shared" ca="1" si="91"/>
        <v>0</v>
      </c>
      <c r="AF144" s="49">
        <f t="shared" ca="1" si="69"/>
        <v>0.97807386876151492</v>
      </c>
      <c r="AG144" s="26">
        <f t="shared" ca="1" si="70"/>
        <v>0.98061467491349974</v>
      </c>
      <c r="AH144" s="26">
        <f t="shared" ca="1" si="71"/>
        <v>0.98861580506677849</v>
      </c>
      <c r="AI144" s="26">
        <f t="shared" ca="1" si="72"/>
        <v>0.92010753561057124</v>
      </c>
      <c r="AJ144" s="50">
        <f t="shared" ca="1" si="73"/>
        <v>0.5</v>
      </c>
    </row>
    <row r="145" spans="2:36" x14ac:dyDescent="0.7">
      <c r="B145" s="14">
        <f t="shared" si="92"/>
        <v>137</v>
      </c>
      <c r="C145" s="7">
        <f t="shared" ca="1" si="93"/>
        <v>1</v>
      </c>
      <c r="D145" s="8">
        <f t="shared" ca="1" si="94"/>
        <v>26</v>
      </c>
      <c r="E145" s="7">
        <f t="shared" ca="1" si="95"/>
        <v>1</v>
      </c>
      <c r="F145" s="11">
        <f t="shared" ca="1" si="74"/>
        <v>1</v>
      </c>
      <c r="G145" s="11">
        <f t="shared" ca="1" si="75"/>
        <v>-1</v>
      </c>
      <c r="H145" s="7">
        <f t="shared" ca="1" si="76"/>
        <v>2</v>
      </c>
      <c r="I145" s="8" t="b">
        <f t="shared" ca="1" si="96"/>
        <v>0</v>
      </c>
      <c r="K145" s="81">
        <f t="shared" ca="1" si="77"/>
        <v>1</v>
      </c>
      <c r="L145" s="77">
        <f t="shared" ca="1" si="65"/>
        <v>0.98061467491349974</v>
      </c>
      <c r="M145" s="8">
        <f t="shared" ca="1" si="78"/>
        <v>1</v>
      </c>
      <c r="O145" s="56">
        <f t="shared" ca="1" si="66"/>
        <v>7.9984432199221374</v>
      </c>
      <c r="P145" s="57">
        <f t="shared" ca="1" si="67"/>
        <v>8.9998633899526794</v>
      </c>
      <c r="Q145" s="25">
        <f t="shared" ca="1" si="68"/>
        <v>7.9998633899526794</v>
      </c>
      <c r="R145" s="61">
        <f t="shared" ca="1" si="79"/>
        <v>1.4201700305420673E-3</v>
      </c>
      <c r="S145" s="35">
        <f t="shared" ca="1" si="80"/>
        <v>6.9939867721118389</v>
      </c>
      <c r="T145" s="31">
        <f t="shared" ca="1" si="81"/>
        <v>7.9984432199221374</v>
      </c>
      <c r="U145" s="31">
        <f t="shared" ca="1" si="82"/>
        <v>8.9998633899526794</v>
      </c>
      <c r="V145" s="36">
        <f t="shared" ca="1" si="83"/>
        <v>9.9999956184874463</v>
      </c>
      <c r="X145" s="65">
        <f t="shared" ca="1" si="84"/>
        <v>1</v>
      </c>
      <c r="Y145" s="20">
        <f t="shared" ca="1" si="85"/>
        <v>1.4201700305420673E-3</v>
      </c>
      <c r="Z145" s="20">
        <f t="shared" ca="1" si="86"/>
        <v>1.4201700305420673E-3</v>
      </c>
      <c r="AA145" s="42">
        <f t="shared" ca="1" si="87"/>
        <v>3.7987973544223683</v>
      </c>
      <c r="AB145" s="18">
        <f t="shared" ca="1" si="88"/>
        <v>3.9236632533594276</v>
      </c>
      <c r="AC145" s="18">
        <f t="shared" ca="1" si="89"/>
        <v>4.4640798039880787</v>
      </c>
      <c r="AD145" s="18">
        <f t="shared" ca="1" si="90"/>
        <v>2.4438090144445597</v>
      </c>
      <c r="AE145" s="20">
        <f t="shared" ca="1" si="91"/>
        <v>0</v>
      </c>
      <c r="AF145" s="49">
        <f t="shared" ca="1" si="69"/>
        <v>0.97809297465897416</v>
      </c>
      <c r="AG145" s="26">
        <f t="shared" ca="1" si="70"/>
        <v>0.98061467491349974</v>
      </c>
      <c r="AH145" s="26">
        <f t="shared" ca="1" si="71"/>
        <v>0.98861580506677849</v>
      </c>
      <c r="AI145" s="26">
        <f t="shared" ca="1" si="72"/>
        <v>0.92010753561057124</v>
      </c>
      <c r="AJ145" s="50">
        <f t="shared" ca="1" si="73"/>
        <v>0.5</v>
      </c>
    </row>
    <row r="146" spans="2:36" x14ac:dyDescent="0.7">
      <c r="B146" s="14">
        <f t="shared" si="92"/>
        <v>138</v>
      </c>
      <c r="C146" s="7">
        <f t="shared" ca="1" si="93"/>
        <v>2</v>
      </c>
      <c r="D146" s="8">
        <f t="shared" ca="1" si="94"/>
        <v>26</v>
      </c>
      <c r="E146" s="7">
        <f t="shared" ca="1" si="95"/>
        <v>2</v>
      </c>
      <c r="F146" s="11">
        <f t="shared" ca="1" si="74"/>
        <v>1</v>
      </c>
      <c r="G146" s="11">
        <f t="shared" ca="1" si="75"/>
        <v>-1</v>
      </c>
      <c r="H146" s="7">
        <f t="shared" ca="1" si="76"/>
        <v>3</v>
      </c>
      <c r="I146" s="8" t="b">
        <f t="shared" ca="1" si="96"/>
        <v>0</v>
      </c>
      <c r="K146" s="81">
        <f t="shared" ca="1" si="77"/>
        <v>1</v>
      </c>
      <c r="L146" s="77">
        <f t="shared" ca="1" si="65"/>
        <v>0.98861580506677849</v>
      </c>
      <c r="M146" s="8">
        <f t="shared" ca="1" si="78"/>
        <v>1</v>
      </c>
      <c r="O146" s="56">
        <f t="shared" ca="1" si="66"/>
        <v>8.9998633899526794</v>
      </c>
      <c r="P146" s="57">
        <f t="shared" ca="1" si="67"/>
        <v>9.9999956184874463</v>
      </c>
      <c r="Q146" s="25">
        <f t="shared" ca="1" si="68"/>
        <v>8.9999956184874463</v>
      </c>
      <c r="R146" s="61">
        <f t="shared" ca="1" si="79"/>
        <v>1.3222853476690943E-4</v>
      </c>
      <c r="S146" s="35">
        <f t="shared" ca="1" si="80"/>
        <v>6.9939867721118389</v>
      </c>
      <c r="T146" s="31">
        <f t="shared" ca="1" si="81"/>
        <v>7.9991533049374084</v>
      </c>
      <c r="U146" s="31">
        <f t="shared" ca="1" si="82"/>
        <v>8.9998633899526794</v>
      </c>
      <c r="V146" s="36">
        <f t="shared" ca="1" si="83"/>
        <v>9.9999956184874463</v>
      </c>
      <c r="X146" s="65">
        <f t="shared" ca="1" si="84"/>
        <v>1</v>
      </c>
      <c r="Y146" s="20">
        <f t="shared" ca="1" si="85"/>
        <v>1.3222853476690943E-4</v>
      </c>
      <c r="Z146" s="20">
        <f t="shared" ca="1" si="86"/>
        <v>1.3222853476690943E-4</v>
      </c>
      <c r="AA146" s="42">
        <f t="shared" ca="1" si="87"/>
        <v>3.7987973544223683</v>
      </c>
      <c r="AB146" s="18">
        <f t="shared" ca="1" si="88"/>
        <v>3.9238052703624819</v>
      </c>
      <c r="AC146" s="18">
        <f t="shared" ca="1" si="89"/>
        <v>4.4640798039880787</v>
      </c>
      <c r="AD146" s="18">
        <f t="shared" ca="1" si="90"/>
        <v>2.4438090144445597</v>
      </c>
      <c r="AE146" s="20">
        <f t="shared" ca="1" si="91"/>
        <v>0</v>
      </c>
      <c r="AF146" s="49">
        <f t="shared" ca="1" si="69"/>
        <v>0.97809297465897416</v>
      </c>
      <c r="AG146" s="26">
        <f t="shared" ca="1" si="70"/>
        <v>0.9806173744063249</v>
      </c>
      <c r="AH146" s="26">
        <f t="shared" ca="1" si="71"/>
        <v>0.98861580506677849</v>
      </c>
      <c r="AI146" s="26">
        <f t="shared" ca="1" si="72"/>
        <v>0.92010753561057124</v>
      </c>
      <c r="AJ146" s="50">
        <f t="shared" ca="1" si="73"/>
        <v>0.5</v>
      </c>
    </row>
    <row r="147" spans="2:36" x14ac:dyDescent="0.7">
      <c r="B147" s="14">
        <f t="shared" si="92"/>
        <v>139</v>
      </c>
      <c r="C147" s="7">
        <f t="shared" ca="1" si="93"/>
        <v>3</v>
      </c>
      <c r="D147" s="8">
        <f t="shared" ca="1" si="94"/>
        <v>26</v>
      </c>
      <c r="E147" s="7">
        <f t="shared" ca="1" si="95"/>
        <v>3</v>
      </c>
      <c r="F147" s="11">
        <f t="shared" ca="1" si="74"/>
        <v>1</v>
      </c>
      <c r="G147" s="11">
        <f t="shared" ca="1" si="75"/>
        <v>10</v>
      </c>
      <c r="H147" s="7">
        <f t="shared" ca="1" si="76"/>
        <v>4</v>
      </c>
      <c r="I147" s="8" t="b">
        <f t="shared" ca="1" si="96"/>
        <v>1</v>
      </c>
      <c r="K147" s="81">
        <f t="shared" ca="1" si="77"/>
        <v>1</v>
      </c>
      <c r="L147" s="77">
        <f t="shared" ca="1" si="65"/>
        <v>0.92010753561057124</v>
      </c>
      <c r="M147" s="8">
        <f t="shared" ca="1" si="78"/>
        <v>1</v>
      </c>
      <c r="O147" s="56">
        <f t="shared" ca="1" si="66"/>
        <v>9.9999956184874463</v>
      </c>
      <c r="P147" s="57">
        <f t="shared" ca="1" si="67"/>
        <v>0</v>
      </c>
      <c r="Q147" s="25">
        <f t="shared" ca="1" si="68"/>
        <v>10</v>
      </c>
      <c r="R147" s="61">
        <f t="shared" ca="1" si="79"/>
        <v>4.3815125536639243E-6</v>
      </c>
      <c r="S147" s="35">
        <f t="shared" ca="1" si="80"/>
        <v>6.9939867721118389</v>
      </c>
      <c r="T147" s="31">
        <f t="shared" ca="1" si="81"/>
        <v>7.9991533049374084</v>
      </c>
      <c r="U147" s="31">
        <f t="shared" ca="1" si="82"/>
        <v>8.9999295042200629</v>
      </c>
      <c r="V147" s="36">
        <f t="shared" ca="1" si="83"/>
        <v>9.9999956184874463</v>
      </c>
      <c r="X147" s="65">
        <f t="shared" ca="1" si="84"/>
        <v>1</v>
      </c>
      <c r="Y147" s="20">
        <f t="shared" ca="1" si="85"/>
        <v>4.3815125536639243E-6</v>
      </c>
      <c r="Z147" s="20">
        <f t="shared" ca="1" si="86"/>
        <v>4.3815125536639243E-6</v>
      </c>
      <c r="AA147" s="42">
        <f t="shared" ca="1" si="87"/>
        <v>3.7987973544223683</v>
      </c>
      <c r="AB147" s="18">
        <f t="shared" ca="1" si="88"/>
        <v>3.9238052703624819</v>
      </c>
      <c r="AC147" s="18">
        <f t="shared" ca="1" si="89"/>
        <v>4.4640930268415557</v>
      </c>
      <c r="AD147" s="18">
        <f t="shared" ca="1" si="90"/>
        <v>2.4438090144445597</v>
      </c>
      <c r="AE147" s="20">
        <f t="shared" ca="1" si="91"/>
        <v>0</v>
      </c>
      <c r="AF147" s="49">
        <f t="shared" ca="1" si="69"/>
        <v>0.97809297465897416</v>
      </c>
      <c r="AG147" s="26">
        <f t="shared" ca="1" si="70"/>
        <v>0.9806173744063249</v>
      </c>
      <c r="AH147" s="26">
        <f t="shared" ca="1" si="71"/>
        <v>0.98861595388367818</v>
      </c>
      <c r="AI147" s="26">
        <f t="shared" ca="1" si="72"/>
        <v>0.92010753561057124</v>
      </c>
      <c r="AJ147" s="50">
        <f t="shared" ca="1" si="73"/>
        <v>0.5</v>
      </c>
    </row>
    <row r="148" spans="2:36" x14ac:dyDescent="0.7">
      <c r="B148" s="14">
        <f t="shared" si="92"/>
        <v>140</v>
      </c>
      <c r="C148" s="7">
        <f t="shared" ca="1" si="93"/>
        <v>0</v>
      </c>
      <c r="D148" s="8">
        <f t="shared" ca="1" si="94"/>
        <v>27</v>
      </c>
      <c r="E148" s="7">
        <f t="shared" ca="1" si="95"/>
        <v>0</v>
      </c>
      <c r="F148" s="11">
        <f t="shared" ca="1" si="74"/>
        <v>1</v>
      </c>
      <c r="G148" s="11">
        <f t="shared" ca="1" si="75"/>
        <v>-1</v>
      </c>
      <c r="H148" s="7">
        <f t="shared" ca="1" si="76"/>
        <v>1</v>
      </c>
      <c r="I148" s="8" t="b">
        <f t="shared" ca="1" si="96"/>
        <v>0</v>
      </c>
      <c r="K148" s="81">
        <f t="shared" ca="1" si="77"/>
        <v>1</v>
      </c>
      <c r="L148" s="77">
        <f t="shared" ca="1" si="65"/>
        <v>0.97809297465897416</v>
      </c>
      <c r="M148" s="8">
        <f t="shared" ca="1" si="78"/>
        <v>1</v>
      </c>
      <c r="O148" s="56">
        <f t="shared" ca="1" si="66"/>
        <v>6.9939867721118389</v>
      </c>
      <c r="P148" s="57">
        <f t="shared" ca="1" si="67"/>
        <v>7.9991533049374084</v>
      </c>
      <c r="Q148" s="25">
        <f t="shared" ca="1" si="68"/>
        <v>6.9991533049374084</v>
      </c>
      <c r="R148" s="61">
        <f t="shared" ca="1" si="79"/>
        <v>5.1665328255694476E-3</v>
      </c>
      <c r="S148" s="35">
        <f t="shared" ca="1" si="80"/>
        <v>6.9939867721118389</v>
      </c>
      <c r="T148" s="31">
        <f t="shared" ca="1" si="81"/>
        <v>7.9991533049374084</v>
      </c>
      <c r="U148" s="31">
        <f t="shared" ca="1" si="82"/>
        <v>8.9999295042200629</v>
      </c>
      <c r="V148" s="36">
        <f t="shared" ca="1" si="83"/>
        <v>9.9999978092437232</v>
      </c>
      <c r="X148" s="65">
        <f t="shared" ca="1" si="84"/>
        <v>1</v>
      </c>
      <c r="Y148" s="20">
        <f t="shared" ca="1" si="85"/>
        <v>5.1665328255694476E-3</v>
      </c>
      <c r="Z148" s="20">
        <f t="shared" ca="1" si="86"/>
        <v>5.1665328255694476E-3</v>
      </c>
      <c r="AA148" s="42">
        <f t="shared" ca="1" si="87"/>
        <v>3.7987973544223683</v>
      </c>
      <c r="AB148" s="18">
        <f t="shared" ca="1" si="88"/>
        <v>3.9238052703624819</v>
      </c>
      <c r="AC148" s="18">
        <f t="shared" ca="1" si="89"/>
        <v>4.4640930268415557</v>
      </c>
      <c r="AD148" s="18">
        <f t="shared" ca="1" si="90"/>
        <v>2.4438094525958149</v>
      </c>
      <c r="AE148" s="20">
        <f t="shared" ca="1" si="91"/>
        <v>0</v>
      </c>
      <c r="AF148" s="49">
        <f t="shared" ca="1" si="69"/>
        <v>0.97809297465897416</v>
      </c>
      <c r="AG148" s="26">
        <f t="shared" ca="1" si="70"/>
        <v>0.9806173744063249</v>
      </c>
      <c r="AH148" s="26">
        <f t="shared" ca="1" si="71"/>
        <v>0.98861595388367818</v>
      </c>
      <c r="AI148" s="26">
        <f t="shared" ca="1" si="72"/>
        <v>0.92010756781891434</v>
      </c>
      <c r="AJ148" s="50">
        <f t="shared" ca="1" si="73"/>
        <v>0.5</v>
      </c>
    </row>
    <row r="149" spans="2:36" x14ac:dyDescent="0.7">
      <c r="B149" s="14">
        <f t="shared" si="92"/>
        <v>141</v>
      </c>
      <c r="C149" s="7">
        <f t="shared" ca="1" si="93"/>
        <v>1</v>
      </c>
      <c r="D149" s="8">
        <f t="shared" ca="1" si="94"/>
        <v>27</v>
      </c>
      <c r="E149" s="7">
        <f t="shared" ca="1" si="95"/>
        <v>1</v>
      </c>
      <c r="F149" s="11">
        <f t="shared" ca="1" si="74"/>
        <v>1</v>
      </c>
      <c r="G149" s="11">
        <f t="shared" ca="1" si="75"/>
        <v>-1</v>
      </c>
      <c r="H149" s="7">
        <f t="shared" ca="1" si="76"/>
        <v>2</v>
      </c>
      <c r="I149" s="8" t="b">
        <f t="shared" ca="1" si="96"/>
        <v>0</v>
      </c>
      <c r="K149" s="81">
        <f t="shared" ca="1" si="77"/>
        <v>1</v>
      </c>
      <c r="L149" s="77">
        <f t="shared" ca="1" si="65"/>
        <v>0.9806173744063249</v>
      </c>
      <c r="M149" s="8">
        <f t="shared" ca="1" si="78"/>
        <v>1</v>
      </c>
      <c r="O149" s="56">
        <f t="shared" ca="1" si="66"/>
        <v>7.9991533049374084</v>
      </c>
      <c r="P149" s="57">
        <f t="shared" ca="1" si="67"/>
        <v>8.9999295042200629</v>
      </c>
      <c r="Q149" s="25">
        <f t="shared" ca="1" si="68"/>
        <v>7.9999295042200629</v>
      </c>
      <c r="R149" s="61">
        <f t="shared" ca="1" si="79"/>
        <v>7.7619928265448834E-4</v>
      </c>
      <c r="S149" s="35">
        <f t="shared" ca="1" si="80"/>
        <v>6.9965700385246237</v>
      </c>
      <c r="T149" s="31">
        <f t="shared" ca="1" si="81"/>
        <v>7.9991533049374084</v>
      </c>
      <c r="U149" s="31">
        <f t="shared" ca="1" si="82"/>
        <v>8.9999295042200629</v>
      </c>
      <c r="V149" s="36">
        <f t="shared" ca="1" si="83"/>
        <v>9.9999978092437232</v>
      </c>
      <c r="X149" s="65">
        <f t="shared" ca="1" si="84"/>
        <v>1</v>
      </c>
      <c r="Y149" s="20">
        <f t="shared" ca="1" si="85"/>
        <v>7.7619928265448834E-4</v>
      </c>
      <c r="Z149" s="20">
        <f t="shared" ca="1" si="86"/>
        <v>7.7619928265448834E-4</v>
      </c>
      <c r="AA149" s="42">
        <f t="shared" ca="1" si="87"/>
        <v>3.7993140077049254</v>
      </c>
      <c r="AB149" s="18">
        <f t="shared" ca="1" si="88"/>
        <v>3.9238052703624819</v>
      </c>
      <c r="AC149" s="18">
        <f t="shared" ca="1" si="89"/>
        <v>4.4640930268415557</v>
      </c>
      <c r="AD149" s="18">
        <f t="shared" ca="1" si="90"/>
        <v>2.4438094525958149</v>
      </c>
      <c r="AE149" s="20">
        <f t="shared" ca="1" si="91"/>
        <v>0</v>
      </c>
      <c r="AF149" s="49">
        <f t="shared" ca="1" si="69"/>
        <v>0.97810404231039394</v>
      </c>
      <c r="AG149" s="26">
        <f t="shared" ca="1" si="70"/>
        <v>0.9806173744063249</v>
      </c>
      <c r="AH149" s="26">
        <f t="shared" ca="1" si="71"/>
        <v>0.98861595388367818</v>
      </c>
      <c r="AI149" s="26">
        <f t="shared" ca="1" si="72"/>
        <v>0.92010756781891434</v>
      </c>
      <c r="AJ149" s="50">
        <f t="shared" ca="1" si="73"/>
        <v>0.5</v>
      </c>
    </row>
    <row r="150" spans="2:36" x14ac:dyDescent="0.7">
      <c r="B150" s="14">
        <f t="shared" si="92"/>
        <v>142</v>
      </c>
      <c r="C150" s="7">
        <f t="shared" ca="1" si="93"/>
        <v>2</v>
      </c>
      <c r="D150" s="8">
        <f t="shared" ca="1" si="94"/>
        <v>27</v>
      </c>
      <c r="E150" s="7">
        <f t="shared" ca="1" si="95"/>
        <v>2</v>
      </c>
      <c r="F150" s="11">
        <f t="shared" ca="1" si="74"/>
        <v>1</v>
      </c>
      <c r="G150" s="11">
        <f t="shared" ca="1" si="75"/>
        <v>-1</v>
      </c>
      <c r="H150" s="7">
        <f t="shared" ca="1" si="76"/>
        <v>3</v>
      </c>
      <c r="I150" s="8" t="b">
        <f t="shared" ca="1" si="96"/>
        <v>0</v>
      </c>
      <c r="K150" s="81">
        <f t="shared" ca="1" si="77"/>
        <v>1</v>
      </c>
      <c r="L150" s="77">
        <f t="shared" ca="1" si="65"/>
        <v>0.98861595388367818</v>
      </c>
      <c r="M150" s="8">
        <f t="shared" ca="1" si="78"/>
        <v>1</v>
      </c>
      <c r="O150" s="56">
        <f t="shared" ca="1" si="66"/>
        <v>8.9999295042200629</v>
      </c>
      <c r="P150" s="57">
        <f t="shared" ca="1" si="67"/>
        <v>9.9999978092437232</v>
      </c>
      <c r="Q150" s="25">
        <f t="shared" ca="1" si="68"/>
        <v>8.9999978092437232</v>
      </c>
      <c r="R150" s="61">
        <f t="shared" ca="1" si="79"/>
        <v>6.8305023660286679E-5</v>
      </c>
      <c r="S150" s="35">
        <f t="shared" ca="1" si="80"/>
        <v>6.9965700385246237</v>
      </c>
      <c r="T150" s="31">
        <f t="shared" ca="1" si="81"/>
        <v>7.9995414045787356</v>
      </c>
      <c r="U150" s="31">
        <f t="shared" ca="1" si="82"/>
        <v>8.9999295042200629</v>
      </c>
      <c r="V150" s="36">
        <f t="shared" ca="1" si="83"/>
        <v>9.9999978092437232</v>
      </c>
      <c r="X150" s="65">
        <f t="shared" ca="1" si="84"/>
        <v>1</v>
      </c>
      <c r="Y150" s="20">
        <f t="shared" ca="1" si="85"/>
        <v>6.8305023660286679E-5</v>
      </c>
      <c r="Z150" s="20">
        <f t="shared" ca="1" si="86"/>
        <v>6.8305023660286679E-5</v>
      </c>
      <c r="AA150" s="42">
        <f t="shared" ca="1" si="87"/>
        <v>3.7993140077049254</v>
      </c>
      <c r="AB150" s="18">
        <f t="shared" ca="1" si="88"/>
        <v>3.9238828902907472</v>
      </c>
      <c r="AC150" s="18">
        <f t="shared" ca="1" si="89"/>
        <v>4.4640930268415557</v>
      </c>
      <c r="AD150" s="18">
        <f t="shared" ca="1" si="90"/>
        <v>2.4438094525958149</v>
      </c>
      <c r="AE150" s="20">
        <f t="shared" ca="1" si="91"/>
        <v>0</v>
      </c>
      <c r="AF150" s="49">
        <f t="shared" ca="1" si="69"/>
        <v>0.97810404231039394</v>
      </c>
      <c r="AG150" s="26">
        <f t="shared" ca="1" si="70"/>
        <v>0.98061884966856316</v>
      </c>
      <c r="AH150" s="26">
        <f t="shared" ca="1" si="71"/>
        <v>0.98861595388367818</v>
      </c>
      <c r="AI150" s="26">
        <f t="shared" ca="1" si="72"/>
        <v>0.92010756781891434</v>
      </c>
      <c r="AJ150" s="50">
        <f t="shared" ca="1" si="73"/>
        <v>0.5</v>
      </c>
    </row>
    <row r="151" spans="2:36" x14ac:dyDescent="0.7">
      <c r="B151" s="14">
        <f t="shared" si="92"/>
        <v>143</v>
      </c>
      <c r="C151" s="7">
        <f t="shared" ca="1" si="93"/>
        <v>3</v>
      </c>
      <c r="D151" s="8">
        <f t="shared" ca="1" si="94"/>
        <v>27</v>
      </c>
      <c r="E151" s="7">
        <f t="shared" ca="1" si="95"/>
        <v>3</v>
      </c>
      <c r="F151" s="11">
        <f t="shared" ca="1" si="74"/>
        <v>1</v>
      </c>
      <c r="G151" s="11">
        <f t="shared" ca="1" si="75"/>
        <v>10</v>
      </c>
      <c r="H151" s="7">
        <f t="shared" ca="1" si="76"/>
        <v>4</v>
      </c>
      <c r="I151" s="8" t="b">
        <f t="shared" ca="1" si="96"/>
        <v>1</v>
      </c>
      <c r="K151" s="81">
        <f t="shared" ca="1" si="77"/>
        <v>1</v>
      </c>
      <c r="L151" s="77">
        <f t="shared" ca="1" si="65"/>
        <v>0.92010756781891434</v>
      </c>
      <c r="M151" s="8">
        <f t="shared" ca="1" si="78"/>
        <v>1</v>
      </c>
      <c r="O151" s="56">
        <f t="shared" ca="1" si="66"/>
        <v>9.9999978092437232</v>
      </c>
      <c r="P151" s="57">
        <f t="shared" ca="1" si="67"/>
        <v>0</v>
      </c>
      <c r="Q151" s="25">
        <f t="shared" ca="1" si="68"/>
        <v>10</v>
      </c>
      <c r="R151" s="61">
        <f t="shared" ca="1" si="79"/>
        <v>2.1907562768319622E-6</v>
      </c>
      <c r="S151" s="35">
        <f t="shared" ca="1" si="80"/>
        <v>6.9965700385246237</v>
      </c>
      <c r="T151" s="31">
        <f t="shared" ca="1" si="81"/>
        <v>7.9995414045787356</v>
      </c>
      <c r="U151" s="31">
        <f t="shared" ca="1" si="82"/>
        <v>8.999963656731893</v>
      </c>
      <c r="V151" s="36">
        <f t="shared" ca="1" si="83"/>
        <v>9.9999978092437232</v>
      </c>
      <c r="X151" s="65">
        <f t="shared" ca="1" si="84"/>
        <v>1</v>
      </c>
      <c r="Y151" s="20">
        <f t="shared" ca="1" si="85"/>
        <v>2.1907562768319622E-6</v>
      </c>
      <c r="Z151" s="20">
        <f t="shared" ca="1" si="86"/>
        <v>2.1907562768319622E-6</v>
      </c>
      <c r="AA151" s="42">
        <f t="shared" ca="1" si="87"/>
        <v>3.7993140077049254</v>
      </c>
      <c r="AB151" s="18">
        <f t="shared" ca="1" si="88"/>
        <v>3.9238828902907472</v>
      </c>
      <c r="AC151" s="18">
        <f t="shared" ca="1" si="89"/>
        <v>4.4640998573439221</v>
      </c>
      <c r="AD151" s="18">
        <f t="shared" ca="1" si="90"/>
        <v>2.4438094525958149</v>
      </c>
      <c r="AE151" s="20">
        <f t="shared" ca="1" si="91"/>
        <v>0</v>
      </c>
      <c r="AF151" s="49">
        <f t="shared" ca="1" si="69"/>
        <v>0.97810404231039394</v>
      </c>
      <c r="AG151" s="26">
        <f t="shared" ca="1" si="70"/>
        <v>0.98061884966856316</v>
      </c>
      <c r="AH151" s="26">
        <f t="shared" ca="1" si="71"/>
        <v>0.98861603075696625</v>
      </c>
      <c r="AI151" s="26">
        <f t="shared" ca="1" si="72"/>
        <v>0.92010756781891434</v>
      </c>
      <c r="AJ151" s="50">
        <f t="shared" ca="1" si="73"/>
        <v>0.5</v>
      </c>
    </row>
    <row r="152" spans="2:36" x14ac:dyDescent="0.7">
      <c r="B152" s="14">
        <f t="shared" si="92"/>
        <v>144</v>
      </c>
      <c r="C152" s="7">
        <f t="shared" ca="1" si="93"/>
        <v>0</v>
      </c>
      <c r="D152" s="8">
        <f t="shared" ca="1" si="94"/>
        <v>28</v>
      </c>
      <c r="E152" s="7">
        <f t="shared" ca="1" si="95"/>
        <v>0</v>
      </c>
      <c r="F152" s="11">
        <f t="shared" ca="1" si="74"/>
        <v>1</v>
      </c>
      <c r="G152" s="11">
        <f t="shared" ca="1" si="75"/>
        <v>-1</v>
      </c>
      <c r="H152" s="7">
        <f t="shared" ca="1" si="76"/>
        <v>1</v>
      </c>
      <c r="I152" s="8" t="b">
        <f t="shared" ca="1" si="96"/>
        <v>0</v>
      </c>
      <c r="K152" s="81">
        <f t="shared" ca="1" si="77"/>
        <v>1</v>
      </c>
      <c r="L152" s="77">
        <f t="shared" ca="1" si="65"/>
        <v>0.97810404231039394</v>
      </c>
      <c r="M152" s="8">
        <f t="shared" ca="1" si="78"/>
        <v>1</v>
      </c>
      <c r="O152" s="56">
        <f t="shared" ca="1" si="66"/>
        <v>6.9965700385246237</v>
      </c>
      <c r="P152" s="57">
        <f t="shared" ca="1" si="67"/>
        <v>7.9995414045787356</v>
      </c>
      <c r="Q152" s="25">
        <f t="shared" ca="1" si="68"/>
        <v>6.9995414045787356</v>
      </c>
      <c r="R152" s="61">
        <f t="shared" ca="1" si="79"/>
        <v>2.971366054111968E-3</v>
      </c>
      <c r="S152" s="35">
        <f t="shared" ca="1" si="80"/>
        <v>6.9965700385246237</v>
      </c>
      <c r="T152" s="31">
        <f t="shared" ca="1" si="81"/>
        <v>7.9995414045787356</v>
      </c>
      <c r="U152" s="31">
        <f t="shared" ca="1" si="82"/>
        <v>8.999963656731893</v>
      </c>
      <c r="V152" s="36">
        <f t="shared" ca="1" si="83"/>
        <v>9.9999989046218616</v>
      </c>
      <c r="X152" s="65">
        <f t="shared" ca="1" si="84"/>
        <v>1</v>
      </c>
      <c r="Y152" s="20">
        <f t="shared" ca="1" si="85"/>
        <v>2.971366054111968E-3</v>
      </c>
      <c r="Z152" s="20">
        <f t="shared" ca="1" si="86"/>
        <v>2.971366054111968E-3</v>
      </c>
      <c r="AA152" s="42">
        <f t="shared" ca="1" si="87"/>
        <v>3.7993140077049254</v>
      </c>
      <c r="AB152" s="18">
        <f t="shared" ca="1" si="88"/>
        <v>3.9238828902907472</v>
      </c>
      <c r="AC152" s="18">
        <f t="shared" ca="1" si="89"/>
        <v>4.4640998573439221</v>
      </c>
      <c r="AD152" s="18">
        <f t="shared" ca="1" si="90"/>
        <v>2.4438096716714428</v>
      </c>
      <c r="AE152" s="20">
        <f t="shared" ca="1" si="91"/>
        <v>0</v>
      </c>
      <c r="AF152" s="49">
        <f t="shared" ca="1" si="69"/>
        <v>0.97810404231039394</v>
      </c>
      <c r="AG152" s="26">
        <f t="shared" ca="1" si="70"/>
        <v>0.98061884966856316</v>
      </c>
      <c r="AH152" s="26">
        <f t="shared" ca="1" si="71"/>
        <v>0.98861603075696625</v>
      </c>
      <c r="AI152" s="26">
        <f t="shared" ca="1" si="72"/>
        <v>0.92010758392308156</v>
      </c>
      <c r="AJ152" s="50">
        <f t="shared" ca="1" si="73"/>
        <v>0.5</v>
      </c>
    </row>
    <row r="153" spans="2:36" x14ac:dyDescent="0.7">
      <c r="B153" s="14">
        <f t="shared" si="92"/>
        <v>145</v>
      </c>
      <c r="C153" s="7">
        <f t="shared" ca="1" si="93"/>
        <v>1</v>
      </c>
      <c r="D153" s="8">
        <f t="shared" ca="1" si="94"/>
        <v>28</v>
      </c>
      <c r="E153" s="7">
        <f t="shared" ca="1" si="95"/>
        <v>1</v>
      </c>
      <c r="F153" s="11">
        <f t="shared" ca="1" si="74"/>
        <v>1</v>
      </c>
      <c r="G153" s="11">
        <f t="shared" ca="1" si="75"/>
        <v>-1</v>
      </c>
      <c r="H153" s="7">
        <f t="shared" ca="1" si="76"/>
        <v>2</v>
      </c>
      <c r="I153" s="8" t="b">
        <f t="shared" ca="1" si="96"/>
        <v>0</v>
      </c>
      <c r="K153" s="81">
        <f t="shared" ca="1" si="77"/>
        <v>1</v>
      </c>
      <c r="L153" s="77">
        <f t="shared" ca="1" si="65"/>
        <v>0.98061884966856316</v>
      </c>
      <c r="M153" s="8">
        <f t="shared" ca="1" si="78"/>
        <v>1</v>
      </c>
      <c r="O153" s="56">
        <f t="shared" ca="1" si="66"/>
        <v>7.9995414045787356</v>
      </c>
      <c r="P153" s="57">
        <f t="shared" ca="1" si="67"/>
        <v>8.999963656731893</v>
      </c>
      <c r="Q153" s="25">
        <f t="shared" ca="1" si="68"/>
        <v>7.999963656731893</v>
      </c>
      <c r="R153" s="61">
        <f t="shared" ca="1" si="79"/>
        <v>4.2225215315738751E-4</v>
      </c>
      <c r="S153" s="35">
        <f t="shared" ca="1" si="80"/>
        <v>6.9980557215516797</v>
      </c>
      <c r="T153" s="31">
        <f t="shared" ca="1" si="81"/>
        <v>7.9995414045787356</v>
      </c>
      <c r="U153" s="31">
        <f t="shared" ca="1" si="82"/>
        <v>8.999963656731893</v>
      </c>
      <c r="V153" s="36">
        <f t="shared" ca="1" si="83"/>
        <v>9.9999989046218616</v>
      </c>
      <c r="X153" s="65">
        <f t="shared" ca="1" si="84"/>
        <v>1</v>
      </c>
      <c r="Y153" s="20">
        <f t="shared" ca="1" si="85"/>
        <v>4.2225215315738751E-4</v>
      </c>
      <c r="Z153" s="20">
        <f t="shared" ca="1" si="86"/>
        <v>4.2225215315738751E-4</v>
      </c>
      <c r="AA153" s="42">
        <f t="shared" ca="1" si="87"/>
        <v>3.7996111443103366</v>
      </c>
      <c r="AB153" s="18">
        <f t="shared" ca="1" si="88"/>
        <v>3.9238828902907472</v>
      </c>
      <c r="AC153" s="18">
        <f t="shared" ca="1" si="89"/>
        <v>4.4640998573439221</v>
      </c>
      <c r="AD153" s="18">
        <f t="shared" ca="1" si="90"/>
        <v>2.4438096716714428</v>
      </c>
      <c r="AE153" s="20">
        <f t="shared" ca="1" si="91"/>
        <v>0</v>
      </c>
      <c r="AF153" s="49">
        <f t="shared" ca="1" si="69"/>
        <v>0.97811040503990054</v>
      </c>
      <c r="AG153" s="26">
        <f t="shared" ca="1" si="70"/>
        <v>0.98061884966856316</v>
      </c>
      <c r="AH153" s="26">
        <f t="shared" ca="1" si="71"/>
        <v>0.98861603075696625</v>
      </c>
      <c r="AI153" s="26">
        <f t="shared" ca="1" si="72"/>
        <v>0.92010758392308156</v>
      </c>
      <c r="AJ153" s="50">
        <f t="shared" ca="1" si="73"/>
        <v>0.5</v>
      </c>
    </row>
    <row r="154" spans="2:36" x14ac:dyDescent="0.7">
      <c r="B154" s="14">
        <f t="shared" si="92"/>
        <v>146</v>
      </c>
      <c r="C154" s="7">
        <f t="shared" ca="1" si="93"/>
        <v>2</v>
      </c>
      <c r="D154" s="8">
        <f t="shared" ca="1" si="94"/>
        <v>28</v>
      </c>
      <c r="E154" s="7">
        <f t="shared" ca="1" si="95"/>
        <v>2</v>
      </c>
      <c r="F154" s="11">
        <f t="shared" ca="1" si="74"/>
        <v>1</v>
      </c>
      <c r="G154" s="11">
        <f t="shared" ca="1" si="75"/>
        <v>-1</v>
      </c>
      <c r="H154" s="7">
        <f t="shared" ca="1" si="76"/>
        <v>3</v>
      </c>
      <c r="I154" s="8" t="b">
        <f t="shared" ca="1" si="96"/>
        <v>0</v>
      </c>
      <c r="K154" s="81">
        <f t="shared" ca="1" si="77"/>
        <v>1</v>
      </c>
      <c r="L154" s="77">
        <f t="shared" ca="1" si="65"/>
        <v>0.98861603075696625</v>
      </c>
      <c r="M154" s="8">
        <f t="shared" ca="1" si="78"/>
        <v>1</v>
      </c>
      <c r="O154" s="56">
        <f t="shared" ca="1" si="66"/>
        <v>8.999963656731893</v>
      </c>
      <c r="P154" s="57">
        <f t="shared" ca="1" si="67"/>
        <v>9.9999989046218616</v>
      </c>
      <c r="Q154" s="25">
        <f t="shared" ca="1" si="68"/>
        <v>8.9999989046218616</v>
      </c>
      <c r="R154" s="61">
        <f t="shared" ca="1" si="79"/>
        <v>3.5247889968559321E-5</v>
      </c>
      <c r="S154" s="35">
        <f t="shared" ca="1" si="80"/>
        <v>6.9980557215516797</v>
      </c>
      <c r="T154" s="31">
        <f t="shared" ca="1" si="81"/>
        <v>7.9997525306553143</v>
      </c>
      <c r="U154" s="31">
        <f t="shared" ca="1" si="82"/>
        <v>8.999963656731893</v>
      </c>
      <c r="V154" s="36">
        <f t="shared" ca="1" si="83"/>
        <v>9.9999989046218616</v>
      </c>
      <c r="X154" s="65">
        <f t="shared" ca="1" si="84"/>
        <v>1</v>
      </c>
      <c r="Y154" s="20">
        <f t="shared" ca="1" si="85"/>
        <v>3.5247889968559321E-5</v>
      </c>
      <c r="Z154" s="20">
        <f t="shared" ca="1" si="86"/>
        <v>3.5247889968559321E-5</v>
      </c>
      <c r="AA154" s="42">
        <f t="shared" ca="1" si="87"/>
        <v>3.7996111443103366</v>
      </c>
      <c r="AB154" s="18">
        <f t="shared" ca="1" si="88"/>
        <v>3.923925115506063</v>
      </c>
      <c r="AC154" s="18">
        <f t="shared" ca="1" si="89"/>
        <v>4.4640998573439221</v>
      </c>
      <c r="AD154" s="18">
        <f t="shared" ca="1" si="90"/>
        <v>2.4438096716714428</v>
      </c>
      <c r="AE154" s="20">
        <f t="shared" ca="1" si="91"/>
        <v>0</v>
      </c>
      <c r="AF154" s="49">
        <f t="shared" ca="1" si="69"/>
        <v>0.97811040503990054</v>
      </c>
      <c r="AG154" s="26">
        <f t="shared" ca="1" si="70"/>
        <v>0.98061965216450775</v>
      </c>
      <c r="AH154" s="26">
        <f t="shared" ca="1" si="71"/>
        <v>0.98861603075696625</v>
      </c>
      <c r="AI154" s="26">
        <f t="shared" ca="1" si="72"/>
        <v>0.92010758392308156</v>
      </c>
      <c r="AJ154" s="50">
        <f t="shared" ca="1" si="73"/>
        <v>0.5</v>
      </c>
    </row>
    <row r="155" spans="2:36" x14ac:dyDescent="0.7">
      <c r="B155" s="14">
        <f t="shared" si="92"/>
        <v>147</v>
      </c>
      <c r="C155" s="7">
        <f t="shared" ca="1" si="93"/>
        <v>3</v>
      </c>
      <c r="D155" s="8">
        <f t="shared" ca="1" si="94"/>
        <v>28</v>
      </c>
      <c r="E155" s="7">
        <f t="shared" ca="1" si="95"/>
        <v>3</v>
      </c>
      <c r="F155" s="11">
        <f t="shared" ca="1" si="74"/>
        <v>1</v>
      </c>
      <c r="G155" s="11">
        <f t="shared" ca="1" si="75"/>
        <v>10</v>
      </c>
      <c r="H155" s="7">
        <f t="shared" ca="1" si="76"/>
        <v>4</v>
      </c>
      <c r="I155" s="8" t="b">
        <f t="shared" ca="1" si="96"/>
        <v>1</v>
      </c>
      <c r="K155" s="81">
        <f t="shared" ca="1" si="77"/>
        <v>1</v>
      </c>
      <c r="L155" s="77">
        <f t="shared" ca="1" si="65"/>
        <v>0.92010758392308156</v>
      </c>
      <c r="M155" s="8">
        <f t="shared" ca="1" si="78"/>
        <v>1</v>
      </c>
      <c r="O155" s="56">
        <f t="shared" ca="1" si="66"/>
        <v>9.9999989046218616</v>
      </c>
      <c r="P155" s="57">
        <f t="shared" ca="1" si="67"/>
        <v>0</v>
      </c>
      <c r="Q155" s="25">
        <f t="shared" ca="1" si="68"/>
        <v>10</v>
      </c>
      <c r="R155" s="61">
        <f t="shared" ca="1" si="79"/>
        <v>1.0953781384159811E-6</v>
      </c>
      <c r="S155" s="35">
        <f t="shared" ca="1" si="80"/>
        <v>6.9980557215516797</v>
      </c>
      <c r="T155" s="31">
        <f t="shared" ca="1" si="81"/>
        <v>7.9997525306553143</v>
      </c>
      <c r="U155" s="31">
        <f t="shared" ca="1" si="82"/>
        <v>8.9999812806768773</v>
      </c>
      <c r="V155" s="36">
        <f t="shared" ca="1" si="83"/>
        <v>9.9999989046218616</v>
      </c>
      <c r="X155" s="65">
        <f t="shared" ca="1" si="84"/>
        <v>1</v>
      </c>
      <c r="Y155" s="20">
        <f t="shared" ca="1" si="85"/>
        <v>1.0953781384159811E-6</v>
      </c>
      <c r="Z155" s="20">
        <f t="shared" ca="1" si="86"/>
        <v>1.0953781384159811E-6</v>
      </c>
      <c r="AA155" s="42">
        <f t="shared" ca="1" si="87"/>
        <v>3.7996111443103366</v>
      </c>
      <c r="AB155" s="18">
        <f t="shared" ca="1" si="88"/>
        <v>3.923925115506063</v>
      </c>
      <c r="AC155" s="18">
        <f t="shared" ca="1" si="89"/>
        <v>4.4641033821329188</v>
      </c>
      <c r="AD155" s="18">
        <f t="shared" ca="1" si="90"/>
        <v>2.4438096716714428</v>
      </c>
      <c r="AE155" s="20">
        <f t="shared" ca="1" si="91"/>
        <v>0</v>
      </c>
      <c r="AF155" s="49">
        <f t="shared" ca="1" si="69"/>
        <v>0.97811040503990054</v>
      </c>
      <c r="AG155" s="26">
        <f t="shared" ca="1" si="70"/>
        <v>0.98061965216450775</v>
      </c>
      <c r="AH155" s="26">
        <f t="shared" ca="1" si="71"/>
        <v>0.98861607042619337</v>
      </c>
      <c r="AI155" s="26">
        <f t="shared" ca="1" si="72"/>
        <v>0.92010758392308156</v>
      </c>
      <c r="AJ155" s="50">
        <f t="shared" ca="1" si="73"/>
        <v>0.5</v>
      </c>
    </row>
    <row r="156" spans="2:36" x14ac:dyDescent="0.7">
      <c r="B156" s="14">
        <f t="shared" si="92"/>
        <v>148</v>
      </c>
      <c r="C156" s="7">
        <f t="shared" ca="1" si="93"/>
        <v>0</v>
      </c>
      <c r="D156" s="8">
        <f t="shared" ca="1" si="94"/>
        <v>29</v>
      </c>
      <c r="E156" s="7">
        <f t="shared" ca="1" si="95"/>
        <v>0</v>
      </c>
      <c r="F156" s="11">
        <f t="shared" ca="1" si="74"/>
        <v>1</v>
      </c>
      <c r="G156" s="11">
        <f t="shared" ca="1" si="75"/>
        <v>-1</v>
      </c>
      <c r="H156" s="7">
        <f t="shared" ca="1" si="76"/>
        <v>1</v>
      </c>
      <c r="I156" s="8" t="b">
        <f t="shared" ca="1" si="96"/>
        <v>0</v>
      </c>
      <c r="K156" s="81">
        <f t="shared" ca="1" si="77"/>
        <v>1</v>
      </c>
      <c r="L156" s="77">
        <f t="shared" ca="1" si="65"/>
        <v>0.97811040503990054</v>
      </c>
      <c r="M156" s="8">
        <f t="shared" ca="1" si="78"/>
        <v>1</v>
      </c>
      <c r="O156" s="56">
        <f t="shared" ca="1" si="66"/>
        <v>6.9980557215516797</v>
      </c>
      <c r="P156" s="57">
        <f t="shared" ca="1" si="67"/>
        <v>7.9997525306553143</v>
      </c>
      <c r="Q156" s="25">
        <f t="shared" ca="1" si="68"/>
        <v>6.9997525306553143</v>
      </c>
      <c r="R156" s="61">
        <f t="shared" ca="1" si="79"/>
        <v>1.6968091036346777E-3</v>
      </c>
      <c r="S156" s="35">
        <f t="shared" ca="1" si="80"/>
        <v>6.9980557215516797</v>
      </c>
      <c r="T156" s="31">
        <f t="shared" ca="1" si="81"/>
        <v>7.9997525306553143</v>
      </c>
      <c r="U156" s="31">
        <f t="shared" ca="1" si="82"/>
        <v>8.9999812806768773</v>
      </c>
      <c r="V156" s="36">
        <f t="shared" ca="1" si="83"/>
        <v>9.9999994523109308</v>
      </c>
      <c r="X156" s="65">
        <f t="shared" ca="1" si="84"/>
        <v>1</v>
      </c>
      <c r="Y156" s="20">
        <f t="shared" ca="1" si="85"/>
        <v>1.6968091036346777E-3</v>
      </c>
      <c r="Z156" s="20">
        <f t="shared" ca="1" si="86"/>
        <v>1.6968091036346777E-3</v>
      </c>
      <c r="AA156" s="42">
        <f t="shared" ca="1" si="87"/>
        <v>3.7996111443103366</v>
      </c>
      <c r="AB156" s="18">
        <f t="shared" ca="1" si="88"/>
        <v>3.923925115506063</v>
      </c>
      <c r="AC156" s="18">
        <f t="shared" ca="1" si="89"/>
        <v>4.4641033821329188</v>
      </c>
      <c r="AD156" s="18">
        <f t="shared" ca="1" si="90"/>
        <v>2.4438097812092567</v>
      </c>
      <c r="AE156" s="20">
        <f t="shared" ca="1" si="91"/>
        <v>0</v>
      </c>
      <c r="AF156" s="49">
        <f t="shared" ca="1" si="69"/>
        <v>0.97811040503990054</v>
      </c>
      <c r="AG156" s="26">
        <f t="shared" ca="1" si="70"/>
        <v>0.98061965216450775</v>
      </c>
      <c r="AH156" s="26">
        <f t="shared" ca="1" si="71"/>
        <v>0.98861607042619337</v>
      </c>
      <c r="AI156" s="26">
        <f t="shared" ca="1" si="72"/>
        <v>0.92010759197516401</v>
      </c>
      <c r="AJ156" s="50">
        <f t="shared" ca="1" si="73"/>
        <v>0.5</v>
      </c>
    </row>
    <row r="157" spans="2:36" x14ac:dyDescent="0.7">
      <c r="B157" s="14">
        <f t="shared" si="92"/>
        <v>149</v>
      </c>
      <c r="C157" s="7">
        <f t="shared" ca="1" si="93"/>
        <v>1</v>
      </c>
      <c r="D157" s="8">
        <f t="shared" ca="1" si="94"/>
        <v>29</v>
      </c>
      <c r="E157" s="7">
        <f t="shared" ca="1" si="95"/>
        <v>1</v>
      </c>
      <c r="F157" s="11">
        <f t="shared" ca="1" si="74"/>
        <v>0</v>
      </c>
      <c r="G157" s="11">
        <f t="shared" ca="1" si="75"/>
        <v>-1</v>
      </c>
      <c r="H157" s="7">
        <f t="shared" ca="1" si="76"/>
        <v>0</v>
      </c>
      <c r="I157" s="8" t="b">
        <f t="shared" ca="1" si="96"/>
        <v>0</v>
      </c>
      <c r="K157" s="81">
        <f t="shared" ca="1" si="77"/>
        <v>1</v>
      </c>
      <c r="L157" s="77">
        <f t="shared" ca="1" si="65"/>
        <v>0.98061965216450775</v>
      </c>
      <c r="M157" s="8">
        <f t="shared" ca="1" si="78"/>
        <v>0</v>
      </c>
      <c r="O157" s="56">
        <f t="shared" ca="1" si="66"/>
        <v>7.9997525306553143</v>
      </c>
      <c r="P157" s="57">
        <f t="shared" ca="1" si="67"/>
        <v>6.998904126103497</v>
      </c>
      <c r="Q157" s="25">
        <f t="shared" ca="1" si="68"/>
        <v>5.998904126103497</v>
      </c>
      <c r="R157" s="61">
        <f t="shared" ca="1" si="79"/>
        <v>-2.0008484045518173</v>
      </c>
      <c r="S157" s="35">
        <f t="shared" ca="1" si="80"/>
        <v>6.998904126103497</v>
      </c>
      <c r="T157" s="31">
        <f t="shared" ca="1" si="81"/>
        <v>7.9997525306553143</v>
      </c>
      <c r="U157" s="31">
        <f t="shared" ca="1" si="82"/>
        <v>8.9999812806768773</v>
      </c>
      <c r="V157" s="36">
        <f t="shared" ca="1" si="83"/>
        <v>9.9999994523109308</v>
      </c>
      <c r="X157" s="65">
        <f t="shared" ca="1" si="84"/>
        <v>0</v>
      </c>
      <c r="Y157" s="20">
        <f t="shared" ca="1" si="85"/>
        <v>-2.0008484045518173</v>
      </c>
      <c r="Z157" s="20">
        <f t="shared" ca="1" si="86"/>
        <v>2.0008484045518173</v>
      </c>
      <c r="AA157" s="42">
        <f t="shared" ca="1" si="87"/>
        <v>3.7997808252206999</v>
      </c>
      <c r="AB157" s="18">
        <f t="shared" ca="1" si="88"/>
        <v>3.923925115506063</v>
      </c>
      <c r="AC157" s="18">
        <f t="shared" ca="1" si="89"/>
        <v>4.4641033821329188</v>
      </c>
      <c r="AD157" s="18">
        <f t="shared" ca="1" si="90"/>
        <v>2.4438097812092567</v>
      </c>
      <c r="AE157" s="20">
        <f t="shared" ca="1" si="91"/>
        <v>0</v>
      </c>
      <c r="AF157" s="49">
        <f t="shared" ca="1" si="69"/>
        <v>0.9781140376882399</v>
      </c>
      <c r="AG157" s="26">
        <f t="shared" ca="1" si="70"/>
        <v>0.98061965216450775</v>
      </c>
      <c r="AH157" s="26">
        <f t="shared" ca="1" si="71"/>
        <v>0.98861607042619337</v>
      </c>
      <c r="AI157" s="26">
        <f t="shared" ca="1" si="72"/>
        <v>0.92010759197516401</v>
      </c>
      <c r="AJ157" s="50">
        <f t="shared" ca="1" si="73"/>
        <v>0.5</v>
      </c>
    </row>
    <row r="158" spans="2:36" x14ac:dyDescent="0.7">
      <c r="B158" s="14">
        <f t="shared" si="92"/>
        <v>150</v>
      </c>
      <c r="C158" s="7">
        <f t="shared" ca="1" si="93"/>
        <v>2</v>
      </c>
      <c r="D158" s="8">
        <f t="shared" ca="1" si="94"/>
        <v>29</v>
      </c>
      <c r="E158" s="7">
        <f t="shared" ca="1" si="95"/>
        <v>0</v>
      </c>
      <c r="F158" s="11">
        <f t="shared" ca="1" si="74"/>
        <v>1</v>
      </c>
      <c r="G158" s="11">
        <f t="shared" ca="1" si="75"/>
        <v>-1</v>
      </c>
      <c r="H158" s="7">
        <f t="shared" ca="1" si="76"/>
        <v>1</v>
      </c>
      <c r="I158" s="8" t="b">
        <f t="shared" ca="1" si="96"/>
        <v>0</v>
      </c>
      <c r="K158" s="81">
        <f t="shared" ca="1" si="77"/>
        <v>1</v>
      </c>
      <c r="L158" s="77">
        <f t="shared" ca="1" si="65"/>
        <v>0.9781140376882399</v>
      </c>
      <c r="M158" s="8">
        <f t="shared" ca="1" si="78"/>
        <v>1</v>
      </c>
      <c r="O158" s="56">
        <f t="shared" ca="1" si="66"/>
        <v>6.998904126103497</v>
      </c>
      <c r="P158" s="57">
        <f t="shared" ca="1" si="67"/>
        <v>6.9993283283794057</v>
      </c>
      <c r="Q158" s="25">
        <f t="shared" ca="1" si="68"/>
        <v>5.9993283283794057</v>
      </c>
      <c r="R158" s="61">
        <f t="shared" ca="1" si="79"/>
        <v>-0.99957579772409133</v>
      </c>
      <c r="S158" s="35">
        <f t="shared" ca="1" si="80"/>
        <v>6.998904126103497</v>
      </c>
      <c r="T158" s="31">
        <f t="shared" ca="1" si="81"/>
        <v>6.9993283283794057</v>
      </c>
      <c r="U158" s="31">
        <f t="shared" ca="1" si="82"/>
        <v>8.9999812806768773</v>
      </c>
      <c r="V158" s="36">
        <f t="shared" ca="1" si="83"/>
        <v>9.9999994523109308</v>
      </c>
      <c r="X158" s="65">
        <f t="shared" ca="1" si="84"/>
        <v>1</v>
      </c>
      <c r="Y158" s="20">
        <f t="shared" ca="1" si="85"/>
        <v>-0.99957579772409133</v>
      </c>
      <c r="Z158" s="20">
        <f t="shared" ca="1" si="86"/>
        <v>-0.99957579772409133</v>
      </c>
      <c r="AA158" s="42">
        <f t="shared" ca="1" si="87"/>
        <v>3.7997808252206999</v>
      </c>
      <c r="AB158" s="18">
        <f t="shared" ca="1" si="88"/>
        <v>4.1240099559612444</v>
      </c>
      <c r="AC158" s="18">
        <f t="shared" ca="1" si="89"/>
        <v>4.4641033821329188</v>
      </c>
      <c r="AD158" s="18">
        <f t="shared" ca="1" si="90"/>
        <v>2.4438097812092567</v>
      </c>
      <c r="AE158" s="20">
        <f t="shared" ca="1" si="91"/>
        <v>0</v>
      </c>
      <c r="AF158" s="49">
        <f t="shared" ca="1" si="69"/>
        <v>0.9781140376882399</v>
      </c>
      <c r="AG158" s="26">
        <f t="shared" ca="1" si="70"/>
        <v>0.9840781033243402</v>
      </c>
      <c r="AH158" s="26">
        <f t="shared" ca="1" si="71"/>
        <v>0.98861607042619337</v>
      </c>
      <c r="AI158" s="26">
        <f t="shared" ca="1" si="72"/>
        <v>0.92010759197516401</v>
      </c>
      <c r="AJ158" s="50">
        <f t="shared" ca="1" si="73"/>
        <v>0.5</v>
      </c>
    </row>
    <row r="159" spans="2:36" x14ac:dyDescent="0.7">
      <c r="B159" s="14">
        <f t="shared" si="92"/>
        <v>151</v>
      </c>
      <c r="C159" s="7">
        <f t="shared" ca="1" si="93"/>
        <v>3</v>
      </c>
      <c r="D159" s="8">
        <f t="shared" ca="1" si="94"/>
        <v>29</v>
      </c>
      <c r="E159" s="7">
        <f t="shared" ca="1" si="95"/>
        <v>1</v>
      </c>
      <c r="F159" s="11">
        <f t="shared" ca="1" si="74"/>
        <v>1</v>
      </c>
      <c r="G159" s="11">
        <f t="shared" ca="1" si="75"/>
        <v>-1</v>
      </c>
      <c r="H159" s="7">
        <f t="shared" ca="1" si="76"/>
        <v>2</v>
      </c>
      <c r="I159" s="8" t="b">
        <f t="shared" ca="1" si="96"/>
        <v>0</v>
      </c>
      <c r="K159" s="81">
        <f t="shared" ca="1" si="77"/>
        <v>1</v>
      </c>
      <c r="L159" s="77">
        <f t="shared" ca="1" si="65"/>
        <v>0.9840781033243402</v>
      </c>
      <c r="M159" s="8">
        <f t="shared" ca="1" si="78"/>
        <v>1</v>
      </c>
      <c r="O159" s="56">
        <f t="shared" ca="1" si="66"/>
        <v>6.9993283283794057</v>
      </c>
      <c r="P159" s="57">
        <f t="shared" ca="1" si="67"/>
        <v>8.9999812806768773</v>
      </c>
      <c r="Q159" s="25">
        <f t="shared" ca="1" si="68"/>
        <v>7.9999812806768773</v>
      </c>
      <c r="R159" s="61">
        <f t="shared" ca="1" si="79"/>
        <v>1.0006529522974716</v>
      </c>
      <c r="S159" s="35">
        <f t="shared" ca="1" si="80"/>
        <v>6.4991162272414513</v>
      </c>
      <c r="T159" s="31">
        <f t="shared" ca="1" si="81"/>
        <v>6.9993283283794057</v>
      </c>
      <c r="U159" s="31">
        <f t="shared" ca="1" si="82"/>
        <v>8.9999812806768773</v>
      </c>
      <c r="V159" s="36">
        <f t="shared" ca="1" si="83"/>
        <v>9.9999994523109308</v>
      </c>
      <c r="X159" s="65">
        <f t="shared" ca="1" si="84"/>
        <v>1</v>
      </c>
      <c r="Y159" s="20">
        <f t="shared" ca="1" si="85"/>
        <v>1.0006529522974716</v>
      </c>
      <c r="Z159" s="20">
        <f t="shared" ca="1" si="86"/>
        <v>1.0006529522974716</v>
      </c>
      <c r="AA159" s="42">
        <f t="shared" ca="1" si="87"/>
        <v>3.6998232454482909</v>
      </c>
      <c r="AB159" s="18">
        <f t="shared" ca="1" si="88"/>
        <v>4.1240099559612444</v>
      </c>
      <c r="AC159" s="18">
        <f t="shared" ca="1" si="89"/>
        <v>4.4641033821329188</v>
      </c>
      <c r="AD159" s="18">
        <f t="shared" ca="1" si="90"/>
        <v>2.4438097812092567</v>
      </c>
      <c r="AE159" s="20">
        <f t="shared" ca="1" si="91"/>
        <v>0</v>
      </c>
      <c r="AF159" s="49">
        <f t="shared" ca="1" si="69"/>
        <v>0.97586881656255908</v>
      </c>
      <c r="AG159" s="26">
        <f t="shared" ca="1" si="70"/>
        <v>0.9840781033243402</v>
      </c>
      <c r="AH159" s="26">
        <f t="shared" ca="1" si="71"/>
        <v>0.98861607042619337</v>
      </c>
      <c r="AI159" s="26">
        <f t="shared" ca="1" si="72"/>
        <v>0.92010759197516401</v>
      </c>
      <c r="AJ159" s="50">
        <f t="shared" ca="1" si="73"/>
        <v>0.5</v>
      </c>
    </row>
    <row r="160" spans="2:36" x14ac:dyDescent="0.7">
      <c r="B160" s="14">
        <f t="shared" si="92"/>
        <v>152</v>
      </c>
      <c r="C160" s="7">
        <f t="shared" ca="1" si="93"/>
        <v>4</v>
      </c>
      <c r="D160" s="8">
        <f t="shared" ca="1" si="94"/>
        <v>29</v>
      </c>
      <c r="E160" s="7">
        <f t="shared" ca="1" si="95"/>
        <v>2</v>
      </c>
      <c r="F160" s="11">
        <f t="shared" ca="1" si="74"/>
        <v>1</v>
      </c>
      <c r="G160" s="11">
        <f t="shared" ca="1" si="75"/>
        <v>-1</v>
      </c>
      <c r="H160" s="7">
        <f t="shared" ca="1" si="76"/>
        <v>3</v>
      </c>
      <c r="I160" s="8" t="b">
        <f t="shared" ca="1" si="96"/>
        <v>0</v>
      </c>
      <c r="K160" s="81">
        <f t="shared" ca="1" si="77"/>
        <v>1</v>
      </c>
      <c r="L160" s="77">
        <f t="shared" ca="1" si="65"/>
        <v>0.98861607042619337</v>
      </c>
      <c r="M160" s="8">
        <f t="shared" ca="1" si="78"/>
        <v>1</v>
      </c>
      <c r="O160" s="56">
        <f t="shared" ca="1" si="66"/>
        <v>8.9999812806768773</v>
      </c>
      <c r="P160" s="57">
        <f t="shared" ca="1" si="67"/>
        <v>9.9999994523109308</v>
      </c>
      <c r="Q160" s="25">
        <f t="shared" ca="1" si="68"/>
        <v>8.9999994523109308</v>
      </c>
      <c r="R160" s="61">
        <f t="shared" ca="1" si="79"/>
        <v>1.8171634053487651E-5</v>
      </c>
      <c r="S160" s="35">
        <f t="shared" ca="1" si="80"/>
        <v>6.4991162272414513</v>
      </c>
      <c r="T160" s="31">
        <f t="shared" ca="1" si="81"/>
        <v>7.4996548045281415</v>
      </c>
      <c r="U160" s="31">
        <f t="shared" ca="1" si="82"/>
        <v>8.9999812806768773</v>
      </c>
      <c r="V160" s="36">
        <f t="shared" ca="1" si="83"/>
        <v>9.9999994523109308</v>
      </c>
      <c r="X160" s="65">
        <f t="shared" ca="1" si="84"/>
        <v>1</v>
      </c>
      <c r="Y160" s="20">
        <f t="shared" ca="1" si="85"/>
        <v>1.8171634053487651E-5</v>
      </c>
      <c r="Z160" s="20">
        <f t="shared" ca="1" si="86"/>
        <v>1.8171634053487651E-5</v>
      </c>
      <c r="AA160" s="42">
        <f t="shared" ca="1" si="87"/>
        <v>3.6998232454482909</v>
      </c>
      <c r="AB160" s="18">
        <f t="shared" ca="1" si="88"/>
        <v>4.2240752511909916</v>
      </c>
      <c r="AC160" s="18">
        <f t="shared" ca="1" si="89"/>
        <v>4.4641033821329188</v>
      </c>
      <c r="AD160" s="18">
        <f t="shared" ca="1" si="90"/>
        <v>2.4438097812092567</v>
      </c>
      <c r="AE160" s="20">
        <f t="shared" ca="1" si="91"/>
        <v>0</v>
      </c>
      <c r="AF160" s="49">
        <f t="shared" ca="1" si="69"/>
        <v>0.97586881656255908</v>
      </c>
      <c r="AG160" s="26">
        <f t="shared" ca="1" si="70"/>
        <v>0.98557233886816775</v>
      </c>
      <c r="AH160" s="26">
        <f t="shared" ca="1" si="71"/>
        <v>0.98861607042619337</v>
      </c>
      <c r="AI160" s="26">
        <f t="shared" ca="1" si="72"/>
        <v>0.92010759197516401</v>
      </c>
      <c r="AJ160" s="50">
        <f t="shared" ca="1" si="73"/>
        <v>0.5</v>
      </c>
    </row>
    <row r="161" spans="2:36" x14ac:dyDescent="0.7">
      <c r="B161" s="14">
        <f t="shared" si="92"/>
        <v>153</v>
      </c>
      <c r="C161" s="7">
        <f t="shared" ca="1" si="93"/>
        <v>5</v>
      </c>
      <c r="D161" s="8">
        <f t="shared" ca="1" si="94"/>
        <v>29</v>
      </c>
      <c r="E161" s="7">
        <f t="shared" ca="1" si="95"/>
        <v>3</v>
      </c>
      <c r="F161" s="11">
        <f t="shared" ca="1" si="74"/>
        <v>1</v>
      </c>
      <c r="G161" s="11">
        <f t="shared" ca="1" si="75"/>
        <v>10</v>
      </c>
      <c r="H161" s="7">
        <f t="shared" ca="1" si="76"/>
        <v>4</v>
      </c>
      <c r="I161" s="8" t="b">
        <f t="shared" ca="1" si="96"/>
        <v>1</v>
      </c>
      <c r="K161" s="81">
        <f t="shared" ca="1" si="77"/>
        <v>1</v>
      </c>
      <c r="L161" s="77">
        <f t="shared" ca="1" si="65"/>
        <v>0.92010759197516401</v>
      </c>
      <c r="M161" s="8">
        <f t="shared" ca="1" si="78"/>
        <v>1</v>
      </c>
      <c r="O161" s="56">
        <f t="shared" ca="1" si="66"/>
        <v>9.9999994523109308</v>
      </c>
      <c r="P161" s="57">
        <f t="shared" ca="1" si="67"/>
        <v>0</v>
      </c>
      <c r="Q161" s="25">
        <f t="shared" ca="1" si="68"/>
        <v>10</v>
      </c>
      <c r="R161" s="61">
        <f t="shared" ca="1" si="79"/>
        <v>5.4768906920799054E-7</v>
      </c>
      <c r="S161" s="35">
        <f t="shared" ca="1" si="80"/>
        <v>6.4991162272414513</v>
      </c>
      <c r="T161" s="31">
        <f t="shared" ca="1" si="81"/>
        <v>7.4996548045281415</v>
      </c>
      <c r="U161" s="31">
        <f t="shared" ca="1" si="82"/>
        <v>8.999990366493904</v>
      </c>
      <c r="V161" s="36">
        <f t="shared" ca="1" si="83"/>
        <v>9.9999994523109308</v>
      </c>
      <c r="X161" s="65">
        <f t="shared" ca="1" si="84"/>
        <v>1</v>
      </c>
      <c r="Y161" s="20">
        <f t="shared" ca="1" si="85"/>
        <v>5.4768906920799054E-7</v>
      </c>
      <c r="Z161" s="20">
        <f t="shared" ca="1" si="86"/>
        <v>5.4768906920799054E-7</v>
      </c>
      <c r="AA161" s="42">
        <f t="shared" ca="1" si="87"/>
        <v>3.6998232454482909</v>
      </c>
      <c r="AB161" s="18">
        <f t="shared" ca="1" si="88"/>
        <v>4.2240752511909916</v>
      </c>
      <c r="AC161" s="18">
        <f t="shared" ca="1" si="89"/>
        <v>4.4641051992963243</v>
      </c>
      <c r="AD161" s="18">
        <f t="shared" ca="1" si="90"/>
        <v>2.4438097812092567</v>
      </c>
      <c r="AE161" s="20">
        <f t="shared" ca="1" si="91"/>
        <v>0</v>
      </c>
      <c r="AF161" s="49">
        <f t="shared" ca="1" si="69"/>
        <v>0.97586881656255908</v>
      </c>
      <c r="AG161" s="26">
        <f t="shared" ca="1" si="70"/>
        <v>0.98557233886816775</v>
      </c>
      <c r="AH161" s="26">
        <f t="shared" ca="1" si="71"/>
        <v>0.98861609087714208</v>
      </c>
      <c r="AI161" s="26">
        <f t="shared" ca="1" si="72"/>
        <v>0.92010759197516401</v>
      </c>
      <c r="AJ161" s="50">
        <f t="shared" ca="1" si="73"/>
        <v>0.5</v>
      </c>
    </row>
    <row r="162" spans="2:36" x14ac:dyDescent="0.7">
      <c r="B162" s="14">
        <f t="shared" si="92"/>
        <v>154</v>
      </c>
      <c r="C162" s="7">
        <f t="shared" ca="1" si="93"/>
        <v>0</v>
      </c>
      <c r="D162" s="8">
        <f t="shared" ca="1" si="94"/>
        <v>30</v>
      </c>
      <c r="E162" s="7">
        <f t="shared" ca="1" si="95"/>
        <v>0</v>
      </c>
      <c r="F162" s="11">
        <f t="shared" ca="1" si="74"/>
        <v>1</v>
      </c>
      <c r="G162" s="11">
        <f t="shared" ca="1" si="75"/>
        <v>-1</v>
      </c>
      <c r="H162" s="7">
        <f t="shared" ca="1" si="76"/>
        <v>1</v>
      </c>
      <c r="I162" s="8" t="b">
        <f t="shared" ca="1" si="96"/>
        <v>0</v>
      </c>
      <c r="K162" s="81">
        <f t="shared" ca="1" si="77"/>
        <v>1</v>
      </c>
      <c r="L162" s="77">
        <f t="shared" ca="1" si="65"/>
        <v>0.97586881656255908</v>
      </c>
      <c r="M162" s="8">
        <f t="shared" ca="1" si="78"/>
        <v>1</v>
      </c>
      <c r="O162" s="56">
        <f t="shared" ca="1" si="66"/>
        <v>6.4991162272414513</v>
      </c>
      <c r="P162" s="57">
        <f t="shared" ca="1" si="67"/>
        <v>7.4996548045281415</v>
      </c>
      <c r="Q162" s="25">
        <f t="shared" ca="1" si="68"/>
        <v>6.4996548045281415</v>
      </c>
      <c r="R162" s="61">
        <f t="shared" ca="1" si="79"/>
        <v>5.3857728669015614E-4</v>
      </c>
      <c r="S162" s="35">
        <f t="shared" ca="1" si="80"/>
        <v>6.4991162272414513</v>
      </c>
      <c r="T162" s="31">
        <f t="shared" ca="1" si="81"/>
        <v>7.4996548045281415</v>
      </c>
      <c r="U162" s="31">
        <f t="shared" ca="1" si="82"/>
        <v>8.999990366493904</v>
      </c>
      <c r="V162" s="36">
        <f t="shared" ca="1" si="83"/>
        <v>9.9999997261554654</v>
      </c>
      <c r="X162" s="65">
        <f t="shared" ca="1" si="84"/>
        <v>1</v>
      </c>
      <c r="Y162" s="20">
        <f t="shared" ca="1" si="85"/>
        <v>5.3857728669015614E-4</v>
      </c>
      <c r="Z162" s="20">
        <f t="shared" ca="1" si="86"/>
        <v>5.3857728669015614E-4</v>
      </c>
      <c r="AA162" s="42">
        <f t="shared" ca="1" si="87"/>
        <v>3.6998232454482909</v>
      </c>
      <c r="AB162" s="18">
        <f t="shared" ca="1" si="88"/>
        <v>4.2240752511909916</v>
      </c>
      <c r="AC162" s="18">
        <f t="shared" ca="1" si="89"/>
        <v>4.4641051992963243</v>
      </c>
      <c r="AD162" s="18">
        <f t="shared" ca="1" si="90"/>
        <v>2.4438098359781635</v>
      </c>
      <c r="AE162" s="20">
        <f t="shared" ca="1" si="91"/>
        <v>0</v>
      </c>
      <c r="AF162" s="49">
        <f t="shared" ca="1" si="69"/>
        <v>0.97586881656255908</v>
      </c>
      <c r="AG162" s="26">
        <f t="shared" ca="1" si="70"/>
        <v>0.98557233886816775</v>
      </c>
      <c r="AH162" s="26">
        <f t="shared" ca="1" si="71"/>
        <v>0.98861609087714208</v>
      </c>
      <c r="AI162" s="26">
        <f t="shared" ca="1" si="72"/>
        <v>0.92010759600120506</v>
      </c>
      <c r="AJ162" s="50">
        <f t="shared" ca="1" si="73"/>
        <v>0.5</v>
      </c>
    </row>
    <row r="163" spans="2:36" x14ac:dyDescent="0.7">
      <c r="B163" s="14">
        <f t="shared" si="92"/>
        <v>155</v>
      </c>
      <c r="C163" s="7">
        <f t="shared" ca="1" si="93"/>
        <v>1</v>
      </c>
      <c r="D163" s="8">
        <f t="shared" ca="1" si="94"/>
        <v>30</v>
      </c>
      <c r="E163" s="7">
        <f t="shared" ca="1" si="95"/>
        <v>1</v>
      </c>
      <c r="F163" s="11">
        <f t="shared" ca="1" si="74"/>
        <v>1</v>
      </c>
      <c r="G163" s="11">
        <f t="shared" ca="1" si="75"/>
        <v>-1</v>
      </c>
      <c r="H163" s="7">
        <f t="shared" ca="1" si="76"/>
        <v>2</v>
      </c>
      <c r="I163" s="8" t="b">
        <f t="shared" ca="1" si="96"/>
        <v>0</v>
      </c>
      <c r="K163" s="81">
        <f t="shared" ca="1" si="77"/>
        <v>1</v>
      </c>
      <c r="L163" s="77">
        <f t="shared" ca="1" si="65"/>
        <v>0.98557233886816775</v>
      </c>
      <c r="M163" s="8">
        <f t="shared" ca="1" si="78"/>
        <v>1</v>
      </c>
      <c r="O163" s="56">
        <f t="shared" ca="1" si="66"/>
        <v>7.4996548045281415</v>
      </c>
      <c r="P163" s="57">
        <f t="shared" ca="1" si="67"/>
        <v>8.999990366493904</v>
      </c>
      <c r="Q163" s="25">
        <f t="shared" ca="1" si="68"/>
        <v>7.999990366493904</v>
      </c>
      <c r="R163" s="61">
        <f t="shared" ca="1" si="79"/>
        <v>0.50033556196576257</v>
      </c>
      <c r="S163" s="35">
        <f t="shared" ca="1" si="80"/>
        <v>6.4993855158847964</v>
      </c>
      <c r="T163" s="31">
        <f t="shared" ca="1" si="81"/>
        <v>7.4996548045281415</v>
      </c>
      <c r="U163" s="31">
        <f t="shared" ca="1" si="82"/>
        <v>8.999990366493904</v>
      </c>
      <c r="V163" s="36">
        <f t="shared" ca="1" si="83"/>
        <v>9.9999997261554654</v>
      </c>
      <c r="X163" s="65">
        <f t="shared" ca="1" si="84"/>
        <v>1</v>
      </c>
      <c r="Y163" s="20">
        <f t="shared" ca="1" si="85"/>
        <v>0.50033556196576257</v>
      </c>
      <c r="Z163" s="20">
        <f t="shared" ca="1" si="86"/>
        <v>0.50033556196576257</v>
      </c>
      <c r="AA163" s="42">
        <f t="shared" ca="1" si="87"/>
        <v>3.6998771031769597</v>
      </c>
      <c r="AB163" s="18">
        <f t="shared" ca="1" si="88"/>
        <v>4.2240752511909916</v>
      </c>
      <c r="AC163" s="18">
        <f t="shared" ca="1" si="89"/>
        <v>4.4641051992963243</v>
      </c>
      <c r="AD163" s="18">
        <f t="shared" ca="1" si="90"/>
        <v>2.4438098359781635</v>
      </c>
      <c r="AE163" s="20">
        <f t="shared" ca="1" si="91"/>
        <v>0</v>
      </c>
      <c r="AF163" s="49">
        <f t="shared" ca="1" si="69"/>
        <v>0.97587008481867443</v>
      </c>
      <c r="AG163" s="26">
        <f t="shared" ca="1" si="70"/>
        <v>0.98557233886816775</v>
      </c>
      <c r="AH163" s="26">
        <f t="shared" ca="1" si="71"/>
        <v>0.98861609087714208</v>
      </c>
      <c r="AI163" s="26">
        <f t="shared" ca="1" si="72"/>
        <v>0.92010759600120506</v>
      </c>
      <c r="AJ163" s="50">
        <f t="shared" ca="1" si="73"/>
        <v>0.5</v>
      </c>
    </row>
    <row r="164" spans="2:36" x14ac:dyDescent="0.7">
      <c r="B164" s="14">
        <f t="shared" si="92"/>
        <v>156</v>
      </c>
      <c r="C164" s="7">
        <f t="shared" ca="1" si="93"/>
        <v>2</v>
      </c>
      <c r="D164" s="8">
        <f t="shared" ca="1" si="94"/>
        <v>30</v>
      </c>
      <c r="E164" s="7">
        <f t="shared" ca="1" si="95"/>
        <v>2</v>
      </c>
      <c r="F164" s="11">
        <f t="shared" ca="1" si="74"/>
        <v>1</v>
      </c>
      <c r="G164" s="11">
        <f t="shared" ca="1" si="75"/>
        <v>-1</v>
      </c>
      <c r="H164" s="7">
        <f t="shared" ca="1" si="76"/>
        <v>3</v>
      </c>
      <c r="I164" s="8" t="b">
        <f t="shared" ca="1" si="96"/>
        <v>0</v>
      </c>
      <c r="K164" s="81">
        <f t="shared" ca="1" si="77"/>
        <v>1</v>
      </c>
      <c r="L164" s="77">
        <f t="shared" ca="1" si="65"/>
        <v>0.98861609087714208</v>
      </c>
      <c r="M164" s="8">
        <f t="shared" ca="1" si="78"/>
        <v>1</v>
      </c>
      <c r="O164" s="56">
        <f t="shared" ca="1" si="66"/>
        <v>8.999990366493904</v>
      </c>
      <c r="P164" s="57">
        <f t="shared" ca="1" si="67"/>
        <v>9.9999997261554654</v>
      </c>
      <c r="Q164" s="25">
        <f t="shared" ca="1" si="68"/>
        <v>8.9999997261554654</v>
      </c>
      <c r="R164" s="61">
        <f t="shared" ca="1" si="79"/>
        <v>9.3596615613478207E-6</v>
      </c>
      <c r="S164" s="35">
        <f t="shared" ca="1" si="80"/>
        <v>6.4993855158847964</v>
      </c>
      <c r="T164" s="31">
        <f t="shared" ca="1" si="81"/>
        <v>7.7498225855110228</v>
      </c>
      <c r="U164" s="31">
        <f t="shared" ca="1" si="82"/>
        <v>8.999990366493904</v>
      </c>
      <c r="V164" s="36">
        <f t="shared" ca="1" si="83"/>
        <v>9.9999997261554654</v>
      </c>
      <c r="X164" s="65">
        <f t="shared" ca="1" si="84"/>
        <v>1</v>
      </c>
      <c r="Y164" s="20">
        <f t="shared" ca="1" si="85"/>
        <v>9.3596615613478207E-6</v>
      </c>
      <c r="Z164" s="20">
        <f t="shared" ca="1" si="86"/>
        <v>9.3596615613478207E-6</v>
      </c>
      <c r="AA164" s="42">
        <f t="shared" ca="1" si="87"/>
        <v>3.6998771031769597</v>
      </c>
      <c r="AB164" s="18">
        <f t="shared" ca="1" si="88"/>
        <v>4.2741088073875675</v>
      </c>
      <c r="AC164" s="18">
        <f t="shared" ca="1" si="89"/>
        <v>4.4641051992963243</v>
      </c>
      <c r="AD164" s="18">
        <f t="shared" ca="1" si="90"/>
        <v>2.4438098359781635</v>
      </c>
      <c r="AE164" s="20">
        <f t="shared" ca="1" si="91"/>
        <v>0</v>
      </c>
      <c r="AF164" s="49">
        <f t="shared" ca="1" si="69"/>
        <v>0.97587008481867443</v>
      </c>
      <c r="AG164" s="26">
        <f t="shared" ca="1" si="70"/>
        <v>0.98626677507865212</v>
      </c>
      <c r="AH164" s="26">
        <f t="shared" ca="1" si="71"/>
        <v>0.98861609087714208</v>
      </c>
      <c r="AI164" s="26">
        <f t="shared" ca="1" si="72"/>
        <v>0.92010759600120506</v>
      </c>
      <c r="AJ164" s="50">
        <f t="shared" ca="1" si="73"/>
        <v>0.5</v>
      </c>
    </row>
    <row r="165" spans="2:36" x14ac:dyDescent="0.7">
      <c r="B165" s="14">
        <f t="shared" si="92"/>
        <v>157</v>
      </c>
      <c r="C165" s="7">
        <f t="shared" ca="1" si="93"/>
        <v>3</v>
      </c>
      <c r="D165" s="8">
        <f t="shared" ca="1" si="94"/>
        <v>30</v>
      </c>
      <c r="E165" s="7">
        <f t="shared" ca="1" si="95"/>
        <v>3</v>
      </c>
      <c r="F165" s="11">
        <f t="shared" ca="1" si="74"/>
        <v>1</v>
      </c>
      <c r="G165" s="11">
        <f t="shared" ca="1" si="75"/>
        <v>10</v>
      </c>
      <c r="H165" s="7">
        <f t="shared" ca="1" si="76"/>
        <v>4</v>
      </c>
      <c r="I165" s="8" t="b">
        <f t="shared" ca="1" si="96"/>
        <v>1</v>
      </c>
      <c r="K165" s="81">
        <f t="shared" ca="1" si="77"/>
        <v>1</v>
      </c>
      <c r="L165" s="77">
        <f t="shared" ca="1" si="65"/>
        <v>0.92010759600120506</v>
      </c>
      <c r="M165" s="8">
        <f t="shared" ca="1" si="78"/>
        <v>1</v>
      </c>
      <c r="O165" s="56">
        <f t="shared" ca="1" si="66"/>
        <v>9.9999997261554654</v>
      </c>
      <c r="P165" s="57">
        <f t="shared" ca="1" si="67"/>
        <v>0</v>
      </c>
      <c r="Q165" s="25">
        <f t="shared" ca="1" si="68"/>
        <v>10</v>
      </c>
      <c r="R165" s="61">
        <f t="shared" ca="1" si="79"/>
        <v>2.7384453460399527E-7</v>
      </c>
      <c r="S165" s="35">
        <f t="shared" ca="1" si="80"/>
        <v>6.4993855158847964</v>
      </c>
      <c r="T165" s="31">
        <f t="shared" ca="1" si="81"/>
        <v>7.7498225855110228</v>
      </c>
      <c r="U165" s="31">
        <f t="shared" ca="1" si="82"/>
        <v>8.9999950463246847</v>
      </c>
      <c r="V165" s="36">
        <f t="shared" ca="1" si="83"/>
        <v>9.9999997261554654</v>
      </c>
      <c r="X165" s="65">
        <f t="shared" ca="1" si="84"/>
        <v>1</v>
      </c>
      <c r="Y165" s="20">
        <f t="shared" ca="1" si="85"/>
        <v>2.7384453460399527E-7</v>
      </c>
      <c r="Z165" s="20">
        <f t="shared" ca="1" si="86"/>
        <v>2.7384453460399527E-7</v>
      </c>
      <c r="AA165" s="42">
        <f t="shared" ca="1" si="87"/>
        <v>3.6998771031769597</v>
      </c>
      <c r="AB165" s="18">
        <f t="shared" ca="1" si="88"/>
        <v>4.2741088073875675</v>
      </c>
      <c r="AC165" s="18">
        <f t="shared" ca="1" si="89"/>
        <v>4.4641061352624805</v>
      </c>
      <c r="AD165" s="18">
        <f t="shared" ca="1" si="90"/>
        <v>2.4438098359781635</v>
      </c>
      <c r="AE165" s="20">
        <f t="shared" ca="1" si="91"/>
        <v>0</v>
      </c>
      <c r="AF165" s="49">
        <f t="shared" ca="1" si="69"/>
        <v>0.97587008481867443</v>
      </c>
      <c r="AG165" s="26">
        <f t="shared" ca="1" si="70"/>
        <v>0.98626677507865212</v>
      </c>
      <c r="AH165" s="26">
        <f t="shared" ca="1" si="71"/>
        <v>0.98861610141079592</v>
      </c>
      <c r="AI165" s="26">
        <f t="shared" ca="1" si="72"/>
        <v>0.92010759600120506</v>
      </c>
      <c r="AJ165" s="50">
        <f t="shared" ca="1" si="73"/>
        <v>0.5</v>
      </c>
    </row>
    <row r="166" spans="2:36" x14ac:dyDescent="0.7">
      <c r="B166" s="14">
        <f t="shared" si="92"/>
        <v>158</v>
      </c>
      <c r="C166" s="7">
        <f t="shared" ca="1" si="93"/>
        <v>0</v>
      </c>
      <c r="D166" s="8">
        <f t="shared" ca="1" si="94"/>
        <v>31</v>
      </c>
      <c r="E166" s="7">
        <f t="shared" ca="1" si="95"/>
        <v>0</v>
      </c>
      <c r="F166" s="11">
        <f t="shared" ca="1" si="74"/>
        <v>1</v>
      </c>
      <c r="G166" s="11">
        <f t="shared" ca="1" si="75"/>
        <v>-1</v>
      </c>
      <c r="H166" s="7">
        <f t="shared" ca="1" si="76"/>
        <v>1</v>
      </c>
      <c r="I166" s="8" t="b">
        <f t="shared" ca="1" si="96"/>
        <v>0</v>
      </c>
      <c r="K166" s="81">
        <f t="shared" ca="1" si="77"/>
        <v>1</v>
      </c>
      <c r="L166" s="77">
        <f t="shared" ca="1" si="65"/>
        <v>0.97587008481867443</v>
      </c>
      <c r="M166" s="8">
        <f t="shared" ca="1" si="78"/>
        <v>1</v>
      </c>
      <c r="O166" s="56">
        <f t="shared" ca="1" si="66"/>
        <v>6.4993855158847964</v>
      </c>
      <c r="P166" s="57">
        <f t="shared" ca="1" si="67"/>
        <v>7.7498225855110228</v>
      </c>
      <c r="Q166" s="25">
        <f t="shared" ca="1" si="68"/>
        <v>6.7498225855110228</v>
      </c>
      <c r="R166" s="61">
        <f t="shared" ca="1" si="79"/>
        <v>0.25043706962622636</v>
      </c>
      <c r="S166" s="35">
        <f t="shared" ca="1" si="80"/>
        <v>6.4993855158847964</v>
      </c>
      <c r="T166" s="31">
        <f t="shared" ca="1" si="81"/>
        <v>7.7498225855110228</v>
      </c>
      <c r="U166" s="31">
        <f t="shared" ca="1" si="82"/>
        <v>8.9999950463246847</v>
      </c>
      <c r="V166" s="36">
        <f t="shared" ca="1" si="83"/>
        <v>9.9999998630777327</v>
      </c>
      <c r="X166" s="65">
        <f t="shared" ca="1" si="84"/>
        <v>1</v>
      </c>
      <c r="Y166" s="20">
        <f t="shared" ca="1" si="85"/>
        <v>0.25043706962622636</v>
      </c>
      <c r="Z166" s="20">
        <f t="shared" ca="1" si="86"/>
        <v>0.25043706962622636</v>
      </c>
      <c r="AA166" s="42">
        <f t="shared" ca="1" si="87"/>
        <v>3.6998771031769597</v>
      </c>
      <c r="AB166" s="18">
        <f t="shared" ca="1" si="88"/>
        <v>4.2741088073875675</v>
      </c>
      <c r="AC166" s="18">
        <f t="shared" ca="1" si="89"/>
        <v>4.4641061352624805</v>
      </c>
      <c r="AD166" s="18">
        <f t="shared" ca="1" si="90"/>
        <v>2.4438098633626169</v>
      </c>
      <c r="AE166" s="20">
        <f t="shared" ca="1" si="91"/>
        <v>0</v>
      </c>
      <c r="AF166" s="49">
        <f t="shared" ca="1" si="69"/>
        <v>0.97587008481867443</v>
      </c>
      <c r="AG166" s="26">
        <f t="shared" ca="1" si="70"/>
        <v>0.98626677507865212</v>
      </c>
      <c r="AH166" s="26">
        <f t="shared" ca="1" si="71"/>
        <v>0.98861610141079592</v>
      </c>
      <c r="AI166" s="26">
        <f t="shared" ca="1" si="72"/>
        <v>0.92010759801422548</v>
      </c>
      <c r="AJ166" s="50">
        <f t="shared" ca="1" si="73"/>
        <v>0.5</v>
      </c>
    </row>
    <row r="167" spans="2:36" x14ac:dyDescent="0.7">
      <c r="B167" s="14">
        <f t="shared" si="92"/>
        <v>159</v>
      </c>
      <c r="C167" s="7">
        <f t="shared" ca="1" si="93"/>
        <v>1</v>
      </c>
      <c r="D167" s="8">
        <f t="shared" ca="1" si="94"/>
        <v>31</v>
      </c>
      <c r="E167" s="7">
        <f t="shared" ca="1" si="95"/>
        <v>1</v>
      </c>
      <c r="F167" s="11">
        <f t="shared" ca="1" si="74"/>
        <v>1</v>
      </c>
      <c r="G167" s="11">
        <f t="shared" ca="1" si="75"/>
        <v>-1</v>
      </c>
      <c r="H167" s="7">
        <f t="shared" ca="1" si="76"/>
        <v>2</v>
      </c>
      <c r="I167" s="8" t="b">
        <f t="shared" ca="1" si="96"/>
        <v>0</v>
      </c>
      <c r="K167" s="81">
        <f t="shared" ca="1" si="77"/>
        <v>1</v>
      </c>
      <c r="L167" s="77">
        <f t="shared" ca="1" si="65"/>
        <v>0.98626677507865212</v>
      </c>
      <c r="M167" s="8">
        <f t="shared" ca="1" si="78"/>
        <v>1</v>
      </c>
      <c r="O167" s="56">
        <f t="shared" ca="1" si="66"/>
        <v>7.7498225855110228</v>
      </c>
      <c r="P167" s="57">
        <f t="shared" ca="1" si="67"/>
        <v>8.9999950463246847</v>
      </c>
      <c r="Q167" s="25">
        <f t="shared" ca="1" si="68"/>
        <v>7.9999950463246847</v>
      </c>
      <c r="R167" s="61">
        <f t="shared" ca="1" si="79"/>
        <v>0.25017246081366196</v>
      </c>
      <c r="S167" s="35">
        <f t="shared" ca="1" si="80"/>
        <v>6.6246040506979096</v>
      </c>
      <c r="T167" s="31">
        <f t="shared" ca="1" si="81"/>
        <v>7.7498225855110228</v>
      </c>
      <c r="U167" s="31">
        <f t="shared" ca="1" si="82"/>
        <v>8.9999950463246847</v>
      </c>
      <c r="V167" s="36">
        <f t="shared" ca="1" si="83"/>
        <v>9.9999998630777327</v>
      </c>
      <c r="X167" s="65">
        <f t="shared" ca="1" si="84"/>
        <v>1</v>
      </c>
      <c r="Y167" s="20">
        <f t="shared" ca="1" si="85"/>
        <v>0.25017246081366196</v>
      </c>
      <c r="Z167" s="20">
        <f t="shared" ca="1" si="86"/>
        <v>0.25017246081366196</v>
      </c>
      <c r="AA167" s="42">
        <f t="shared" ca="1" si="87"/>
        <v>3.7249208101395825</v>
      </c>
      <c r="AB167" s="18">
        <f t="shared" ca="1" si="88"/>
        <v>4.2741088073875675</v>
      </c>
      <c r="AC167" s="18">
        <f t="shared" ca="1" si="89"/>
        <v>4.4641061352624805</v>
      </c>
      <c r="AD167" s="18">
        <f t="shared" ca="1" si="90"/>
        <v>2.4438098633626169</v>
      </c>
      <c r="AE167" s="20">
        <f t="shared" ca="1" si="91"/>
        <v>0</v>
      </c>
      <c r="AF167" s="49">
        <f t="shared" ca="1" si="69"/>
        <v>0.97645283021960749</v>
      </c>
      <c r="AG167" s="26">
        <f t="shared" ca="1" si="70"/>
        <v>0.98626677507865212</v>
      </c>
      <c r="AH167" s="26">
        <f t="shared" ca="1" si="71"/>
        <v>0.98861610141079592</v>
      </c>
      <c r="AI167" s="26">
        <f t="shared" ca="1" si="72"/>
        <v>0.92010759801422548</v>
      </c>
      <c r="AJ167" s="50">
        <f t="shared" ca="1" si="73"/>
        <v>0.5</v>
      </c>
    </row>
    <row r="168" spans="2:36" x14ac:dyDescent="0.7">
      <c r="B168" s="14">
        <f t="shared" si="92"/>
        <v>160</v>
      </c>
      <c r="C168" s="7">
        <f t="shared" ca="1" si="93"/>
        <v>2</v>
      </c>
      <c r="D168" s="8">
        <f t="shared" ca="1" si="94"/>
        <v>31</v>
      </c>
      <c r="E168" s="7">
        <f t="shared" ca="1" si="95"/>
        <v>2</v>
      </c>
      <c r="F168" s="11">
        <f t="shared" ca="1" si="74"/>
        <v>1</v>
      </c>
      <c r="G168" s="11">
        <f t="shared" ca="1" si="75"/>
        <v>-1</v>
      </c>
      <c r="H168" s="7">
        <f t="shared" ca="1" si="76"/>
        <v>3</v>
      </c>
      <c r="I168" s="8" t="b">
        <f t="shared" ca="1" si="96"/>
        <v>0</v>
      </c>
      <c r="K168" s="81">
        <f t="shared" ca="1" si="77"/>
        <v>1</v>
      </c>
      <c r="L168" s="77">
        <f t="shared" ca="1" si="65"/>
        <v>0.98861610141079592</v>
      </c>
      <c r="M168" s="8">
        <f t="shared" ca="1" si="78"/>
        <v>1</v>
      </c>
      <c r="O168" s="56">
        <f t="shared" ca="1" si="66"/>
        <v>8.9999950463246847</v>
      </c>
      <c r="P168" s="57">
        <f t="shared" ca="1" si="67"/>
        <v>9.9999998630777327</v>
      </c>
      <c r="Q168" s="25">
        <f t="shared" ca="1" si="68"/>
        <v>8.9999998630777327</v>
      </c>
      <c r="R168" s="61">
        <f t="shared" ca="1" si="79"/>
        <v>4.816753047975908E-6</v>
      </c>
      <c r="S168" s="35">
        <f t="shared" ca="1" si="80"/>
        <v>6.6246040506979096</v>
      </c>
      <c r="T168" s="31">
        <f t="shared" ca="1" si="81"/>
        <v>7.8749088159178537</v>
      </c>
      <c r="U168" s="31">
        <f t="shared" ca="1" si="82"/>
        <v>8.9999950463246847</v>
      </c>
      <c r="V168" s="36">
        <f t="shared" ca="1" si="83"/>
        <v>9.9999998630777327</v>
      </c>
      <c r="X168" s="65">
        <f t="shared" ca="1" si="84"/>
        <v>1</v>
      </c>
      <c r="Y168" s="20">
        <f t="shared" ca="1" si="85"/>
        <v>4.816753047975908E-6</v>
      </c>
      <c r="Z168" s="20">
        <f t="shared" ca="1" si="86"/>
        <v>4.816753047975908E-6</v>
      </c>
      <c r="AA168" s="42">
        <f t="shared" ca="1" si="87"/>
        <v>3.7249208101395825</v>
      </c>
      <c r="AB168" s="18">
        <f t="shared" ca="1" si="88"/>
        <v>4.2991260534689335</v>
      </c>
      <c r="AC168" s="18">
        <f t="shared" ca="1" si="89"/>
        <v>4.4641061352624805</v>
      </c>
      <c r="AD168" s="18">
        <f t="shared" ca="1" si="90"/>
        <v>2.4438098633626169</v>
      </c>
      <c r="AE168" s="20">
        <f t="shared" ca="1" si="91"/>
        <v>0</v>
      </c>
      <c r="AF168" s="49">
        <f t="shared" ca="1" si="69"/>
        <v>0.97645283021960749</v>
      </c>
      <c r="AG168" s="26">
        <f t="shared" ca="1" si="70"/>
        <v>0.98660153443130216</v>
      </c>
      <c r="AH168" s="26">
        <f t="shared" ca="1" si="71"/>
        <v>0.98861610141079592</v>
      </c>
      <c r="AI168" s="26">
        <f t="shared" ca="1" si="72"/>
        <v>0.92010759801422548</v>
      </c>
      <c r="AJ168" s="50">
        <f t="shared" ca="1" si="73"/>
        <v>0.5</v>
      </c>
    </row>
    <row r="169" spans="2:36" x14ac:dyDescent="0.7">
      <c r="B169" s="14">
        <f t="shared" si="92"/>
        <v>161</v>
      </c>
      <c r="C169" s="7">
        <f t="shared" ca="1" si="93"/>
        <v>3</v>
      </c>
      <c r="D169" s="8">
        <f t="shared" ca="1" si="94"/>
        <v>31</v>
      </c>
      <c r="E169" s="7">
        <f t="shared" ca="1" si="95"/>
        <v>3</v>
      </c>
      <c r="F169" s="11">
        <f t="shared" ca="1" si="74"/>
        <v>1</v>
      </c>
      <c r="G169" s="11">
        <f t="shared" ca="1" si="75"/>
        <v>10</v>
      </c>
      <c r="H169" s="7">
        <f t="shared" ca="1" si="76"/>
        <v>4</v>
      </c>
      <c r="I169" s="8" t="b">
        <f t="shared" ca="1" si="96"/>
        <v>1</v>
      </c>
      <c r="K169" s="81">
        <f t="shared" ca="1" si="77"/>
        <v>1</v>
      </c>
      <c r="L169" s="77">
        <f t="shared" ca="1" si="65"/>
        <v>0.92010759801422548</v>
      </c>
      <c r="M169" s="8">
        <f t="shared" ca="1" si="78"/>
        <v>1</v>
      </c>
      <c r="O169" s="56">
        <f t="shared" ca="1" si="66"/>
        <v>9.9999998630777327</v>
      </c>
      <c r="P169" s="57">
        <f t="shared" ca="1" si="67"/>
        <v>0</v>
      </c>
      <c r="Q169" s="25">
        <f t="shared" ca="1" si="68"/>
        <v>10</v>
      </c>
      <c r="R169" s="61">
        <f t="shared" ca="1" si="79"/>
        <v>1.3692226730199764E-7</v>
      </c>
      <c r="S169" s="35">
        <f t="shared" ca="1" si="80"/>
        <v>6.6246040506979096</v>
      </c>
      <c r="T169" s="31">
        <f t="shared" ca="1" si="81"/>
        <v>7.8749088159178537</v>
      </c>
      <c r="U169" s="31">
        <f t="shared" ca="1" si="82"/>
        <v>8.9999974547012087</v>
      </c>
      <c r="V169" s="36">
        <f t="shared" ca="1" si="83"/>
        <v>9.9999998630777327</v>
      </c>
      <c r="X169" s="65">
        <f t="shared" ca="1" si="84"/>
        <v>1</v>
      </c>
      <c r="Y169" s="20">
        <f t="shared" ca="1" si="85"/>
        <v>1.3692226730199764E-7</v>
      </c>
      <c r="Z169" s="20">
        <f t="shared" ca="1" si="86"/>
        <v>1.3692226730199764E-7</v>
      </c>
      <c r="AA169" s="42">
        <f t="shared" ca="1" si="87"/>
        <v>3.7249208101395825</v>
      </c>
      <c r="AB169" s="18">
        <f t="shared" ca="1" si="88"/>
        <v>4.2991260534689335</v>
      </c>
      <c r="AC169" s="18">
        <f t="shared" ca="1" si="89"/>
        <v>4.4641066169377854</v>
      </c>
      <c r="AD169" s="18">
        <f t="shared" ca="1" si="90"/>
        <v>2.4438098633626169</v>
      </c>
      <c r="AE169" s="20">
        <f t="shared" ca="1" si="91"/>
        <v>0</v>
      </c>
      <c r="AF169" s="49">
        <f t="shared" ca="1" si="69"/>
        <v>0.97645283021960749</v>
      </c>
      <c r="AG169" s="26">
        <f t="shared" ca="1" si="70"/>
        <v>0.98660153443130216</v>
      </c>
      <c r="AH169" s="26">
        <f t="shared" ca="1" si="71"/>
        <v>0.98861610683171575</v>
      </c>
      <c r="AI169" s="26">
        <f t="shared" ca="1" si="72"/>
        <v>0.92010759801422548</v>
      </c>
      <c r="AJ169" s="50">
        <f t="shared" ca="1" si="73"/>
        <v>0.5</v>
      </c>
    </row>
    <row r="170" spans="2:36" x14ac:dyDescent="0.7">
      <c r="B170" s="14">
        <f t="shared" si="92"/>
        <v>162</v>
      </c>
      <c r="C170" s="7">
        <f t="shared" ca="1" si="93"/>
        <v>0</v>
      </c>
      <c r="D170" s="8">
        <f t="shared" ca="1" si="94"/>
        <v>32</v>
      </c>
      <c r="E170" s="7">
        <f t="shared" ca="1" si="95"/>
        <v>0</v>
      </c>
      <c r="F170" s="11">
        <f t="shared" ca="1" si="74"/>
        <v>1</v>
      </c>
      <c r="G170" s="11">
        <f t="shared" ca="1" si="75"/>
        <v>-1</v>
      </c>
      <c r="H170" s="7">
        <f t="shared" ca="1" si="76"/>
        <v>1</v>
      </c>
      <c r="I170" s="8" t="b">
        <f t="shared" ca="1" si="96"/>
        <v>0</v>
      </c>
      <c r="K170" s="81">
        <f t="shared" ca="1" si="77"/>
        <v>1</v>
      </c>
      <c r="L170" s="77">
        <f t="shared" ca="1" si="65"/>
        <v>0.97645283021960749</v>
      </c>
      <c r="M170" s="8">
        <f t="shared" ca="1" si="78"/>
        <v>1</v>
      </c>
      <c r="O170" s="56">
        <f t="shared" ca="1" si="66"/>
        <v>6.6246040506979096</v>
      </c>
      <c r="P170" s="57">
        <f t="shared" ca="1" si="67"/>
        <v>7.8749088159178537</v>
      </c>
      <c r="Q170" s="25">
        <f t="shared" ca="1" si="68"/>
        <v>6.8749088159178537</v>
      </c>
      <c r="R170" s="61">
        <f t="shared" ca="1" si="79"/>
        <v>0.25030476521994416</v>
      </c>
      <c r="S170" s="35">
        <f t="shared" ca="1" si="80"/>
        <v>6.6246040506979096</v>
      </c>
      <c r="T170" s="31">
        <f t="shared" ca="1" si="81"/>
        <v>7.8749088159178537</v>
      </c>
      <c r="U170" s="31">
        <f t="shared" ca="1" si="82"/>
        <v>8.9999974547012087</v>
      </c>
      <c r="V170" s="36">
        <f t="shared" ca="1" si="83"/>
        <v>9.9999999315388663</v>
      </c>
      <c r="X170" s="65">
        <f t="shared" ca="1" si="84"/>
        <v>1</v>
      </c>
      <c r="Y170" s="20">
        <f t="shared" ca="1" si="85"/>
        <v>0.25030476521994416</v>
      </c>
      <c r="Z170" s="20">
        <f t="shared" ca="1" si="86"/>
        <v>0.25030476521994416</v>
      </c>
      <c r="AA170" s="42">
        <f t="shared" ca="1" si="87"/>
        <v>3.7249208101395825</v>
      </c>
      <c r="AB170" s="18">
        <f t="shared" ca="1" si="88"/>
        <v>4.2991260534689335</v>
      </c>
      <c r="AC170" s="18">
        <f t="shared" ca="1" si="89"/>
        <v>4.4641066169377854</v>
      </c>
      <c r="AD170" s="18">
        <f t="shared" ca="1" si="90"/>
        <v>2.4438098770548438</v>
      </c>
      <c r="AE170" s="20">
        <f t="shared" ca="1" si="91"/>
        <v>0</v>
      </c>
      <c r="AF170" s="49">
        <f t="shared" ca="1" si="69"/>
        <v>0.97645283021960749</v>
      </c>
      <c r="AG170" s="26">
        <f t="shared" ca="1" si="70"/>
        <v>0.98660153443130216</v>
      </c>
      <c r="AH170" s="26">
        <f t="shared" ca="1" si="71"/>
        <v>0.98861610683171575</v>
      </c>
      <c r="AI170" s="26">
        <f t="shared" ca="1" si="72"/>
        <v>0.92010759902073558</v>
      </c>
      <c r="AJ170" s="50">
        <f t="shared" ca="1" si="73"/>
        <v>0.5</v>
      </c>
    </row>
    <row r="171" spans="2:36" x14ac:dyDescent="0.7">
      <c r="B171" s="14">
        <f t="shared" si="92"/>
        <v>163</v>
      </c>
      <c r="C171" s="7">
        <f t="shared" ca="1" si="93"/>
        <v>1</v>
      </c>
      <c r="D171" s="8">
        <f t="shared" ca="1" si="94"/>
        <v>32</v>
      </c>
      <c r="E171" s="7">
        <f t="shared" ca="1" si="95"/>
        <v>1</v>
      </c>
      <c r="F171" s="11">
        <f t="shared" ca="1" si="74"/>
        <v>1</v>
      </c>
      <c r="G171" s="11">
        <f t="shared" ca="1" si="75"/>
        <v>-1</v>
      </c>
      <c r="H171" s="7">
        <f t="shared" ca="1" si="76"/>
        <v>2</v>
      </c>
      <c r="I171" s="8" t="b">
        <f t="shared" ca="1" si="96"/>
        <v>0</v>
      </c>
      <c r="K171" s="81">
        <f t="shared" ca="1" si="77"/>
        <v>1</v>
      </c>
      <c r="L171" s="77">
        <f t="shared" ca="1" si="65"/>
        <v>0.98660153443130216</v>
      </c>
      <c r="M171" s="8">
        <f t="shared" ca="1" si="78"/>
        <v>1</v>
      </c>
      <c r="O171" s="56">
        <f t="shared" ca="1" si="66"/>
        <v>7.8749088159178537</v>
      </c>
      <c r="P171" s="57">
        <f t="shared" ca="1" si="67"/>
        <v>8.9999974547012087</v>
      </c>
      <c r="Q171" s="25">
        <f t="shared" ca="1" si="68"/>
        <v>7.9999974547012087</v>
      </c>
      <c r="R171" s="61">
        <f t="shared" ca="1" si="79"/>
        <v>0.12508863878335497</v>
      </c>
      <c r="S171" s="35">
        <f t="shared" ca="1" si="80"/>
        <v>6.7497564333078817</v>
      </c>
      <c r="T171" s="31">
        <f t="shared" ca="1" si="81"/>
        <v>7.8749088159178537</v>
      </c>
      <c r="U171" s="31">
        <f t="shared" ca="1" si="82"/>
        <v>8.9999974547012087</v>
      </c>
      <c r="V171" s="36">
        <f t="shared" ca="1" si="83"/>
        <v>9.9999999315388663</v>
      </c>
      <c r="X171" s="65">
        <f t="shared" ca="1" si="84"/>
        <v>1</v>
      </c>
      <c r="Y171" s="20">
        <f t="shared" ca="1" si="85"/>
        <v>0.12508863878335497</v>
      </c>
      <c r="Z171" s="20">
        <f t="shared" ca="1" si="86"/>
        <v>0.12508863878335497</v>
      </c>
      <c r="AA171" s="42">
        <f t="shared" ca="1" si="87"/>
        <v>3.749951286661577</v>
      </c>
      <c r="AB171" s="18">
        <f t="shared" ca="1" si="88"/>
        <v>4.2991260534689335</v>
      </c>
      <c r="AC171" s="18">
        <f t="shared" ca="1" si="89"/>
        <v>4.4641066169377854</v>
      </c>
      <c r="AD171" s="18">
        <f t="shared" ca="1" si="90"/>
        <v>2.4438098770548438</v>
      </c>
      <c r="AE171" s="20">
        <f t="shared" ca="1" si="91"/>
        <v>0</v>
      </c>
      <c r="AF171" s="49">
        <f t="shared" ca="1" si="69"/>
        <v>0.97702153647883661</v>
      </c>
      <c r="AG171" s="26">
        <f t="shared" ca="1" si="70"/>
        <v>0.98660153443130216</v>
      </c>
      <c r="AH171" s="26">
        <f t="shared" ca="1" si="71"/>
        <v>0.98861610683171575</v>
      </c>
      <c r="AI171" s="26">
        <f t="shared" ca="1" si="72"/>
        <v>0.92010759902073558</v>
      </c>
      <c r="AJ171" s="50">
        <f t="shared" ca="1" si="73"/>
        <v>0.5</v>
      </c>
    </row>
    <row r="172" spans="2:36" x14ac:dyDescent="0.7">
      <c r="B172" s="14">
        <f t="shared" si="92"/>
        <v>164</v>
      </c>
      <c r="C172" s="7">
        <f t="shared" ca="1" si="93"/>
        <v>2</v>
      </c>
      <c r="D172" s="8">
        <f t="shared" ca="1" si="94"/>
        <v>32</v>
      </c>
      <c r="E172" s="7">
        <f t="shared" ca="1" si="95"/>
        <v>2</v>
      </c>
      <c r="F172" s="11">
        <f t="shared" ca="1" si="74"/>
        <v>1</v>
      </c>
      <c r="G172" s="11">
        <f t="shared" ca="1" si="75"/>
        <v>-1</v>
      </c>
      <c r="H172" s="7">
        <f t="shared" ca="1" si="76"/>
        <v>3</v>
      </c>
      <c r="I172" s="8" t="b">
        <f t="shared" ca="1" si="96"/>
        <v>0</v>
      </c>
      <c r="K172" s="81">
        <f t="shared" ca="1" si="77"/>
        <v>1</v>
      </c>
      <c r="L172" s="77">
        <f t="shared" ca="1" si="65"/>
        <v>0.98861610683171575</v>
      </c>
      <c r="M172" s="8">
        <f t="shared" ca="1" si="78"/>
        <v>1</v>
      </c>
      <c r="O172" s="56">
        <f t="shared" ca="1" si="66"/>
        <v>8.9999974547012087</v>
      </c>
      <c r="P172" s="57">
        <f t="shared" ca="1" si="67"/>
        <v>9.9999999315388663</v>
      </c>
      <c r="Q172" s="25">
        <f t="shared" ca="1" si="68"/>
        <v>8.9999999315388663</v>
      </c>
      <c r="R172" s="61">
        <f t="shared" ca="1" si="79"/>
        <v>2.4768376576389528E-6</v>
      </c>
      <c r="S172" s="35">
        <f t="shared" ca="1" si="80"/>
        <v>6.7497564333078817</v>
      </c>
      <c r="T172" s="31">
        <f t="shared" ca="1" si="81"/>
        <v>7.9374531353095312</v>
      </c>
      <c r="U172" s="31">
        <f t="shared" ca="1" si="82"/>
        <v>8.9999974547012087</v>
      </c>
      <c r="V172" s="36">
        <f t="shared" ca="1" si="83"/>
        <v>9.9999999315388663</v>
      </c>
      <c r="X172" s="65">
        <f t="shared" ca="1" si="84"/>
        <v>1</v>
      </c>
      <c r="Y172" s="20">
        <f t="shared" ca="1" si="85"/>
        <v>2.4768376576389528E-6</v>
      </c>
      <c r="Z172" s="20">
        <f t="shared" ca="1" si="86"/>
        <v>2.4768376576389528E-6</v>
      </c>
      <c r="AA172" s="42">
        <f t="shared" ca="1" si="87"/>
        <v>3.749951286661577</v>
      </c>
      <c r="AB172" s="18">
        <f t="shared" ca="1" si="88"/>
        <v>4.311634917347269</v>
      </c>
      <c r="AC172" s="18">
        <f t="shared" ca="1" si="89"/>
        <v>4.4641066169377854</v>
      </c>
      <c r="AD172" s="18">
        <f t="shared" ca="1" si="90"/>
        <v>2.4438098770548438</v>
      </c>
      <c r="AE172" s="20">
        <f t="shared" ca="1" si="91"/>
        <v>0</v>
      </c>
      <c r="AF172" s="49">
        <f t="shared" ca="1" si="69"/>
        <v>0.97702153647883661</v>
      </c>
      <c r="AG172" s="26">
        <f t="shared" ca="1" si="70"/>
        <v>0.98676588591311021</v>
      </c>
      <c r="AH172" s="26">
        <f t="shared" ca="1" si="71"/>
        <v>0.98861610683171575</v>
      </c>
      <c r="AI172" s="26">
        <f t="shared" ca="1" si="72"/>
        <v>0.92010759902073558</v>
      </c>
      <c r="AJ172" s="50">
        <f t="shared" ca="1" si="73"/>
        <v>0.5</v>
      </c>
    </row>
    <row r="173" spans="2:36" x14ac:dyDescent="0.7">
      <c r="B173" s="14">
        <f t="shared" si="92"/>
        <v>165</v>
      </c>
      <c r="C173" s="7">
        <f t="shared" ca="1" si="93"/>
        <v>3</v>
      </c>
      <c r="D173" s="8">
        <f t="shared" ca="1" si="94"/>
        <v>32</v>
      </c>
      <c r="E173" s="7">
        <f t="shared" ca="1" si="95"/>
        <v>3</v>
      </c>
      <c r="F173" s="11">
        <f t="shared" ca="1" si="74"/>
        <v>1</v>
      </c>
      <c r="G173" s="11">
        <f t="shared" ca="1" si="75"/>
        <v>10</v>
      </c>
      <c r="H173" s="7">
        <f t="shared" ca="1" si="76"/>
        <v>4</v>
      </c>
      <c r="I173" s="8" t="b">
        <f t="shared" ca="1" si="96"/>
        <v>1</v>
      </c>
      <c r="K173" s="81">
        <f t="shared" ca="1" si="77"/>
        <v>1</v>
      </c>
      <c r="L173" s="77">
        <f t="shared" ca="1" si="65"/>
        <v>0.92010759902073558</v>
      </c>
      <c r="M173" s="8">
        <f t="shared" ca="1" si="78"/>
        <v>1</v>
      </c>
      <c r="O173" s="56">
        <f t="shared" ca="1" si="66"/>
        <v>9.9999999315388663</v>
      </c>
      <c r="P173" s="57">
        <f t="shared" ca="1" si="67"/>
        <v>0</v>
      </c>
      <c r="Q173" s="25">
        <f t="shared" ca="1" si="68"/>
        <v>10</v>
      </c>
      <c r="R173" s="61">
        <f t="shared" ca="1" si="79"/>
        <v>6.8461133650998818E-8</v>
      </c>
      <c r="S173" s="35">
        <f t="shared" ca="1" si="80"/>
        <v>6.7497564333078817</v>
      </c>
      <c r="T173" s="31">
        <f t="shared" ca="1" si="81"/>
        <v>7.9374531353095312</v>
      </c>
      <c r="U173" s="31">
        <f t="shared" ca="1" si="82"/>
        <v>8.9999986931200375</v>
      </c>
      <c r="V173" s="36">
        <f t="shared" ca="1" si="83"/>
        <v>9.9999999315388663</v>
      </c>
      <c r="X173" s="65">
        <f t="shared" ca="1" si="84"/>
        <v>1</v>
      </c>
      <c r="Y173" s="20">
        <f t="shared" ca="1" si="85"/>
        <v>6.8461133650998818E-8</v>
      </c>
      <c r="Z173" s="20">
        <f t="shared" ca="1" si="86"/>
        <v>6.8461133650998818E-8</v>
      </c>
      <c r="AA173" s="42">
        <f t="shared" ca="1" si="87"/>
        <v>3.749951286661577</v>
      </c>
      <c r="AB173" s="18">
        <f t="shared" ca="1" si="88"/>
        <v>4.311634917347269</v>
      </c>
      <c r="AC173" s="18">
        <f t="shared" ca="1" si="89"/>
        <v>4.4641068646215514</v>
      </c>
      <c r="AD173" s="18">
        <f t="shared" ca="1" si="90"/>
        <v>2.4438098770548438</v>
      </c>
      <c r="AE173" s="20">
        <f t="shared" ca="1" si="91"/>
        <v>0</v>
      </c>
      <c r="AF173" s="49">
        <f t="shared" ca="1" si="69"/>
        <v>0.97702153647883661</v>
      </c>
      <c r="AG173" s="26">
        <f t="shared" ca="1" si="70"/>
        <v>0.98676588591311021</v>
      </c>
      <c r="AH173" s="26">
        <f t="shared" ca="1" si="71"/>
        <v>0.98861610961922275</v>
      </c>
      <c r="AI173" s="26">
        <f t="shared" ca="1" si="72"/>
        <v>0.92010759902073558</v>
      </c>
      <c r="AJ173" s="50">
        <f t="shared" ca="1" si="73"/>
        <v>0.5</v>
      </c>
    </row>
    <row r="174" spans="2:36" x14ac:dyDescent="0.7">
      <c r="B174" s="14">
        <f t="shared" si="92"/>
        <v>166</v>
      </c>
      <c r="C174" s="7">
        <f t="shared" ca="1" si="93"/>
        <v>0</v>
      </c>
      <c r="D174" s="8">
        <f t="shared" ca="1" si="94"/>
        <v>33</v>
      </c>
      <c r="E174" s="7">
        <f t="shared" ca="1" si="95"/>
        <v>0</v>
      </c>
      <c r="F174" s="11">
        <f t="shared" ca="1" si="74"/>
        <v>1</v>
      </c>
      <c r="G174" s="11">
        <f t="shared" ca="1" si="75"/>
        <v>-1</v>
      </c>
      <c r="H174" s="7">
        <f t="shared" ca="1" si="76"/>
        <v>1</v>
      </c>
      <c r="I174" s="8" t="b">
        <f t="shared" ca="1" si="96"/>
        <v>0</v>
      </c>
      <c r="K174" s="81">
        <f t="shared" ca="1" si="77"/>
        <v>1</v>
      </c>
      <c r="L174" s="77">
        <f t="shared" ca="1" si="65"/>
        <v>0.97702153647883661</v>
      </c>
      <c r="M174" s="8">
        <f t="shared" ca="1" si="78"/>
        <v>1</v>
      </c>
      <c r="O174" s="56">
        <f t="shared" ca="1" si="66"/>
        <v>6.7497564333078817</v>
      </c>
      <c r="P174" s="57">
        <f t="shared" ca="1" si="67"/>
        <v>7.9374531353095312</v>
      </c>
      <c r="Q174" s="25">
        <f t="shared" ca="1" si="68"/>
        <v>6.9374531353095312</v>
      </c>
      <c r="R174" s="61">
        <f t="shared" ca="1" si="79"/>
        <v>0.18769670200164956</v>
      </c>
      <c r="S174" s="35">
        <f t="shared" ca="1" si="80"/>
        <v>6.7497564333078817</v>
      </c>
      <c r="T174" s="31">
        <f t="shared" ca="1" si="81"/>
        <v>7.9374531353095312</v>
      </c>
      <c r="U174" s="31">
        <f t="shared" ca="1" si="82"/>
        <v>8.9999986931200375</v>
      </c>
      <c r="V174" s="36">
        <f t="shared" ca="1" si="83"/>
        <v>9.9999999657694332</v>
      </c>
      <c r="X174" s="65">
        <f t="shared" ca="1" si="84"/>
        <v>1</v>
      </c>
      <c r="Y174" s="20">
        <f t="shared" ca="1" si="85"/>
        <v>0.18769670200164956</v>
      </c>
      <c r="Z174" s="20">
        <f t="shared" ca="1" si="86"/>
        <v>0.18769670200164956</v>
      </c>
      <c r="AA174" s="42">
        <f t="shared" ca="1" si="87"/>
        <v>3.749951286661577</v>
      </c>
      <c r="AB174" s="18">
        <f t="shared" ca="1" si="88"/>
        <v>4.311634917347269</v>
      </c>
      <c r="AC174" s="18">
        <f t="shared" ca="1" si="89"/>
        <v>4.4641068646215514</v>
      </c>
      <c r="AD174" s="18">
        <f t="shared" ca="1" si="90"/>
        <v>2.4438098839009572</v>
      </c>
      <c r="AE174" s="20">
        <f t="shared" ca="1" si="91"/>
        <v>0</v>
      </c>
      <c r="AF174" s="49">
        <f t="shared" ca="1" si="69"/>
        <v>0.97702153647883661</v>
      </c>
      <c r="AG174" s="26">
        <f t="shared" ca="1" si="70"/>
        <v>0.98676588591311021</v>
      </c>
      <c r="AH174" s="26">
        <f t="shared" ca="1" si="71"/>
        <v>0.98861610961922275</v>
      </c>
      <c r="AI174" s="26">
        <f t="shared" ca="1" si="72"/>
        <v>0.92010759952399068</v>
      </c>
      <c r="AJ174" s="50">
        <f t="shared" ca="1" si="73"/>
        <v>0.5</v>
      </c>
    </row>
    <row r="175" spans="2:36" x14ac:dyDescent="0.7">
      <c r="B175" s="14">
        <f t="shared" si="92"/>
        <v>167</v>
      </c>
      <c r="C175" s="7">
        <f t="shared" ca="1" si="93"/>
        <v>1</v>
      </c>
      <c r="D175" s="8">
        <f t="shared" ca="1" si="94"/>
        <v>33</v>
      </c>
      <c r="E175" s="7">
        <f t="shared" ca="1" si="95"/>
        <v>1</v>
      </c>
      <c r="F175" s="11">
        <f t="shared" ca="1" si="74"/>
        <v>1</v>
      </c>
      <c r="G175" s="11">
        <f t="shared" ca="1" si="75"/>
        <v>-1</v>
      </c>
      <c r="H175" s="7">
        <f t="shared" ca="1" si="76"/>
        <v>2</v>
      </c>
      <c r="I175" s="8" t="b">
        <f t="shared" ca="1" si="96"/>
        <v>0</v>
      </c>
      <c r="K175" s="81">
        <f t="shared" ca="1" si="77"/>
        <v>1</v>
      </c>
      <c r="L175" s="77">
        <f t="shared" ca="1" si="65"/>
        <v>0.98676588591311021</v>
      </c>
      <c r="M175" s="8">
        <f t="shared" ca="1" si="78"/>
        <v>1</v>
      </c>
      <c r="O175" s="56">
        <f t="shared" ca="1" si="66"/>
        <v>7.9374531353095312</v>
      </c>
      <c r="P175" s="57">
        <f t="shared" ca="1" si="67"/>
        <v>8.9999986931200375</v>
      </c>
      <c r="Q175" s="25">
        <f t="shared" ca="1" si="68"/>
        <v>7.9999986931200375</v>
      </c>
      <c r="R175" s="61">
        <f t="shared" ca="1" si="79"/>
        <v>6.2545557810506303E-2</v>
      </c>
      <c r="S175" s="35">
        <f t="shared" ca="1" si="80"/>
        <v>6.843604784308706</v>
      </c>
      <c r="T175" s="31">
        <f t="shared" ca="1" si="81"/>
        <v>7.9374531353095312</v>
      </c>
      <c r="U175" s="31">
        <f t="shared" ca="1" si="82"/>
        <v>8.9999986931200375</v>
      </c>
      <c r="V175" s="36">
        <f t="shared" ca="1" si="83"/>
        <v>9.9999999657694332</v>
      </c>
      <c r="X175" s="65">
        <f t="shared" ca="1" si="84"/>
        <v>1</v>
      </c>
      <c r="Y175" s="20">
        <f t="shared" ca="1" si="85"/>
        <v>6.2545557810506303E-2</v>
      </c>
      <c r="Z175" s="20">
        <f t="shared" ca="1" si="86"/>
        <v>6.2545557810506303E-2</v>
      </c>
      <c r="AA175" s="42">
        <f t="shared" ca="1" si="87"/>
        <v>3.7687209568617419</v>
      </c>
      <c r="AB175" s="18">
        <f t="shared" ca="1" si="88"/>
        <v>4.311634917347269</v>
      </c>
      <c r="AC175" s="18">
        <f t="shared" ca="1" si="89"/>
        <v>4.4641068646215514</v>
      </c>
      <c r="AD175" s="18">
        <f t="shared" ca="1" si="90"/>
        <v>2.4438098839009572</v>
      </c>
      <c r="AE175" s="20">
        <f t="shared" ca="1" si="91"/>
        <v>0</v>
      </c>
      <c r="AF175" s="49">
        <f t="shared" ca="1" si="69"/>
        <v>0.97743917251062074</v>
      </c>
      <c r="AG175" s="26">
        <f t="shared" ca="1" si="70"/>
        <v>0.98676588591311021</v>
      </c>
      <c r="AH175" s="26">
        <f t="shared" ca="1" si="71"/>
        <v>0.98861610961922275</v>
      </c>
      <c r="AI175" s="26">
        <f t="shared" ca="1" si="72"/>
        <v>0.92010759952399068</v>
      </c>
      <c r="AJ175" s="50">
        <f t="shared" ca="1" si="73"/>
        <v>0.5</v>
      </c>
    </row>
    <row r="176" spans="2:36" x14ac:dyDescent="0.7">
      <c r="B176" s="14">
        <f t="shared" si="92"/>
        <v>168</v>
      </c>
      <c r="C176" s="7">
        <f t="shared" ca="1" si="93"/>
        <v>2</v>
      </c>
      <c r="D176" s="8">
        <f t="shared" ca="1" si="94"/>
        <v>33</v>
      </c>
      <c r="E176" s="7">
        <f t="shared" ca="1" si="95"/>
        <v>2</v>
      </c>
      <c r="F176" s="11">
        <f t="shared" ca="1" si="74"/>
        <v>1</v>
      </c>
      <c r="G176" s="11">
        <f t="shared" ca="1" si="75"/>
        <v>-1</v>
      </c>
      <c r="H176" s="7">
        <f t="shared" ca="1" si="76"/>
        <v>3</v>
      </c>
      <c r="I176" s="8" t="b">
        <f t="shared" ca="1" si="96"/>
        <v>0</v>
      </c>
      <c r="K176" s="81">
        <f t="shared" ca="1" si="77"/>
        <v>1</v>
      </c>
      <c r="L176" s="77">
        <f t="shared" ca="1" si="65"/>
        <v>0.98861610961922275</v>
      </c>
      <c r="M176" s="8">
        <f t="shared" ca="1" si="78"/>
        <v>1</v>
      </c>
      <c r="O176" s="56">
        <f t="shared" ca="1" si="66"/>
        <v>8.9999986931200375</v>
      </c>
      <c r="P176" s="57">
        <f t="shared" ca="1" si="67"/>
        <v>9.9999999657694332</v>
      </c>
      <c r="Q176" s="25">
        <f t="shared" ca="1" si="68"/>
        <v>8.9999999657694332</v>
      </c>
      <c r="R176" s="61">
        <f t="shared" ca="1" si="79"/>
        <v>1.2726493956449758E-6</v>
      </c>
      <c r="S176" s="35">
        <f t="shared" ca="1" si="80"/>
        <v>6.843604784308706</v>
      </c>
      <c r="T176" s="31">
        <f t="shared" ca="1" si="81"/>
        <v>7.9687259142147848</v>
      </c>
      <c r="U176" s="31">
        <f t="shared" ca="1" si="82"/>
        <v>8.9999986931200375</v>
      </c>
      <c r="V176" s="36">
        <f t="shared" ca="1" si="83"/>
        <v>9.9999999657694332</v>
      </c>
      <c r="X176" s="65">
        <f t="shared" ca="1" si="84"/>
        <v>1</v>
      </c>
      <c r="Y176" s="20">
        <f t="shared" ca="1" si="85"/>
        <v>1.2726493956449758E-6</v>
      </c>
      <c r="Z176" s="20">
        <f t="shared" ca="1" si="86"/>
        <v>1.2726493956449758E-6</v>
      </c>
      <c r="AA176" s="42">
        <f t="shared" ca="1" si="87"/>
        <v>3.7687209568617419</v>
      </c>
      <c r="AB176" s="18">
        <f t="shared" ca="1" si="88"/>
        <v>4.3178894731283197</v>
      </c>
      <c r="AC176" s="18">
        <f t="shared" ca="1" si="89"/>
        <v>4.4641068646215514</v>
      </c>
      <c r="AD176" s="18">
        <f t="shared" ca="1" si="90"/>
        <v>2.4438098839009572</v>
      </c>
      <c r="AE176" s="20">
        <f t="shared" ca="1" si="91"/>
        <v>0</v>
      </c>
      <c r="AF176" s="49">
        <f t="shared" ca="1" si="69"/>
        <v>0.97743917251062074</v>
      </c>
      <c r="AG176" s="26">
        <f t="shared" ca="1" si="70"/>
        <v>0.98684731580475393</v>
      </c>
      <c r="AH176" s="26">
        <f t="shared" ca="1" si="71"/>
        <v>0.98861610961922275</v>
      </c>
      <c r="AI176" s="26">
        <f t="shared" ca="1" si="72"/>
        <v>0.92010759952399068</v>
      </c>
      <c r="AJ176" s="50">
        <f t="shared" ca="1" si="73"/>
        <v>0.5</v>
      </c>
    </row>
    <row r="177" spans="2:36" x14ac:dyDescent="0.7">
      <c r="B177" s="14">
        <f t="shared" si="92"/>
        <v>169</v>
      </c>
      <c r="C177" s="7">
        <f t="shared" ca="1" si="93"/>
        <v>3</v>
      </c>
      <c r="D177" s="8">
        <f t="shared" ca="1" si="94"/>
        <v>33</v>
      </c>
      <c r="E177" s="7">
        <f t="shared" ca="1" si="95"/>
        <v>3</v>
      </c>
      <c r="F177" s="11">
        <f t="shared" ca="1" si="74"/>
        <v>1</v>
      </c>
      <c r="G177" s="11">
        <f t="shared" ca="1" si="75"/>
        <v>10</v>
      </c>
      <c r="H177" s="7">
        <f t="shared" ca="1" si="76"/>
        <v>4</v>
      </c>
      <c r="I177" s="8" t="b">
        <f t="shared" ca="1" si="96"/>
        <v>1</v>
      </c>
      <c r="K177" s="81">
        <f t="shared" ca="1" si="77"/>
        <v>1</v>
      </c>
      <c r="L177" s="77">
        <f t="shared" ca="1" si="65"/>
        <v>0.92010759952399068</v>
      </c>
      <c r="M177" s="8">
        <f t="shared" ca="1" si="78"/>
        <v>1</v>
      </c>
      <c r="O177" s="56">
        <f t="shared" ca="1" si="66"/>
        <v>9.9999999657694332</v>
      </c>
      <c r="P177" s="57">
        <f t="shared" ca="1" si="67"/>
        <v>0</v>
      </c>
      <c r="Q177" s="25">
        <f t="shared" ca="1" si="68"/>
        <v>10</v>
      </c>
      <c r="R177" s="61">
        <f t="shared" ca="1" si="79"/>
        <v>3.4230566825499409E-8</v>
      </c>
      <c r="S177" s="35">
        <f t="shared" ca="1" si="80"/>
        <v>6.843604784308706</v>
      </c>
      <c r="T177" s="31">
        <f t="shared" ca="1" si="81"/>
        <v>7.9687259142147848</v>
      </c>
      <c r="U177" s="31">
        <f t="shared" ca="1" si="82"/>
        <v>8.9999993294447354</v>
      </c>
      <c r="V177" s="36">
        <f t="shared" ca="1" si="83"/>
        <v>9.9999999657694332</v>
      </c>
      <c r="X177" s="65">
        <f t="shared" ca="1" si="84"/>
        <v>1</v>
      </c>
      <c r="Y177" s="20">
        <f t="shared" ca="1" si="85"/>
        <v>3.4230566825499409E-8</v>
      </c>
      <c r="Z177" s="20">
        <f t="shared" ca="1" si="86"/>
        <v>3.4230566825499409E-8</v>
      </c>
      <c r="AA177" s="42">
        <f t="shared" ca="1" si="87"/>
        <v>3.7687209568617419</v>
      </c>
      <c r="AB177" s="18">
        <f t="shared" ca="1" si="88"/>
        <v>4.3178894731283197</v>
      </c>
      <c r="AC177" s="18">
        <f t="shared" ca="1" si="89"/>
        <v>4.4641069918864913</v>
      </c>
      <c r="AD177" s="18">
        <f t="shared" ca="1" si="90"/>
        <v>2.4438098839009572</v>
      </c>
      <c r="AE177" s="20">
        <f t="shared" ca="1" si="91"/>
        <v>0</v>
      </c>
      <c r="AF177" s="49">
        <f t="shared" ca="1" si="69"/>
        <v>0.97743917251062074</v>
      </c>
      <c r="AG177" s="26">
        <f t="shared" ca="1" si="70"/>
        <v>0.98684731580475393</v>
      </c>
      <c r="AH177" s="26">
        <f t="shared" ca="1" si="71"/>
        <v>0.98861611105150027</v>
      </c>
      <c r="AI177" s="26">
        <f t="shared" ca="1" si="72"/>
        <v>0.92010759952399068</v>
      </c>
      <c r="AJ177" s="50">
        <f t="shared" ca="1" si="73"/>
        <v>0.5</v>
      </c>
    </row>
    <row r="178" spans="2:36" x14ac:dyDescent="0.7">
      <c r="B178" s="14">
        <f t="shared" si="92"/>
        <v>170</v>
      </c>
      <c r="C178" s="7">
        <f t="shared" ca="1" si="93"/>
        <v>0</v>
      </c>
      <c r="D178" s="8">
        <f t="shared" ca="1" si="94"/>
        <v>34</v>
      </c>
      <c r="E178" s="7">
        <f t="shared" ca="1" si="95"/>
        <v>0</v>
      </c>
      <c r="F178" s="11">
        <f t="shared" ca="1" si="74"/>
        <v>1</v>
      </c>
      <c r="G178" s="11">
        <f t="shared" ca="1" si="75"/>
        <v>-1</v>
      </c>
      <c r="H178" s="7">
        <f t="shared" ca="1" si="76"/>
        <v>1</v>
      </c>
      <c r="I178" s="8" t="b">
        <f t="shared" ca="1" si="96"/>
        <v>0</v>
      </c>
      <c r="K178" s="81">
        <f t="shared" ca="1" si="77"/>
        <v>1</v>
      </c>
      <c r="L178" s="77">
        <f t="shared" ca="1" si="65"/>
        <v>0.97743917251062074</v>
      </c>
      <c r="M178" s="8">
        <f t="shared" ca="1" si="78"/>
        <v>1</v>
      </c>
      <c r="O178" s="56">
        <f t="shared" ca="1" si="66"/>
        <v>6.843604784308706</v>
      </c>
      <c r="P178" s="57">
        <f t="shared" ca="1" si="67"/>
        <v>7.9687259142147848</v>
      </c>
      <c r="Q178" s="25">
        <f t="shared" ca="1" si="68"/>
        <v>6.9687259142147848</v>
      </c>
      <c r="R178" s="61">
        <f t="shared" ca="1" si="79"/>
        <v>0.12512112990607882</v>
      </c>
      <c r="S178" s="35">
        <f t="shared" ca="1" si="80"/>
        <v>6.843604784308706</v>
      </c>
      <c r="T178" s="31">
        <f t="shared" ca="1" si="81"/>
        <v>7.9687259142147848</v>
      </c>
      <c r="U178" s="31">
        <f t="shared" ca="1" si="82"/>
        <v>8.9999993294447354</v>
      </c>
      <c r="V178" s="36">
        <f t="shared" ca="1" si="83"/>
        <v>9.9999999828847166</v>
      </c>
      <c r="X178" s="65">
        <f t="shared" ca="1" si="84"/>
        <v>1</v>
      </c>
      <c r="Y178" s="20">
        <f t="shared" ca="1" si="85"/>
        <v>0.12512112990607882</v>
      </c>
      <c r="Z178" s="20">
        <f t="shared" ca="1" si="86"/>
        <v>0.12512112990607882</v>
      </c>
      <c r="AA178" s="42">
        <f t="shared" ca="1" si="87"/>
        <v>3.7687209568617419</v>
      </c>
      <c r="AB178" s="18">
        <f t="shared" ca="1" si="88"/>
        <v>4.3178894731283197</v>
      </c>
      <c r="AC178" s="18">
        <f t="shared" ca="1" si="89"/>
        <v>4.4641069918864913</v>
      </c>
      <c r="AD178" s="18">
        <f t="shared" ca="1" si="90"/>
        <v>2.4438098873240137</v>
      </c>
      <c r="AE178" s="20">
        <f t="shared" ca="1" si="91"/>
        <v>0</v>
      </c>
      <c r="AF178" s="49">
        <f t="shared" ca="1" si="69"/>
        <v>0.97743917251062074</v>
      </c>
      <c r="AG178" s="26">
        <f t="shared" ca="1" si="70"/>
        <v>0.98684731580475393</v>
      </c>
      <c r="AH178" s="26">
        <f t="shared" ca="1" si="71"/>
        <v>0.98861611105150027</v>
      </c>
      <c r="AI178" s="26">
        <f t="shared" ca="1" si="72"/>
        <v>0.92010759977561829</v>
      </c>
      <c r="AJ178" s="50">
        <f t="shared" ca="1" si="73"/>
        <v>0.5</v>
      </c>
    </row>
    <row r="179" spans="2:36" x14ac:dyDescent="0.7">
      <c r="B179" s="14">
        <f t="shared" si="92"/>
        <v>171</v>
      </c>
      <c r="C179" s="7">
        <f t="shared" ca="1" si="93"/>
        <v>1</v>
      </c>
      <c r="D179" s="8">
        <f t="shared" ca="1" si="94"/>
        <v>34</v>
      </c>
      <c r="E179" s="7">
        <f t="shared" ca="1" si="95"/>
        <v>1</v>
      </c>
      <c r="F179" s="11">
        <f t="shared" ca="1" si="74"/>
        <v>1</v>
      </c>
      <c r="G179" s="11">
        <f t="shared" ca="1" si="75"/>
        <v>-1</v>
      </c>
      <c r="H179" s="7">
        <f t="shared" ca="1" si="76"/>
        <v>2</v>
      </c>
      <c r="I179" s="8" t="b">
        <f t="shared" ca="1" si="96"/>
        <v>0</v>
      </c>
      <c r="K179" s="81">
        <f t="shared" ca="1" si="77"/>
        <v>1</v>
      </c>
      <c r="L179" s="77">
        <f t="shared" ca="1" si="65"/>
        <v>0.98684731580475393</v>
      </c>
      <c r="M179" s="8">
        <f t="shared" ca="1" si="78"/>
        <v>1</v>
      </c>
      <c r="O179" s="56">
        <f t="shared" ca="1" si="66"/>
        <v>7.9687259142147848</v>
      </c>
      <c r="P179" s="57">
        <f t="shared" ca="1" si="67"/>
        <v>8.9999993294447354</v>
      </c>
      <c r="Q179" s="25">
        <f t="shared" ca="1" si="68"/>
        <v>7.9999993294447354</v>
      </c>
      <c r="R179" s="61">
        <f t="shared" ca="1" si="79"/>
        <v>3.127341522995053E-2</v>
      </c>
      <c r="S179" s="35">
        <f t="shared" ca="1" si="80"/>
        <v>6.9061653492617454</v>
      </c>
      <c r="T179" s="31">
        <f t="shared" ca="1" si="81"/>
        <v>7.9687259142147848</v>
      </c>
      <c r="U179" s="31">
        <f t="shared" ca="1" si="82"/>
        <v>8.9999993294447354</v>
      </c>
      <c r="V179" s="36">
        <f t="shared" ca="1" si="83"/>
        <v>9.9999999828847166</v>
      </c>
      <c r="X179" s="65">
        <f t="shared" ca="1" si="84"/>
        <v>1</v>
      </c>
      <c r="Y179" s="20">
        <f t="shared" ca="1" si="85"/>
        <v>3.127341522995053E-2</v>
      </c>
      <c r="Z179" s="20">
        <f t="shared" ca="1" si="86"/>
        <v>3.127341522995053E-2</v>
      </c>
      <c r="AA179" s="42">
        <f t="shared" ca="1" si="87"/>
        <v>3.78123306985235</v>
      </c>
      <c r="AB179" s="18">
        <f t="shared" ca="1" si="88"/>
        <v>4.3178894731283197</v>
      </c>
      <c r="AC179" s="18">
        <f t="shared" ca="1" si="89"/>
        <v>4.4641069918864913</v>
      </c>
      <c r="AD179" s="18">
        <f t="shared" ca="1" si="90"/>
        <v>2.4438098873240137</v>
      </c>
      <c r="AE179" s="20">
        <f t="shared" ca="1" si="91"/>
        <v>0</v>
      </c>
      <c r="AF179" s="49">
        <f t="shared" ca="1" si="69"/>
        <v>0.97771344555814443</v>
      </c>
      <c r="AG179" s="26">
        <f t="shared" ca="1" si="70"/>
        <v>0.98684731580475393</v>
      </c>
      <c r="AH179" s="26">
        <f t="shared" ca="1" si="71"/>
        <v>0.98861611105150027</v>
      </c>
      <c r="AI179" s="26">
        <f t="shared" ca="1" si="72"/>
        <v>0.92010759977561829</v>
      </c>
      <c r="AJ179" s="50">
        <f t="shared" ca="1" si="73"/>
        <v>0.5</v>
      </c>
    </row>
    <row r="180" spans="2:36" x14ac:dyDescent="0.7">
      <c r="B180" s="14">
        <f t="shared" si="92"/>
        <v>172</v>
      </c>
      <c r="C180" s="7">
        <f t="shared" ca="1" si="93"/>
        <v>2</v>
      </c>
      <c r="D180" s="8">
        <f t="shared" ca="1" si="94"/>
        <v>34</v>
      </c>
      <c r="E180" s="7">
        <f t="shared" ca="1" si="95"/>
        <v>2</v>
      </c>
      <c r="F180" s="11">
        <f t="shared" ca="1" si="74"/>
        <v>1</v>
      </c>
      <c r="G180" s="11">
        <f t="shared" ca="1" si="75"/>
        <v>-1</v>
      </c>
      <c r="H180" s="7">
        <f t="shared" ca="1" si="76"/>
        <v>3</v>
      </c>
      <c r="I180" s="8" t="b">
        <f t="shared" ca="1" si="96"/>
        <v>0</v>
      </c>
      <c r="K180" s="81">
        <f t="shared" ca="1" si="77"/>
        <v>1</v>
      </c>
      <c r="L180" s="77">
        <f t="shared" ca="1" si="65"/>
        <v>0.98861611105150027</v>
      </c>
      <c r="M180" s="8">
        <f t="shared" ca="1" si="78"/>
        <v>1</v>
      </c>
      <c r="O180" s="56">
        <f t="shared" ca="1" si="66"/>
        <v>8.9999993294447354</v>
      </c>
      <c r="P180" s="57">
        <f t="shared" ca="1" si="67"/>
        <v>9.9999999828847166</v>
      </c>
      <c r="Q180" s="25">
        <f t="shared" ca="1" si="68"/>
        <v>8.9999999828847166</v>
      </c>
      <c r="R180" s="61">
        <f t="shared" ca="1" si="79"/>
        <v>6.5343998123523761E-7</v>
      </c>
      <c r="S180" s="35">
        <f t="shared" ca="1" si="80"/>
        <v>6.9061653492617454</v>
      </c>
      <c r="T180" s="31">
        <f t="shared" ca="1" si="81"/>
        <v>7.9843626218297601</v>
      </c>
      <c r="U180" s="31">
        <f t="shared" ca="1" si="82"/>
        <v>8.9999993294447354</v>
      </c>
      <c r="V180" s="36">
        <f t="shared" ca="1" si="83"/>
        <v>9.9999999828847166</v>
      </c>
      <c r="X180" s="65">
        <f t="shared" ca="1" si="84"/>
        <v>1</v>
      </c>
      <c r="Y180" s="20">
        <f t="shared" ca="1" si="85"/>
        <v>6.5343998123523761E-7</v>
      </c>
      <c r="Z180" s="20">
        <f t="shared" ca="1" si="86"/>
        <v>6.5343998123523761E-7</v>
      </c>
      <c r="AA180" s="42">
        <f t="shared" ca="1" si="87"/>
        <v>3.78123306985235</v>
      </c>
      <c r="AB180" s="18">
        <f t="shared" ca="1" si="88"/>
        <v>4.3210168146513146</v>
      </c>
      <c r="AC180" s="18">
        <f t="shared" ca="1" si="89"/>
        <v>4.4641069918864913</v>
      </c>
      <c r="AD180" s="18">
        <f t="shared" ca="1" si="90"/>
        <v>2.4438098873240137</v>
      </c>
      <c r="AE180" s="20">
        <f t="shared" ca="1" si="91"/>
        <v>0</v>
      </c>
      <c r="AF180" s="49">
        <f t="shared" ca="1" si="69"/>
        <v>0.97771344555814443</v>
      </c>
      <c r="AG180" s="26">
        <f t="shared" ca="1" si="70"/>
        <v>0.98688784598989399</v>
      </c>
      <c r="AH180" s="26">
        <f t="shared" ca="1" si="71"/>
        <v>0.98861611105150027</v>
      </c>
      <c r="AI180" s="26">
        <f t="shared" ca="1" si="72"/>
        <v>0.92010759977561829</v>
      </c>
      <c r="AJ180" s="50">
        <f t="shared" ca="1" si="73"/>
        <v>0.5</v>
      </c>
    </row>
    <row r="181" spans="2:36" x14ac:dyDescent="0.7">
      <c r="B181" s="14">
        <f t="shared" si="92"/>
        <v>173</v>
      </c>
      <c r="C181" s="7">
        <f t="shared" ca="1" si="93"/>
        <v>3</v>
      </c>
      <c r="D181" s="8">
        <f t="shared" ca="1" si="94"/>
        <v>34</v>
      </c>
      <c r="E181" s="7">
        <f t="shared" ca="1" si="95"/>
        <v>3</v>
      </c>
      <c r="F181" s="11">
        <f t="shared" ca="1" si="74"/>
        <v>1</v>
      </c>
      <c r="G181" s="11">
        <f t="shared" ca="1" si="75"/>
        <v>10</v>
      </c>
      <c r="H181" s="7">
        <f t="shared" ca="1" si="76"/>
        <v>4</v>
      </c>
      <c r="I181" s="8" t="b">
        <f t="shared" ca="1" si="96"/>
        <v>1</v>
      </c>
      <c r="K181" s="81">
        <f t="shared" ca="1" si="77"/>
        <v>1</v>
      </c>
      <c r="L181" s="77">
        <f t="shared" ca="1" si="65"/>
        <v>0.92010759977561829</v>
      </c>
      <c r="M181" s="8">
        <f t="shared" ca="1" si="78"/>
        <v>1</v>
      </c>
      <c r="O181" s="56">
        <f t="shared" ca="1" si="66"/>
        <v>9.9999999828847166</v>
      </c>
      <c r="P181" s="57">
        <f t="shared" ca="1" si="67"/>
        <v>0</v>
      </c>
      <c r="Q181" s="25">
        <f t="shared" ca="1" si="68"/>
        <v>10</v>
      </c>
      <c r="R181" s="61">
        <f t="shared" ca="1" si="79"/>
        <v>1.7115283412749704E-8</v>
      </c>
      <c r="S181" s="35">
        <f t="shared" ca="1" si="80"/>
        <v>6.9061653492617454</v>
      </c>
      <c r="T181" s="31">
        <f t="shared" ca="1" si="81"/>
        <v>7.9843626218297601</v>
      </c>
      <c r="U181" s="31">
        <f t="shared" ca="1" si="82"/>
        <v>8.9999996561647251</v>
      </c>
      <c r="V181" s="36">
        <f t="shared" ca="1" si="83"/>
        <v>9.9999999828847166</v>
      </c>
      <c r="X181" s="65">
        <f t="shared" ca="1" si="84"/>
        <v>1</v>
      </c>
      <c r="Y181" s="20">
        <f t="shared" ca="1" si="85"/>
        <v>1.7115283412749704E-8</v>
      </c>
      <c r="Z181" s="20">
        <f t="shared" ca="1" si="86"/>
        <v>1.7115283412749704E-8</v>
      </c>
      <c r="AA181" s="42">
        <f t="shared" ca="1" si="87"/>
        <v>3.78123306985235</v>
      </c>
      <c r="AB181" s="18">
        <f t="shared" ca="1" si="88"/>
        <v>4.3210168146513146</v>
      </c>
      <c r="AC181" s="18">
        <f t="shared" ca="1" si="89"/>
        <v>4.4641070572304891</v>
      </c>
      <c r="AD181" s="18">
        <f t="shared" ca="1" si="90"/>
        <v>2.4438098873240137</v>
      </c>
      <c r="AE181" s="20">
        <f t="shared" ca="1" si="91"/>
        <v>0</v>
      </c>
      <c r="AF181" s="49">
        <f t="shared" ca="1" si="69"/>
        <v>0.97771344555814443</v>
      </c>
      <c r="AG181" s="26">
        <f t="shared" ca="1" si="70"/>
        <v>0.98688784598989399</v>
      </c>
      <c r="AH181" s="26">
        <f t="shared" ca="1" si="71"/>
        <v>0.98861611178690101</v>
      </c>
      <c r="AI181" s="26">
        <f t="shared" ca="1" si="72"/>
        <v>0.92010759977561829</v>
      </c>
      <c r="AJ181" s="50">
        <f t="shared" ca="1" si="73"/>
        <v>0.5</v>
      </c>
    </row>
    <row r="182" spans="2:36" x14ac:dyDescent="0.7">
      <c r="B182" s="14">
        <f t="shared" si="92"/>
        <v>174</v>
      </c>
      <c r="C182" s="7">
        <f t="shared" ca="1" si="93"/>
        <v>0</v>
      </c>
      <c r="D182" s="8">
        <f t="shared" ca="1" si="94"/>
        <v>35</v>
      </c>
      <c r="E182" s="7">
        <f t="shared" ca="1" si="95"/>
        <v>0</v>
      </c>
      <c r="F182" s="11">
        <f t="shared" ca="1" si="74"/>
        <v>1</v>
      </c>
      <c r="G182" s="11">
        <f t="shared" ca="1" si="75"/>
        <v>-1</v>
      </c>
      <c r="H182" s="7">
        <f t="shared" ca="1" si="76"/>
        <v>1</v>
      </c>
      <c r="I182" s="8" t="b">
        <f t="shared" ca="1" si="96"/>
        <v>0</v>
      </c>
      <c r="K182" s="81">
        <f t="shared" ca="1" si="77"/>
        <v>1</v>
      </c>
      <c r="L182" s="77">
        <f t="shared" ca="1" si="65"/>
        <v>0.97771344555814443</v>
      </c>
      <c r="M182" s="8">
        <f t="shared" ca="1" si="78"/>
        <v>1</v>
      </c>
      <c r="O182" s="56">
        <f t="shared" ca="1" si="66"/>
        <v>6.9061653492617454</v>
      </c>
      <c r="P182" s="57">
        <f t="shared" ca="1" si="67"/>
        <v>7.9843626218297601</v>
      </c>
      <c r="Q182" s="25">
        <f t="shared" ca="1" si="68"/>
        <v>6.9843626218297601</v>
      </c>
      <c r="R182" s="61">
        <f t="shared" ca="1" si="79"/>
        <v>7.8197272568014675E-2</v>
      </c>
      <c r="S182" s="35">
        <f t="shared" ca="1" si="80"/>
        <v>6.9061653492617454</v>
      </c>
      <c r="T182" s="31">
        <f t="shared" ca="1" si="81"/>
        <v>7.9843626218297601</v>
      </c>
      <c r="U182" s="31">
        <f t="shared" ca="1" si="82"/>
        <v>8.9999996561647251</v>
      </c>
      <c r="V182" s="36">
        <f t="shared" ca="1" si="83"/>
        <v>9.9999999914423583</v>
      </c>
      <c r="X182" s="65">
        <f t="shared" ca="1" si="84"/>
        <v>1</v>
      </c>
      <c r="Y182" s="20">
        <f t="shared" ca="1" si="85"/>
        <v>7.8197272568014675E-2</v>
      </c>
      <c r="Z182" s="20">
        <f t="shared" ca="1" si="86"/>
        <v>7.8197272568014675E-2</v>
      </c>
      <c r="AA182" s="42">
        <f t="shared" ca="1" si="87"/>
        <v>3.78123306985235</v>
      </c>
      <c r="AB182" s="18">
        <f t="shared" ca="1" si="88"/>
        <v>4.3210168146513146</v>
      </c>
      <c r="AC182" s="18">
        <f t="shared" ca="1" si="89"/>
        <v>4.4641070572304891</v>
      </c>
      <c r="AD182" s="18">
        <f t="shared" ca="1" si="90"/>
        <v>2.443809889035542</v>
      </c>
      <c r="AE182" s="20">
        <f t="shared" ca="1" si="91"/>
        <v>0</v>
      </c>
      <c r="AF182" s="49">
        <f t="shared" ca="1" si="69"/>
        <v>0.97771344555814443</v>
      </c>
      <c r="AG182" s="26">
        <f t="shared" ca="1" si="70"/>
        <v>0.98688784598989399</v>
      </c>
      <c r="AH182" s="26">
        <f t="shared" ca="1" si="71"/>
        <v>0.98861611178690101</v>
      </c>
      <c r="AI182" s="26">
        <f t="shared" ca="1" si="72"/>
        <v>0.92010759990143198</v>
      </c>
      <c r="AJ182" s="50">
        <f t="shared" ca="1" si="73"/>
        <v>0.5</v>
      </c>
    </row>
    <row r="183" spans="2:36" x14ac:dyDescent="0.7">
      <c r="B183" s="14">
        <f t="shared" si="92"/>
        <v>175</v>
      </c>
      <c r="C183" s="7">
        <f t="shared" ca="1" si="93"/>
        <v>1</v>
      </c>
      <c r="D183" s="8">
        <f t="shared" ca="1" si="94"/>
        <v>35</v>
      </c>
      <c r="E183" s="7">
        <f t="shared" ca="1" si="95"/>
        <v>1</v>
      </c>
      <c r="F183" s="11">
        <f t="shared" ca="1" si="74"/>
        <v>0</v>
      </c>
      <c r="G183" s="11">
        <f t="shared" ca="1" si="75"/>
        <v>-1</v>
      </c>
      <c r="H183" s="7">
        <f t="shared" ca="1" si="76"/>
        <v>0</v>
      </c>
      <c r="I183" s="8" t="b">
        <f t="shared" ca="1" si="96"/>
        <v>0</v>
      </c>
      <c r="K183" s="81">
        <f t="shared" ca="1" si="77"/>
        <v>1</v>
      </c>
      <c r="L183" s="77">
        <f t="shared" ca="1" si="65"/>
        <v>0.98688784598989399</v>
      </c>
      <c r="M183" s="8">
        <f t="shared" ca="1" si="78"/>
        <v>0</v>
      </c>
      <c r="O183" s="56">
        <f t="shared" ca="1" si="66"/>
        <v>7.9843626218297601</v>
      </c>
      <c r="P183" s="57">
        <f t="shared" ca="1" si="67"/>
        <v>6.9452639855457523</v>
      </c>
      <c r="Q183" s="25">
        <f t="shared" ca="1" si="68"/>
        <v>5.9452639855457523</v>
      </c>
      <c r="R183" s="61">
        <f t="shared" ca="1" si="79"/>
        <v>-2.0390986362840078</v>
      </c>
      <c r="S183" s="35">
        <f t="shared" ca="1" si="80"/>
        <v>6.9452639855457523</v>
      </c>
      <c r="T183" s="31">
        <f t="shared" ca="1" si="81"/>
        <v>7.9843626218297601</v>
      </c>
      <c r="U183" s="31">
        <f t="shared" ca="1" si="82"/>
        <v>8.9999996561647251</v>
      </c>
      <c r="V183" s="36">
        <f t="shared" ca="1" si="83"/>
        <v>9.9999999914423583</v>
      </c>
      <c r="X183" s="65">
        <f t="shared" ca="1" si="84"/>
        <v>0</v>
      </c>
      <c r="Y183" s="20">
        <f t="shared" ca="1" si="85"/>
        <v>-2.0390986362840078</v>
      </c>
      <c r="Z183" s="20">
        <f t="shared" ca="1" si="86"/>
        <v>2.0390986362840078</v>
      </c>
      <c r="AA183" s="42">
        <f t="shared" ca="1" si="87"/>
        <v>3.7890527971091514</v>
      </c>
      <c r="AB183" s="18">
        <f t="shared" ca="1" si="88"/>
        <v>4.3210168146513146</v>
      </c>
      <c r="AC183" s="18">
        <f t="shared" ca="1" si="89"/>
        <v>4.4641070572304891</v>
      </c>
      <c r="AD183" s="18">
        <f t="shared" ca="1" si="90"/>
        <v>2.443809889035542</v>
      </c>
      <c r="AE183" s="20">
        <f t="shared" ca="1" si="91"/>
        <v>0</v>
      </c>
      <c r="AF183" s="49">
        <f t="shared" ca="1" si="69"/>
        <v>0.97788320134820628</v>
      </c>
      <c r="AG183" s="26">
        <f t="shared" ca="1" si="70"/>
        <v>0.98688784598989399</v>
      </c>
      <c r="AH183" s="26">
        <f t="shared" ca="1" si="71"/>
        <v>0.98861611178690101</v>
      </c>
      <c r="AI183" s="26">
        <f t="shared" ca="1" si="72"/>
        <v>0.92010759990143198</v>
      </c>
      <c r="AJ183" s="50">
        <f t="shared" ca="1" si="73"/>
        <v>0.5</v>
      </c>
    </row>
    <row r="184" spans="2:36" x14ac:dyDescent="0.7">
      <c r="B184" s="14">
        <f t="shared" si="92"/>
        <v>176</v>
      </c>
      <c r="C184" s="7">
        <f t="shared" ca="1" si="93"/>
        <v>2</v>
      </c>
      <c r="D184" s="8">
        <f t="shared" ca="1" si="94"/>
        <v>35</v>
      </c>
      <c r="E184" s="7">
        <f t="shared" ca="1" si="95"/>
        <v>0</v>
      </c>
      <c r="F184" s="11">
        <f t="shared" ca="1" si="74"/>
        <v>1</v>
      </c>
      <c r="G184" s="11">
        <f t="shared" ca="1" si="75"/>
        <v>-1</v>
      </c>
      <c r="H184" s="7">
        <f t="shared" ca="1" si="76"/>
        <v>1</v>
      </c>
      <c r="I184" s="8" t="b">
        <f t="shared" ca="1" si="96"/>
        <v>0</v>
      </c>
      <c r="K184" s="81">
        <f t="shared" ca="1" si="77"/>
        <v>1</v>
      </c>
      <c r="L184" s="77">
        <f t="shared" ca="1" si="65"/>
        <v>0.97788320134820628</v>
      </c>
      <c r="M184" s="8">
        <f t="shared" ca="1" si="78"/>
        <v>1</v>
      </c>
      <c r="O184" s="56">
        <f t="shared" ca="1" si="66"/>
        <v>6.9452639855457523</v>
      </c>
      <c r="P184" s="57">
        <f t="shared" ca="1" si="67"/>
        <v>6.9648133036877562</v>
      </c>
      <c r="Q184" s="25">
        <f t="shared" ca="1" si="68"/>
        <v>5.9648133036877562</v>
      </c>
      <c r="R184" s="61">
        <f t="shared" ca="1" si="79"/>
        <v>-0.98045068185799611</v>
      </c>
      <c r="S184" s="35">
        <f t="shared" ca="1" si="80"/>
        <v>6.9452639855457523</v>
      </c>
      <c r="T184" s="31">
        <f t="shared" ca="1" si="81"/>
        <v>6.9648133036877562</v>
      </c>
      <c r="U184" s="31">
        <f t="shared" ca="1" si="82"/>
        <v>8.9999996561647251</v>
      </c>
      <c r="V184" s="36">
        <f t="shared" ca="1" si="83"/>
        <v>9.9999999914423583</v>
      </c>
      <c r="X184" s="65">
        <f t="shared" ca="1" si="84"/>
        <v>1</v>
      </c>
      <c r="Y184" s="20">
        <f t="shared" ca="1" si="85"/>
        <v>-0.98045068185799611</v>
      </c>
      <c r="Z184" s="20">
        <f t="shared" ca="1" si="86"/>
        <v>-0.98045068185799611</v>
      </c>
      <c r="AA184" s="42">
        <f t="shared" ca="1" si="87"/>
        <v>3.7890527971091514</v>
      </c>
      <c r="AB184" s="18">
        <f t="shared" ca="1" si="88"/>
        <v>4.5249266782797157</v>
      </c>
      <c r="AC184" s="18">
        <f t="shared" ca="1" si="89"/>
        <v>4.4641070572304891</v>
      </c>
      <c r="AD184" s="18">
        <f t="shared" ca="1" si="90"/>
        <v>2.443809889035542</v>
      </c>
      <c r="AE184" s="20">
        <f t="shared" ca="1" si="91"/>
        <v>0</v>
      </c>
      <c r="AF184" s="49">
        <f t="shared" ca="1" si="69"/>
        <v>0.97788320134820628</v>
      </c>
      <c r="AG184" s="26">
        <f t="shared" ca="1" si="70"/>
        <v>0.98928064082611278</v>
      </c>
      <c r="AH184" s="26">
        <f t="shared" ca="1" si="71"/>
        <v>0.98861611178690101</v>
      </c>
      <c r="AI184" s="26">
        <f t="shared" ca="1" si="72"/>
        <v>0.92010759990143198</v>
      </c>
      <c r="AJ184" s="50">
        <f t="shared" ca="1" si="73"/>
        <v>0.5</v>
      </c>
    </row>
    <row r="185" spans="2:36" x14ac:dyDescent="0.7">
      <c r="B185" s="14">
        <f t="shared" si="92"/>
        <v>177</v>
      </c>
      <c r="C185" s="7">
        <f t="shared" ca="1" si="93"/>
        <v>3</v>
      </c>
      <c r="D185" s="8">
        <f t="shared" ca="1" si="94"/>
        <v>35</v>
      </c>
      <c r="E185" s="7">
        <f t="shared" ca="1" si="95"/>
        <v>1</v>
      </c>
      <c r="F185" s="11">
        <f t="shared" ca="1" si="74"/>
        <v>1</v>
      </c>
      <c r="G185" s="11">
        <f t="shared" ca="1" si="75"/>
        <v>-1</v>
      </c>
      <c r="H185" s="7">
        <f t="shared" ca="1" si="76"/>
        <v>2</v>
      </c>
      <c r="I185" s="8" t="b">
        <f t="shared" ca="1" si="96"/>
        <v>0</v>
      </c>
      <c r="K185" s="81">
        <f t="shared" ca="1" si="77"/>
        <v>1</v>
      </c>
      <c r="L185" s="77">
        <f t="shared" ca="1" si="65"/>
        <v>0.98928064082611278</v>
      </c>
      <c r="M185" s="8">
        <f t="shared" ca="1" si="78"/>
        <v>1</v>
      </c>
      <c r="O185" s="56">
        <f t="shared" ca="1" si="66"/>
        <v>6.9648133036877562</v>
      </c>
      <c r="P185" s="57">
        <f t="shared" ca="1" si="67"/>
        <v>8.9999996561647251</v>
      </c>
      <c r="Q185" s="25">
        <f t="shared" ca="1" si="68"/>
        <v>7.9999996561647251</v>
      </c>
      <c r="R185" s="61">
        <f t="shared" ca="1" si="79"/>
        <v>1.0351863524769689</v>
      </c>
      <c r="S185" s="35">
        <f t="shared" ca="1" si="80"/>
        <v>6.4550386446167547</v>
      </c>
      <c r="T185" s="31">
        <f t="shared" ca="1" si="81"/>
        <v>6.9648133036877562</v>
      </c>
      <c r="U185" s="31">
        <f t="shared" ca="1" si="82"/>
        <v>8.9999996561647251</v>
      </c>
      <c r="V185" s="36">
        <f t="shared" ca="1" si="83"/>
        <v>9.9999999914423583</v>
      </c>
      <c r="X185" s="65">
        <f t="shared" ca="1" si="84"/>
        <v>1</v>
      </c>
      <c r="Y185" s="20">
        <f t="shared" ca="1" si="85"/>
        <v>1.0351863524769689</v>
      </c>
      <c r="Z185" s="20">
        <f t="shared" ca="1" si="86"/>
        <v>1.0351863524769689</v>
      </c>
      <c r="AA185" s="42">
        <f t="shared" ca="1" si="87"/>
        <v>3.6910077289233518</v>
      </c>
      <c r="AB185" s="18">
        <f t="shared" ca="1" si="88"/>
        <v>4.5249266782797157</v>
      </c>
      <c r="AC185" s="18">
        <f t="shared" ca="1" si="89"/>
        <v>4.4641070572304891</v>
      </c>
      <c r="AD185" s="18">
        <f t="shared" ca="1" si="90"/>
        <v>2.443809889035542</v>
      </c>
      <c r="AE185" s="20">
        <f t="shared" ca="1" si="91"/>
        <v>0</v>
      </c>
      <c r="AF185" s="49">
        <f t="shared" ca="1" si="69"/>
        <v>0.97566034793304512</v>
      </c>
      <c r="AG185" s="26">
        <f t="shared" ca="1" si="70"/>
        <v>0.98928064082611278</v>
      </c>
      <c r="AH185" s="26">
        <f t="shared" ca="1" si="71"/>
        <v>0.98861611178690101</v>
      </c>
      <c r="AI185" s="26">
        <f t="shared" ca="1" si="72"/>
        <v>0.92010759990143198</v>
      </c>
      <c r="AJ185" s="50">
        <f t="shared" ca="1" si="73"/>
        <v>0.5</v>
      </c>
    </row>
    <row r="186" spans="2:36" x14ac:dyDescent="0.7">
      <c r="B186" s="14">
        <f t="shared" si="92"/>
        <v>178</v>
      </c>
      <c r="C186" s="7">
        <f t="shared" ca="1" si="93"/>
        <v>4</v>
      </c>
      <c r="D186" s="8">
        <f t="shared" ca="1" si="94"/>
        <v>35</v>
      </c>
      <c r="E186" s="7">
        <f t="shared" ca="1" si="95"/>
        <v>2</v>
      </c>
      <c r="F186" s="11">
        <f t="shared" ca="1" si="74"/>
        <v>1</v>
      </c>
      <c r="G186" s="11">
        <f t="shared" ca="1" si="75"/>
        <v>-1</v>
      </c>
      <c r="H186" s="7">
        <f t="shared" ca="1" si="76"/>
        <v>3</v>
      </c>
      <c r="I186" s="8" t="b">
        <f t="shared" ca="1" si="96"/>
        <v>0</v>
      </c>
      <c r="K186" s="81">
        <f t="shared" ca="1" si="77"/>
        <v>1</v>
      </c>
      <c r="L186" s="77">
        <f t="shared" ca="1" si="65"/>
        <v>0.98861611178690101</v>
      </c>
      <c r="M186" s="8">
        <f t="shared" ca="1" si="78"/>
        <v>1</v>
      </c>
      <c r="O186" s="56">
        <f t="shared" ca="1" si="66"/>
        <v>8.9999996561647251</v>
      </c>
      <c r="P186" s="57">
        <f t="shared" ca="1" si="67"/>
        <v>9.9999999914423583</v>
      </c>
      <c r="Q186" s="25">
        <f t="shared" ca="1" si="68"/>
        <v>8.9999999914423583</v>
      </c>
      <c r="R186" s="61">
        <f t="shared" ca="1" si="79"/>
        <v>3.3527763321217208E-7</v>
      </c>
      <c r="S186" s="35">
        <f t="shared" ca="1" si="80"/>
        <v>6.4550386446167547</v>
      </c>
      <c r="T186" s="31">
        <f t="shared" ca="1" si="81"/>
        <v>7.4824064799262402</v>
      </c>
      <c r="U186" s="31">
        <f t="shared" ca="1" si="82"/>
        <v>8.9999996561647251</v>
      </c>
      <c r="V186" s="36">
        <f t="shared" ca="1" si="83"/>
        <v>9.9999999914423583</v>
      </c>
      <c r="X186" s="65">
        <f t="shared" ca="1" si="84"/>
        <v>1</v>
      </c>
      <c r="Y186" s="20">
        <f t="shared" ca="1" si="85"/>
        <v>3.3527763321217208E-7</v>
      </c>
      <c r="Z186" s="20">
        <f t="shared" ca="1" si="86"/>
        <v>3.3527763321217208E-7</v>
      </c>
      <c r="AA186" s="42">
        <f t="shared" ca="1" si="87"/>
        <v>3.6910077289233518</v>
      </c>
      <c r="AB186" s="18">
        <f t="shared" ca="1" si="88"/>
        <v>4.6284453135274131</v>
      </c>
      <c r="AC186" s="18">
        <f t="shared" ca="1" si="89"/>
        <v>4.4641070572304891</v>
      </c>
      <c r="AD186" s="18">
        <f t="shared" ca="1" si="90"/>
        <v>2.443809889035542</v>
      </c>
      <c r="AE186" s="20">
        <f t="shared" ca="1" si="91"/>
        <v>0</v>
      </c>
      <c r="AF186" s="49">
        <f t="shared" ca="1" si="69"/>
        <v>0.97566034793304512</v>
      </c>
      <c r="AG186" s="26">
        <f t="shared" ca="1" si="70"/>
        <v>0.99032459163588127</v>
      </c>
      <c r="AH186" s="26">
        <f t="shared" ca="1" si="71"/>
        <v>0.98861611178690101</v>
      </c>
      <c r="AI186" s="26">
        <f t="shared" ca="1" si="72"/>
        <v>0.92010759990143198</v>
      </c>
      <c r="AJ186" s="50">
        <f t="shared" ca="1" si="73"/>
        <v>0.5</v>
      </c>
    </row>
    <row r="187" spans="2:36" x14ac:dyDescent="0.7">
      <c r="B187" s="14">
        <f t="shared" si="92"/>
        <v>179</v>
      </c>
      <c r="C187" s="7">
        <f t="shared" ca="1" si="93"/>
        <v>5</v>
      </c>
      <c r="D187" s="8">
        <f t="shared" ca="1" si="94"/>
        <v>35</v>
      </c>
      <c r="E187" s="7">
        <f t="shared" ca="1" si="95"/>
        <v>3</v>
      </c>
      <c r="F187" s="11">
        <f t="shared" ca="1" si="74"/>
        <v>1</v>
      </c>
      <c r="G187" s="11">
        <f t="shared" ca="1" si="75"/>
        <v>10</v>
      </c>
      <c r="H187" s="7">
        <f t="shared" ca="1" si="76"/>
        <v>4</v>
      </c>
      <c r="I187" s="8" t="b">
        <f t="shared" ca="1" si="96"/>
        <v>1</v>
      </c>
      <c r="K187" s="81">
        <f t="shared" ca="1" si="77"/>
        <v>1</v>
      </c>
      <c r="L187" s="77">
        <f t="shared" ca="1" si="65"/>
        <v>0.92010759990143198</v>
      </c>
      <c r="M187" s="8">
        <f t="shared" ca="1" si="78"/>
        <v>1</v>
      </c>
      <c r="O187" s="56">
        <f t="shared" ca="1" si="66"/>
        <v>9.9999999914423583</v>
      </c>
      <c r="P187" s="57">
        <f t="shared" ca="1" si="67"/>
        <v>0</v>
      </c>
      <c r="Q187" s="25">
        <f t="shared" ca="1" si="68"/>
        <v>10</v>
      </c>
      <c r="R187" s="61">
        <f t="shared" ca="1" si="79"/>
        <v>8.5576417063748522E-9</v>
      </c>
      <c r="S187" s="35">
        <f t="shared" ca="1" si="80"/>
        <v>6.4550386446167547</v>
      </c>
      <c r="T187" s="31">
        <f t="shared" ca="1" si="81"/>
        <v>7.4824064799262402</v>
      </c>
      <c r="U187" s="31">
        <f t="shared" ca="1" si="82"/>
        <v>8.9999998238035417</v>
      </c>
      <c r="V187" s="36">
        <f t="shared" ca="1" si="83"/>
        <v>9.9999999914423583</v>
      </c>
      <c r="X187" s="65">
        <f t="shared" ca="1" si="84"/>
        <v>1</v>
      </c>
      <c r="Y187" s="20">
        <f t="shared" ca="1" si="85"/>
        <v>8.5576417063748522E-9</v>
      </c>
      <c r="Z187" s="20">
        <f t="shared" ca="1" si="86"/>
        <v>8.5576417063748522E-9</v>
      </c>
      <c r="AA187" s="42">
        <f t="shared" ca="1" si="87"/>
        <v>3.6910077289233518</v>
      </c>
      <c r="AB187" s="18">
        <f t="shared" ca="1" si="88"/>
        <v>4.6284453135274131</v>
      </c>
      <c r="AC187" s="18">
        <f t="shared" ca="1" si="89"/>
        <v>4.4641070907582527</v>
      </c>
      <c r="AD187" s="18">
        <f t="shared" ca="1" si="90"/>
        <v>2.443809889035542</v>
      </c>
      <c r="AE187" s="20">
        <f t="shared" ca="1" si="91"/>
        <v>0</v>
      </c>
      <c r="AF187" s="49">
        <f t="shared" ca="1" si="69"/>
        <v>0.97566034793304512</v>
      </c>
      <c r="AG187" s="26">
        <f t="shared" ca="1" si="70"/>
        <v>0.99032459163588127</v>
      </c>
      <c r="AH187" s="26">
        <f t="shared" ca="1" si="71"/>
        <v>0.98861611216423229</v>
      </c>
      <c r="AI187" s="26">
        <f t="shared" ca="1" si="72"/>
        <v>0.92010759990143198</v>
      </c>
      <c r="AJ187" s="50">
        <f t="shared" ca="1" si="73"/>
        <v>0.5</v>
      </c>
    </row>
    <row r="188" spans="2:36" x14ac:dyDescent="0.7">
      <c r="B188" s="14">
        <f t="shared" si="92"/>
        <v>180</v>
      </c>
      <c r="C188" s="7">
        <f t="shared" ca="1" si="93"/>
        <v>0</v>
      </c>
      <c r="D188" s="8">
        <f t="shared" ca="1" si="94"/>
        <v>36</v>
      </c>
      <c r="E188" s="7">
        <f t="shared" ca="1" si="95"/>
        <v>0</v>
      </c>
      <c r="F188" s="11">
        <f t="shared" ca="1" si="74"/>
        <v>1</v>
      </c>
      <c r="G188" s="11">
        <f t="shared" ca="1" si="75"/>
        <v>-1</v>
      </c>
      <c r="H188" s="7">
        <f t="shared" ca="1" si="76"/>
        <v>1</v>
      </c>
      <c r="I188" s="8" t="b">
        <f t="shared" ca="1" si="96"/>
        <v>0</v>
      </c>
      <c r="K188" s="81">
        <f t="shared" ca="1" si="77"/>
        <v>1</v>
      </c>
      <c r="L188" s="77">
        <f t="shared" ca="1" si="65"/>
        <v>0.97566034793304512</v>
      </c>
      <c r="M188" s="8">
        <f t="shared" ca="1" si="78"/>
        <v>1</v>
      </c>
      <c r="O188" s="56">
        <f t="shared" ca="1" si="66"/>
        <v>6.4550386446167547</v>
      </c>
      <c r="P188" s="57">
        <f t="shared" ca="1" si="67"/>
        <v>7.4824064799262402</v>
      </c>
      <c r="Q188" s="25">
        <f t="shared" ca="1" si="68"/>
        <v>6.4824064799262402</v>
      </c>
      <c r="R188" s="61">
        <f t="shared" ca="1" si="79"/>
        <v>2.73678353094855E-2</v>
      </c>
      <c r="S188" s="35">
        <f t="shared" ca="1" si="80"/>
        <v>6.4550386446167547</v>
      </c>
      <c r="T188" s="31">
        <f t="shared" ca="1" si="81"/>
        <v>7.4824064799262402</v>
      </c>
      <c r="U188" s="31">
        <f t="shared" ca="1" si="82"/>
        <v>8.9999998238035417</v>
      </c>
      <c r="V188" s="36">
        <f t="shared" ca="1" si="83"/>
        <v>9.9999999957211791</v>
      </c>
      <c r="X188" s="65">
        <f t="shared" ca="1" si="84"/>
        <v>1</v>
      </c>
      <c r="Y188" s="20">
        <f t="shared" ca="1" si="85"/>
        <v>2.73678353094855E-2</v>
      </c>
      <c r="Z188" s="20">
        <f t="shared" ca="1" si="86"/>
        <v>2.73678353094855E-2</v>
      </c>
      <c r="AA188" s="42">
        <f t="shared" ca="1" si="87"/>
        <v>3.6910077289233518</v>
      </c>
      <c r="AB188" s="18">
        <f t="shared" ca="1" si="88"/>
        <v>4.6284453135274131</v>
      </c>
      <c r="AC188" s="18">
        <f t="shared" ca="1" si="89"/>
        <v>4.4641070907582527</v>
      </c>
      <c r="AD188" s="18">
        <f t="shared" ca="1" si="90"/>
        <v>2.4438098898913063</v>
      </c>
      <c r="AE188" s="20">
        <f t="shared" ca="1" si="91"/>
        <v>0</v>
      </c>
      <c r="AF188" s="49">
        <f t="shared" ca="1" si="69"/>
        <v>0.97566034793304512</v>
      </c>
      <c r="AG188" s="26">
        <f t="shared" ca="1" si="70"/>
        <v>0.99032459163588127</v>
      </c>
      <c r="AH188" s="26">
        <f t="shared" ca="1" si="71"/>
        <v>0.98861611216423229</v>
      </c>
      <c r="AI188" s="26">
        <f t="shared" ca="1" si="72"/>
        <v>0.920107599964339</v>
      </c>
      <c r="AJ188" s="50">
        <f t="shared" ca="1" si="73"/>
        <v>0.5</v>
      </c>
    </row>
    <row r="189" spans="2:36" x14ac:dyDescent="0.7">
      <c r="B189" s="14">
        <f t="shared" si="92"/>
        <v>181</v>
      </c>
      <c r="C189" s="7">
        <f t="shared" ca="1" si="93"/>
        <v>1</v>
      </c>
      <c r="D189" s="8">
        <f t="shared" ca="1" si="94"/>
        <v>36</v>
      </c>
      <c r="E189" s="7">
        <f t="shared" ca="1" si="95"/>
        <v>1</v>
      </c>
      <c r="F189" s="11">
        <f t="shared" ca="1" si="74"/>
        <v>1</v>
      </c>
      <c r="G189" s="11">
        <f t="shared" ca="1" si="75"/>
        <v>-1</v>
      </c>
      <c r="H189" s="7">
        <f t="shared" ca="1" si="76"/>
        <v>2</v>
      </c>
      <c r="I189" s="8" t="b">
        <f t="shared" ca="1" si="96"/>
        <v>0</v>
      </c>
      <c r="K189" s="81">
        <f t="shared" ca="1" si="77"/>
        <v>1</v>
      </c>
      <c r="L189" s="77">
        <f t="shared" ca="1" si="65"/>
        <v>0.99032459163588127</v>
      </c>
      <c r="M189" s="8">
        <f t="shared" ca="1" si="78"/>
        <v>1</v>
      </c>
      <c r="O189" s="56">
        <f t="shared" ca="1" si="66"/>
        <v>7.4824064799262402</v>
      </c>
      <c r="P189" s="57">
        <f t="shared" ca="1" si="67"/>
        <v>8.9999998238035417</v>
      </c>
      <c r="Q189" s="25">
        <f t="shared" ca="1" si="68"/>
        <v>7.9999998238035417</v>
      </c>
      <c r="R189" s="61">
        <f t="shared" ca="1" si="79"/>
        <v>0.51759334387730149</v>
      </c>
      <c r="S189" s="35">
        <f t="shared" ca="1" si="80"/>
        <v>6.4687225622714974</v>
      </c>
      <c r="T189" s="31">
        <f t="shared" ca="1" si="81"/>
        <v>7.4824064799262402</v>
      </c>
      <c r="U189" s="31">
        <f t="shared" ca="1" si="82"/>
        <v>8.9999998238035417</v>
      </c>
      <c r="V189" s="36">
        <f t="shared" ca="1" si="83"/>
        <v>9.9999999957211791</v>
      </c>
      <c r="X189" s="65">
        <f t="shared" ca="1" si="84"/>
        <v>1</v>
      </c>
      <c r="Y189" s="20">
        <f t="shared" ca="1" si="85"/>
        <v>0.51759334387730149</v>
      </c>
      <c r="Z189" s="20">
        <f t="shared" ca="1" si="86"/>
        <v>0.51759334387730149</v>
      </c>
      <c r="AA189" s="42">
        <f t="shared" ca="1" si="87"/>
        <v>3.6937445124543005</v>
      </c>
      <c r="AB189" s="18">
        <f t="shared" ca="1" si="88"/>
        <v>4.6284453135274131</v>
      </c>
      <c r="AC189" s="18">
        <f t="shared" ca="1" si="89"/>
        <v>4.4641070907582527</v>
      </c>
      <c r="AD189" s="18">
        <f t="shared" ca="1" si="90"/>
        <v>2.4438098898913063</v>
      </c>
      <c r="AE189" s="20">
        <f t="shared" ca="1" si="91"/>
        <v>0</v>
      </c>
      <c r="AF189" s="49">
        <f t="shared" ca="1" si="69"/>
        <v>0.9757252544358701</v>
      </c>
      <c r="AG189" s="26">
        <f t="shared" ca="1" si="70"/>
        <v>0.99032459163588127</v>
      </c>
      <c r="AH189" s="26">
        <f t="shared" ca="1" si="71"/>
        <v>0.98861611216423229</v>
      </c>
      <c r="AI189" s="26">
        <f t="shared" ca="1" si="72"/>
        <v>0.920107599964339</v>
      </c>
      <c r="AJ189" s="50">
        <f t="shared" ca="1" si="73"/>
        <v>0.5</v>
      </c>
    </row>
    <row r="190" spans="2:36" x14ac:dyDescent="0.7">
      <c r="B190" s="14">
        <f t="shared" si="92"/>
        <v>182</v>
      </c>
      <c r="C190" s="7">
        <f t="shared" ca="1" si="93"/>
        <v>2</v>
      </c>
      <c r="D190" s="8">
        <f t="shared" ca="1" si="94"/>
        <v>36</v>
      </c>
      <c r="E190" s="7">
        <f t="shared" ca="1" si="95"/>
        <v>2</v>
      </c>
      <c r="F190" s="11">
        <f t="shared" ca="1" si="74"/>
        <v>1</v>
      </c>
      <c r="G190" s="11">
        <f t="shared" ca="1" si="75"/>
        <v>-1</v>
      </c>
      <c r="H190" s="7">
        <f t="shared" ca="1" si="76"/>
        <v>3</v>
      </c>
      <c r="I190" s="8" t="b">
        <f t="shared" ca="1" si="96"/>
        <v>0</v>
      </c>
      <c r="K190" s="81">
        <f t="shared" ca="1" si="77"/>
        <v>1</v>
      </c>
      <c r="L190" s="77">
        <f t="shared" ca="1" si="65"/>
        <v>0.98861611216423229</v>
      </c>
      <c r="M190" s="8">
        <f t="shared" ca="1" si="78"/>
        <v>1</v>
      </c>
      <c r="O190" s="56">
        <f t="shared" ca="1" si="66"/>
        <v>8.9999998238035417</v>
      </c>
      <c r="P190" s="57">
        <f t="shared" ca="1" si="67"/>
        <v>9.9999999957211791</v>
      </c>
      <c r="Q190" s="25">
        <f t="shared" ca="1" si="68"/>
        <v>8.9999999957211791</v>
      </c>
      <c r="R190" s="61">
        <f t="shared" ca="1" si="79"/>
        <v>1.7191763745927346E-7</v>
      </c>
      <c r="S190" s="35">
        <f t="shared" ca="1" si="80"/>
        <v>6.4687225622714974</v>
      </c>
      <c r="T190" s="31">
        <f t="shared" ca="1" si="81"/>
        <v>7.7412031518648909</v>
      </c>
      <c r="U190" s="31">
        <f t="shared" ca="1" si="82"/>
        <v>8.9999998238035417</v>
      </c>
      <c r="V190" s="36">
        <f t="shared" ca="1" si="83"/>
        <v>9.9999999957211791</v>
      </c>
      <c r="X190" s="65">
        <f t="shared" ca="1" si="84"/>
        <v>1</v>
      </c>
      <c r="Y190" s="20">
        <f t="shared" ca="1" si="85"/>
        <v>1.7191763745927346E-7</v>
      </c>
      <c r="Z190" s="20">
        <f t="shared" ca="1" si="86"/>
        <v>1.7191763745927346E-7</v>
      </c>
      <c r="AA190" s="42">
        <f t="shared" ca="1" si="87"/>
        <v>3.6937445124543005</v>
      </c>
      <c r="AB190" s="18">
        <f t="shared" ca="1" si="88"/>
        <v>4.6802046479151436</v>
      </c>
      <c r="AC190" s="18">
        <f t="shared" ca="1" si="89"/>
        <v>4.4641070907582527</v>
      </c>
      <c r="AD190" s="18">
        <f t="shared" ca="1" si="90"/>
        <v>2.4438098898913063</v>
      </c>
      <c r="AE190" s="20">
        <f t="shared" ca="1" si="91"/>
        <v>0</v>
      </c>
      <c r="AF190" s="49">
        <f t="shared" ca="1" si="69"/>
        <v>0.9757252544358701</v>
      </c>
      <c r="AG190" s="26">
        <f t="shared" ca="1" si="70"/>
        <v>0.9908081586204126</v>
      </c>
      <c r="AH190" s="26">
        <f t="shared" ca="1" si="71"/>
        <v>0.98861611216423229</v>
      </c>
      <c r="AI190" s="26">
        <f t="shared" ca="1" si="72"/>
        <v>0.920107599964339</v>
      </c>
      <c r="AJ190" s="50">
        <f t="shared" ca="1" si="73"/>
        <v>0.5</v>
      </c>
    </row>
    <row r="191" spans="2:36" x14ac:dyDescent="0.7">
      <c r="B191" s="14">
        <f t="shared" si="92"/>
        <v>183</v>
      </c>
      <c r="C191" s="7">
        <f t="shared" ca="1" si="93"/>
        <v>3</v>
      </c>
      <c r="D191" s="8">
        <f t="shared" ca="1" si="94"/>
        <v>36</v>
      </c>
      <c r="E191" s="7">
        <f t="shared" ca="1" si="95"/>
        <v>3</v>
      </c>
      <c r="F191" s="11">
        <f t="shared" ca="1" si="74"/>
        <v>1</v>
      </c>
      <c r="G191" s="11">
        <f t="shared" ca="1" si="75"/>
        <v>10</v>
      </c>
      <c r="H191" s="7">
        <f t="shared" ca="1" si="76"/>
        <v>4</v>
      </c>
      <c r="I191" s="8" t="b">
        <f t="shared" ca="1" si="96"/>
        <v>1</v>
      </c>
      <c r="K191" s="81">
        <f t="shared" ca="1" si="77"/>
        <v>1</v>
      </c>
      <c r="L191" s="77">
        <f t="shared" ca="1" si="65"/>
        <v>0.920107599964339</v>
      </c>
      <c r="M191" s="8">
        <f t="shared" ca="1" si="78"/>
        <v>1</v>
      </c>
      <c r="O191" s="56">
        <f t="shared" ca="1" si="66"/>
        <v>9.9999999957211791</v>
      </c>
      <c r="P191" s="57">
        <f t="shared" ca="1" si="67"/>
        <v>0</v>
      </c>
      <c r="Q191" s="25">
        <f t="shared" ca="1" si="68"/>
        <v>10</v>
      </c>
      <c r="R191" s="61">
        <f t="shared" ca="1" si="79"/>
        <v>4.2788208531874261E-9</v>
      </c>
      <c r="S191" s="35">
        <f t="shared" ca="1" si="80"/>
        <v>6.4687225622714974</v>
      </c>
      <c r="T191" s="31">
        <f t="shared" ca="1" si="81"/>
        <v>7.7412031518648909</v>
      </c>
      <c r="U191" s="31">
        <f t="shared" ca="1" si="82"/>
        <v>8.9999999097623604</v>
      </c>
      <c r="V191" s="36">
        <f t="shared" ca="1" si="83"/>
        <v>9.9999999957211791</v>
      </c>
      <c r="X191" s="65">
        <f t="shared" ca="1" si="84"/>
        <v>1</v>
      </c>
      <c r="Y191" s="20">
        <f t="shared" ca="1" si="85"/>
        <v>4.2788208531874261E-9</v>
      </c>
      <c r="Z191" s="20">
        <f t="shared" ca="1" si="86"/>
        <v>4.2788208531874261E-9</v>
      </c>
      <c r="AA191" s="42">
        <f t="shared" ca="1" si="87"/>
        <v>3.6937445124543005</v>
      </c>
      <c r="AB191" s="18">
        <f t="shared" ca="1" si="88"/>
        <v>4.6802046479151436</v>
      </c>
      <c r="AC191" s="18">
        <f t="shared" ca="1" si="89"/>
        <v>4.4641071079500163</v>
      </c>
      <c r="AD191" s="18">
        <f t="shared" ca="1" si="90"/>
        <v>2.4438098898913063</v>
      </c>
      <c r="AE191" s="20">
        <f t="shared" ca="1" si="91"/>
        <v>0</v>
      </c>
      <c r="AF191" s="49">
        <f t="shared" ca="1" si="69"/>
        <v>0.9757252544358701</v>
      </c>
      <c r="AG191" s="26">
        <f t="shared" ca="1" si="70"/>
        <v>0.9908081586204126</v>
      </c>
      <c r="AH191" s="26">
        <f t="shared" ca="1" si="71"/>
        <v>0.98861611235771352</v>
      </c>
      <c r="AI191" s="26">
        <f t="shared" ca="1" si="72"/>
        <v>0.920107599964339</v>
      </c>
      <c r="AJ191" s="50">
        <f t="shared" ca="1" si="73"/>
        <v>0.5</v>
      </c>
    </row>
    <row r="192" spans="2:36" x14ac:dyDescent="0.7">
      <c r="B192" s="14">
        <f t="shared" si="92"/>
        <v>184</v>
      </c>
      <c r="C192" s="7">
        <f t="shared" ca="1" si="93"/>
        <v>0</v>
      </c>
      <c r="D192" s="8">
        <f t="shared" ca="1" si="94"/>
        <v>37</v>
      </c>
      <c r="E192" s="7">
        <f t="shared" ca="1" si="95"/>
        <v>0</v>
      </c>
      <c r="F192" s="11">
        <f t="shared" ca="1" si="74"/>
        <v>1</v>
      </c>
      <c r="G192" s="11">
        <f t="shared" ca="1" si="75"/>
        <v>-1</v>
      </c>
      <c r="H192" s="7">
        <f t="shared" ca="1" si="76"/>
        <v>1</v>
      </c>
      <c r="I192" s="8" t="b">
        <f t="shared" ca="1" si="96"/>
        <v>0</v>
      </c>
      <c r="K192" s="81">
        <f t="shared" ca="1" si="77"/>
        <v>1</v>
      </c>
      <c r="L192" s="77">
        <f t="shared" ca="1" si="65"/>
        <v>0.9757252544358701</v>
      </c>
      <c r="M192" s="8">
        <f t="shared" ca="1" si="78"/>
        <v>1</v>
      </c>
      <c r="O192" s="56">
        <f t="shared" ca="1" si="66"/>
        <v>6.4687225622714974</v>
      </c>
      <c r="P192" s="57">
        <f t="shared" ca="1" si="67"/>
        <v>7.7412031518648909</v>
      </c>
      <c r="Q192" s="25">
        <f t="shared" ca="1" si="68"/>
        <v>6.7412031518648909</v>
      </c>
      <c r="R192" s="61">
        <f t="shared" ca="1" si="79"/>
        <v>0.2724805895933935</v>
      </c>
      <c r="S192" s="35">
        <f t="shared" ca="1" si="80"/>
        <v>6.4687225622714974</v>
      </c>
      <c r="T192" s="31">
        <f t="shared" ca="1" si="81"/>
        <v>7.7412031518648909</v>
      </c>
      <c r="U192" s="31">
        <f t="shared" ca="1" si="82"/>
        <v>8.9999999097623604</v>
      </c>
      <c r="V192" s="36">
        <f t="shared" ca="1" si="83"/>
        <v>9.9999999978605896</v>
      </c>
      <c r="X192" s="65">
        <f t="shared" ca="1" si="84"/>
        <v>1</v>
      </c>
      <c r="Y192" s="20">
        <f t="shared" ca="1" si="85"/>
        <v>0.2724805895933935</v>
      </c>
      <c r="Z192" s="20">
        <f t="shared" ca="1" si="86"/>
        <v>0.2724805895933935</v>
      </c>
      <c r="AA192" s="42">
        <f t="shared" ca="1" si="87"/>
        <v>3.6937445124543005</v>
      </c>
      <c r="AB192" s="18">
        <f t="shared" ca="1" si="88"/>
        <v>4.6802046479151436</v>
      </c>
      <c r="AC192" s="18">
        <f t="shared" ca="1" si="89"/>
        <v>4.4641071079500163</v>
      </c>
      <c r="AD192" s="18">
        <f t="shared" ca="1" si="90"/>
        <v>2.4438098903191885</v>
      </c>
      <c r="AE192" s="20">
        <f t="shared" ca="1" si="91"/>
        <v>0</v>
      </c>
      <c r="AF192" s="49">
        <f t="shared" ca="1" si="69"/>
        <v>0.9757252544358701</v>
      </c>
      <c r="AG192" s="26">
        <f t="shared" ca="1" si="70"/>
        <v>0.9908081586204126</v>
      </c>
      <c r="AH192" s="26">
        <f t="shared" ca="1" si="71"/>
        <v>0.98861611235771352</v>
      </c>
      <c r="AI192" s="26">
        <f t="shared" ca="1" si="72"/>
        <v>0.92010759999579239</v>
      </c>
      <c r="AJ192" s="50">
        <f t="shared" ca="1" si="73"/>
        <v>0.5</v>
      </c>
    </row>
    <row r="193" spans="2:36" x14ac:dyDescent="0.7">
      <c r="B193" s="14">
        <f t="shared" si="92"/>
        <v>185</v>
      </c>
      <c r="C193" s="7">
        <f t="shared" ca="1" si="93"/>
        <v>1</v>
      </c>
      <c r="D193" s="8">
        <f t="shared" ca="1" si="94"/>
        <v>37</v>
      </c>
      <c r="E193" s="7">
        <f t="shared" ca="1" si="95"/>
        <v>1</v>
      </c>
      <c r="F193" s="11">
        <f t="shared" ca="1" si="74"/>
        <v>1</v>
      </c>
      <c r="G193" s="11">
        <f t="shared" ca="1" si="75"/>
        <v>-1</v>
      </c>
      <c r="H193" s="7">
        <f t="shared" ca="1" si="76"/>
        <v>2</v>
      </c>
      <c r="I193" s="8" t="b">
        <f t="shared" ca="1" si="96"/>
        <v>0</v>
      </c>
      <c r="K193" s="81">
        <f t="shared" ca="1" si="77"/>
        <v>1</v>
      </c>
      <c r="L193" s="77">
        <f t="shared" ca="1" si="65"/>
        <v>0.9908081586204126</v>
      </c>
      <c r="M193" s="8">
        <f t="shared" ca="1" si="78"/>
        <v>1</v>
      </c>
      <c r="O193" s="56">
        <f t="shared" ca="1" si="66"/>
        <v>7.7412031518648909</v>
      </c>
      <c r="P193" s="57">
        <f t="shared" ca="1" si="67"/>
        <v>8.9999999097623604</v>
      </c>
      <c r="Q193" s="25">
        <f t="shared" ca="1" si="68"/>
        <v>7.9999999097623604</v>
      </c>
      <c r="R193" s="61">
        <f t="shared" ca="1" si="79"/>
        <v>0.25879675789746948</v>
      </c>
      <c r="S193" s="35">
        <f t="shared" ca="1" si="80"/>
        <v>6.6049628570681946</v>
      </c>
      <c r="T193" s="31">
        <f t="shared" ca="1" si="81"/>
        <v>7.7412031518648909</v>
      </c>
      <c r="U193" s="31">
        <f t="shared" ca="1" si="82"/>
        <v>8.9999999097623604</v>
      </c>
      <c r="V193" s="36">
        <f t="shared" ca="1" si="83"/>
        <v>9.9999999978605896</v>
      </c>
      <c r="X193" s="65">
        <f t="shared" ca="1" si="84"/>
        <v>1</v>
      </c>
      <c r="Y193" s="20">
        <f t="shared" ca="1" si="85"/>
        <v>0.25879675789746948</v>
      </c>
      <c r="Z193" s="20">
        <f t="shared" ca="1" si="86"/>
        <v>0.25879675789746948</v>
      </c>
      <c r="AA193" s="42">
        <f t="shared" ca="1" si="87"/>
        <v>3.7209925714136398</v>
      </c>
      <c r="AB193" s="18">
        <f t="shared" ca="1" si="88"/>
        <v>4.6802046479151436</v>
      </c>
      <c r="AC193" s="18">
        <f t="shared" ca="1" si="89"/>
        <v>4.4641071079500163</v>
      </c>
      <c r="AD193" s="18">
        <f t="shared" ca="1" si="90"/>
        <v>2.4438098903191885</v>
      </c>
      <c r="AE193" s="20">
        <f t="shared" ca="1" si="91"/>
        <v>0</v>
      </c>
      <c r="AF193" s="49">
        <f t="shared" ca="1" si="69"/>
        <v>0.97636234015610079</v>
      </c>
      <c r="AG193" s="26">
        <f t="shared" ca="1" si="70"/>
        <v>0.9908081586204126</v>
      </c>
      <c r="AH193" s="26">
        <f t="shared" ca="1" si="71"/>
        <v>0.98861611235771352</v>
      </c>
      <c r="AI193" s="26">
        <f t="shared" ca="1" si="72"/>
        <v>0.92010759999579239</v>
      </c>
      <c r="AJ193" s="50">
        <f t="shared" ca="1" si="73"/>
        <v>0.5</v>
      </c>
    </row>
    <row r="194" spans="2:36" x14ac:dyDescent="0.7">
      <c r="B194" s="14">
        <f t="shared" si="92"/>
        <v>186</v>
      </c>
      <c r="C194" s="7">
        <f t="shared" ca="1" si="93"/>
        <v>2</v>
      </c>
      <c r="D194" s="8">
        <f t="shared" ca="1" si="94"/>
        <v>37</v>
      </c>
      <c r="E194" s="7">
        <f t="shared" ca="1" si="95"/>
        <v>2</v>
      </c>
      <c r="F194" s="11">
        <f t="shared" ca="1" si="74"/>
        <v>1</v>
      </c>
      <c r="G194" s="11">
        <f t="shared" ca="1" si="75"/>
        <v>-1</v>
      </c>
      <c r="H194" s="7">
        <f t="shared" ca="1" si="76"/>
        <v>3</v>
      </c>
      <c r="I194" s="8" t="b">
        <f t="shared" ca="1" si="96"/>
        <v>0</v>
      </c>
      <c r="K194" s="81">
        <f t="shared" ca="1" si="77"/>
        <v>1</v>
      </c>
      <c r="L194" s="77">
        <f t="shared" ca="1" si="65"/>
        <v>0.98861611235771352</v>
      </c>
      <c r="M194" s="8">
        <f t="shared" ca="1" si="78"/>
        <v>1</v>
      </c>
      <c r="O194" s="56">
        <f t="shared" ca="1" si="66"/>
        <v>8.9999999097623604</v>
      </c>
      <c r="P194" s="57">
        <f t="shared" ca="1" si="67"/>
        <v>9.9999999978605896</v>
      </c>
      <c r="Q194" s="25">
        <f t="shared" ca="1" si="68"/>
        <v>8.9999999978605896</v>
      </c>
      <c r="R194" s="61">
        <f t="shared" ca="1" si="79"/>
        <v>8.8098229156230445E-8</v>
      </c>
      <c r="S194" s="35">
        <f t="shared" ca="1" si="80"/>
        <v>6.6049628570681946</v>
      </c>
      <c r="T194" s="31">
        <f t="shared" ca="1" si="81"/>
        <v>7.8706015308136257</v>
      </c>
      <c r="U194" s="31">
        <f t="shared" ca="1" si="82"/>
        <v>8.9999999097623604</v>
      </c>
      <c r="V194" s="36">
        <f t="shared" ca="1" si="83"/>
        <v>9.9999999978605896</v>
      </c>
      <c r="X194" s="65">
        <f t="shared" ca="1" si="84"/>
        <v>1</v>
      </c>
      <c r="Y194" s="20">
        <f t="shared" ca="1" si="85"/>
        <v>8.8098229156230445E-8</v>
      </c>
      <c r="Z194" s="20">
        <f t="shared" ca="1" si="86"/>
        <v>8.8098229156230445E-8</v>
      </c>
      <c r="AA194" s="42">
        <f t="shared" ca="1" si="87"/>
        <v>3.7209925714136398</v>
      </c>
      <c r="AB194" s="18">
        <f t="shared" ca="1" si="88"/>
        <v>4.7060843237048902</v>
      </c>
      <c r="AC194" s="18">
        <f t="shared" ca="1" si="89"/>
        <v>4.4641071079500163</v>
      </c>
      <c r="AD194" s="18">
        <f t="shared" ca="1" si="90"/>
        <v>2.4438098903191885</v>
      </c>
      <c r="AE194" s="20">
        <f t="shared" ca="1" si="91"/>
        <v>0</v>
      </c>
      <c r="AF194" s="49">
        <f t="shared" ca="1" si="69"/>
        <v>0.97636234015610079</v>
      </c>
      <c r="AG194" s="26">
        <f t="shared" ca="1" si="70"/>
        <v>0.99104088485533037</v>
      </c>
      <c r="AH194" s="26">
        <f t="shared" ca="1" si="71"/>
        <v>0.98861611235771352</v>
      </c>
      <c r="AI194" s="26">
        <f t="shared" ca="1" si="72"/>
        <v>0.92010759999579239</v>
      </c>
      <c r="AJ194" s="50">
        <f t="shared" ca="1" si="73"/>
        <v>0.5</v>
      </c>
    </row>
    <row r="195" spans="2:36" x14ac:dyDescent="0.7">
      <c r="B195" s="14">
        <f t="shared" si="92"/>
        <v>187</v>
      </c>
      <c r="C195" s="7">
        <f t="shared" ca="1" si="93"/>
        <v>3</v>
      </c>
      <c r="D195" s="8">
        <f t="shared" ca="1" si="94"/>
        <v>37</v>
      </c>
      <c r="E195" s="7">
        <f t="shared" ca="1" si="95"/>
        <v>3</v>
      </c>
      <c r="F195" s="11">
        <f t="shared" ca="1" si="74"/>
        <v>1</v>
      </c>
      <c r="G195" s="11">
        <f t="shared" ca="1" si="75"/>
        <v>10</v>
      </c>
      <c r="H195" s="7">
        <f t="shared" ca="1" si="76"/>
        <v>4</v>
      </c>
      <c r="I195" s="8" t="b">
        <f t="shared" ca="1" si="96"/>
        <v>1</v>
      </c>
      <c r="K195" s="81">
        <f t="shared" ca="1" si="77"/>
        <v>1</v>
      </c>
      <c r="L195" s="77">
        <f t="shared" ca="1" si="65"/>
        <v>0.92010759999579239</v>
      </c>
      <c r="M195" s="8">
        <f t="shared" ca="1" si="78"/>
        <v>1</v>
      </c>
      <c r="O195" s="56">
        <f t="shared" ca="1" si="66"/>
        <v>9.9999999978605896</v>
      </c>
      <c r="P195" s="57">
        <f t="shared" ca="1" si="67"/>
        <v>0</v>
      </c>
      <c r="Q195" s="25">
        <f t="shared" ca="1" si="68"/>
        <v>10</v>
      </c>
      <c r="R195" s="61">
        <f t="shared" ca="1" si="79"/>
        <v>2.1394104265937131E-9</v>
      </c>
      <c r="S195" s="35">
        <f t="shared" ca="1" si="80"/>
        <v>6.6049628570681946</v>
      </c>
      <c r="T195" s="31">
        <f t="shared" ca="1" si="81"/>
        <v>7.8706015308136257</v>
      </c>
      <c r="U195" s="31">
        <f t="shared" ca="1" si="82"/>
        <v>8.999999953811475</v>
      </c>
      <c r="V195" s="36">
        <f t="shared" ca="1" si="83"/>
        <v>9.9999999978605896</v>
      </c>
      <c r="X195" s="65">
        <f t="shared" ca="1" si="84"/>
        <v>1</v>
      </c>
      <c r="Y195" s="20">
        <f t="shared" ca="1" si="85"/>
        <v>2.1394104265937131E-9</v>
      </c>
      <c r="Z195" s="20">
        <f t="shared" ca="1" si="86"/>
        <v>2.1394104265937131E-9</v>
      </c>
      <c r="AA195" s="42">
        <f t="shared" ca="1" si="87"/>
        <v>3.7209925714136398</v>
      </c>
      <c r="AB195" s="18">
        <f t="shared" ca="1" si="88"/>
        <v>4.7060843237048902</v>
      </c>
      <c r="AC195" s="18">
        <f t="shared" ca="1" si="89"/>
        <v>4.4641071167598394</v>
      </c>
      <c r="AD195" s="18">
        <f t="shared" ca="1" si="90"/>
        <v>2.4438098903191885</v>
      </c>
      <c r="AE195" s="20">
        <f t="shared" ca="1" si="91"/>
        <v>0</v>
      </c>
      <c r="AF195" s="49">
        <f t="shared" ca="1" si="69"/>
        <v>0.97636234015610079</v>
      </c>
      <c r="AG195" s="26">
        <f t="shared" ca="1" si="70"/>
        <v>0.99104088485533037</v>
      </c>
      <c r="AH195" s="26">
        <f t="shared" ca="1" si="71"/>
        <v>0.98861611245686187</v>
      </c>
      <c r="AI195" s="26">
        <f t="shared" ca="1" si="72"/>
        <v>0.92010759999579239</v>
      </c>
      <c r="AJ195" s="50">
        <f t="shared" ca="1" si="73"/>
        <v>0.5</v>
      </c>
    </row>
    <row r="196" spans="2:36" x14ac:dyDescent="0.7">
      <c r="B196" s="14">
        <f t="shared" si="92"/>
        <v>188</v>
      </c>
      <c r="C196" s="7">
        <f t="shared" ca="1" si="93"/>
        <v>0</v>
      </c>
      <c r="D196" s="8">
        <f t="shared" ca="1" si="94"/>
        <v>38</v>
      </c>
      <c r="E196" s="7">
        <f t="shared" ca="1" si="95"/>
        <v>0</v>
      </c>
      <c r="F196" s="11">
        <f t="shared" ca="1" si="74"/>
        <v>1</v>
      </c>
      <c r="G196" s="11">
        <f t="shared" ca="1" si="75"/>
        <v>-1</v>
      </c>
      <c r="H196" s="7">
        <f t="shared" ca="1" si="76"/>
        <v>1</v>
      </c>
      <c r="I196" s="8" t="b">
        <f t="shared" ca="1" si="96"/>
        <v>0</v>
      </c>
      <c r="K196" s="81">
        <f t="shared" ca="1" si="77"/>
        <v>1</v>
      </c>
      <c r="L196" s="77">
        <f t="shared" ca="1" si="65"/>
        <v>0.97636234015610079</v>
      </c>
      <c r="M196" s="8">
        <f t="shared" ca="1" si="78"/>
        <v>1</v>
      </c>
      <c r="O196" s="56">
        <f t="shared" ca="1" si="66"/>
        <v>6.6049628570681946</v>
      </c>
      <c r="P196" s="57">
        <f t="shared" ca="1" si="67"/>
        <v>7.8706015308136257</v>
      </c>
      <c r="Q196" s="25">
        <f t="shared" ca="1" si="68"/>
        <v>6.8706015308136257</v>
      </c>
      <c r="R196" s="61">
        <f t="shared" ca="1" si="79"/>
        <v>0.26563867374543104</v>
      </c>
      <c r="S196" s="35">
        <f t="shared" ca="1" si="80"/>
        <v>6.6049628570681946</v>
      </c>
      <c r="T196" s="31">
        <f t="shared" ca="1" si="81"/>
        <v>7.8706015308136257</v>
      </c>
      <c r="U196" s="31">
        <f t="shared" ca="1" si="82"/>
        <v>8.999999953811475</v>
      </c>
      <c r="V196" s="36">
        <f t="shared" ca="1" si="83"/>
        <v>9.9999999989302957</v>
      </c>
      <c r="X196" s="65">
        <f t="shared" ca="1" si="84"/>
        <v>1</v>
      </c>
      <c r="Y196" s="20">
        <f t="shared" ca="1" si="85"/>
        <v>0.26563867374543104</v>
      </c>
      <c r="Z196" s="20">
        <f t="shared" ca="1" si="86"/>
        <v>0.26563867374543104</v>
      </c>
      <c r="AA196" s="42">
        <f t="shared" ca="1" si="87"/>
        <v>3.7209925714136398</v>
      </c>
      <c r="AB196" s="18">
        <f t="shared" ca="1" si="88"/>
        <v>4.7060843237048902</v>
      </c>
      <c r="AC196" s="18">
        <f t="shared" ca="1" si="89"/>
        <v>4.4641071167598394</v>
      </c>
      <c r="AD196" s="18">
        <f t="shared" ca="1" si="90"/>
        <v>2.4438098905331294</v>
      </c>
      <c r="AE196" s="20">
        <f t="shared" ca="1" si="91"/>
        <v>0</v>
      </c>
      <c r="AF196" s="49">
        <f t="shared" ca="1" si="69"/>
        <v>0.97636234015610079</v>
      </c>
      <c r="AG196" s="26">
        <f t="shared" ca="1" si="70"/>
        <v>0.99104088485533037</v>
      </c>
      <c r="AH196" s="26">
        <f t="shared" ca="1" si="71"/>
        <v>0.98861611245686187</v>
      </c>
      <c r="AI196" s="26">
        <f t="shared" ca="1" si="72"/>
        <v>0.92010760001151903</v>
      </c>
      <c r="AJ196" s="50">
        <f t="shared" ca="1" si="73"/>
        <v>0.5</v>
      </c>
    </row>
    <row r="197" spans="2:36" x14ac:dyDescent="0.7">
      <c r="B197" s="14">
        <f t="shared" si="92"/>
        <v>189</v>
      </c>
      <c r="C197" s="7">
        <f t="shared" ca="1" si="93"/>
        <v>1</v>
      </c>
      <c r="D197" s="8">
        <f t="shared" ca="1" si="94"/>
        <v>38</v>
      </c>
      <c r="E197" s="7">
        <f t="shared" ca="1" si="95"/>
        <v>1</v>
      </c>
      <c r="F197" s="11">
        <f t="shared" ca="1" si="74"/>
        <v>1</v>
      </c>
      <c r="G197" s="11">
        <f t="shared" ca="1" si="75"/>
        <v>-1</v>
      </c>
      <c r="H197" s="7">
        <f t="shared" ca="1" si="76"/>
        <v>2</v>
      </c>
      <c r="I197" s="8" t="b">
        <f t="shared" ca="1" si="96"/>
        <v>0</v>
      </c>
      <c r="K197" s="81">
        <f t="shared" ca="1" si="77"/>
        <v>1</v>
      </c>
      <c r="L197" s="77">
        <f t="shared" ca="1" si="65"/>
        <v>0.99104088485533037</v>
      </c>
      <c r="M197" s="8">
        <f t="shared" ca="1" si="78"/>
        <v>1</v>
      </c>
      <c r="O197" s="56">
        <f t="shared" ca="1" si="66"/>
        <v>7.8706015308136257</v>
      </c>
      <c r="P197" s="57">
        <f t="shared" ca="1" si="67"/>
        <v>8.999999953811475</v>
      </c>
      <c r="Q197" s="25">
        <f t="shared" ca="1" si="68"/>
        <v>7.999999953811475</v>
      </c>
      <c r="R197" s="61">
        <f t="shared" ca="1" si="79"/>
        <v>0.12939842299784932</v>
      </c>
      <c r="S197" s="35">
        <f t="shared" ca="1" si="80"/>
        <v>6.7377821939409106</v>
      </c>
      <c r="T197" s="31">
        <f t="shared" ca="1" si="81"/>
        <v>7.8706015308136257</v>
      </c>
      <c r="U197" s="31">
        <f t="shared" ca="1" si="82"/>
        <v>8.999999953811475</v>
      </c>
      <c r="V197" s="36">
        <f t="shared" ca="1" si="83"/>
        <v>9.9999999989302957</v>
      </c>
      <c r="X197" s="65">
        <f t="shared" ca="1" si="84"/>
        <v>1</v>
      </c>
      <c r="Y197" s="20">
        <f t="shared" ca="1" si="85"/>
        <v>0.12939842299784932</v>
      </c>
      <c r="Z197" s="20">
        <f t="shared" ca="1" si="86"/>
        <v>0.12939842299784932</v>
      </c>
      <c r="AA197" s="42">
        <f t="shared" ca="1" si="87"/>
        <v>3.747556438788183</v>
      </c>
      <c r="AB197" s="18">
        <f t="shared" ca="1" si="88"/>
        <v>4.7060843237048902</v>
      </c>
      <c r="AC197" s="18">
        <f t="shared" ca="1" si="89"/>
        <v>4.4641071167598394</v>
      </c>
      <c r="AD197" s="18">
        <f t="shared" ca="1" si="90"/>
        <v>2.4438098905331294</v>
      </c>
      <c r="AE197" s="20">
        <f t="shared" ca="1" si="91"/>
        <v>0</v>
      </c>
      <c r="AF197" s="49">
        <f t="shared" ca="1" si="69"/>
        <v>0.97696770959166435</v>
      </c>
      <c r="AG197" s="26">
        <f t="shared" ca="1" si="70"/>
        <v>0.99104088485533037</v>
      </c>
      <c r="AH197" s="26">
        <f t="shared" ca="1" si="71"/>
        <v>0.98861611245686187</v>
      </c>
      <c r="AI197" s="26">
        <f t="shared" ca="1" si="72"/>
        <v>0.92010760001151903</v>
      </c>
      <c r="AJ197" s="50">
        <f t="shared" ca="1" si="73"/>
        <v>0.5</v>
      </c>
    </row>
    <row r="198" spans="2:36" x14ac:dyDescent="0.7">
      <c r="B198" s="14">
        <f t="shared" si="92"/>
        <v>190</v>
      </c>
      <c r="C198" s="7">
        <f t="shared" ca="1" si="93"/>
        <v>2</v>
      </c>
      <c r="D198" s="8">
        <f t="shared" ca="1" si="94"/>
        <v>38</v>
      </c>
      <c r="E198" s="7">
        <f t="shared" ca="1" si="95"/>
        <v>2</v>
      </c>
      <c r="F198" s="11">
        <f t="shared" ca="1" si="74"/>
        <v>1</v>
      </c>
      <c r="G198" s="11">
        <f t="shared" ca="1" si="75"/>
        <v>-1</v>
      </c>
      <c r="H198" s="7">
        <f t="shared" ca="1" si="76"/>
        <v>3</v>
      </c>
      <c r="I198" s="8" t="b">
        <f t="shared" ca="1" si="96"/>
        <v>0</v>
      </c>
      <c r="K198" s="81">
        <f t="shared" ca="1" si="77"/>
        <v>1</v>
      </c>
      <c r="L198" s="77">
        <f t="shared" ca="1" si="65"/>
        <v>0.98861611245686187</v>
      </c>
      <c r="M198" s="8">
        <f t="shared" ca="1" si="78"/>
        <v>1</v>
      </c>
      <c r="O198" s="56">
        <f t="shared" ca="1" si="66"/>
        <v>8.999999953811475</v>
      </c>
      <c r="P198" s="57">
        <f t="shared" ca="1" si="67"/>
        <v>9.9999999989302957</v>
      </c>
      <c r="Q198" s="25">
        <f t="shared" ca="1" si="68"/>
        <v>8.9999999989302957</v>
      </c>
      <c r="R198" s="61">
        <f t="shared" ca="1" si="79"/>
        <v>4.5118820679590499E-8</v>
      </c>
      <c r="S198" s="35">
        <f t="shared" ca="1" si="80"/>
        <v>6.7377821939409106</v>
      </c>
      <c r="T198" s="31">
        <f t="shared" ca="1" si="81"/>
        <v>7.9353007423125508</v>
      </c>
      <c r="U198" s="31">
        <f t="shared" ca="1" si="82"/>
        <v>8.999999953811475</v>
      </c>
      <c r="V198" s="36">
        <f t="shared" ca="1" si="83"/>
        <v>9.9999999989302957</v>
      </c>
      <c r="X198" s="65">
        <f t="shared" ca="1" si="84"/>
        <v>1</v>
      </c>
      <c r="Y198" s="20">
        <f t="shared" ca="1" si="85"/>
        <v>4.5118820679590499E-8</v>
      </c>
      <c r="Z198" s="20">
        <f t="shared" ca="1" si="86"/>
        <v>4.5118820679590499E-8</v>
      </c>
      <c r="AA198" s="42">
        <f t="shared" ca="1" si="87"/>
        <v>3.747556438788183</v>
      </c>
      <c r="AB198" s="18">
        <f t="shared" ca="1" si="88"/>
        <v>4.719024166004675</v>
      </c>
      <c r="AC198" s="18">
        <f t="shared" ca="1" si="89"/>
        <v>4.4641071167598394</v>
      </c>
      <c r="AD198" s="18">
        <f t="shared" ca="1" si="90"/>
        <v>2.4438098905331294</v>
      </c>
      <c r="AE198" s="20">
        <f t="shared" ca="1" si="91"/>
        <v>0</v>
      </c>
      <c r="AF198" s="49">
        <f t="shared" ca="1" si="69"/>
        <v>0.97696770959166435</v>
      </c>
      <c r="AG198" s="26">
        <f t="shared" ca="1" si="70"/>
        <v>0.99115504877681837</v>
      </c>
      <c r="AH198" s="26">
        <f t="shared" ca="1" si="71"/>
        <v>0.98861611245686187</v>
      </c>
      <c r="AI198" s="26">
        <f t="shared" ca="1" si="72"/>
        <v>0.92010760001151903</v>
      </c>
      <c r="AJ198" s="50">
        <f t="shared" ca="1" si="73"/>
        <v>0.5</v>
      </c>
    </row>
    <row r="199" spans="2:36" x14ac:dyDescent="0.7">
      <c r="B199" s="14">
        <f t="shared" si="92"/>
        <v>191</v>
      </c>
      <c r="C199" s="7">
        <f t="shared" ca="1" si="93"/>
        <v>3</v>
      </c>
      <c r="D199" s="8">
        <f t="shared" ca="1" si="94"/>
        <v>38</v>
      </c>
      <c r="E199" s="7">
        <f t="shared" ca="1" si="95"/>
        <v>3</v>
      </c>
      <c r="F199" s="11">
        <f t="shared" ca="1" si="74"/>
        <v>1</v>
      </c>
      <c r="G199" s="11">
        <f t="shared" ca="1" si="75"/>
        <v>10</v>
      </c>
      <c r="H199" s="7">
        <f t="shared" ca="1" si="76"/>
        <v>4</v>
      </c>
      <c r="I199" s="8" t="b">
        <f t="shared" ca="1" si="96"/>
        <v>1</v>
      </c>
      <c r="K199" s="81">
        <f t="shared" ca="1" si="77"/>
        <v>1</v>
      </c>
      <c r="L199" s="77">
        <f t="shared" ca="1" si="65"/>
        <v>0.92010760001151903</v>
      </c>
      <c r="M199" s="8">
        <f t="shared" ca="1" si="78"/>
        <v>1</v>
      </c>
      <c r="O199" s="56">
        <f t="shared" ca="1" si="66"/>
        <v>9.9999999989302957</v>
      </c>
      <c r="P199" s="57">
        <f t="shared" ca="1" si="67"/>
        <v>0</v>
      </c>
      <c r="Q199" s="25">
        <f t="shared" ca="1" si="68"/>
        <v>10</v>
      </c>
      <c r="R199" s="61">
        <f t="shared" ca="1" si="79"/>
        <v>1.0697043251184368E-9</v>
      </c>
      <c r="S199" s="35">
        <f t="shared" ca="1" si="80"/>
        <v>6.7377821939409106</v>
      </c>
      <c r="T199" s="31">
        <f t="shared" ca="1" si="81"/>
        <v>7.9353007423125508</v>
      </c>
      <c r="U199" s="31">
        <f t="shared" ca="1" si="82"/>
        <v>8.9999999763708853</v>
      </c>
      <c r="V199" s="36">
        <f t="shared" ca="1" si="83"/>
        <v>9.9999999989302957</v>
      </c>
      <c r="X199" s="65">
        <f t="shared" ca="1" si="84"/>
        <v>1</v>
      </c>
      <c r="Y199" s="20">
        <f t="shared" ca="1" si="85"/>
        <v>1.0697043251184368E-9</v>
      </c>
      <c r="Z199" s="20">
        <f t="shared" ca="1" si="86"/>
        <v>1.0697043251184368E-9</v>
      </c>
      <c r="AA199" s="42">
        <f t="shared" ca="1" si="87"/>
        <v>3.747556438788183</v>
      </c>
      <c r="AB199" s="18">
        <f t="shared" ca="1" si="88"/>
        <v>4.719024166004675</v>
      </c>
      <c r="AC199" s="18">
        <f t="shared" ca="1" si="89"/>
        <v>4.4641071212717218</v>
      </c>
      <c r="AD199" s="18">
        <f t="shared" ca="1" si="90"/>
        <v>2.4438098905331294</v>
      </c>
      <c r="AE199" s="20">
        <f t="shared" ca="1" si="91"/>
        <v>0</v>
      </c>
      <c r="AF199" s="49">
        <f t="shared" ca="1" si="69"/>
        <v>0.97696770959166435</v>
      </c>
      <c r="AG199" s="26">
        <f t="shared" ca="1" si="70"/>
        <v>0.99115504877681837</v>
      </c>
      <c r="AH199" s="26">
        <f t="shared" ca="1" si="71"/>
        <v>0.98861611250763992</v>
      </c>
      <c r="AI199" s="26">
        <f t="shared" ca="1" si="72"/>
        <v>0.92010760001151903</v>
      </c>
      <c r="AJ199" s="50">
        <f t="shared" ca="1" si="73"/>
        <v>0.5</v>
      </c>
    </row>
    <row r="200" spans="2:36" x14ac:dyDescent="0.7">
      <c r="B200" s="14">
        <f t="shared" si="92"/>
        <v>192</v>
      </c>
      <c r="C200" s="7">
        <f t="shared" ca="1" si="93"/>
        <v>0</v>
      </c>
      <c r="D200" s="8">
        <f t="shared" ca="1" si="94"/>
        <v>39</v>
      </c>
      <c r="E200" s="7">
        <f t="shared" ca="1" si="95"/>
        <v>0</v>
      </c>
      <c r="F200" s="11">
        <f t="shared" ca="1" si="74"/>
        <v>1</v>
      </c>
      <c r="G200" s="11">
        <f t="shared" ca="1" si="75"/>
        <v>-1</v>
      </c>
      <c r="H200" s="7">
        <f t="shared" ca="1" si="76"/>
        <v>1</v>
      </c>
      <c r="I200" s="8" t="b">
        <f t="shared" ca="1" si="96"/>
        <v>0</v>
      </c>
      <c r="K200" s="81">
        <f t="shared" ca="1" si="77"/>
        <v>1</v>
      </c>
      <c r="L200" s="77">
        <f t="shared" ref="L200:L263" ca="1" si="97">OFFSET(AF200,0,E200)</f>
        <v>0.97696770959166435</v>
      </c>
      <c r="M200" s="8">
        <f t="shared" ca="1" si="78"/>
        <v>1</v>
      </c>
      <c r="O200" s="56">
        <f t="shared" ref="O200:O263" ca="1" si="98">OFFSET(S200,0,E200)</f>
        <v>6.7377821939409106</v>
      </c>
      <c r="P200" s="57">
        <f t="shared" ref="P200:P263" ca="1" si="99">OFFSET(S200,0,H200)</f>
        <v>7.9353007423125508</v>
      </c>
      <c r="Q200" s="25">
        <f t="shared" ref="Q200:Q263" ca="1" si="100">G200+P200</f>
        <v>6.9353007423125508</v>
      </c>
      <c r="R200" s="61">
        <f t="shared" ca="1" si="79"/>
        <v>0.19751854837164018</v>
      </c>
      <c r="S200" s="35">
        <f t="shared" ca="1" si="80"/>
        <v>6.7377821939409106</v>
      </c>
      <c r="T200" s="31">
        <f t="shared" ca="1" si="81"/>
        <v>7.9353007423125508</v>
      </c>
      <c r="U200" s="31">
        <f t="shared" ca="1" si="82"/>
        <v>8.9999999763708853</v>
      </c>
      <c r="V200" s="36">
        <f t="shared" ca="1" si="83"/>
        <v>9.9999999994651478</v>
      </c>
      <c r="X200" s="65">
        <f t="shared" ca="1" si="84"/>
        <v>1</v>
      </c>
      <c r="Y200" s="20">
        <f t="shared" ca="1" si="85"/>
        <v>0.19751854837164018</v>
      </c>
      <c r="Z200" s="20">
        <f t="shared" ca="1" si="86"/>
        <v>0.19751854837164018</v>
      </c>
      <c r="AA200" s="42">
        <f t="shared" ca="1" si="87"/>
        <v>3.747556438788183</v>
      </c>
      <c r="AB200" s="18">
        <f t="shared" ca="1" si="88"/>
        <v>4.719024166004675</v>
      </c>
      <c r="AC200" s="18">
        <f t="shared" ca="1" si="89"/>
        <v>4.4641071212717218</v>
      </c>
      <c r="AD200" s="18">
        <f t="shared" ca="1" si="90"/>
        <v>2.4438098906400998</v>
      </c>
      <c r="AE200" s="20">
        <f t="shared" ca="1" si="91"/>
        <v>0</v>
      </c>
      <c r="AF200" s="49">
        <f t="shared" ref="AF200:AF263" ca="1" si="101">1/(1+EXP(-AA200/_tau))</f>
        <v>0.97696770959166435</v>
      </c>
      <c r="AG200" s="26">
        <f t="shared" ref="AG200:AG263" ca="1" si="102">1/(1+EXP(-AB200/_tau))</f>
        <v>0.99115504877681837</v>
      </c>
      <c r="AH200" s="26">
        <f t="shared" ref="AH200:AH263" ca="1" si="103">1/(1+EXP(-AC200/_tau))</f>
        <v>0.98861611250763992</v>
      </c>
      <c r="AI200" s="26">
        <f t="shared" ref="AI200:AI263" ca="1" si="104">1/(1+EXP(-AD200/_tau))</f>
        <v>0.92010760001938252</v>
      </c>
      <c r="AJ200" s="50">
        <f t="shared" ref="AJ200:AJ263" ca="1" si="105">1/(1+EXP(-AE200/_tau))</f>
        <v>0.5</v>
      </c>
    </row>
    <row r="201" spans="2:36" x14ac:dyDescent="0.7">
      <c r="B201" s="14">
        <f t="shared" si="92"/>
        <v>193</v>
      </c>
      <c r="C201" s="7">
        <f t="shared" ca="1" si="93"/>
        <v>1</v>
      </c>
      <c r="D201" s="8">
        <f t="shared" ca="1" si="94"/>
        <v>39</v>
      </c>
      <c r="E201" s="7">
        <f t="shared" ca="1" si="95"/>
        <v>1</v>
      </c>
      <c r="F201" s="11">
        <f t="shared" ref="F201:F264" ca="1" si="106">M201</f>
        <v>1</v>
      </c>
      <c r="G201" s="11">
        <f t="shared" ref="G201:G264" ca="1" si="107">IF(I201=TRUE, 10,-1)</f>
        <v>-1</v>
      </c>
      <c r="H201" s="7">
        <f t="shared" ref="H201:H264" ca="1" si="108">MAX(0, E201+IF(F201=0,-1,1))</f>
        <v>2</v>
      </c>
      <c r="I201" s="8" t="b">
        <f t="shared" ca="1" si="96"/>
        <v>0</v>
      </c>
      <c r="K201" s="81">
        <f t="shared" ref="K201:K264" ca="1" si="109">ROUND(L201,0)</f>
        <v>1</v>
      </c>
      <c r="L201" s="77">
        <f t="shared" ca="1" si="97"/>
        <v>0.99115504877681837</v>
      </c>
      <c r="M201" s="8">
        <f t="shared" ref="M201:M264" ca="1" si="110">IF(RAND()&lt;L201,1,0)</f>
        <v>1</v>
      </c>
      <c r="O201" s="56">
        <f t="shared" ca="1" si="98"/>
        <v>7.9353007423125508</v>
      </c>
      <c r="P201" s="57">
        <f t="shared" ca="1" si="99"/>
        <v>8.9999999763708853</v>
      </c>
      <c r="Q201" s="25">
        <f t="shared" ca="1" si="100"/>
        <v>7.9999999763708853</v>
      </c>
      <c r="R201" s="61">
        <f t="shared" ref="R201:R264" ca="1" si="111">Q201-O201</f>
        <v>6.4699234058334554E-2</v>
      </c>
      <c r="S201" s="35">
        <f t="shared" ref="S201:S264" ca="1" si="112">S200 + IF($E200=S$7, _alpha*$R200, 0)</f>
        <v>6.8365414681267307</v>
      </c>
      <c r="T201" s="31">
        <f t="shared" ref="T201:T264" ca="1" si="113">T200 + IF($E200=T$7, _alpha*$R200, 0)</f>
        <v>7.9353007423125508</v>
      </c>
      <c r="U201" s="31">
        <f t="shared" ref="U201:U264" ca="1" si="114">U200 + IF($E200=U$7, _alpha*$R200, 0)</f>
        <v>8.9999999763708853</v>
      </c>
      <c r="V201" s="36">
        <f t="shared" ref="V201:V264" ca="1" si="115">V200 + IF($E200=V$7, _alpha*$R200, 0)</f>
        <v>9.9999999994651478</v>
      </c>
      <c r="X201" s="65">
        <f t="shared" ref="X201:X264" ca="1" si="116">F201</f>
        <v>1</v>
      </c>
      <c r="Y201" s="20">
        <f t="shared" ref="Y201:Y264" ca="1" si="117">R201</f>
        <v>6.4699234058334554E-2</v>
      </c>
      <c r="Z201" s="20">
        <f t="shared" ref="Z201:Z264" ca="1" si="118">IF(X201=0,-1,1)*Y201</f>
        <v>6.4699234058334554E-2</v>
      </c>
      <c r="AA201" s="42">
        <f t="shared" ref="AA201:AA264" ca="1" si="119">MIN(MAX(-10, AA200 + IF($E200=AA$7, _beta*$Z200, 0)), 10)</f>
        <v>3.767308293625347</v>
      </c>
      <c r="AB201" s="18">
        <f t="shared" ref="AB201:AB264" ca="1" si="120">MIN(MAX(-10, AB200 + IF($E200=AB$7, _beta*$Z200, 0)), 10)</f>
        <v>4.719024166004675</v>
      </c>
      <c r="AC201" s="18">
        <f t="shared" ref="AC201:AC264" ca="1" si="121">MIN(MAX(-10, AC200 + IF($E200=AC$7, _beta*$Z200, 0)), 10)</f>
        <v>4.4641071212717218</v>
      </c>
      <c r="AD201" s="18">
        <f t="shared" ref="AD201:AD264" ca="1" si="122">MIN(MAX(-10, AD200 + IF($E200=AD$7, _beta*$Z200, 0)), 10)</f>
        <v>2.4438098906400998</v>
      </c>
      <c r="AE201" s="20">
        <f t="shared" ref="AE201:AE264" ca="1" si="123">MIN(MAX(-10, AE200 + IF($E200=AE$7, _beta*$Z200, 0)), 10)</f>
        <v>0</v>
      </c>
      <c r="AF201" s="49">
        <f t="shared" ca="1" si="101"/>
        <v>0.97740799967215575</v>
      </c>
      <c r="AG201" s="26">
        <f t="shared" ca="1" si="102"/>
        <v>0.99115504877681837</v>
      </c>
      <c r="AH201" s="26">
        <f t="shared" ca="1" si="103"/>
        <v>0.98861611250763992</v>
      </c>
      <c r="AI201" s="26">
        <f t="shared" ca="1" si="104"/>
        <v>0.92010760001938252</v>
      </c>
      <c r="AJ201" s="50">
        <f t="shared" ca="1" si="105"/>
        <v>0.5</v>
      </c>
    </row>
    <row r="202" spans="2:36" x14ac:dyDescent="0.7">
      <c r="B202" s="14">
        <f t="shared" ref="B202:B265" si="124">B201+1</f>
        <v>194</v>
      </c>
      <c r="C202" s="7">
        <f t="shared" ref="C202:C265" ca="1" si="125">IF(I201=TRUE,0,C201+1)</f>
        <v>2</v>
      </c>
      <c r="D202" s="8">
        <f t="shared" ref="D202:D265" ca="1" si="126">D201+IF(I201=TRUE,1,0)</f>
        <v>39</v>
      </c>
      <c r="E202" s="7">
        <f t="shared" ref="E202:E265" ca="1" si="127">IF(I201=TRUE,0,H201)</f>
        <v>2</v>
      </c>
      <c r="F202" s="11">
        <f t="shared" ca="1" si="106"/>
        <v>1</v>
      </c>
      <c r="G202" s="11">
        <f t="shared" ca="1" si="107"/>
        <v>-1</v>
      </c>
      <c r="H202" s="7">
        <f t="shared" ca="1" si="108"/>
        <v>3</v>
      </c>
      <c r="I202" s="8" t="b">
        <f t="shared" ca="1" si="96"/>
        <v>0</v>
      </c>
      <c r="K202" s="81">
        <f t="shared" ca="1" si="109"/>
        <v>1</v>
      </c>
      <c r="L202" s="77">
        <f t="shared" ca="1" si="97"/>
        <v>0.98861611250763992</v>
      </c>
      <c r="M202" s="8">
        <f t="shared" ca="1" si="110"/>
        <v>1</v>
      </c>
      <c r="O202" s="56">
        <f t="shared" ca="1" si="98"/>
        <v>8.9999999763708853</v>
      </c>
      <c r="P202" s="57">
        <f t="shared" ca="1" si="99"/>
        <v>9.9999999994651478</v>
      </c>
      <c r="Q202" s="25">
        <f t="shared" ca="1" si="100"/>
        <v>8.9999999994651478</v>
      </c>
      <c r="R202" s="61">
        <f t="shared" ca="1" si="111"/>
        <v>2.3094262502354468E-8</v>
      </c>
      <c r="S202" s="35">
        <f t="shared" ca="1" si="112"/>
        <v>6.8365414681267307</v>
      </c>
      <c r="T202" s="31">
        <f t="shared" ca="1" si="113"/>
        <v>7.9676503593417181</v>
      </c>
      <c r="U202" s="31">
        <f t="shared" ca="1" si="114"/>
        <v>8.9999999763708853</v>
      </c>
      <c r="V202" s="36">
        <f t="shared" ca="1" si="115"/>
        <v>9.9999999994651478</v>
      </c>
      <c r="X202" s="65">
        <f t="shared" ca="1" si="116"/>
        <v>1</v>
      </c>
      <c r="Y202" s="20">
        <f t="shared" ca="1" si="117"/>
        <v>2.3094262502354468E-8</v>
      </c>
      <c r="Z202" s="20">
        <f t="shared" ca="1" si="118"/>
        <v>2.3094262502354468E-8</v>
      </c>
      <c r="AA202" s="42">
        <f t="shared" ca="1" si="119"/>
        <v>3.767308293625347</v>
      </c>
      <c r="AB202" s="18">
        <f t="shared" ca="1" si="120"/>
        <v>4.7254940894105086</v>
      </c>
      <c r="AC202" s="18">
        <f t="shared" ca="1" si="121"/>
        <v>4.4641071212717218</v>
      </c>
      <c r="AD202" s="18">
        <f t="shared" ca="1" si="122"/>
        <v>2.4438098906400998</v>
      </c>
      <c r="AE202" s="20">
        <f t="shared" ca="1" si="123"/>
        <v>0</v>
      </c>
      <c r="AF202" s="49">
        <f t="shared" ca="1" si="101"/>
        <v>0.97740799967215575</v>
      </c>
      <c r="AG202" s="26">
        <f t="shared" ca="1" si="102"/>
        <v>0.99121158890439065</v>
      </c>
      <c r="AH202" s="26">
        <f t="shared" ca="1" si="103"/>
        <v>0.98861611250763992</v>
      </c>
      <c r="AI202" s="26">
        <f t="shared" ca="1" si="104"/>
        <v>0.92010760001938252</v>
      </c>
      <c r="AJ202" s="50">
        <f t="shared" ca="1" si="105"/>
        <v>0.5</v>
      </c>
    </row>
    <row r="203" spans="2:36" x14ac:dyDescent="0.7">
      <c r="B203" s="14">
        <f t="shared" si="124"/>
        <v>195</v>
      </c>
      <c r="C203" s="7">
        <f t="shared" ca="1" si="125"/>
        <v>3</v>
      </c>
      <c r="D203" s="8">
        <f t="shared" ca="1" si="126"/>
        <v>39</v>
      </c>
      <c r="E203" s="7">
        <f t="shared" ca="1" si="127"/>
        <v>3</v>
      </c>
      <c r="F203" s="11">
        <f t="shared" ca="1" si="106"/>
        <v>1</v>
      </c>
      <c r="G203" s="11">
        <f t="shared" ca="1" si="107"/>
        <v>10</v>
      </c>
      <c r="H203" s="7">
        <f t="shared" ca="1" si="108"/>
        <v>4</v>
      </c>
      <c r="I203" s="8" t="b">
        <f t="shared" ca="1" si="96"/>
        <v>1</v>
      </c>
      <c r="K203" s="81">
        <f t="shared" ca="1" si="109"/>
        <v>1</v>
      </c>
      <c r="L203" s="77">
        <f t="shared" ca="1" si="97"/>
        <v>0.92010760001938252</v>
      </c>
      <c r="M203" s="8">
        <f t="shared" ca="1" si="110"/>
        <v>1</v>
      </c>
      <c r="O203" s="56">
        <f t="shared" ca="1" si="98"/>
        <v>9.9999999994651478</v>
      </c>
      <c r="P203" s="57">
        <f t="shared" ca="1" si="99"/>
        <v>0</v>
      </c>
      <c r="Q203" s="25">
        <f t="shared" ca="1" si="100"/>
        <v>10</v>
      </c>
      <c r="R203" s="61">
        <f t="shared" ca="1" si="111"/>
        <v>5.3485216255921841E-10</v>
      </c>
      <c r="S203" s="35">
        <f t="shared" ca="1" si="112"/>
        <v>6.8365414681267307</v>
      </c>
      <c r="T203" s="31">
        <f t="shared" ca="1" si="113"/>
        <v>7.9676503593417181</v>
      </c>
      <c r="U203" s="31">
        <f t="shared" ca="1" si="114"/>
        <v>8.9999999879180166</v>
      </c>
      <c r="V203" s="36">
        <f t="shared" ca="1" si="115"/>
        <v>9.9999999994651478</v>
      </c>
      <c r="X203" s="65">
        <f t="shared" ca="1" si="116"/>
        <v>1</v>
      </c>
      <c r="Y203" s="20">
        <f t="shared" ca="1" si="117"/>
        <v>5.3485216255921841E-10</v>
      </c>
      <c r="Z203" s="20">
        <f t="shared" ca="1" si="118"/>
        <v>5.3485216255921841E-10</v>
      </c>
      <c r="AA203" s="42">
        <f t="shared" ca="1" si="119"/>
        <v>3.767308293625347</v>
      </c>
      <c r="AB203" s="18">
        <f t="shared" ca="1" si="120"/>
        <v>4.7254940894105086</v>
      </c>
      <c r="AC203" s="18">
        <f t="shared" ca="1" si="121"/>
        <v>4.4641071235811483</v>
      </c>
      <c r="AD203" s="18">
        <f t="shared" ca="1" si="122"/>
        <v>2.4438098906400998</v>
      </c>
      <c r="AE203" s="20">
        <f t="shared" ca="1" si="123"/>
        <v>0</v>
      </c>
      <c r="AF203" s="49">
        <f t="shared" ca="1" si="101"/>
        <v>0.97740799967215575</v>
      </c>
      <c r="AG203" s="26">
        <f t="shared" ca="1" si="102"/>
        <v>0.99121158890439065</v>
      </c>
      <c r="AH203" s="26">
        <f t="shared" ca="1" si="103"/>
        <v>0.9886161125336308</v>
      </c>
      <c r="AI203" s="26">
        <f t="shared" ca="1" si="104"/>
        <v>0.92010760001938252</v>
      </c>
      <c r="AJ203" s="50">
        <f t="shared" ca="1" si="105"/>
        <v>0.5</v>
      </c>
    </row>
    <row r="204" spans="2:36" x14ac:dyDescent="0.7">
      <c r="B204" s="14">
        <f t="shared" si="124"/>
        <v>196</v>
      </c>
      <c r="C204" s="7">
        <f t="shared" ca="1" si="125"/>
        <v>0</v>
      </c>
      <c r="D204" s="8">
        <f t="shared" ca="1" si="126"/>
        <v>40</v>
      </c>
      <c r="E204" s="7">
        <f t="shared" ca="1" si="127"/>
        <v>0</v>
      </c>
      <c r="F204" s="11">
        <f t="shared" ca="1" si="106"/>
        <v>1</v>
      </c>
      <c r="G204" s="11">
        <f t="shared" ca="1" si="107"/>
        <v>-1</v>
      </c>
      <c r="H204" s="7">
        <f t="shared" ca="1" si="108"/>
        <v>1</v>
      </c>
      <c r="I204" s="8" t="b">
        <f t="shared" ref="I204:I267" ca="1" si="128">IF(H204=4, TRUE, FALSE)</f>
        <v>0</v>
      </c>
      <c r="K204" s="81">
        <f t="shared" ca="1" si="109"/>
        <v>1</v>
      </c>
      <c r="L204" s="77">
        <f t="shared" ca="1" si="97"/>
        <v>0.97740799967215575</v>
      </c>
      <c r="M204" s="8">
        <f t="shared" ca="1" si="110"/>
        <v>1</v>
      </c>
      <c r="O204" s="56">
        <f t="shared" ca="1" si="98"/>
        <v>6.8365414681267307</v>
      </c>
      <c r="P204" s="57">
        <f t="shared" ca="1" si="99"/>
        <v>7.9676503593417181</v>
      </c>
      <c r="Q204" s="25">
        <f t="shared" ca="1" si="100"/>
        <v>6.9676503593417181</v>
      </c>
      <c r="R204" s="61">
        <f t="shared" ca="1" si="111"/>
        <v>0.13110889121498737</v>
      </c>
      <c r="S204" s="35">
        <f t="shared" ca="1" si="112"/>
        <v>6.8365414681267307</v>
      </c>
      <c r="T204" s="31">
        <f t="shared" ca="1" si="113"/>
        <v>7.9676503593417181</v>
      </c>
      <c r="U204" s="31">
        <f t="shared" ca="1" si="114"/>
        <v>8.9999999879180166</v>
      </c>
      <c r="V204" s="36">
        <f t="shared" ca="1" si="115"/>
        <v>9.999999999732573</v>
      </c>
      <c r="X204" s="65">
        <f t="shared" ca="1" si="116"/>
        <v>1</v>
      </c>
      <c r="Y204" s="20">
        <f t="shared" ca="1" si="117"/>
        <v>0.13110889121498737</v>
      </c>
      <c r="Z204" s="20">
        <f t="shared" ca="1" si="118"/>
        <v>0.13110889121498737</v>
      </c>
      <c r="AA204" s="42">
        <f t="shared" ca="1" si="119"/>
        <v>3.767308293625347</v>
      </c>
      <c r="AB204" s="18">
        <f t="shared" ca="1" si="120"/>
        <v>4.7254940894105086</v>
      </c>
      <c r="AC204" s="18">
        <f t="shared" ca="1" si="121"/>
        <v>4.4641071235811483</v>
      </c>
      <c r="AD204" s="18">
        <f t="shared" ca="1" si="122"/>
        <v>2.443809890693585</v>
      </c>
      <c r="AE204" s="20">
        <f t="shared" ca="1" si="123"/>
        <v>0</v>
      </c>
      <c r="AF204" s="49">
        <f t="shared" ca="1" si="101"/>
        <v>0.97740799967215575</v>
      </c>
      <c r="AG204" s="26">
        <f t="shared" ca="1" si="102"/>
        <v>0.99121158890439065</v>
      </c>
      <c r="AH204" s="26">
        <f t="shared" ca="1" si="103"/>
        <v>0.9886161125336308</v>
      </c>
      <c r="AI204" s="26">
        <f t="shared" ca="1" si="104"/>
        <v>0.92010760002331415</v>
      </c>
      <c r="AJ204" s="50">
        <f t="shared" ca="1" si="105"/>
        <v>0.5</v>
      </c>
    </row>
    <row r="205" spans="2:36" x14ac:dyDescent="0.7">
      <c r="B205" s="14">
        <f t="shared" si="124"/>
        <v>197</v>
      </c>
      <c r="C205" s="7">
        <f t="shared" ca="1" si="125"/>
        <v>1</v>
      </c>
      <c r="D205" s="8">
        <f t="shared" ca="1" si="126"/>
        <v>40</v>
      </c>
      <c r="E205" s="7">
        <f t="shared" ca="1" si="127"/>
        <v>1</v>
      </c>
      <c r="F205" s="11">
        <f t="shared" ca="1" si="106"/>
        <v>1</v>
      </c>
      <c r="G205" s="11">
        <f t="shared" ca="1" si="107"/>
        <v>-1</v>
      </c>
      <c r="H205" s="7">
        <f t="shared" ca="1" si="108"/>
        <v>2</v>
      </c>
      <c r="I205" s="8" t="b">
        <f t="shared" ca="1" si="128"/>
        <v>0</v>
      </c>
      <c r="K205" s="81">
        <f t="shared" ca="1" si="109"/>
        <v>1</v>
      </c>
      <c r="L205" s="77">
        <f t="shared" ca="1" si="97"/>
        <v>0.99121158890439065</v>
      </c>
      <c r="M205" s="8">
        <f t="shared" ca="1" si="110"/>
        <v>1</v>
      </c>
      <c r="O205" s="56">
        <f t="shared" ca="1" si="98"/>
        <v>7.9676503593417181</v>
      </c>
      <c r="P205" s="57">
        <f t="shared" ca="1" si="99"/>
        <v>8.9999999879180166</v>
      </c>
      <c r="Q205" s="25">
        <f t="shared" ca="1" si="100"/>
        <v>7.9999999879180166</v>
      </c>
      <c r="R205" s="61">
        <f t="shared" ca="1" si="111"/>
        <v>3.2349628576298528E-2</v>
      </c>
      <c r="S205" s="35">
        <f t="shared" ca="1" si="112"/>
        <v>6.9020959137342244</v>
      </c>
      <c r="T205" s="31">
        <f t="shared" ca="1" si="113"/>
        <v>7.9676503593417181</v>
      </c>
      <c r="U205" s="31">
        <f t="shared" ca="1" si="114"/>
        <v>8.9999999879180166</v>
      </c>
      <c r="V205" s="36">
        <f t="shared" ca="1" si="115"/>
        <v>9.999999999732573</v>
      </c>
      <c r="X205" s="65">
        <f t="shared" ca="1" si="116"/>
        <v>1</v>
      </c>
      <c r="Y205" s="20">
        <f t="shared" ca="1" si="117"/>
        <v>3.2349628576298528E-2</v>
      </c>
      <c r="Z205" s="20">
        <f t="shared" ca="1" si="118"/>
        <v>3.2349628576298528E-2</v>
      </c>
      <c r="AA205" s="42">
        <f t="shared" ca="1" si="119"/>
        <v>3.7804191827468459</v>
      </c>
      <c r="AB205" s="18">
        <f t="shared" ca="1" si="120"/>
        <v>4.7254940894105086</v>
      </c>
      <c r="AC205" s="18">
        <f t="shared" ca="1" si="121"/>
        <v>4.4641071235811483</v>
      </c>
      <c r="AD205" s="18">
        <f t="shared" ca="1" si="122"/>
        <v>2.443809890693585</v>
      </c>
      <c r="AE205" s="20">
        <f t="shared" ca="1" si="123"/>
        <v>0</v>
      </c>
      <c r="AF205" s="49">
        <f t="shared" ca="1" si="101"/>
        <v>0.97769570417190177</v>
      </c>
      <c r="AG205" s="26">
        <f t="shared" ca="1" si="102"/>
        <v>0.99121158890439065</v>
      </c>
      <c r="AH205" s="26">
        <f t="shared" ca="1" si="103"/>
        <v>0.9886161125336308</v>
      </c>
      <c r="AI205" s="26">
        <f t="shared" ca="1" si="104"/>
        <v>0.92010760002331415</v>
      </c>
      <c r="AJ205" s="50">
        <f t="shared" ca="1" si="105"/>
        <v>0.5</v>
      </c>
    </row>
    <row r="206" spans="2:36" x14ac:dyDescent="0.7">
      <c r="B206" s="14">
        <f t="shared" si="124"/>
        <v>198</v>
      </c>
      <c r="C206" s="7">
        <f t="shared" ca="1" si="125"/>
        <v>2</v>
      </c>
      <c r="D206" s="8">
        <f t="shared" ca="1" si="126"/>
        <v>40</v>
      </c>
      <c r="E206" s="7">
        <f t="shared" ca="1" si="127"/>
        <v>2</v>
      </c>
      <c r="F206" s="11">
        <f t="shared" ca="1" si="106"/>
        <v>1</v>
      </c>
      <c r="G206" s="11">
        <f t="shared" ca="1" si="107"/>
        <v>-1</v>
      </c>
      <c r="H206" s="7">
        <f t="shared" ca="1" si="108"/>
        <v>3</v>
      </c>
      <c r="I206" s="8" t="b">
        <f t="shared" ca="1" si="128"/>
        <v>0</v>
      </c>
      <c r="K206" s="81">
        <f t="shared" ca="1" si="109"/>
        <v>1</v>
      </c>
      <c r="L206" s="77">
        <f t="shared" ca="1" si="97"/>
        <v>0.9886161125336308</v>
      </c>
      <c r="M206" s="8">
        <f t="shared" ca="1" si="110"/>
        <v>1</v>
      </c>
      <c r="O206" s="56">
        <f t="shared" ca="1" si="98"/>
        <v>8.9999999879180166</v>
      </c>
      <c r="P206" s="57">
        <f t="shared" ca="1" si="99"/>
        <v>9.999999999732573</v>
      </c>
      <c r="Q206" s="25">
        <f t="shared" ca="1" si="100"/>
        <v>8.999999999732573</v>
      </c>
      <c r="R206" s="61">
        <f t="shared" ca="1" si="111"/>
        <v>1.1814556444278423E-8</v>
      </c>
      <c r="S206" s="35">
        <f t="shared" ca="1" si="112"/>
        <v>6.9020959137342244</v>
      </c>
      <c r="T206" s="31">
        <f t="shared" ca="1" si="113"/>
        <v>7.9838251736298673</v>
      </c>
      <c r="U206" s="31">
        <f t="shared" ca="1" si="114"/>
        <v>8.9999999879180166</v>
      </c>
      <c r="V206" s="36">
        <f t="shared" ca="1" si="115"/>
        <v>9.999999999732573</v>
      </c>
      <c r="X206" s="65">
        <f t="shared" ca="1" si="116"/>
        <v>1</v>
      </c>
      <c r="Y206" s="20">
        <f t="shared" ca="1" si="117"/>
        <v>1.1814556444278423E-8</v>
      </c>
      <c r="Z206" s="20">
        <f t="shared" ca="1" si="118"/>
        <v>1.1814556444278423E-8</v>
      </c>
      <c r="AA206" s="42">
        <f t="shared" ca="1" si="119"/>
        <v>3.7804191827468459</v>
      </c>
      <c r="AB206" s="18">
        <f t="shared" ca="1" si="120"/>
        <v>4.7287290522681387</v>
      </c>
      <c r="AC206" s="18">
        <f t="shared" ca="1" si="121"/>
        <v>4.4641071235811483</v>
      </c>
      <c r="AD206" s="18">
        <f t="shared" ca="1" si="122"/>
        <v>2.443809890693585</v>
      </c>
      <c r="AE206" s="20">
        <f t="shared" ca="1" si="123"/>
        <v>0</v>
      </c>
      <c r="AF206" s="49">
        <f t="shared" ca="1" si="101"/>
        <v>0.97769570417190177</v>
      </c>
      <c r="AG206" s="26">
        <f t="shared" ca="1" si="102"/>
        <v>0.99123972449828546</v>
      </c>
      <c r="AH206" s="26">
        <f t="shared" ca="1" si="103"/>
        <v>0.9886161125336308</v>
      </c>
      <c r="AI206" s="26">
        <f t="shared" ca="1" si="104"/>
        <v>0.92010760002331415</v>
      </c>
      <c r="AJ206" s="50">
        <f t="shared" ca="1" si="105"/>
        <v>0.5</v>
      </c>
    </row>
    <row r="207" spans="2:36" x14ac:dyDescent="0.7">
      <c r="B207" s="14">
        <f t="shared" si="124"/>
        <v>199</v>
      </c>
      <c r="C207" s="7">
        <f t="shared" ca="1" si="125"/>
        <v>3</v>
      </c>
      <c r="D207" s="8">
        <f t="shared" ca="1" si="126"/>
        <v>40</v>
      </c>
      <c r="E207" s="7">
        <f t="shared" ca="1" si="127"/>
        <v>3</v>
      </c>
      <c r="F207" s="11">
        <f t="shared" ca="1" si="106"/>
        <v>1</v>
      </c>
      <c r="G207" s="11">
        <f t="shared" ca="1" si="107"/>
        <v>10</v>
      </c>
      <c r="H207" s="7">
        <f t="shared" ca="1" si="108"/>
        <v>4</v>
      </c>
      <c r="I207" s="8" t="b">
        <f t="shared" ca="1" si="128"/>
        <v>1</v>
      </c>
      <c r="K207" s="81">
        <f t="shared" ca="1" si="109"/>
        <v>1</v>
      </c>
      <c r="L207" s="77">
        <f t="shared" ca="1" si="97"/>
        <v>0.92010760002331415</v>
      </c>
      <c r="M207" s="8">
        <f t="shared" ca="1" si="110"/>
        <v>1</v>
      </c>
      <c r="O207" s="56">
        <f t="shared" ca="1" si="98"/>
        <v>9.999999999732573</v>
      </c>
      <c r="P207" s="57">
        <f t="shared" ca="1" si="99"/>
        <v>0</v>
      </c>
      <c r="Q207" s="25">
        <f t="shared" ca="1" si="100"/>
        <v>10</v>
      </c>
      <c r="R207" s="61">
        <f t="shared" ca="1" si="111"/>
        <v>2.6742696945802891E-10</v>
      </c>
      <c r="S207" s="35">
        <f t="shared" ca="1" si="112"/>
        <v>6.9020959137342244</v>
      </c>
      <c r="T207" s="31">
        <f t="shared" ca="1" si="113"/>
        <v>7.9838251736298673</v>
      </c>
      <c r="U207" s="31">
        <f t="shared" ca="1" si="114"/>
        <v>8.9999999938252948</v>
      </c>
      <c r="V207" s="36">
        <f t="shared" ca="1" si="115"/>
        <v>9.999999999732573</v>
      </c>
      <c r="X207" s="65">
        <f t="shared" ca="1" si="116"/>
        <v>1</v>
      </c>
      <c r="Y207" s="20">
        <f t="shared" ca="1" si="117"/>
        <v>2.6742696945802891E-10</v>
      </c>
      <c r="Z207" s="20">
        <f t="shared" ca="1" si="118"/>
        <v>2.6742696945802891E-10</v>
      </c>
      <c r="AA207" s="42">
        <f t="shared" ca="1" si="119"/>
        <v>3.7804191827468459</v>
      </c>
      <c r="AB207" s="18">
        <f t="shared" ca="1" si="120"/>
        <v>4.7287290522681387</v>
      </c>
      <c r="AC207" s="18">
        <f t="shared" ca="1" si="121"/>
        <v>4.4641071247626041</v>
      </c>
      <c r="AD207" s="18">
        <f t="shared" ca="1" si="122"/>
        <v>2.443809890693585</v>
      </c>
      <c r="AE207" s="20">
        <f t="shared" ca="1" si="123"/>
        <v>0</v>
      </c>
      <c r="AF207" s="49">
        <f t="shared" ca="1" si="101"/>
        <v>0.97769570417190177</v>
      </c>
      <c r="AG207" s="26">
        <f t="shared" ca="1" si="102"/>
        <v>0.99123972449828546</v>
      </c>
      <c r="AH207" s="26">
        <f t="shared" ca="1" si="103"/>
        <v>0.98861611254692727</v>
      </c>
      <c r="AI207" s="26">
        <f t="shared" ca="1" si="104"/>
        <v>0.92010760002331415</v>
      </c>
      <c r="AJ207" s="50">
        <f t="shared" ca="1" si="105"/>
        <v>0.5</v>
      </c>
    </row>
    <row r="208" spans="2:36" x14ac:dyDescent="0.7">
      <c r="B208" s="14">
        <f t="shared" si="124"/>
        <v>200</v>
      </c>
      <c r="C208" s="7">
        <f t="shared" ca="1" si="125"/>
        <v>0</v>
      </c>
      <c r="D208" s="8">
        <f t="shared" ca="1" si="126"/>
        <v>41</v>
      </c>
      <c r="E208" s="7">
        <f t="shared" ca="1" si="127"/>
        <v>0</v>
      </c>
      <c r="F208" s="11">
        <f t="shared" ca="1" si="106"/>
        <v>1</v>
      </c>
      <c r="G208" s="11">
        <f t="shared" ca="1" si="107"/>
        <v>-1</v>
      </c>
      <c r="H208" s="7">
        <f t="shared" ca="1" si="108"/>
        <v>1</v>
      </c>
      <c r="I208" s="8" t="b">
        <f t="shared" ca="1" si="128"/>
        <v>0</v>
      </c>
      <c r="K208" s="81">
        <f t="shared" ca="1" si="109"/>
        <v>1</v>
      </c>
      <c r="L208" s="77">
        <f t="shared" ca="1" si="97"/>
        <v>0.97769570417190177</v>
      </c>
      <c r="M208" s="8">
        <f t="shared" ca="1" si="110"/>
        <v>1</v>
      </c>
      <c r="O208" s="56">
        <f t="shared" ca="1" si="98"/>
        <v>6.9020959137342244</v>
      </c>
      <c r="P208" s="57">
        <f t="shared" ca="1" si="99"/>
        <v>7.9838251736298673</v>
      </c>
      <c r="Q208" s="25">
        <f t="shared" ca="1" si="100"/>
        <v>6.9838251736298673</v>
      </c>
      <c r="R208" s="61">
        <f t="shared" ca="1" si="111"/>
        <v>8.1729259895642947E-2</v>
      </c>
      <c r="S208" s="35">
        <f t="shared" ca="1" si="112"/>
        <v>6.9020959137342244</v>
      </c>
      <c r="T208" s="31">
        <f t="shared" ca="1" si="113"/>
        <v>7.9838251736298673</v>
      </c>
      <c r="U208" s="31">
        <f t="shared" ca="1" si="114"/>
        <v>8.9999999938252948</v>
      </c>
      <c r="V208" s="36">
        <f t="shared" ca="1" si="115"/>
        <v>9.9999999998662865</v>
      </c>
      <c r="X208" s="65">
        <f t="shared" ca="1" si="116"/>
        <v>1</v>
      </c>
      <c r="Y208" s="20">
        <f t="shared" ca="1" si="117"/>
        <v>8.1729259895642947E-2</v>
      </c>
      <c r="Z208" s="20">
        <f t="shared" ca="1" si="118"/>
        <v>8.1729259895642947E-2</v>
      </c>
      <c r="AA208" s="42">
        <f t="shared" ca="1" si="119"/>
        <v>3.7804191827468459</v>
      </c>
      <c r="AB208" s="18">
        <f t="shared" ca="1" si="120"/>
        <v>4.7287290522681387</v>
      </c>
      <c r="AC208" s="18">
        <f t="shared" ca="1" si="121"/>
        <v>4.4641071247626041</v>
      </c>
      <c r="AD208" s="18">
        <f t="shared" ca="1" si="122"/>
        <v>2.4438098907203276</v>
      </c>
      <c r="AE208" s="20">
        <f t="shared" ca="1" si="123"/>
        <v>0</v>
      </c>
      <c r="AF208" s="49">
        <f t="shared" ca="1" si="101"/>
        <v>0.97769570417190177</v>
      </c>
      <c r="AG208" s="26">
        <f t="shared" ca="1" si="102"/>
        <v>0.99123972449828546</v>
      </c>
      <c r="AH208" s="26">
        <f t="shared" ca="1" si="103"/>
        <v>0.98861611254692727</v>
      </c>
      <c r="AI208" s="26">
        <f t="shared" ca="1" si="104"/>
        <v>0.92010760002527991</v>
      </c>
      <c r="AJ208" s="50">
        <f t="shared" ca="1" si="105"/>
        <v>0.5</v>
      </c>
    </row>
    <row r="209" spans="2:36" x14ac:dyDescent="0.7">
      <c r="B209" s="14">
        <f t="shared" si="124"/>
        <v>201</v>
      </c>
      <c r="C209" s="7">
        <f t="shared" ca="1" si="125"/>
        <v>1</v>
      </c>
      <c r="D209" s="8">
        <f t="shared" ca="1" si="126"/>
        <v>41</v>
      </c>
      <c r="E209" s="7">
        <f t="shared" ca="1" si="127"/>
        <v>1</v>
      </c>
      <c r="F209" s="11">
        <f t="shared" ca="1" si="106"/>
        <v>1</v>
      </c>
      <c r="G209" s="11">
        <f t="shared" ca="1" si="107"/>
        <v>-1</v>
      </c>
      <c r="H209" s="7">
        <f t="shared" ca="1" si="108"/>
        <v>2</v>
      </c>
      <c r="I209" s="8" t="b">
        <f t="shared" ca="1" si="128"/>
        <v>0</v>
      </c>
      <c r="K209" s="81">
        <f t="shared" ca="1" si="109"/>
        <v>1</v>
      </c>
      <c r="L209" s="77">
        <f t="shared" ca="1" si="97"/>
        <v>0.99123972449828546</v>
      </c>
      <c r="M209" s="8">
        <f t="shared" ca="1" si="110"/>
        <v>1</v>
      </c>
      <c r="O209" s="56">
        <f t="shared" ca="1" si="98"/>
        <v>7.9838251736298673</v>
      </c>
      <c r="P209" s="57">
        <f t="shared" ca="1" si="99"/>
        <v>8.9999999938252948</v>
      </c>
      <c r="Q209" s="25">
        <f t="shared" ca="1" si="100"/>
        <v>7.9999999938252948</v>
      </c>
      <c r="R209" s="61">
        <f t="shared" ca="1" si="111"/>
        <v>1.6174820195427486E-2</v>
      </c>
      <c r="S209" s="35">
        <f t="shared" ca="1" si="112"/>
        <v>6.9429605436820463</v>
      </c>
      <c r="T209" s="31">
        <f t="shared" ca="1" si="113"/>
        <v>7.9838251736298673</v>
      </c>
      <c r="U209" s="31">
        <f t="shared" ca="1" si="114"/>
        <v>8.9999999938252948</v>
      </c>
      <c r="V209" s="36">
        <f t="shared" ca="1" si="115"/>
        <v>9.9999999998662865</v>
      </c>
      <c r="X209" s="65">
        <f t="shared" ca="1" si="116"/>
        <v>1</v>
      </c>
      <c r="Y209" s="20">
        <f t="shared" ca="1" si="117"/>
        <v>1.6174820195427486E-2</v>
      </c>
      <c r="Z209" s="20">
        <f t="shared" ca="1" si="118"/>
        <v>1.6174820195427486E-2</v>
      </c>
      <c r="AA209" s="42">
        <f t="shared" ca="1" si="119"/>
        <v>3.7885921087364101</v>
      </c>
      <c r="AB209" s="18">
        <f t="shared" ca="1" si="120"/>
        <v>4.7287290522681387</v>
      </c>
      <c r="AC209" s="18">
        <f t="shared" ca="1" si="121"/>
        <v>4.4641071247626041</v>
      </c>
      <c r="AD209" s="18">
        <f t="shared" ca="1" si="122"/>
        <v>2.4438098907203276</v>
      </c>
      <c r="AE209" s="20">
        <f t="shared" ca="1" si="123"/>
        <v>0</v>
      </c>
      <c r="AF209" s="49">
        <f t="shared" ca="1" si="101"/>
        <v>0.97787323554937799</v>
      </c>
      <c r="AG209" s="26">
        <f t="shared" ca="1" si="102"/>
        <v>0.99123972449828546</v>
      </c>
      <c r="AH209" s="26">
        <f t="shared" ca="1" si="103"/>
        <v>0.98861611254692727</v>
      </c>
      <c r="AI209" s="26">
        <f t="shared" ca="1" si="104"/>
        <v>0.92010760002527991</v>
      </c>
      <c r="AJ209" s="50">
        <f t="shared" ca="1" si="105"/>
        <v>0.5</v>
      </c>
    </row>
    <row r="210" spans="2:36" x14ac:dyDescent="0.7">
      <c r="B210" s="14">
        <f t="shared" si="124"/>
        <v>202</v>
      </c>
      <c r="C210" s="7">
        <f t="shared" ca="1" si="125"/>
        <v>2</v>
      </c>
      <c r="D210" s="8">
        <f t="shared" ca="1" si="126"/>
        <v>41</v>
      </c>
      <c r="E210" s="7">
        <f t="shared" ca="1" si="127"/>
        <v>2</v>
      </c>
      <c r="F210" s="11">
        <f t="shared" ca="1" si="106"/>
        <v>1</v>
      </c>
      <c r="G210" s="11">
        <f t="shared" ca="1" si="107"/>
        <v>-1</v>
      </c>
      <c r="H210" s="7">
        <f t="shared" ca="1" si="108"/>
        <v>3</v>
      </c>
      <c r="I210" s="8" t="b">
        <f t="shared" ca="1" si="128"/>
        <v>0</v>
      </c>
      <c r="K210" s="81">
        <f t="shared" ca="1" si="109"/>
        <v>1</v>
      </c>
      <c r="L210" s="77">
        <f t="shared" ca="1" si="97"/>
        <v>0.98861611254692727</v>
      </c>
      <c r="M210" s="8">
        <f t="shared" ca="1" si="110"/>
        <v>1</v>
      </c>
      <c r="O210" s="56">
        <f t="shared" ca="1" si="98"/>
        <v>8.9999999938252948</v>
      </c>
      <c r="P210" s="57">
        <f t="shared" ca="1" si="99"/>
        <v>9.9999999998662865</v>
      </c>
      <c r="Q210" s="25">
        <f t="shared" ca="1" si="100"/>
        <v>8.9999999998662865</v>
      </c>
      <c r="R210" s="61">
        <f t="shared" ca="1" si="111"/>
        <v>6.0409917068682262E-9</v>
      </c>
      <c r="S210" s="35">
        <f t="shared" ca="1" si="112"/>
        <v>6.9429605436820463</v>
      </c>
      <c r="T210" s="31">
        <f t="shared" ca="1" si="113"/>
        <v>7.9919125837275811</v>
      </c>
      <c r="U210" s="31">
        <f t="shared" ca="1" si="114"/>
        <v>8.9999999938252948</v>
      </c>
      <c r="V210" s="36">
        <f t="shared" ca="1" si="115"/>
        <v>9.9999999998662865</v>
      </c>
      <c r="X210" s="65">
        <f t="shared" ca="1" si="116"/>
        <v>1</v>
      </c>
      <c r="Y210" s="20">
        <f t="shared" ca="1" si="117"/>
        <v>6.0409917068682262E-9</v>
      </c>
      <c r="Z210" s="20">
        <f t="shared" ca="1" si="118"/>
        <v>6.0409917068682262E-9</v>
      </c>
      <c r="AA210" s="42">
        <f t="shared" ca="1" si="119"/>
        <v>3.7885921087364101</v>
      </c>
      <c r="AB210" s="18">
        <f t="shared" ca="1" si="120"/>
        <v>4.7303465342876816</v>
      </c>
      <c r="AC210" s="18">
        <f t="shared" ca="1" si="121"/>
        <v>4.4641071247626041</v>
      </c>
      <c r="AD210" s="18">
        <f t="shared" ca="1" si="122"/>
        <v>2.4438098907203276</v>
      </c>
      <c r="AE210" s="20">
        <f t="shared" ca="1" si="123"/>
        <v>0</v>
      </c>
      <c r="AF210" s="49">
        <f t="shared" ca="1" si="101"/>
        <v>0.97787323554937799</v>
      </c>
      <c r="AG210" s="26">
        <f t="shared" ca="1" si="102"/>
        <v>0.99125375880258326</v>
      </c>
      <c r="AH210" s="26">
        <f t="shared" ca="1" si="103"/>
        <v>0.98861611254692727</v>
      </c>
      <c r="AI210" s="26">
        <f t="shared" ca="1" si="104"/>
        <v>0.92010760002527991</v>
      </c>
      <c r="AJ210" s="50">
        <f t="shared" ca="1" si="105"/>
        <v>0.5</v>
      </c>
    </row>
    <row r="211" spans="2:36" x14ac:dyDescent="0.7">
      <c r="B211" s="14">
        <f t="shared" si="124"/>
        <v>203</v>
      </c>
      <c r="C211" s="7">
        <f t="shared" ca="1" si="125"/>
        <v>3</v>
      </c>
      <c r="D211" s="8">
        <f t="shared" ca="1" si="126"/>
        <v>41</v>
      </c>
      <c r="E211" s="7">
        <f t="shared" ca="1" si="127"/>
        <v>3</v>
      </c>
      <c r="F211" s="11">
        <f t="shared" ca="1" si="106"/>
        <v>1</v>
      </c>
      <c r="G211" s="11">
        <f t="shared" ca="1" si="107"/>
        <v>10</v>
      </c>
      <c r="H211" s="7">
        <f t="shared" ca="1" si="108"/>
        <v>4</v>
      </c>
      <c r="I211" s="8" t="b">
        <f t="shared" ca="1" si="128"/>
        <v>1</v>
      </c>
      <c r="K211" s="81">
        <f t="shared" ca="1" si="109"/>
        <v>1</v>
      </c>
      <c r="L211" s="77">
        <f t="shared" ca="1" si="97"/>
        <v>0.92010760002527991</v>
      </c>
      <c r="M211" s="8">
        <f t="shared" ca="1" si="110"/>
        <v>1</v>
      </c>
      <c r="O211" s="56">
        <f t="shared" ca="1" si="98"/>
        <v>9.9999999998662865</v>
      </c>
      <c r="P211" s="57">
        <f t="shared" ca="1" si="99"/>
        <v>0</v>
      </c>
      <c r="Q211" s="25">
        <f t="shared" ca="1" si="100"/>
        <v>10</v>
      </c>
      <c r="R211" s="61">
        <f t="shared" ca="1" si="111"/>
        <v>1.3371348472901445E-10</v>
      </c>
      <c r="S211" s="35">
        <f t="shared" ca="1" si="112"/>
        <v>6.9429605436820463</v>
      </c>
      <c r="T211" s="31">
        <f t="shared" ca="1" si="113"/>
        <v>7.9919125837275811</v>
      </c>
      <c r="U211" s="31">
        <f t="shared" ca="1" si="114"/>
        <v>8.9999999968457907</v>
      </c>
      <c r="V211" s="36">
        <f t="shared" ca="1" si="115"/>
        <v>9.9999999998662865</v>
      </c>
      <c r="X211" s="65">
        <f t="shared" ca="1" si="116"/>
        <v>1</v>
      </c>
      <c r="Y211" s="20">
        <f t="shared" ca="1" si="117"/>
        <v>1.3371348472901445E-10</v>
      </c>
      <c r="Z211" s="20">
        <f t="shared" ca="1" si="118"/>
        <v>1.3371348472901445E-10</v>
      </c>
      <c r="AA211" s="42">
        <f t="shared" ca="1" si="119"/>
        <v>3.7885921087364101</v>
      </c>
      <c r="AB211" s="18">
        <f t="shared" ca="1" si="120"/>
        <v>4.7303465342876816</v>
      </c>
      <c r="AC211" s="18">
        <f t="shared" ca="1" si="121"/>
        <v>4.4641071253667031</v>
      </c>
      <c r="AD211" s="18">
        <f t="shared" ca="1" si="122"/>
        <v>2.4438098907203276</v>
      </c>
      <c r="AE211" s="20">
        <f t="shared" ca="1" si="123"/>
        <v>0</v>
      </c>
      <c r="AF211" s="49">
        <f t="shared" ca="1" si="101"/>
        <v>0.97787323554937799</v>
      </c>
      <c r="AG211" s="26">
        <f t="shared" ca="1" si="102"/>
        <v>0.99125375880258326</v>
      </c>
      <c r="AH211" s="26">
        <f t="shared" ca="1" si="103"/>
        <v>0.98861611255372606</v>
      </c>
      <c r="AI211" s="26">
        <f t="shared" ca="1" si="104"/>
        <v>0.92010760002527991</v>
      </c>
      <c r="AJ211" s="50">
        <f t="shared" ca="1" si="105"/>
        <v>0.5</v>
      </c>
    </row>
    <row r="212" spans="2:36" x14ac:dyDescent="0.7">
      <c r="B212" s="14">
        <f t="shared" si="124"/>
        <v>204</v>
      </c>
      <c r="C212" s="7">
        <f t="shared" ca="1" si="125"/>
        <v>0</v>
      </c>
      <c r="D212" s="8">
        <f t="shared" ca="1" si="126"/>
        <v>42</v>
      </c>
      <c r="E212" s="7">
        <f t="shared" ca="1" si="127"/>
        <v>0</v>
      </c>
      <c r="F212" s="11">
        <f t="shared" ca="1" si="106"/>
        <v>1</v>
      </c>
      <c r="G212" s="11">
        <f t="shared" ca="1" si="107"/>
        <v>-1</v>
      </c>
      <c r="H212" s="7">
        <f t="shared" ca="1" si="108"/>
        <v>1</v>
      </c>
      <c r="I212" s="8" t="b">
        <f t="shared" ca="1" si="128"/>
        <v>0</v>
      </c>
      <c r="K212" s="81">
        <f t="shared" ca="1" si="109"/>
        <v>1</v>
      </c>
      <c r="L212" s="77">
        <f t="shared" ca="1" si="97"/>
        <v>0.97787323554937799</v>
      </c>
      <c r="M212" s="8">
        <f t="shared" ca="1" si="110"/>
        <v>1</v>
      </c>
      <c r="O212" s="56">
        <f t="shared" ca="1" si="98"/>
        <v>6.9429605436820463</v>
      </c>
      <c r="P212" s="57">
        <f t="shared" ca="1" si="99"/>
        <v>7.9919125837275811</v>
      </c>
      <c r="Q212" s="25">
        <f t="shared" ca="1" si="100"/>
        <v>6.9919125837275811</v>
      </c>
      <c r="R212" s="61">
        <f t="shared" ca="1" si="111"/>
        <v>4.8952040045534773E-2</v>
      </c>
      <c r="S212" s="35">
        <f t="shared" ca="1" si="112"/>
        <v>6.9429605436820463</v>
      </c>
      <c r="T212" s="31">
        <f t="shared" ca="1" si="113"/>
        <v>7.9919125837275811</v>
      </c>
      <c r="U212" s="31">
        <f t="shared" ca="1" si="114"/>
        <v>8.9999999968457907</v>
      </c>
      <c r="V212" s="36">
        <f t="shared" ca="1" si="115"/>
        <v>9.9999999999331433</v>
      </c>
      <c r="X212" s="65">
        <f t="shared" ca="1" si="116"/>
        <v>1</v>
      </c>
      <c r="Y212" s="20">
        <f t="shared" ca="1" si="117"/>
        <v>4.8952040045534773E-2</v>
      </c>
      <c r="Z212" s="20">
        <f t="shared" ca="1" si="118"/>
        <v>4.8952040045534773E-2</v>
      </c>
      <c r="AA212" s="42">
        <f t="shared" ca="1" si="119"/>
        <v>3.7885921087364101</v>
      </c>
      <c r="AB212" s="18">
        <f t="shared" ca="1" si="120"/>
        <v>4.7303465342876816</v>
      </c>
      <c r="AC212" s="18">
        <f t="shared" ca="1" si="121"/>
        <v>4.4641071253667031</v>
      </c>
      <c r="AD212" s="18">
        <f t="shared" ca="1" si="122"/>
        <v>2.4438098907336991</v>
      </c>
      <c r="AE212" s="20">
        <f t="shared" ca="1" si="123"/>
        <v>0</v>
      </c>
      <c r="AF212" s="49">
        <f t="shared" ca="1" si="101"/>
        <v>0.97787323554937799</v>
      </c>
      <c r="AG212" s="26">
        <f t="shared" ca="1" si="102"/>
        <v>0.99125375880258326</v>
      </c>
      <c r="AH212" s="26">
        <f t="shared" ca="1" si="103"/>
        <v>0.98861611255372606</v>
      </c>
      <c r="AI212" s="26">
        <f t="shared" ca="1" si="104"/>
        <v>0.92010760002626291</v>
      </c>
      <c r="AJ212" s="50">
        <f t="shared" ca="1" si="105"/>
        <v>0.5</v>
      </c>
    </row>
    <row r="213" spans="2:36" x14ac:dyDescent="0.7">
      <c r="B213" s="14">
        <f t="shared" si="124"/>
        <v>205</v>
      </c>
      <c r="C213" s="7">
        <f t="shared" ca="1" si="125"/>
        <v>1</v>
      </c>
      <c r="D213" s="8">
        <f t="shared" ca="1" si="126"/>
        <v>42</v>
      </c>
      <c r="E213" s="7">
        <f t="shared" ca="1" si="127"/>
        <v>1</v>
      </c>
      <c r="F213" s="11">
        <f t="shared" ca="1" si="106"/>
        <v>1</v>
      </c>
      <c r="G213" s="11">
        <f t="shared" ca="1" si="107"/>
        <v>-1</v>
      </c>
      <c r="H213" s="7">
        <f t="shared" ca="1" si="108"/>
        <v>2</v>
      </c>
      <c r="I213" s="8" t="b">
        <f t="shared" ca="1" si="128"/>
        <v>0</v>
      </c>
      <c r="K213" s="81">
        <f t="shared" ca="1" si="109"/>
        <v>1</v>
      </c>
      <c r="L213" s="77">
        <f t="shared" ca="1" si="97"/>
        <v>0.99125375880258326</v>
      </c>
      <c r="M213" s="8">
        <f t="shared" ca="1" si="110"/>
        <v>1</v>
      </c>
      <c r="O213" s="56">
        <f t="shared" ca="1" si="98"/>
        <v>7.9919125837275811</v>
      </c>
      <c r="P213" s="57">
        <f t="shared" ca="1" si="99"/>
        <v>8.9999999968457907</v>
      </c>
      <c r="Q213" s="25">
        <f t="shared" ca="1" si="100"/>
        <v>7.9999999968457907</v>
      </c>
      <c r="R213" s="61">
        <f t="shared" ca="1" si="111"/>
        <v>8.0874131182095965E-3</v>
      </c>
      <c r="S213" s="35">
        <f t="shared" ca="1" si="112"/>
        <v>6.9674365637048137</v>
      </c>
      <c r="T213" s="31">
        <f t="shared" ca="1" si="113"/>
        <v>7.9919125837275811</v>
      </c>
      <c r="U213" s="31">
        <f t="shared" ca="1" si="114"/>
        <v>8.9999999968457907</v>
      </c>
      <c r="V213" s="36">
        <f t="shared" ca="1" si="115"/>
        <v>9.9999999999331433</v>
      </c>
      <c r="X213" s="65">
        <f t="shared" ca="1" si="116"/>
        <v>1</v>
      </c>
      <c r="Y213" s="20">
        <f t="shared" ca="1" si="117"/>
        <v>8.0874131182095965E-3</v>
      </c>
      <c r="Z213" s="20">
        <f t="shared" ca="1" si="118"/>
        <v>8.0874131182095965E-3</v>
      </c>
      <c r="AA213" s="42">
        <f t="shared" ca="1" si="119"/>
        <v>3.7934873127409636</v>
      </c>
      <c r="AB213" s="18">
        <f t="shared" ca="1" si="120"/>
        <v>4.7303465342876816</v>
      </c>
      <c r="AC213" s="18">
        <f t="shared" ca="1" si="121"/>
        <v>4.4641071253667031</v>
      </c>
      <c r="AD213" s="18">
        <f t="shared" ca="1" si="122"/>
        <v>2.4438098907336991</v>
      </c>
      <c r="AE213" s="20">
        <f t="shared" ca="1" si="123"/>
        <v>0</v>
      </c>
      <c r="AF213" s="49">
        <f t="shared" ca="1" si="101"/>
        <v>0.97797890650854413</v>
      </c>
      <c r="AG213" s="26">
        <f t="shared" ca="1" si="102"/>
        <v>0.99125375880258326</v>
      </c>
      <c r="AH213" s="26">
        <f t="shared" ca="1" si="103"/>
        <v>0.98861611255372606</v>
      </c>
      <c r="AI213" s="26">
        <f t="shared" ca="1" si="104"/>
        <v>0.92010760002626291</v>
      </c>
      <c r="AJ213" s="50">
        <f t="shared" ca="1" si="105"/>
        <v>0.5</v>
      </c>
    </row>
    <row r="214" spans="2:36" x14ac:dyDescent="0.7">
      <c r="B214" s="14">
        <f t="shared" si="124"/>
        <v>206</v>
      </c>
      <c r="C214" s="7">
        <f t="shared" ca="1" si="125"/>
        <v>2</v>
      </c>
      <c r="D214" s="8">
        <f t="shared" ca="1" si="126"/>
        <v>42</v>
      </c>
      <c r="E214" s="7">
        <f t="shared" ca="1" si="127"/>
        <v>2</v>
      </c>
      <c r="F214" s="11">
        <f t="shared" ca="1" si="106"/>
        <v>1</v>
      </c>
      <c r="G214" s="11">
        <f t="shared" ca="1" si="107"/>
        <v>-1</v>
      </c>
      <c r="H214" s="7">
        <f t="shared" ca="1" si="108"/>
        <v>3</v>
      </c>
      <c r="I214" s="8" t="b">
        <f t="shared" ca="1" si="128"/>
        <v>0</v>
      </c>
      <c r="K214" s="81">
        <f t="shared" ca="1" si="109"/>
        <v>1</v>
      </c>
      <c r="L214" s="77">
        <f t="shared" ca="1" si="97"/>
        <v>0.98861611255372606</v>
      </c>
      <c r="M214" s="8">
        <f t="shared" ca="1" si="110"/>
        <v>1</v>
      </c>
      <c r="O214" s="56">
        <f t="shared" ca="1" si="98"/>
        <v>8.9999999968457907</v>
      </c>
      <c r="P214" s="57">
        <f t="shared" ca="1" si="99"/>
        <v>9.9999999999331433</v>
      </c>
      <c r="Q214" s="25">
        <f t="shared" ca="1" si="100"/>
        <v>8.9999999999331433</v>
      </c>
      <c r="R214" s="61">
        <f t="shared" ca="1" si="111"/>
        <v>3.0873525957986203E-9</v>
      </c>
      <c r="S214" s="35">
        <f t="shared" ca="1" si="112"/>
        <v>6.9674365637048137</v>
      </c>
      <c r="T214" s="31">
        <f t="shared" ca="1" si="113"/>
        <v>7.9959562902866859</v>
      </c>
      <c r="U214" s="31">
        <f t="shared" ca="1" si="114"/>
        <v>8.9999999968457907</v>
      </c>
      <c r="V214" s="36">
        <f t="shared" ca="1" si="115"/>
        <v>9.9999999999331433</v>
      </c>
      <c r="X214" s="65">
        <f t="shared" ca="1" si="116"/>
        <v>1</v>
      </c>
      <c r="Y214" s="20">
        <f t="shared" ca="1" si="117"/>
        <v>3.0873525957986203E-9</v>
      </c>
      <c r="Z214" s="20">
        <f t="shared" ca="1" si="118"/>
        <v>3.0873525957986203E-9</v>
      </c>
      <c r="AA214" s="42">
        <f t="shared" ca="1" si="119"/>
        <v>3.7934873127409636</v>
      </c>
      <c r="AB214" s="18">
        <f t="shared" ca="1" si="120"/>
        <v>4.7311552755995026</v>
      </c>
      <c r="AC214" s="18">
        <f t="shared" ca="1" si="121"/>
        <v>4.4641071253667031</v>
      </c>
      <c r="AD214" s="18">
        <f t="shared" ca="1" si="122"/>
        <v>2.4438098907336991</v>
      </c>
      <c r="AE214" s="20">
        <f t="shared" ca="1" si="123"/>
        <v>0</v>
      </c>
      <c r="AF214" s="49">
        <f t="shared" ca="1" si="101"/>
        <v>0.97797890650854413</v>
      </c>
      <c r="AG214" s="26">
        <f t="shared" ca="1" si="102"/>
        <v>0.99126076759813597</v>
      </c>
      <c r="AH214" s="26">
        <f t="shared" ca="1" si="103"/>
        <v>0.98861611255372606</v>
      </c>
      <c r="AI214" s="26">
        <f t="shared" ca="1" si="104"/>
        <v>0.92010760002626291</v>
      </c>
      <c r="AJ214" s="50">
        <f t="shared" ca="1" si="105"/>
        <v>0.5</v>
      </c>
    </row>
    <row r="215" spans="2:36" x14ac:dyDescent="0.7">
      <c r="B215" s="14">
        <f t="shared" si="124"/>
        <v>207</v>
      </c>
      <c r="C215" s="7">
        <f t="shared" ca="1" si="125"/>
        <v>3</v>
      </c>
      <c r="D215" s="8">
        <f t="shared" ca="1" si="126"/>
        <v>42</v>
      </c>
      <c r="E215" s="7">
        <f t="shared" ca="1" si="127"/>
        <v>3</v>
      </c>
      <c r="F215" s="11">
        <f t="shared" ca="1" si="106"/>
        <v>1</v>
      </c>
      <c r="G215" s="11">
        <f t="shared" ca="1" si="107"/>
        <v>10</v>
      </c>
      <c r="H215" s="7">
        <f t="shared" ca="1" si="108"/>
        <v>4</v>
      </c>
      <c r="I215" s="8" t="b">
        <f t="shared" ca="1" si="128"/>
        <v>1</v>
      </c>
      <c r="K215" s="81">
        <f t="shared" ca="1" si="109"/>
        <v>1</v>
      </c>
      <c r="L215" s="77">
        <f t="shared" ca="1" si="97"/>
        <v>0.92010760002626291</v>
      </c>
      <c r="M215" s="8">
        <f t="shared" ca="1" si="110"/>
        <v>1</v>
      </c>
      <c r="O215" s="56">
        <f t="shared" ca="1" si="98"/>
        <v>9.9999999999331433</v>
      </c>
      <c r="P215" s="57">
        <f t="shared" ca="1" si="99"/>
        <v>0</v>
      </c>
      <c r="Q215" s="25">
        <f t="shared" ca="1" si="100"/>
        <v>10</v>
      </c>
      <c r="R215" s="61">
        <f t="shared" ca="1" si="111"/>
        <v>6.6856742364507227E-11</v>
      </c>
      <c r="S215" s="35">
        <f t="shared" ca="1" si="112"/>
        <v>6.9674365637048137</v>
      </c>
      <c r="T215" s="31">
        <f t="shared" ca="1" si="113"/>
        <v>7.9959562902866859</v>
      </c>
      <c r="U215" s="31">
        <f t="shared" ca="1" si="114"/>
        <v>8.9999999983894661</v>
      </c>
      <c r="V215" s="36">
        <f t="shared" ca="1" si="115"/>
        <v>9.9999999999331433</v>
      </c>
      <c r="X215" s="65">
        <f t="shared" ca="1" si="116"/>
        <v>1</v>
      </c>
      <c r="Y215" s="20">
        <f t="shared" ca="1" si="117"/>
        <v>6.6856742364507227E-11</v>
      </c>
      <c r="Z215" s="20">
        <f t="shared" ca="1" si="118"/>
        <v>6.6856742364507227E-11</v>
      </c>
      <c r="AA215" s="42">
        <f t="shared" ca="1" si="119"/>
        <v>3.7934873127409636</v>
      </c>
      <c r="AB215" s="18">
        <f t="shared" ca="1" si="120"/>
        <v>4.7311552755995026</v>
      </c>
      <c r="AC215" s="18">
        <f t="shared" ca="1" si="121"/>
        <v>4.4641071256754383</v>
      </c>
      <c r="AD215" s="18">
        <f t="shared" ca="1" si="122"/>
        <v>2.4438098907336991</v>
      </c>
      <c r="AE215" s="20">
        <f t="shared" ca="1" si="123"/>
        <v>0</v>
      </c>
      <c r="AF215" s="49">
        <f t="shared" ca="1" si="101"/>
        <v>0.97797890650854413</v>
      </c>
      <c r="AG215" s="26">
        <f t="shared" ca="1" si="102"/>
        <v>0.99126076759813597</v>
      </c>
      <c r="AH215" s="26">
        <f t="shared" ca="1" si="103"/>
        <v>0.9886161125572005</v>
      </c>
      <c r="AI215" s="26">
        <f t="shared" ca="1" si="104"/>
        <v>0.92010760002626291</v>
      </c>
      <c r="AJ215" s="50">
        <f t="shared" ca="1" si="105"/>
        <v>0.5</v>
      </c>
    </row>
    <row r="216" spans="2:36" x14ac:dyDescent="0.7">
      <c r="B216" s="14">
        <f t="shared" si="124"/>
        <v>208</v>
      </c>
      <c r="C216" s="7">
        <f t="shared" ca="1" si="125"/>
        <v>0</v>
      </c>
      <c r="D216" s="8">
        <f t="shared" ca="1" si="126"/>
        <v>43</v>
      </c>
      <c r="E216" s="7">
        <f t="shared" ca="1" si="127"/>
        <v>0</v>
      </c>
      <c r="F216" s="11">
        <f t="shared" ca="1" si="106"/>
        <v>1</v>
      </c>
      <c r="G216" s="11">
        <f t="shared" ca="1" si="107"/>
        <v>-1</v>
      </c>
      <c r="H216" s="7">
        <f t="shared" ca="1" si="108"/>
        <v>1</v>
      </c>
      <c r="I216" s="8" t="b">
        <f t="shared" ca="1" si="128"/>
        <v>0</v>
      </c>
      <c r="K216" s="81">
        <f t="shared" ca="1" si="109"/>
        <v>1</v>
      </c>
      <c r="L216" s="77">
        <f t="shared" ca="1" si="97"/>
        <v>0.97797890650854413</v>
      </c>
      <c r="M216" s="8">
        <f t="shared" ca="1" si="110"/>
        <v>1</v>
      </c>
      <c r="O216" s="56">
        <f t="shared" ca="1" si="98"/>
        <v>6.9674365637048137</v>
      </c>
      <c r="P216" s="57">
        <f t="shared" ca="1" si="99"/>
        <v>7.9959562902866859</v>
      </c>
      <c r="Q216" s="25">
        <f t="shared" ca="1" si="100"/>
        <v>6.9959562902866859</v>
      </c>
      <c r="R216" s="61">
        <f t="shared" ca="1" si="111"/>
        <v>2.8519726581872185E-2</v>
      </c>
      <c r="S216" s="35">
        <f t="shared" ca="1" si="112"/>
        <v>6.9674365637048137</v>
      </c>
      <c r="T216" s="31">
        <f t="shared" ca="1" si="113"/>
        <v>7.9959562902866859</v>
      </c>
      <c r="U216" s="31">
        <f t="shared" ca="1" si="114"/>
        <v>8.9999999983894661</v>
      </c>
      <c r="V216" s="36">
        <f t="shared" ca="1" si="115"/>
        <v>9.9999999999665725</v>
      </c>
      <c r="X216" s="65">
        <f t="shared" ca="1" si="116"/>
        <v>1</v>
      </c>
      <c r="Y216" s="20">
        <f t="shared" ca="1" si="117"/>
        <v>2.8519726581872185E-2</v>
      </c>
      <c r="Z216" s="20">
        <f t="shared" ca="1" si="118"/>
        <v>2.8519726581872185E-2</v>
      </c>
      <c r="AA216" s="42">
        <f t="shared" ca="1" si="119"/>
        <v>3.7934873127409636</v>
      </c>
      <c r="AB216" s="18">
        <f t="shared" ca="1" si="120"/>
        <v>4.7311552755995026</v>
      </c>
      <c r="AC216" s="18">
        <f t="shared" ca="1" si="121"/>
        <v>4.4641071256754383</v>
      </c>
      <c r="AD216" s="18">
        <f t="shared" ca="1" si="122"/>
        <v>2.4438098907403849</v>
      </c>
      <c r="AE216" s="20">
        <f t="shared" ca="1" si="123"/>
        <v>0</v>
      </c>
      <c r="AF216" s="49">
        <f t="shared" ca="1" si="101"/>
        <v>0.97797890650854413</v>
      </c>
      <c r="AG216" s="26">
        <f t="shared" ca="1" si="102"/>
        <v>0.99126076759813597</v>
      </c>
      <c r="AH216" s="26">
        <f t="shared" ca="1" si="103"/>
        <v>0.9886161125572005</v>
      </c>
      <c r="AI216" s="26">
        <f t="shared" ca="1" si="104"/>
        <v>0.9201076000267544</v>
      </c>
      <c r="AJ216" s="50">
        <f t="shared" ca="1" si="105"/>
        <v>0.5</v>
      </c>
    </row>
    <row r="217" spans="2:36" x14ac:dyDescent="0.7">
      <c r="B217" s="14">
        <f t="shared" si="124"/>
        <v>209</v>
      </c>
      <c r="C217" s="7">
        <f t="shared" ca="1" si="125"/>
        <v>1</v>
      </c>
      <c r="D217" s="8">
        <f t="shared" ca="1" si="126"/>
        <v>43</v>
      </c>
      <c r="E217" s="7">
        <f t="shared" ca="1" si="127"/>
        <v>1</v>
      </c>
      <c r="F217" s="11">
        <f t="shared" ca="1" si="106"/>
        <v>1</v>
      </c>
      <c r="G217" s="11">
        <f t="shared" ca="1" si="107"/>
        <v>-1</v>
      </c>
      <c r="H217" s="7">
        <f t="shared" ca="1" si="108"/>
        <v>2</v>
      </c>
      <c r="I217" s="8" t="b">
        <f t="shared" ca="1" si="128"/>
        <v>0</v>
      </c>
      <c r="K217" s="81">
        <f t="shared" ca="1" si="109"/>
        <v>1</v>
      </c>
      <c r="L217" s="77">
        <f t="shared" ca="1" si="97"/>
        <v>0.99126076759813597</v>
      </c>
      <c r="M217" s="8">
        <f t="shared" ca="1" si="110"/>
        <v>1</v>
      </c>
      <c r="O217" s="56">
        <f t="shared" ca="1" si="98"/>
        <v>7.9959562902866859</v>
      </c>
      <c r="P217" s="57">
        <f t="shared" ca="1" si="99"/>
        <v>8.9999999983894661</v>
      </c>
      <c r="Q217" s="25">
        <f t="shared" ca="1" si="100"/>
        <v>7.9999999983894661</v>
      </c>
      <c r="R217" s="61">
        <f t="shared" ca="1" si="111"/>
        <v>4.043708102780208E-3</v>
      </c>
      <c r="S217" s="35">
        <f t="shared" ca="1" si="112"/>
        <v>6.9816964269957502</v>
      </c>
      <c r="T217" s="31">
        <f t="shared" ca="1" si="113"/>
        <v>7.9959562902866859</v>
      </c>
      <c r="U217" s="31">
        <f t="shared" ca="1" si="114"/>
        <v>8.9999999983894661</v>
      </c>
      <c r="V217" s="36">
        <f t="shared" ca="1" si="115"/>
        <v>9.9999999999665725</v>
      </c>
      <c r="X217" s="65">
        <f t="shared" ca="1" si="116"/>
        <v>1</v>
      </c>
      <c r="Y217" s="20">
        <f t="shared" ca="1" si="117"/>
        <v>4.043708102780208E-3</v>
      </c>
      <c r="Z217" s="20">
        <f t="shared" ca="1" si="118"/>
        <v>4.043708102780208E-3</v>
      </c>
      <c r="AA217" s="42">
        <f t="shared" ca="1" si="119"/>
        <v>3.7963392853991507</v>
      </c>
      <c r="AB217" s="18">
        <f t="shared" ca="1" si="120"/>
        <v>4.7311552755995026</v>
      </c>
      <c r="AC217" s="18">
        <f t="shared" ca="1" si="121"/>
        <v>4.4641071256754383</v>
      </c>
      <c r="AD217" s="18">
        <f t="shared" ca="1" si="122"/>
        <v>2.4438098907403849</v>
      </c>
      <c r="AE217" s="20">
        <f t="shared" ca="1" si="123"/>
        <v>0</v>
      </c>
      <c r="AF217" s="49">
        <f t="shared" ca="1" si="101"/>
        <v>0.97804024340711671</v>
      </c>
      <c r="AG217" s="26">
        <f t="shared" ca="1" si="102"/>
        <v>0.99126076759813597</v>
      </c>
      <c r="AH217" s="26">
        <f t="shared" ca="1" si="103"/>
        <v>0.9886161125572005</v>
      </c>
      <c r="AI217" s="26">
        <f t="shared" ca="1" si="104"/>
        <v>0.9201076000267544</v>
      </c>
      <c r="AJ217" s="50">
        <f t="shared" ca="1" si="105"/>
        <v>0.5</v>
      </c>
    </row>
    <row r="218" spans="2:36" x14ac:dyDescent="0.7">
      <c r="B218" s="14">
        <f t="shared" si="124"/>
        <v>210</v>
      </c>
      <c r="C218" s="7">
        <f t="shared" ca="1" si="125"/>
        <v>2</v>
      </c>
      <c r="D218" s="8">
        <f t="shared" ca="1" si="126"/>
        <v>43</v>
      </c>
      <c r="E218" s="7">
        <f t="shared" ca="1" si="127"/>
        <v>2</v>
      </c>
      <c r="F218" s="11">
        <f t="shared" ca="1" si="106"/>
        <v>1</v>
      </c>
      <c r="G218" s="11">
        <f t="shared" ca="1" si="107"/>
        <v>-1</v>
      </c>
      <c r="H218" s="7">
        <f t="shared" ca="1" si="108"/>
        <v>3</v>
      </c>
      <c r="I218" s="8" t="b">
        <f t="shared" ca="1" si="128"/>
        <v>0</v>
      </c>
      <c r="K218" s="81">
        <f t="shared" ca="1" si="109"/>
        <v>1</v>
      </c>
      <c r="L218" s="77">
        <f t="shared" ca="1" si="97"/>
        <v>0.9886161125572005</v>
      </c>
      <c r="M218" s="8">
        <f t="shared" ca="1" si="110"/>
        <v>1</v>
      </c>
      <c r="O218" s="56">
        <f t="shared" ca="1" si="98"/>
        <v>8.9999999983894661</v>
      </c>
      <c r="P218" s="57">
        <f t="shared" ca="1" si="99"/>
        <v>9.9999999999665725</v>
      </c>
      <c r="Q218" s="25">
        <f t="shared" ca="1" si="100"/>
        <v>8.9999999999665725</v>
      </c>
      <c r="R218" s="61">
        <f t="shared" ca="1" si="111"/>
        <v>1.5771064454384032E-9</v>
      </c>
      <c r="S218" s="35">
        <f t="shared" ca="1" si="112"/>
        <v>6.9816964269957502</v>
      </c>
      <c r="T218" s="31">
        <f t="shared" ca="1" si="113"/>
        <v>7.9979781443380755</v>
      </c>
      <c r="U218" s="31">
        <f t="shared" ca="1" si="114"/>
        <v>8.9999999983894661</v>
      </c>
      <c r="V218" s="36">
        <f t="shared" ca="1" si="115"/>
        <v>9.9999999999665725</v>
      </c>
      <c r="X218" s="65">
        <f t="shared" ca="1" si="116"/>
        <v>1</v>
      </c>
      <c r="Y218" s="20">
        <f t="shared" ca="1" si="117"/>
        <v>1.5771064454384032E-9</v>
      </c>
      <c r="Z218" s="20">
        <f t="shared" ca="1" si="118"/>
        <v>1.5771064454384032E-9</v>
      </c>
      <c r="AA218" s="42">
        <f t="shared" ca="1" si="119"/>
        <v>3.7963392853991507</v>
      </c>
      <c r="AB218" s="18">
        <f t="shared" ca="1" si="120"/>
        <v>4.7315596464097807</v>
      </c>
      <c r="AC218" s="18">
        <f t="shared" ca="1" si="121"/>
        <v>4.4641071256754383</v>
      </c>
      <c r="AD218" s="18">
        <f t="shared" ca="1" si="122"/>
        <v>2.4438098907403849</v>
      </c>
      <c r="AE218" s="20">
        <f t="shared" ca="1" si="123"/>
        <v>0</v>
      </c>
      <c r="AF218" s="49">
        <f t="shared" ca="1" si="101"/>
        <v>0.97804024340711671</v>
      </c>
      <c r="AG218" s="26">
        <f t="shared" ca="1" si="102"/>
        <v>0.99126426990934602</v>
      </c>
      <c r="AH218" s="26">
        <f t="shared" ca="1" si="103"/>
        <v>0.9886161125572005</v>
      </c>
      <c r="AI218" s="26">
        <f t="shared" ca="1" si="104"/>
        <v>0.9201076000267544</v>
      </c>
      <c r="AJ218" s="50">
        <f t="shared" ca="1" si="105"/>
        <v>0.5</v>
      </c>
    </row>
    <row r="219" spans="2:36" x14ac:dyDescent="0.7">
      <c r="B219" s="14">
        <f t="shared" si="124"/>
        <v>211</v>
      </c>
      <c r="C219" s="7">
        <f t="shared" ca="1" si="125"/>
        <v>3</v>
      </c>
      <c r="D219" s="8">
        <f t="shared" ca="1" si="126"/>
        <v>43</v>
      </c>
      <c r="E219" s="7">
        <f t="shared" ca="1" si="127"/>
        <v>3</v>
      </c>
      <c r="F219" s="11">
        <f t="shared" ca="1" si="106"/>
        <v>0</v>
      </c>
      <c r="G219" s="11">
        <f t="shared" ca="1" si="107"/>
        <v>-1</v>
      </c>
      <c r="H219" s="7">
        <f t="shared" ca="1" si="108"/>
        <v>2</v>
      </c>
      <c r="I219" s="8" t="b">
        <f t="shared" ca="1" si="128"/>
        <v>0</v>
      </c>
      <c r="K219" s="81">
        <f t="shared" ca="1" si="109"/>
        <v>1</v>
      </c>
      <c r="L219" s="77">
        <f t="shared" ca="1" si="97"/>
        <v>0.9201076000267544</v>
      </c>
      <c r="M219" s="8">
        <f t="shared" ca="1" si="110"/>
        <v>0</v>
      </c>
      <c r="O219" s="56">
        <f t="shared" ca="1" si="98"/>
        <v>9.9999999999665725</v>
      </c>
      <c r="P219" s="57">
        <f t="shared" ca="1" si="99"/>
        <v>8.9999999991780193</v>
      </c>
      <c r="Q219" s="25">
        <f t="shared" ca="1" si="100"/>
        <v>7.9999999991780193</v>
      </c>
      <c r="R219" s="61">
        <f t="shared" ca="1" si="111"/>
        <v>-2.0000000007885532</v>
      </c>
      <c r="S219" s="35">
        <f t="shared" ca="1" si="112"/>
        <v>6.9816964269957502</v>
      </c>
      <c r="T219" s="31">
        <f t="shared" ca="1" si="113"/>
        <v>7.9979781443380755</v>
      </c>
      <c r="U219" s="31">
        <f t="shared" ca="1" si="114"/>
        <v>8.9999999991780193</v>
      </c>
      <c r="V219" s="36">
        <f t="shared" ca="1" si="115"/>
        <v>9.9999999999665725</v>
      </c>
      <c r="X219" s="65">
        <f t="shared" ca="1" si="116"/>
        <v>0</v>
      </c>
      <c r="Y219" s="20">
        <f t="shared" ca="1" si="117"/>
        <v>-2.0000000007885532</v>
      </c>
      <c r="Z219" s="20">
        <f t="shared" ca="1" si="118"/>
        <v>2.0000000007885532</v>
      </c>
      <c r="AA219" s="42">
        <f t="shared" ca="1" si="119"/>
        <v>3.7963392853991507</v>
      </c>
      <c r="AB219" s="18">
        <f t="shared" ca="1" si="120"/>
        <v>4.7315596464097807</v>
      </c>
      <c r="AC219" s="18">
        <f t="shared" ca="1" si="121"/>
        <v>4.4641071258331486</v>
      </c>
      <c r="AD219" s="18">
        <f t="shared" ca="1" si="122"/>
        <v>2.4438098907403849</v>
      </c>
      <c r="AE219" s="20">
        <f t="shared" ca="1" si="123"/>
        <v>0</v>
      </c>
      <c r="AF219" s="49">
        <f t="shared" ca="1" si="101"/>
        <v>0.97804024340711671</v>
      </c>
      <c r="AG219" s="26">
        <f t="shared" ca="1" si="102"/>
        <v>0.99126426990934602</v>
      </c>
      <c r="AH219" s="26">
        <f t="shared" ca="1" si="103"/>
        <v>0.98861611255897552</v>
      </c>
      <c r="AI219" s="26">
        <f t="shared" ca="1" si="104"/>
        <v>0.9201076000267544</v>
      </c>
      <c r="AJ219" s="50">
        <f t="shared" ca="1" si="105"/>
        <v>0.5</v>
      </c>
    </row>
    <row r="220" spans="2:36" x14ac:dyDescent="0.7">
      <c r="B220" s="14">
        <f t="shared" si="124"/>
        <v>212</v>
      </c>
      <c r="C220" s="7">
        <f t="shared" ca="1" si="125"/>
        <v>4</v>
      </c>
      <c r="D220" s="8">
        <f t="shared" ca="1" si="126"/>
        <v>43</v>
      </c>
      <c r="E220" s="7">
        <f t="shared" ca="1" si="127"/>
        <v>2</v>
      </c>
      <c r="F220" s="11">
        <f t="shared" ca="1" si="106"/>
        <v>1</v>
      </c>
      <c r="G220" s="11">
        <f t="shared" ca="1" si="107"/>
        <v>-1</v>
      </c>
      <c r="H220" s="7">
        <f t="shared" ca="1" si="108"/>
        <v>3</v>
      </c>
      <c r="I220" s="8" t="b">
        <f t="shared" ca="1" si="128"/>
        <v>0</v>
      </c>
      <c r="K220" s="81">
        <f t="shared" ca="1" si="109"/>
        <v>1</v>
      </c>
      <c r="L220" s="77">
        <f t="shared" ca="1" si="97"/>
        <v>0.98861611255897552</v>
      </c>
      <c r="M220" s="8">
        <f t="shared" ca="1" si="110"/>
        <v>1</v>
      </c>
      <c r="O220" s="56">
        <f t="shared" ca="1" si="98"/>
        <v>8.9999999991780193</v>
      </c>
      <c r="P220" s="57">
        <f t="shared" ca="1" si="99"/>
        <v>8.9999999995722959</v>
      </c>
      <c r="Q220" s="25">
        <f t="shared" ca="1" si="100"/>
        <v>7.9999999995722959</v>
      </c>
      <c r="R220" s="61">
        <f t="shared" ca="1" si="111"/>
        <v>-0.99999999960572339</v>
      </c>
      <c r="S220" s="35">
        <f t="shared" ca="1" si="112"/>
        <v>6.9816964269957502</v>
      </c>
      <c r="T220" s="31">
        <f t="shared" ca="1" si="113"/>
        <v>7.9979781443380755</v>
      </c>
      <c r="U220" s="31">
        <f t="shared" ca="1" si="114"/>
        <v>8.9999999991780193</v>
      </c>
      <c r="V220" s="36">
        <f t="shared" ca="1" si="115"/>
        <v>8.9999999995722959</v>
      </c>
      <c r="X220" s="65">
        <f t="shared" ca="1" si="116"/>
        <v>1</v>
      </c>
      <c r="Y220" s="20">
        <f t="shared" ca="1" si="117"/>
        <v>-0.99999999960572339</v>
      </c>
      <c r="Z220" s="20">
        <f t="shared" ca="1" si="118"/>
        <v>-0.99999999960572339</v>
      </c>
      <c r="AA220" s="42">
        <f t="shared" ca="1" si="119"/>
        <v>3.7963392853991507</v>
      </c>
      <c r="AB220" s="18">
        <f t="shared" ca="1" si="120"/>
        <v>4.7315596464097807</v>
      </c>
      <c r="AC220" s="18">
        <f t="shared" ca="1" si="121"/>
        <v>4.4641071258331486</v>
      </c>
      <c r="AD220" s="18">
        <f t="shared" ca="1" si="122"/>
        <v>2.6438098908192402</v>
      </c>
      <c r="AE220" s="20">
        <f t="shared" ca="1" si="123"/>
        <v>0</v>
      </c>
      <c r="AF220" s="49">
        <f t="shared" ca="1" si="101"/>
        <v>0.97804024340711671</v>
      </c>
      <c r="AG220" s="26">
        <f t="shared" ca="1" si="102"/>
        <v>0.99126426990934602</v>
      </c>
      <c r="AH220" s="26">
        <f t="shared" ca="1" si="103"/>
        <v>0.98861611255897552</v>
      </c>
      <c r="AI220" s="26">
        <f t="shared" ca="1" si="104"/>
        <v>0.93362843994193712</v>
      </c>
      <c r="AJ220" s="50">
        <f t="shared" ca="1" si="105"/>
        <v>0.5</v>
      </c>
    </row>
    <row r="221" spans="2:36" x14ac:dyDescent="0.7">
      <c r="B221" s="14">
        <f t="shared" si="124"/>
        <v>213</v>
      </c>
      <c r="C221" s="7">
        <f t="shared" ca="1" si="125"/>
        <v>5</v>
      </c>
      <c r="D221" s="8">
        <f t="shared" ca="1" si="126"/>
        <v>43</v>
      </c>
      <c r="E221" s="7">
        <f t="shared" ca="1" si="127"/>
        <v>3</v>
      </c>
      <c r="F221" s="11">
        <f t="shared" ca="1" si="106"/>
        <v>1</v>
      </c>
      <c r="G221" s="11">
        <f t="shared" ca="1" si="107"/>
        <v>10</v>
      </c>
      <c r="H221" s="7">
        <f t="shared" ca="1" si="108"/>
        <v>4</v>
      </c>
      <c r="I221" s="8" t="b">
        <f t="shared" ca="1" si="128"/>
        <v>1</v>
      </c>
      <c r="K221" s="81">
        <f t="shared" ca="1" si="109"/>
        <v>1</v>
      </c>
      <c r="L221" s="77">
        <f t="shared" ca="1" si="97"/>
        <v>0.93362843994193712</v>
      </c>
      <c r="M221" s="8">
        <f t="shared" ca="1" si="110"/>
        <v>1</v>
      </c>
      <c r="O221" s="56">
        <f t="shared" ca="1" si="98"/>
        <v>8.9999999995722959</v>
      </c>
      <c r="P221" s="57">
        <f t="shared" ca="1" si="99"/>
        <v>0</v>
      </c>
      <c r="Q221" s="25">
        <f t="shared" ca="1" si="100"/>
        <v>10</v>
      </c>
      <c r="R221" s="61">
        <f t="shared" ca="1" si="111"/>
        <v>1.0000000004277041</v>
      </c>
      <c r="S221" s="35">
        <f t="shared" ca="1" si="112"/>
        <v>6.9816964269957502</v>
      </c>
      <c r="T221" s="31">
        <f t="shared" ca="1" si="113"/>
        <v>7.9979781443380755</v>
      </c>
      <c r="U221" s="31">
        <f t="shared" ca="1" si="114"/>
        <v>8.4999999993751576</v>
      </c>
      <c r="V221" s="36">
        <f t="shared" ca="1" si="115"/>
        <v>8.9999999995722959</v>
      </c>
      <c r="X221" s="65">
        <f t="shared" ca="1" si="116"/>
        <v>1</v>
      </c>
      <c r="Y221" s="20">
        <f t="shared" ca="1" si="117"/>
        <v>1.0000000004277041</v>
      </c>
      <c r="Z221" s="20">
        <f t="shared" ca="1" si="118"/>
        <v>1.0000000004277041</v>
      </c>
      <c r="AA221" s="42">
        <f t="shared" ca="1" si="119"/>
        <v>3.7963392853991507</v>
      </c>
      <c r="AB221" s="18">
        <f t="shared" ca="1" si="120"/>
        <v>4.7315596464097807</v>
      </c>
      <c r="AC221" s="18">
        <f t="shared" ca="1" si="121"/>
        <v>4.3641071258725761</v>
      </c>
      <c r="AD221" s="18">
        <f t="shared" ca="1" si="122"/>
        <v>2.6438098908192402</v>
      </c>
      <c r="AE221" s="20">
        <f t="shared" ca="1" si="123"/>
        <v>0</v>
      </c>
      <c r="AF221" s="49">
        <f t="shared" ca="1" si="101"/>
        <v>0.97804024340711671</v>
      </c>
      <c r="AG221" s="26">
        <f t="shared" ca="1" si="102"/>
        <v>0.99126426990934602</v>
      </c>
      <c r="AH221" s="26">
        <f t="shared" ca="1" si="103"/>
        <v>0.98743390347401394</v>
      </c>
      <c r="AI221" s="26">
        <f t="shared" ca="1" si="104"/>
        <v>0.93362843994193712</v>
      </c>
      <c r="AJ221" s="50">
        <f t="shared" ca="1" si="105"/>
        <v>0.5</v>
      </c>
    </row>
    <row r="222" spans="2:36" x14ac:dyDescent="0.7">
      <c r="B222" s="14">
        <f t="shared" si="124"/>
        <v>214</v>
      </c>
      <c r="C222" s="7">
        <f t="shared" ca="1" si="125"/>
        <v>0</v>
      </c>
      <c r="D222" s="8">
        <f t="shared" ca="1" si="126"/>
        <v>44</v>
      </c>
      <c r="E222" s="7">
        <f t="shared" ca="1" si="127"/>
        <v>0</v>
      </c>
      <c r="F222" s="11">
        <f t="shared" ca="1" si="106"/>
        <v>1</v>
      </c>
      <c r="G222" s="11">
        <f t="shared" ca="1" si="107"/>
        <v>-1</v>
      </c>
      <c r="H222" s="7">
        <f t="shared" ca="1" si="108"/>
        <v>1</v>
      </c>
      <c r="I222" s="8" t="b">
        <f t="shared" ca="1" si="128"/>
        <v>0</v>
      </c>
      <c r="K222" s="81">
        <f t="shared" ca="1" si="109"/>
        <v>1</v>
      </c>
      <c r="L222" s="77">
        <f t="shared" ca="1" si="97"/>
        <v>0.97804024340711671</v>
      </c>
      <c r="M222" s="8">
        <f t="shared" ca="1" si="110"/>
        <v>1</v>
      </c>
      <c r="O222" s="56">
        <f t="shared" ca="1" si="98"/>
        <v>6.9816964269957502</v>
      </c>
      <c r="P222" s="57">
        <f t="shared" ca="1" si="99"/>
        <v>7.9979781443380755</v>
      </c>
      <c r="Q222" s="25">
        <f t="shared" ca="1" si="100"/>
        <v>6.9979781443380755</v>
      </c>
      <c r="R222" s="61">
        <f t="shared" ca="1" si="111"/>
        <v>1.6281717342325308E-2</v>
      </c>
      <c r="S222" s="35">
        <f t="shared" ca="1" si="112"/>
        <v>6.9816964269957502</v>
      </c>
      <c r="T222" s="31">
        <f t="shared" ca="1" si="113"/>
        <v>7.9979781443380755</v>
      </c>
      <c r="U222" s="31">
        <f t="shared" ca="1" si="114"/>
        <v>8.4999999993751576</v>
      </c>
      <c r="V222" s="36">
        <f t="shared" ca="1" si="115"/>
        <v>9.499999999786148</v>
      </c>
      <c r="X222" s="65">
        <f t="shared" ca="1" si="116"/>
        <v>1</v>
      </c>
      <c r="Y222" s="20">
        <f t="shared" ca="1" si="117"/>
        <v>1.6281717342325308E-2</v>
      </c>
      <c r="Z222" s="20">
        <f t="shared" ca="1" si="118"/>
        <v>1.6281717342325308E-2</v>
      </c>
      <c r="AA222" s="42">
        <f t="shared" ca="1" si="119"/>
        <v>3.7963392853991507</v>
      </c>
      <c r="AB222" s="18">
        <f t="shared" ca="1" si="120"/>
        <v>4.7315596464097807</v>
      </c>
      <c r="AC222" s="18">
        <f t="shared" ca="1" si="121"/>
        <v>4.3641071258725761</v>
      </c>
      <c r="AD222" s="18">
        <f t="shared" ca="1" si="122"/>
        <v>2.7438098908620105</v>
      </c>
      <c r="AE222" s="20">
        <f t="shared" ca="1" si="123"/>
        <v>0</v>
      </c>
      <c r="AF222" s="49">
        <f t="shared" ca="1" si="101"/>
        <v>0.97804024340711671</v>
      </c>
      <c r="AG222" s="26">
        <f t="shared" ca="1" si="102"/>
        <v>0.99126426990934602</v>
      </c>
      <c r="AH222" s="26">
        <f t="shared" ca="1" si="103"/>
        <v>0.98743390347401394</v>
      </c>
      <c r="AI222" s="26">
        <f t="shared" ca="1" si="104"/>
        <v>0.93956280224708211</v>
      </c>
      <c r="AJ222" s="50">
        <f t="shared" ca="1" si="105"/>
        <v>0.5</v>
      </c>
    </row>
    <row r="223" spans="2:36" x14ac:dyDescent="0.7">
      <c r="B223" s="14">
        <f t="shared" si="124"/>
        <v>215</v>
      </c>
      <c r="C223" s="7">
        <f t="shared" ca="1" si="125"/>
        <v>1</v>
      </c>
      <c r="D223" s="8">
        <f t="shared" ca="1" si="126"/>
        <v>44</v>
      </c>
      <c r="E223" s="7">
        <f t="shared" ca="1" si="127"/>
        <v>1</v>
      </c>
      <c r="F223" s="11">
        <f t="shared" ca="1" si="106"/>
        <v>1</v>
      </c>
      <c r="G223" s="11">
        <f t="shared" ca="1" si="107"/>
        <v>-1</v>
      </c>
      <c r="H223" s="7">
        <f t="shared" ca="1" si="108"/>
        <v>2</v>
      </c>
      <c r="I223" s="8" t="b">
        <f t="shared" ca="1" si="128"/>
        <v>0</v>
      </c>
      <c r="K223" s="81">
        <f t="shared" ca="1" si="109"/>
        <v>1</v>
      </c>
      <c r="L223" s="77">
        <f t="shared" ca="1" si="97"/>
        <v>0.99126426990934602</v>
      </c>
      <c r="M223" s="8">
        <f t="shared" ca="1" si="110"/>
        <v>1</v>
      </c>
      <c r="O223" s="56">
        <f t="shared" ca="1" si="98"/>
        <v>7.9979781443380755</v>
      </c>
      <c r="P223" s="57">
        <f t="shared" ca="1" si="99"/>
        <v>8.4999999993751576</v>
      </c>
      <c r="Q223" s="25">
        <f t="shared" ca="1" si="100"/>
        <v>7.4999999993751576</v>
      </c>
      <c r="R223" s="61">
        <f t="shared" ca="1" si="111"/>
        <v>-0.49797814496291792</v>
      </c>
      <c r="S223" s="35">
        <f t="shared" ca="1" si="112"/>
        <v>6.9898372856669129</v>
      </c>
      <c r="T223" s="31">
        <f t="shared" ca="1" si="113"/>
        <v>7.9979781443380755</v>
      </c>
      <c r="U223" s="31">
        <f t="shared" ca="1" si="114"/>
        <v>8.4999999993751576</v>
      </c>
      <c r="V223" s="36">
        <f t="shared" ca="1" si="115"/>
        <v>9.499999999786148</v>
      </c>
      <c r="X223" s="65">
        <f t="shared" ca="1" si="116"/>
        <v>1</v>
      </c>
      <c r="Y223" s="20">
        <f t="shared" ca="1" si="117"/>
        <v>-0.49797814496291792</v>
      </c>
      <c r="Z223" s="20">
        <f t="shared" ca="1" si="118"/>
        <v>-0.49797814496291792</v>
      </c>
      <c r="AA223" s="42">
        <f t="shared" ca="1" si="119"/>
        <v>3.797967457133383</v>
      </c>
      <c r="AB223" s="18">
        <f t="shared" ca="1" si="120"/>
        <v>4.7315596464097807</v>
      </c>
      <c r="AC223" s="18">
        <f t="shared" ca="1" si="121"/>
        <v>4.3641071258725761</v>
      </c>
      <c r="AD223" s="18">
        <f t="shared" ca="1" si="122"/>
        <v>2.7438098908620105</v>
      </c>
      <c r="AE223" s="20">
        <f t="shared" ca="1" si="123"/>
        <v>0</v>
      </c>
      <c r="AF223" s="49">
        <f t="shared" ca="1" si="101"/>
        <v>0.97807518530325399</v>
      </c>
      <c r="AG223" s="26">
        <f t="shared" ca="1" si="102"/>
        <v>0.99126426990934602</v>
      </c>
      <c r="AH223" s="26">
        <f t="shared" ca="1" si="103"/>
        <v>0.98743390347401394</v>
      </c>
      <c r="AI223" s="26">
        <f t="shared" ca="1" si="104"/>
        <v>0.93956280224708211</v>
      </c>
      <c r="AJ223" s="50">
        <f t="shared" ca="1" si="105"/>
        <v>0.5</v>
      </c>
    </row>
    <row r="224" spans="2:36" x14ac:dyDescent="0.7">
      <c r="B224" s="14">
        <f t="shared" si="124"/>
        <v>216</v>
      </c>
      <c r="C224" s="7">
        <f t="shared" ca="1" si="125"/>
        <v>2</v>
      </c>
      <c r="D224" s="8">
        <f t="shared" ca="1" si="126"/>
        <v>44</v>
      </c>
      <c r="E224" s="7">
        <f t="shared" ca="1" si="127"/>
        <v>2</v>
      </c>
      <c r="F224" s="11">
        <f t="shared" ca="1" si="106"/>
        <v>1</v>
      </c>
      <c r="G224" s="11">
        <f t="shared" ca="1" si="107"/>
        <v>-1</v>
      </c>
      <c r="H224" s="7">
        <f t="shared" ca="1" si="108"/>
        <v>3</v>
      </c>
      <c r="I224" s="8" t="b">
        <f t="shared" ca="1" si="128"/>
        <v>0</v>
      </c>
      <c r="K224" s="81">
        <f t="shared" ca="1" si="109"/>
        <v>1</v>
      </c>
      <c r="L224" s="77">
        <f t="shared" ca="1" si="97"/>
        <v>0.98743390347401394</v>
      </c>
      <c r="M224" s="8">
        <f t="shared" ca="1" si="110"/>
        <v>1</v>
      </c>
      <c r="O224" s="56">
        <f t="shared" ca="1" si="98"/>
        <v>8.4999999993751576</v>
      </c>
      <c r="P224" s="57">
        <f t="shared" ca="1" si="99"/>
        <v>9.499999999786148</v>
      </c>
      <c r="Q224" s="25">
        <f t="shared" ca="1" si="100"/>
        <v>8.499999999786148</v>
      </c>
      <c r="R224" s="61">
        <f t="shared" ca="1" si="111"/>
        <v>4.1099035286151775E-10</v>
      </c>
      <c r="S224" s="35">
        <f t="shared" ca="1" si="112"/>
        <v>6.9898372856669129</v>
      </c>
      <c r="T224" s="31">
        <f t="shared" ca="1" si="113"/>
        <v>7.7489890718566166</v>
      </c>
      <c r="U224" s="31">
        <f t="shared" ca="1" si="114"/>
        <v>8.4999999993751576</v>
      </c>
      <c r="V224" s="36">
        <f t="shared" ca="1" si="115"/>
        <v>9.499999999786148</v>
      </c>
      <c r="X224" s="65">
        <f t="shared" ca="1" si="116"/>
        <v>1</v>
      </c>
      <c r="Y224" s="20">
        <f t="shared" ca="1" si="117"/>
        <v>4.1099035286151775E-10</v>
      </c>
      <c r="Z224" s="20">
        <f t="shared" ca="1" si="118"/>
        <v>4.1099035286151775E-10</v>
      </c>
      <c r="AA224" s="42">
        <f t="shared" ca="1" si="119"/>
        <v>3.797967457133383</v>
      </c>
      <c r="AB224" s="18">
        <f t="shared" ca="1" si="120"/>
        <v>4.681761831913489</v>
      </c>
      <c r="AC224" s="18">
        <f t="shared" ca="1" si="121"/>
        <v>4.3641071258725761</v>
      </c>
      <c r="AD224" s="18">
        <f t="shared" ca="1" si="122"/>
        <v>2.7438098908620105</v>
      </c>
      <c r="AE224" s="20">
        <f t="shared" ca="1" si="123"/>
        <v>0</v>
      </c>
      <c r="AF224" s="49">
        <f t="shared" ca="1" si="101"/>
        <v>0.97807518530325399</v>
      </c>
      <c r="AG224" s="26">
        <f t="shared" ca="1" si="102"/>
        <v>0.9908223296088825</v>
      </c>
      <c r="AH224" s="26">
        <f t="shared" ca="1" si="103"/>
        <v>0.98743390347401394</v>
      </c>
      <c r="AI224" s="26">
        <f t="shared" ca="1" si="104"/>
        <v>0.93956280224708211</v>
      </c>
      <c r="AJ224" s="50">
        <f t="shared" ca="1" si="105"/>
        <v>0.5</v>
      </c>
    </row>
    <row r="225" spans="2:36" x14ac:dyDescent="0.7">
      <c r="B225" s="14">
        <f t="shared" si="124"/>
        <v>217</v>
      </c>
      <c r="C225" s="7">
        <f t="shared" ca="1" si="125"/>
        <v>3</v>
      </c>
      <c r="D225" s="8">
        <f t="shared" ca="1" si="126"/>
        <v>44</v>
      </c>
      <c r="E225" s="7">
        <f t="shared" ca="1" si="127"/>
        <v>3</v>
      </c>
      <c r="F225" s="11">
        <f t="shared" ca="1" si="106"/>
        <v>1</v>
      </c>
      <c r="G225" s="11">
        <f t="shared" ca="1" si="107"/>
        <v>10</v>
      </c>
      <c r="H225" s="7">
        <f t="shared" ca="1" si="108"/>
        <v>4</v>
      </c>
      <c r="I225" s="8" t="b">
        <f t="shared" ca="1" si="128"/>
        <v>1</v>
      </c>
      <c r="K225" s="81">
        <f t="shared" ca="1" si="109"/>
        <v>1</v>
      </c>
      <c r="L225" s="77">
        <f t="shared" ca="1" si="97"/>
        <v>0.93956280224708211</v>
      </c>
      <c r="M225" s="8">
        <f t="shared" ca="1" si="110"/>
        <v>1</v>
      </c>
      <c r="O225" s="56">
        <f t="shared" ca="1" si="98"/>
        <v>9.499999999786148</v>
      </c>
      <c r="P225" s="57">
        <f t="shared" ca="1" si="99"/>
        <v>0</v>
      </c>
      <c r="Q225" s="25">
        <f t="shared" ca="1" si="100"/>
        <v>10</v>
      </c>
      <c r="R225" s="61">
        <f t="shared" ca="1" si="111"/>
        <v>0.50000000021385205</v>
      </c>
      <c r="S225" s="35">
        <f t="shared" ca="1" si="112"/>
        <v>6.9898372856669129</v>
      </c>
      <c r="T225" s="31">
        <f t="shared" ca="1" si="113"/>
        <v>7.7489890718566166</v>
      </c>
      <c r="U225" s="31">
        <f t="shared" ca="1" si="114"/>
        <v>8.4999999995806519</v>
      </c>
      <c r="V225" s="36">
        <f t="shared" ca="1" si="115"/>
        <v>9.499999999786148</v>
      </c>
      <c r="X225" s="65">
        <f t="shared" ca="1" si="116"/>
        <v>1</v>
      </c>
      <c r="Y225" s="20">
        <f t="shared" ca="1" si="117"/>
        <v>0.50000000021385205</v>
      </c>
      <c r="Z225" s="20">
        <f t="shared" ca="1" si="118"/>
        <v>0.50000000021385205</v>
      </c>
      <c r="AA225" s="42">
        <f t="shared" ca="1" si="119"/>
        <v>3.797967457133383</v>
      </c>
      <c r="AB225" s="18">
        <f t="shared" ca="1" si="120"/>
        <v>4.681761831913489</v>
      </c>
      <c r="AC225" s="18">
        <f t="shared" ca="1" si="121"/>
        <v>4.3641071259136748</v>
      </c>
      <c r="AD225" s="18">
        <f t="shared" ca="1" si="122"/>
        <v>2.7438098908620105</v>
      </c>
      <c r="AE225" s="20">
        <f t="shared" ca="1" si="123"/>
        <v>0</v>
      </c>
      <c r="AF225" s="49">
        <f t="shared" ca="1" si="101"/>
        <v>0.97807518530325399</v>
      </c>
      <c r="AG225" s="26">
        <f t="shared" ca="1" si="102"/>
        <v>0.9908223296088825</v>
      </c>
      <c r="AH225" s="26">
        <f t="shared" ca="1" si="103"/>
        <v>0.98743390347452398</v>
      </c>
      <c r="AI225" s="26">
        <f t="shared" ca="1" si="104"/>
        <v>0.93956280224708211</v>
      </c>
      <c r="AJ225" s="50">
        <f t="shared" ca="1" si="105"/>
        <v>0.5</v>
      </c>
    </row>
    <row r="226" spans="2:36" x14ac:dyDescent="0.7">
      <c r="B226" s="14">
        <f t="shared" si="124"/>
        <v>218</v>
      </c>
      <c r="C226" s="7">
        <f t="shared" ca="1" si="125"/>
        <v>0</v>
      </c>
      <c r="D226" s="8">
        <f t="shared" ca="1" si="126"/>
        <v>45</v>
      </c>
      <c r="E226" s="7">
        <f t="shared" ca="1" si="127"/>
        <v>0</v>
      </c>
      <c r="F226" s="11">
        <f t="shared" ca="1" si="106"/>
        <v>0</v>
      </c>
      <c r="G226" s="11">
        <f t="shared" ca="1" si="107"/>
        <v>-1</v>
      </c>
      <c r="H226" s="7">
        <f t="shared" ca="1" si="108"/>
        <v>0</v>
      </c>
      <c r="I226" s="8" t="b">
        <f t="shared" ca="1" si="128"/>
        <v>0</v>
      </c>
      <c r="K226" s="81">
        <f t="shared" ca="1" si="109"/>
        <v>1</v>
      </c>
      <c r="L226" s="77">
        <f t="shared" ca="1" si="97"/>
        <v>0.97807518530325399</v>
      </c>
      <c r="M226" s="8">
        <f t="shared" ca="1" si="110"/>
        <v>0</v>
      </c>
      <c r="O226" s="56">
        <f t="shared" ca="1" si="98"/>
        <v>6.9898372856669129</v>
      </c>
      <c r="P226" s="57">
        <f t="shared" ca="1" si="99"/>
        <v>6.9898372856669129</v>
      </c>
      <c r="Q226" s="25">
        <f t="shared" ca="1" si="100"/>
        <v>5.9898372856669129</v>
      </c>
      <c r="R226" s="61">
        <f t="shared" ca="1" si="111"/>
        <v>-1</v>
      </c>
      <c r="S226" s="35">
        <f t="shared" ca="1" si="112"/>
        <v>6.9898372856669129</v>
      </c>
      <c r="T226" s="31">
        <f t="shared" ca="1" si="113"/>
        <v>7.7489890718566166</v>
      </c>
      <c r="U226" s="31">
        <f t="shared" ca="1" si="114"/>
        <v>8.4999999995806519</v>
      </c>
      <c r="V226" s="36">
        <f t="shared" ca="1" si="115"/>
        <v>9.749999999893074</v>
      </c>
      <c r="X226" s="65">
        <f t="shared" ca="1" si="116"/>
        <v>0</v>
      </c>
      <c r="Y226" s="20">
        <f t="shared" ca="1" si="117"/>
        <v>-1</v>
      </c>
      <c r="Z226" s="20">
        <f t="shared" ca="1" si="118"/>
        <v>1</v>
      </c>
      <c r="AA226" s="42">
        <f t="shared" ca="1" si="119"/>
        <v>3.797967457133383</v>
      </c>
      <c r="AB226" s="18">
        <f t="shared" ca="1" si="120"/>
        <v>4.681761831913489</v>
      </c>
      <c r="AC226" s="18">
        <f t="shared" ca="1" si="121"/>
        <v>4.3641071259136748</v>
      </c>
      <c r="AD226" s="18">
        <f t="shared" ca="1" si="122"/>
        <v>2.7938098908833959</v>
      </c>
      <c r="AE226" s="20">
        <f t="shared" ca="1" si="123"/>
        <v>0</v>
      </c>
      <c r="AF226" s="49">
        <f t="shared" ca="1" si="101"/>
        <v>0.97807518530325399</v>
      </c>
      <c r="AG226" s="26">
        <f t="shared" ca="1" si="102"/>
        <v>0.9908223296088825</v>
      </c>
      <c r="AH226" s="26">
        <f t="shared" ca="1" si="103"/>
        <v>0.98743390347452398</v>
      </c>
      <c r="AI226" s="26">
        <f t="shared" ca="1" si="104"/>
        <v>0.94234040422391241</v>
      </c>
      <c r="AJ226" s="50">
        <f t="shared" ca="1" si="105"/>
        <v>0.5</v>
      </c>
    </row>
    <row r="227" spans="2:36" x14ac:dyDescent="0.7">
      <c r="B227" s="14">
        <f t="shared" si="124"/>
        <v>219</v>
      </c>
      <c r="C227" s="7">
        <f t="shared" ca="1" si="125"/>
        <v>1</v>
      </c>
      <c r="D227" s="8">
        <f t="shared" ca="1" si="126"/>
        <v>45</v>
      </c>
      <c r="E227" s="7">
        <f t="shared" ca="1" si="127"/>
        <v>0</v>
      </c>
      <c r="F227" s="11">
        <f t="shared" ca="1" si="106"/>
        <v>1</v>
      </c>
      <c r="G227" s="11">
        <f t="shared" ca="1" si="107"/>
        <v>-1</v>
      </c>
      <c r="H227" s="7">
        <f t="shared" ca="1" si="108"/>
        <v>1</v>
      </c>
      <c r="I227" s="8" t="b">
        <f t="shared" ca="1" si="128"/>
        <v>0</v>
      </c>
      <c r="K227" s="81">
        <f t="shared" ca="1" si="109"/>
        <v>1</v>
      </c>
      <c r="L227" s="77">
        <f t="shared" ca="1" si="97"/>
        <v>0.98012012948015426</v>
      </c>
      <c r="M227" s="8">
        <f t="shared" ca="1" si="110"/>
        <v>1</v>
      </c>
      <c r="O227" s="56">
        <f t="shared" ca="1" si="98"/>
        <v>6.4898372856669129</v>
      </c>
      <c r="P227" s="57">
        <f t="shared" ca="1" si="99"/>
        <v>7.7489890718566166</v>
      </c>
      <c r="Q227" s="25">
        <f t="shared" ca="1" si="100"/>
        <v>6.7489890718566166</v>
      </c>
      <c r="R227" s="61">
        <f t="shared" ca="1" si="111"/>
        <v>0.25915178618970369</v>
      </c>
      <c r="S227" s="35">
        <f t="shared" ca="1" si="112"/>
        <v>6.4898372856669129</v>
      </c>
      <c r="T227" s="31">
        <f t="shared" ca="1" si="113"/>
        <v>7.7489890718566166</v>
      </c>
      <c r="U227" s="31">
        <f t="shared" ca="1" si="114"/>
        <v>8.4999999995806519</v>
      </c>
      <c r="V227" s="36">
        <f t="shared" ca="1" si="115"/>
        <v>9.749999999893074</v>
      </c>
      <c r="X227" s="65">
        <f t="shared" ca="1" si="116"/>
        <v>1</v>
      </c>
      <c r="Y227" s="20">
        <f t="shared" ca="1" si="117"/>
        <v>0.25915178618970369</v>
      </c>
      <c r="Z227" s="20">
        <f t="shared" ca="1" si="118"/>
        <v>0.25915178618970369</v>
      </c>
      <c r="AA227" s="42">
        <f t="shared" ca="1" si="119"/>
        <v>3.8979674571333831</v>
      </c>
      <c r="AB227" s="18">
        <f t="shared" ca="1" si="120"/>
        <v>4.681761831913489</v>
      </c>
      <c r="AC227" s="18">
        <f t="shared" ca="1" si="121"/>
        <v>4.3641071259136748</v>
      </c>
      <c r="AD227" s="18">
        <f t="shared" ca="1" si="122"/>
        <v>2.7938098908833959</v>
      </c>
      <c r="AE227" s="20">
        <f t="shared" ca="1" si="123"/>
        <v>0</v>
      </c>
      <c r="AF227" s="49">
        <f t="shared" ca="1" si="101"/>
        <v>0.98012012948015426</v>
      </c>
      <c r="AG227" s="26">
        <f t="shared" ca="1" si="102"/>
        <v>0.9908223296088825</v>
      </c>
      <c r="AH227" s="26">
        <f t="shared" ca="1" si="103"/>
        <v>0.98743390347452398</v>
      </c>
      <c r="AI227" s="26">
        <f t="shared" ca="1" si="104"/>
        <v>0.94234040422391241</v>
      </c>
      <c r="AJ227" s="50">
        <f t="shared" ca="1" si="105"/>
        <v>0.5</v>
      </c>
    </row>
    <row r="228" spans="2:36" x14ac:dyDescent="0.7">
      <c r="B228" s="14">
        <f t="shared" si="124"/>
        <v>220</v>
      </c>
      <c r="C228" s="7">
        <f t="shared" ca="1" si="125"/>
        <v>2</v>
      </c>
      <c r="D228" s="8">
        <f t="shared" ca="1" si="126"/>
        <v>45</v>
      </c>
      <c r="E228" s="7">
        <f t="shared" ca="1" si="127"/>
        <v>1</v>
      </c>
      <c r="F228" s="11">
        <f t="shared" ca="1" si="106"/>
        <v>1</v>
      </c>
      <c r="G228" s="11">
        <f t="shared" ca="1" si="107"/>
        <v>-1</v>
      </c>
      <c r="H228" s="7">
        <f t="shared" ca="1" si="108"/>
        <v>2</v>
      </c>
      <c r="I228" s="8" t="b">
        <f t="shared" ca="1" si="128"/>
        <v>0</v>
      </c>
      <c r="K228" s="81">
        <f t="shared" ca="1" si="109"/>
        <v>1</v>
      </c>
      <c r="L228" s="77">
        <f t="shared" ca="1" si="97"/>
        <v>0.9908223296088825</v>
      </c>
      <c r="M228" s="8">
        <f t="shared" ca="1" si="110"/>
        <v>1</v>
      </c>
      <c r="O228" s="56">
        <f t="shared" ca="1" si="98"/>
        <v>7.7489890718566166</v>
      </c>
      <c r="P228" s="57">
        <f t="shared" ca="1" si="99"/>
        <v>8.4999999995806519</v>
      </c>
      <c r="Q228" s="25">
        <f t="shared" ca="1" si="100"/>
        <v>7.4999999995806519</v>
      </c>
      <c r="R228" s="61">
        <f t="shared" ca="1" si="111"/>
        <v>-0.24898907227596467</v>
      </c>
      <c r="S228" s="35">
        <f t="shared" ca="1" si="112"/>
        <v>6.6194131787617643</v>
      </c>
      <c r="T228" s="31">
        <f t="shared" ca="1" si="113"/>
        <v>7.7489890718566166</v>
      </c>
      <c r="U228" s="31">
        <f t="shared" ca="1" si="114"/>
        <v>8.4999999995806519</v>
      </c>
      <c r="V228" s="36">
        <f t="shared" ca="1" si="115"/>
        <v>9.749999999893074</v>
      </c>
      <c r="X228" s="65">
        <f t="shared" ca="1" si="116"/>
        <v>1</v>
      </c>
      <c r="Y228" s="20">
        <f t="shared" ca="1" si="117"/>
        <v>-0.24898907227596467</v>
      </c>
      <c r="Z228" s="20">
        <f t="shared" ca="1" si="118"/>
        <v>-0.24898907227596467</v>
      </c>
      <c r="AA228" s="42">
        <f t="shared" ca="1" si="119"/>
        <v>3.9238826357523533</v>
      </c>
      <c r="AB228" s="18">
        <f t="shared" ca="1" si="120"/>
        <v>4.681761831913489</v>
      </c>
      <c r="AC228" s="18">
        <f t="shared" ca="1" si="121"/>
        <v>4.3641071259136748</v>
      </c>
      <c r="AD228" s="18">
        <f t="shared" ca="1" si="122"/>
        <v>2.7938098908833959</v>
      </c>
      <c r="AE228" s="20">
        <f t="shared" ca="1" si="123"/>
        <v>0</v>
      </c>
      <c r="AF228" s="49">
        <f t="shared" ca="1" si="101"/>
        <v>0.98061884483092754</v>
      </c>
      <c r="AG228" s="26">
        <f t="shared" ca="1" si="102"/>
        <v>0.9908223296088825</v>
      </c>
      <c r="AH228" s="26">
        <f t="shared" ca="1" si="103"/>
        <v>0.98743390347452398</v>
      </c>
      <c r="AI228" s="26">
        <f t="shared" ca="1" si="104"/>
        <v>0.94234040422391241</v>
      </c>
      <c r="AJ228" s="50">
        <f t="shared" ca="1" si="105"/>
        <v>0.5</v>
      </c>
    </row>
    <row r="229" spans="2:36" x14ac:dyDescent="0.7">
      <c r="B229" s="14">
        <f t="shared" si="124"/>
        <v>221</v>
      </c>
      <c r="C229" s="7">
        <f t="shared" ca="1" si="125"/>
        <v>3</v>
      </c>
      <c r="D229" s="8">
        <f t="shared" ca="1" si="126"/>
        <v>45</v>
      </c>
      <c r="E229" s="7">
        <f t="shared" ca="1" si="127"/>
        <v>2</v>
      </c>
      <c r="F229" s="11">
        <f t="shared" ca="1" si="106"/>
        <v>1</v>
      </c>
      <c r="G229" s="11">
        <f t="shared" ca="1" si="107"/>
        <v>-1</v>
      </c>
      <c r="H229" s="7">
        <f t="shared" ca="1" si="108"/>
        <v>3</v>
      </c>
      <c r="I229" s="8" t="b">
        <f t="shared" ca="1" si="128"/>
        <v>0</v>
      </c>
      <c r="K229" s="81">
        <f t="shared" ca="1" si="109"/>
        <v>1</v>
      </c>
      <c r="L229" s="77">
        <f t="shared" ca="1" si="97"/>
        <v>0.98743390347452398</v>
      </c>
      <c r="M229" s="8">
        <f t="shared" ca="1" si="110"/>
        <v>1</v>
      </c>
      <c r="O229" s="56">
        <f t="shared" ca="1" si="98"/>
        <v>8.4999999995806519</v>
      </c>
      <c r="P229" s="57">
        <f t="shared" ca="1" si="99"/>
        <v>9.749999999893074</v>
      </c>
      <c r="Q229" s="25">
        <f t="shared" ca="1" si="100"/>
        <v>8.749999999893074</v>
      </c>
      <c r="R229" s="61">
        <f t="shared" ca="1" si="111"/>
        <v>0.25000000031242209</v>
      </c>
      <c r="S229" s="35">
        <f t="shared" ca="1" si="112"/>
        <v>6.6194131787617643</v>
      </c>
      <c r="T229" s="31">
        <f t="shared" ca="1" si="113"/>
        <v>7.6244945357186342</v>
      </c>
      <c r="U229" s="31">
        <f t="shared" ca="1" si="114"/>
        <v>8.4999999995806519</v>
      </c>
      <c r="V229" s="36">
        <f t="shared" ca="1" si="115"/>
        <v>9.749999999893074</v>
      </c>
      <c r="X229" s="65">
        <f t="shared" ca="1" si="116"/>
        <v>1</v>
      </c>
      <c r="Y229" s="20">
        <f t="shared" ca="1" si="117"/>
        <v>0.25000000031242209</v>
      </c>
      <c r="Z229" s="20">
        <f t="shared" ca="1" si="118"/>
        <v>0.25000000031242209</v>
      </c>
      <c r="AA229" s="42">
        <f t="shared" ca="1" si="119"/>
        <v>3.9238826357523533</v>
      </c>
      <c r="AB229" s="18">
        <f t="shared" ca="1" si="120"/>
        <v>4.6568629246858926</v>
      </c>
      <c r="AC229" s="18">
        <f t="shared" ca="1" si="121"/>
        <v>4.3641071259136748</v>
      </c>
      <c r="AD229" s="18">
        <f t="shared" ca="1" si="122"/>
        <v>2.7938098908833959</v>
      </c>
      <c r="AE229" s="20">
        <f t="shared" ca="1" si="123"/>
        <v>0</v>
      </c>
      <c r="AF229" s="49">
        <f t="shared" ca="1" si="101"/>
        <v>0.98061884483092754</v>
      </c>
      <c r="AG229" s="26">
        <f t="shared" ca="1" si="102"/>
        <v>0.9905931235996196</v>
      </c>
      <c r="AH229" s="26">
        <f t="shared" ca="1" si="103"/>
        <v>0.98743390347452398</v>
      </c>
      <c r="AI229" s="26">
        <f t="shared" ca="1" si="104"/>
        <v>0.94234040422391241</v>
      </c>
      <c r="AJ229" s="50">
        <f t="shared" ca="1" si="105"/>
        <v>0.5</v>
      </c>
    </row>
    <row r="230" spans="2:36" x14ac:dyDescent="0.7">
      <c r="B230" s="14">
        <f t="shared" si="124"/>
        <v>222</v>
      </c>
      <c r="C230" s="7">
        <f t="shared" ca="1" si="125"/>
        <v>4</v>
      </c>
      <c r="D230" s="8">
        <f t="shared" ca="1" si="126"/>
        <v>45</v>
      </c>
      <c r="E230" s="7">
        <f t="shared" ca="1" si="127"/>
        <v>3</v>
      </c>
      <c r="F230" s="11">
        <f t="shared" ca="1" si="106"/>
        <v>0</v>
      </c>
      <c r="G230" s="11">
        <f t="shared" ca="1" si="107"/>
        <v>-1</v>
      </c>
      <c r="H230" s="7">
        <f t="shared" ca="1" si="108"/>
        <v>2</v>
      </c>
      <c r="I230" s="8" t="b">
        <f t="shared" ca="1" si="128"/>
        <v>0</v>
      </c>
      <c r="K230" s="81">
        <f t="shared" ca="1" si="109"/>
        <v>1</v>
      </c>
      <c r="L230" s="77">
        <f t="shared" ca="1" si="97"/>
        <v>0.94234040422391241</v>
      </c>
      <c r="M230" s="8">
        <f t="shared" ca="1" si="110"/>
        <v>0</v>
      </c>
      <c r="O230" s="56">
        <f t="shared" ca="1" si="98"/>
        <v>9.749999999893074</v>
      </c>
      <c r="P230" s="57">
        <f t="shared" ca="1" si="99"/>
        <v>8.6249999997368629</v>
      </c>
      <c r="Q230" s="25">
        <f t="shared" ca="1" si="100"/>
        <v>7.6249999997368629</v>
      </c>
      <c r="R230" s="61">
        <f t="shared" ca="1" si="111"/>
        <v>-2.125000000156211</v>
      </c>
      <c r="S230" s="35">
        <f t="shared" ca="1" si="112"/>
        <v>6.6194131787617643</v>
      </c>
      <c r="T230" s="31">
        <f t="shared" ca="1" si="113"/>
        <v>7.6244945357186342</v>
      </c>
      <c r="U230" s="31">
        <f t="shared" ca="1" si="114"/>
        <v>8.6249999997368629</v>
      </c>
      <c r="V230" s="36">
        <f t="shared" ca="1" si="115"/>
        <v>9.749999999893074</v>
      </c>
      <c r="X230" s="65">
        <f t="shared" ca="1" si="116"/>
        <v>0</v>
      </c>
      <c r="Y230" s="20">
        <f t="shared" ca="1" si="117"/>
        <v>-2.125000000156211</v>
      </c>
      <c r="Z230" s="20">
        <f t="shared" ca="1" si="118"/>
        <v>2.125000000156211</v>
      </c>
      <c r="AA230" s="42">
        <f t="shared" ca="1" si="119"/>
        <v>3.9238826357523533</v>
      </c>
      <c r="AB230" s="18">
        <f t="shared" ca="1" si="120"/>
        <v>4.6568629246858926</v>
      </c>
      <c r="AC230" s="18">
        <f t="shared" ca="1" si="121"/>
        <v>4.3891071259449168</v>
      </c>
      <c r="AD230" s="18">
        <f t="shared" ca="1" si="122"/>
        <v>2.7938098908833959</v>
      </c>
      <c r="AE230" s="20">
        <f t="shared" ca="1" si="123"/>
        <v>0</v>
      </c>
      <c r="AF230" s="49">
        <f t="shared" ca="1" si="101"/>
        <v>0.98061884483092754</v>
      </c>
      <c r="AG230" s="26">
        <f t="shared" ca="1" si="102"/>
        <v>0.9905931235996196</v>
      </c>
      <c r="AH230" s="26">
        <f t="shared" ca="1" si="103"/>
        <v>0.98774035785117131</v>
      </c>
      <c r="AI230" s="26">
        <f t="shared" ca="1" si="104"/>
        <v>0.94234040422391241</v>
      </c>
      <c r="AJ230" s="50">
        <f t="shared" ca="1" si="105"/>
        <v>0.5</v>
      </c>
    </row>
    <row r="231" spans="2:36" x14ac:dyDescent="0.7">
      <c r="B231" s="14">
        <f t="shared" si="124"/>
        <v>223</v>
      </c>
      <c r="C231" s="7">
        <f t="shared" ca="1" si="125"/>
        <v>5</v>
      </c>
      <c r="D231" s="8">
        <f t="shared" ca="1" si="126"/>
        <v>45</v>
      </c>
      <c r="E231" s="7">
        <f t="shared" ca="1" si="127"/>
        <v>2</v>
      </c>
      <c r="F231" s="11">
        <f t="shared" ca="1" si="106"/>
        <v>1</v>
      </c>
      <c r="G231" s="11">
        <f t="shared" ca="1" si="107"/>
        <v>-1</v>
      </c>
      <c r="H231" s="7">
        <f t="shared" ca="1" si="108"/>
        <v>3</v>
      </c>
      <c r="I231" s="8" t="b">
        <f t="shared" ca="1" si="128"/>
        <v>0</v>
      </c>
      <c r="K231" s="81">
        <f t="shared" ca="1" si="109"/>
        <v>1</v>
      </c>
      <c r="L231" s="77">
        <f t="shared" ca="1" si="97"/>
        <v>0.98774035785117131</v>
      </c>
      <c r="M231" s="8">
        <f t="shared" ca="1" si="110"/>
        <v>1</v>
      </c>
      <c r="O231" s="56">
        <f t="shared" ca="1" si="98"/>
        <v>8.6249999997368629</v>
      </c>
      <c r="P231" s="57">
        <f t="shared" ca="1" si="99"/>
        <v>8.6874999998149676</v>
      </c>
      <c r="Q231" s="25">
        <f t="shared" ca="1" si="100"/>
        <v>7.6874999998149676</v>
      </c>
      <c r="R231" s="61">
        <f t="shared" ca="1" si="111"/>
        <v>-0.93749999992189537</v>
      </c>
      <c r="S231" s="35">
        <f t="shared" ca="1" si="112"/>
        <v>6.6194131787617643</v>
      </c>
      <c r="T231" s="31">
        <f t="shared" ca="1" si="113"/>
        <v>7.6244945357186342</v>
      </c>
      <c r="U231" s="31">
        <f t="shared" ca="1" si="114"/>
        <v>8.6249999997368629</v>
      </c>
      <c r="V231" s="36">
        <f t="shared" ca="1" si="115"/>
        <v>8.6874999998149676</v>
      </c>
      <c r="X231" s="65">
        <f t="shared" ca="1" si="116"/>
        <v>1</v>
      </c>
      <c r="Y231" s="20">
        <f t="shared" ca="1" si="117"/>
        <v>-0.93749999992189537</v>
      </c>
      <c r="Z231" s="20">
        <f t="shared" ca="1" si="118"/>
        <v>-0.93749999992189537</v>
      </c>
      <c r="AA231" s="42">
        <f t="shared" ca="1" si="119"/>
        <v>3.9238826357523533</v>
      </c>
      <c r="AB231" s="18">
        <f t="shared" ca="1" si="120"/>
        <v>4.6568629246858926</v>
      </c>
      <c r="AC231" s="18">
        <f t="shared" ca="1" si="121"/>
        <v>4.3891071259449168</v>
      </c>
      <c r="AD231" s="18">
        <f t="shared" ca="1" si="122"/>
        <v>3.0063098908990171</v>
      </c>
      <c r="AE231" s="20">
        <f t="shared" ca="1" si="123"/>
        <v>0</v>
      </c>
      <c r="AF231" s="49">
        <f t="shared" ca="1" si="101"/>
        <v>0.98061884483092754</v>
      </c>
      <c r="AG231" s="26">
        <f t="shared" ca="1" si="102"/>
        <v>0.9905931235996196</v>
      </c>
      <c r="AH231" s="26">
        <f t="shared" ca="1" si="103"/>
        <v>0.98774035785117131</v>
      </c>
      <c r="AI231" s="26">
        <f t="shared" ca="1" si="104"/>
        <v>0.9528583739507781</v>
      </c>
      <c r="AJ231" s="50">
        <f t="shared" ca="1" si="105"/>
        <v>0.5</v>
      </c>
    </row>
    <row r="232" spans="2:36" x14ac:dyDescent="0.7">
      <c r="B232" s="14">
        <f t="shared" si="124"/>
        <v>224</v>
      </c>
      <c r="C232" s="7">
        <f t="shared" ca="1" si="125"/>
        <v>6</v>
      </c>
      <c r="D232" s="8">
        <f t="shared" ca="1" si="126"/>
        <v>45</v>
      </c>
      <c r="E232" s="7">
        <f t="shared" ca="1" si="127"/>
        <v>3</v>
      </c>
      <c r="F232" s="11">
        <f t="shared" ca="1" si="106"/>
        <v>1</v>
      </c>
      <c r="G232" s="11">
        <f t="shared" ca="1" si="107"/>
        <v>10</v>
      </c>
      <c r="H232" s="7">
        <f t="shared" ca="1" si="108"/>
        <v>4</v>
      </c>
      <c r="I232" s="8" t="b">
        <f t="shared" ca="1" si="128"/>
        <v>1</v>
      </c>
      <c r="K232" s="81">
        <f t="shared" ca="1" si="109"/>
        <v>1</v>
      </c>
      <c r="L232" s="77">
        <f t="shared" ca="1" si="97"/>
        <v>0.9528583739507781</v>
      </c>
      <c r="M232" s="8">
        <f t="shared" ca="1" si="110"/>
        <v>1</v>
      </c>
      <c r="O232" s="56">
        <f t="shared" ca="1" si="98"/>
        <v>8.6874999998149676</v>
      </c>
      <c r="P232" s="57">
        <f t="shared" ca="1" si="99"/>
        <v>0</v>
      </c>
      <c r="Q232" s="25">
        <f t="shared" ca="1" si="100"/>
        <v>10</v>
      </c>
      <c r="R232" s="61">
        <f t="shared" ca="1" si="111"/>
        <v>1.3125000001850324</v>
      </c>
      <c r="S232" s="35">
        <f t="shared" ca="1" si="112"/>
        <v>6.6194131787617643</v>
      </c>
      <c r="T232" s="31">
        <f t="shared" ca="1" si="113"/>
        <v>7.6244945357186342</v>
      </c>
      <c r="U232" s="31">
        <f t="shared" ca="1" si="114"/>
        <v>8.1562499997759161</v>
      </c>
      <c r="V232" s="36">
        <f t="shared" ca="1" si="115"/>
        <v>8.6874999998149676</v>
      </c>
      <c r="X232" s="65">
        <f t="shared" ca="1" si="116"/>
        <v>1</v>
      </c>
      <c r="Y232" s="20">
        <f t="shared" ca="1" si="117"/>
        <v>1.3125000001850324</v>
      </c>
      <c r="Z232" s="20">
        <f t="shared" ca="1" si="118"/>
        <v>1.3125000001850324</v>
      </c>
      <c r="AA232" s="42">
        <f t="shared" ca="1" si="119"/>
        <v>3.9238826357523533</v>
      </c>
      <c r="AB232" s="18">
        <f t="shared" ca="1" si="120"/>
        <v>4.6568629246858926</v>
      </c>
      <c r="AC232" s="18">
        <f t="shared" ca="1" si="121"/>
        <v>4.2953571259527275</v>
      </c>
      <c r="AD232" s="18">
        <f t="shared" ca="1" si="122"/>
        <v>3.0063098908990171</v>
      </c>
      <c r="AE232" s="20">
        <f t="shared" ca="1" si="123"/>
        <v>0</v>
      </c>
      <c r="AF232" s="49">
        <f t="shared" ca="1" si="101"/>
        <v>0.98061884483092754</v>
      </c>
      <c r="AG232" s="26">
        <f t="shared" ca="1" si="102"/>
        <v>0.9905931235996196</v>
      </c>
      <c r="AH232" s="26">
        <f t="shared" ca="1" si="103"/>
        <v>0.98655162170022637</v>
      </c>
      <c r="AI232" s="26">
        <f t="shared" ca="1" si="104"/>
        <v>0.9528583739507781</v>
      </c>
      <c r="AJ232" s="50">
        <f t="shared" ca="1" si="105"/>
        <v>0.5</v>
      </c>
    </row>
    <row r="233" spans="2:36" x14ac:dyDescent="0.7">
      <c r="B233" s="14">
        <f t="shared" si="124"/>
        <v>225</v>
      </c>
      <c r="C233" s="7">
        <f t="shared" ca="1" si="125"/>
        <v>0</v>
      </c>
      <c r="D233" s="8">
        <f t="shared" ca="1" si="126"/>
        <v>46</v>
      </c>
      <c r="E233" s="7">
        <f t="shared" ca="1" si="127"/>
        <v>0</v>
      </c>
      <c r="F233" s="11">
        <f t="shared" ca="1" si="106"/>
        <v>1</v>
      </c>
      <c r="G233" s="11">
        <f t="shared" ca="1" si="107"/>
        <v>-1</v>
      </c>
      <c r="H233" s="7">
        <f t="shared" ca="1" si="108"/>
        <v>1</v>
      </c>
      <c r="I233" s="8" t="b">
        <f t="shared" ca="1" si="128"/>
        <v>0</v>
      </c>
      <c r="K233" s="81">
        <f t="shared" ca="1" si="109"/>
        <v>1</v>
      </c>
      <c r="L233" s="77">
        <f t="shared" ca="1" si="97"/>
        <v>0.98061884483092754</v>
      </c>
      <c r="M233" s="8">
        <f t="shared" ca="1" si="110"/>
        <v>1</v>
      </c>
      <c r="O233" s="56">
        <f t="shared" ca="1" si="98"/>
        <v>6.6194131787617643</v>
      </c>
      <c r="P233" s="57">
        <f t="shared" ca="1" si="99"/>
        <v>7.6244945357186342</v>
      </c>
      <c r="Q233" s="25">
        <f t="shared" ca="1" si="100"/>
        <v>6.6244945357186342</v>
      </c>
      <c r="R233" s="61">
        <f t="shared" ca="1" si="111"/>
        <v>5.0813569568699535E-3</v>
      </c>
      <c r="S233" s="35">
        <f t="shared" ca="1" si="112"/>
        <v>6.6194131787617643</v>
      </c>
      <c r="T233" s="31">
        <f t="shared" ca="1" si="113"/>
        <v>7.6244945357186342</v>
      </c>
      <c r="U233" s="31">
        <f t="shared" ca="1" si="114"/>
        <v>8.1562499997759161</v>
      </c>
      <c r="V233" s="36">
        <f t="shared" ca="1" si="115"/>
        <v>9.3437499999074838</v>
      </c>
      <c r="X233" s="65">
        <f t="shared" ca="1" si="116"/>
        <v>1</v>
      </c>
      <c r="Y233" s="20">
        <f t="shared" ca="1" si="117"/>
        <v>5.0813569568699535E-3</v>
      </c>
      <c r="Z233" s="20">
        <f t="shared" ca="1" si="118"/>
        <v>5.0813569568699535E-3</v>
      </c>
      <c r="AA233" s="42">
        <f t="shared" ca="1" si="119"/>
        <v>3.9238826357523533</v>
      </c>
      <c r="AB233" s="18">
        <f t="shared" ca="1" si="120"/>
        <v>4.6568629246858926</v>
      </c>
      <c r="AC233" s="18">
        <f t="shared" ca="1" si="121"/>
        <v>4.2953571259527275</v>
      </c>
      <c r="AD233" s="18">
        <f t="shared" ca="1" si="122"/>
        <v>3.1375598909175202</v>
      </c>
      <c r="AE233" s="20">
        <f t="shared" ca="1" si="123"/>
        <v>0</v>
      </c>
      <c r="AF233" s="49">
        <f t="shared" ca="1" si="101"/>
        <v>0.98061884483092754</v>
      </c>
      <c r="AG233" s="26">
        <f t="shared" ca="1" si="102"/>
        <v>0.9905931235996196</v>
      </c>
      <c r="AH233" s="26">
        <f t="shared" ca="1" si="103"/>
        <v>0.98655162170022637</v>
      </c>
      <c r="AI233" s="26">
        <f t="shared" ca="1" si="104"/>
        <v>0.9584157388350466</v>
      </c>
      <c r="AJ233" s="50">
        <f t="shared" ca="1" si="105"/>
        <v>0.5</v>
      </c>
    </row>
    <row r="234" spans="2:36" x14ac:dyDescent="0.7">
      <c r="B234" s="14">
        <f t="shared" si="124"/>
        <v>226</v>
      </c>
      <c r="C234" s="7">
        <f t="shared" ca="1" si="125"/>
        <v>1</v>
      </c>
      <c r="D234" s="8">
        <f t="shared" ca="1" si="126"/>
        <v>46</v>
      </c>
      <c r="E234" s="7">
        <f t="shared" ca="1" si="127"/>
        <v>1</v>
      </c>
      <c r="F234" s="11">
        <f t="shared" ca="1" si="106"/>
        <v>1</v>
      </c>
      <c r="G234" s="11">
        <f t="shared" ca="1" si="107"/>
        <v>-1</v>
      </c>
      <c r="H234" s="7">
        <f t="shared" ca="1" si="108"/>
        <v>2</v>
      </c>
      <c r="I234" s="8" t="b">
        <f t="shared" ca="1" si="128"/>
        <v>0</v>
      </c>
      <c r="K234" s="81">
        <f t="shared" ca="1" si="109"/>
        <v>1</v>
      </c>
      <c r="L234" s="77">
        <f t="shared" ca="1" si="97"/>
        <v>0.9905931235996196</v>
      </c>
      <c r="M234" s="8">
        <f t="shared" ca="1" si="110"/>
        <v>1</v>
      </c>
      <c r="O234" s="56">
        <f t="shared" ca="1" si="98"/>
        <v>7.6244945357186342</v>
      </c>
      <c r="P234" s="57">
        <f t="shared" ca="1" si="99"/>
        <v>8.1562499997759161</v>
      </c>
      <c r="Q234" s="25">
        <f t="shared" ca="1" si="100"/>
        <v>7.1562499997759161</v>
      </c>
      <c r="R234" s="61">
        <f t="shared" ca="1" si="111"/>
        <v>-0.46824453594271809</v>
      </c>
      <c r="S234" s="35">
        <f t="shared" ca="1" si="112"/>
        <v>6.6219538572401992</v>
      </c>
      <c r="T234" s="31">
        <f t="shared" ca="1" si="113"/>
        <v>7.6244945357186342</v>
      </c>
      <c r="U234" s="31">
        <f t="shared" ca="1" si="114"/>
        <v>8.1562499997759161</v>
      </c>
      <c r="V234" s="36">
        <f t="shared" ca="1" si="115"/>
        <v>9.3437499999074838</v>
      </c>
      <c r="X234" s="65">
        <f t="shared" ca="1" si="116"/>
        <v>1</v>
      </c>
      <c r="Y234" s="20">
        <f t="shared" ca="1" si="117"/>
        <v>-0.46824453594271809</v>
      </c>
      <c r="Z234" s="20">
        <f t="shared" ca="1" si="118"/>
        <v>-0.46824453594271809</v>
      </c>
      <c r="AA234" s="42">
        <f t="shared" ca="1" si="119"/>
        <v>3.9243907714480404</v>
      </c>
      <c r="AB234" s="18">
        <f t="shared" ca="1" si="120"/>
        <v>4.6568629246858926</v>
      </c>
      <c r="AC234" s="18">
        <f t="shared" ca="1" si="121"/>
        <v>4.2953571259527275</v>
      </c>
      <c r="AD234" s="18">
        <f t="shared" ca="1" si="122"/>
        <v>3.1375598909175202</v>
      </c>
      <c r="AE234" s="20">
        <f t="shared" ca="1" si="123"/>
        <v>0</v>
      </c>
      <c r="AF234" s="49">
        <f t="shared" ca="1" si="101"/>
        <v>0.9806284998589454</v>
      </c>
      <c r="AG234" s="26">
        <f t="shared" ca="1" si="102"/>
        <v>0.9905931235996196</v>
      </c>
      <c r="AH234" s="26">
        <f t="shared" ca="1" si="103"/>
        <v>0.98655162170022637</v>
      </c>
      <c r="AI234" s="26">
        <f t="shared" ca="1" si="104"/>
        <v>0.9584157388350466</v>
      </c>
      <c r="AJ234" s="50">
        <f t="shared" ca="1" si="105"/>
        <v>0.5</v>
      </c>
    </row>
    <row r="235" spans="2:36" x14ac:dyDescent="0.7">
      <c r="B235" s="14">
        <f t="shared" si="124"/>
        <v>227</v>
      </c>
      <c r="C235" s="7">
        <f t="shared" ca="1" si="125"/>
        <v>2</v>
      </c>
      <c r="D235" s="8">
        <f t="shared" ca="1" si="126"/>
        <v>46</v>
      </c>
      <c r="E235" s="7">
        <f t="shared" ca="1" si="127"/>
        <v>2</v>
      </c>
      <c r="F235" s="11">
        <f t="shared" ca="1" si="106"/>
        <v>1</v>
      </c>
      <c r="G235" s="11">
        <f t="shared" ca="1" si="107"/>
        <v>-1</v>
      </c>
      <c r="H235" s="7">
        <f t="shared" ca="1" si="108"/>
        <v>3</v>
      </c>
      <c r="I235" s="8" t="b">
        <f t="shared" ca="1" si="128"/>
        <v>0</v>
      </c>
      <c r="K235" s="81">
        <f t="shared" ca="1" si="109"/>
        <v>1</v>
      </c>
      <c r="L235" s="77">
        <f t="shared" ca="1" si="97"/>
        <v>0.98655162170022637</v>
      </c>
      <c r="M235" s="8">
        <f t="shared" ca="1" si="110"/>
        <v>1</v>
      </c>
      <c r="O235" s="56">
        <f t="shared" ca="1" si="98"/>
        <v>8.1562499997759161</v>
      </c>
      <c r="P235" s="57">
        <f t="shared" ca="1" si="99"/>
        <v>9.3437499999074838</v>
      </c>
      <c r="Q235" s="25">
        <f t="shared" ca="1" si="100"/>
        <v>8.3437499999074838</v>
      </c>
      <c r="R235" s="61">
        <f t="shared" ca="1" si="111"/>
        <v>0.18750000013156765</v>
      </c>
      <c r="S235" s="35">
        <f t="shared" ca="1" si="112"/>
        <v>6.6219538572401992</v>
      </c>
      <c r="T235" s="31">
        <f t="shared" ca="1" si="113"/>
        <v>7.3903722677472752</v>
      </c>
      <c r="U235" s="31">
        <f t="shared" ca="1" si="114"/>
        <v>8.1562499997759161</v>
      </c>
      <c r="V235" s="36">
        <f t="shared" ca="1" si="115"/>
        <v>9.3437499999074838</v>
      </c>
      <c r="X235" s="65">
        <f t="shared" ca="1" si="116"/>
        <v>1</v>
      </c>
      <c r="Y235" s="20">
        <f t="shared" ca="1" si="117"/>
        <v>0.18750000013156765</v>
      </c>
      <c r="Z235" s="20">
        <f t="shared" ca="1" si="118"/>
        <v>0.18750000013156765</v>
      </c>
      <c r="AA235" s="42">
        <f t="shared" ca="1" si="119"/>
        <v>3.9243907714480404</v>
      </c>
      <c r="AB235" s="18">
        <f t="shared" ca="1" si="120"/>
        <v>4.6100384710916211</v>
      </c>
      <c r="AC235" s="18">
        <f t="shared" ca="1" si="121"/>
        <v>4.2953571259527275</v>
      </c>
      <c r="AD235" s="18">
        <f t="shared" ca="1" si="122"/>
        <v>3.1375598909175202</v>
      </c>
      <c r="AE235" s="20">
        <f t="shared" ca="1" si="123"/>
        <v>0</v>
      </c>
      <c r="AF235" s="49">
        <f t="shared" ca="1" si="101"/>
        <v>0.9806284998589454</v>
      </c>
      <c r="AG235" s="26">
        <f t="shared" ca="1" si="102"/>
        <v>0.99014661981901431</v>
      </c>
      <c r="AH235" s="26">
        <f t="shared" ca="1" si="103"/>
        <v>0.98655162170022637</v>
      </c>
      <c r="AI235" s="26">
        <f t="shared" ca="1" si="104"/>
        <v>0.9584157388350466</v>
      </c>
      <c r="AJ235" s="50">
        <f t="shared" ca="1" si="105"/>
        <v>0.5</v>
      </c>
    </row>
    <row r="236" spans="2:36" x14ac:dyDescent="0.7">
      <c r="B236" s="14">
        <f t="shared" si="124"/>
        <v>228</v>
      </c>
      <c r="C236" s="7">
        <f t="shared" ca="1" si="125"/>
        <v>3</v>
      </c>
      <c r="D236" s="8">
        <f t="shared" ca="1" si="126"/>
        <v>46</v>
      </c>
      <c r="E236" s="7">
        <f t="shared" ca="1" si="127"/>
        <v>3</v>
      </c>
      <c r="F236" s="11">
        <f t="shared" ca="1" si="106"/>
        <v>1</v>
      </c>
      <c r="G236" s="11">
        <f t="shared" ca="1" si="107"/>
        <v>10</v>
      </c>
      <c r="H236" s="7">
        <f t="shared" ca="1" si="108"/>
        <v>4</v>
      </c>
      <c r="I236" s="8" t="b">
        <f t="shared" ca="1" si="128"/>
        <v>1</v>
      </c>
      <c r="K236" s="81">
        <f t="shared" ca="1" si="109"/>
        <v>1</v>
      </c>
      <c r="L236" s="77">
        <f t="shared" ca="1" si="97"/>
        <v>0.9584157388350466</v>
      </c>
      <c r="M236" s="8">
        <f t="shared" ca="1" si="110"/>
        <v>1</v>
      </c>
      <c r="O236" s="56">
        <f t="shared" ca="1" si="98"/>
        <v>9.3437499999074838</v>
      </c>
      <c r="P236" s="57">
        <f t="shared" ca="1" si="99"/>
        <v>0</v>
      </c>
      <c r="Q236" s="25">
        <f t="shared" ca="1" si="100"/>
        <v>10</v>
      </c>
      <c r="R236" s="61">
        <f t="shared" ca="1" si="111"/>
        <v>0.65625000009251622</v>
      </c>
      <c r="S236" s="35">
        <f t="shared" ca="1" si="112"/>
        <v>6.6219538572401992</v>
      </c>
      <c r="T236" s="31">
        <f t="shared" ca="1" si="113"/>
        <v>7.3903722677472752</v>
      </c>
      <c r="U236" s="31">
        <f t="shared" ca="1" si="114"/>
        <v>8.2499999998417</v>
      </c>
      <c r="V236" s="36">
        <f t="shared" ca="1" si="115"/>
        <v>9.3437499999074838</v>
      </c>
      <c r="X236" s="65">
        <f t="shared" ca="1" si="116"/>
        <v>1</v>
      </c>
      <c r="Y236" s="20">
        <f t="shared" ca="1" si="117"/>
        <v>0.65625000009251622</v>
      </c>
      <c r="Z236" s="20">
        <f t="shared" ca="1" si="118"/>
        <v>0.65625000009251622</v>
      </c>
      <c r="AA236" s="42">
        <f t="shared" ca="1" si="119"/>
        <v>3.9243907714480404</v>
      </c>
      <c r="AB236" s="18">
        <f t="shared" ca="1" si="120"/>
        <v>4.6100384710916211</v>
      </c>
      <c r="AC236" s="18">
        <f t="shared" ca="1" si="121"/>
        <v>4.3141071259658839</v>
      </c>
      <c r="AD236" s="18">
        <f t="shared" ca="1" si="122"/>
        <v>3.1375598909175202</v>
      </c>
      <c r="AE236" s="20">
        <f t="shared" ca="1" si="123"/>
        <v>0</v>
      </c>
      <c r="AF236" s="49">
        <f t="shared" ca="1" si="101"/>
        <v>0.9806284998589454</v>
      </c>
      <c r="AG236" s="26">
        <f t="shared" ca="1" si="102"/>
        <v>0.99014661981901431</v>
      </c>
      <c r="AH236" s="26">
        <f t="shared" ca="1" si="103"/>
        <v>0.9867981315965545</v>
      </c>
      <c r="AI236" s="26">
        <f t="shared" ca="1" si="104"/>
        <v>0.9584157388350466</v>
      </c>
      <c r="AJ236" s="50">
        <f t="shared" ca="1" si="105"/>
        <v>0.5</v>
      </c>
    </row>
    <row r="237" spans="2:36" x14ac:dyDescent="0.7">
      <c r="B237" s="14">
        <f t="shared" si="124"/>
        <v>229</v>
      </c>
      <c r="C237" s="7">
        <f t="shared" ca="1" si="125"/>
        <v>0</v>
      </c>
      <c r="D237" s="8">
        <f t="shared" ca="1" si="126"/>
        <v>47</v>
      </c>
      <c r="E237" s="7">
        <f t="shared" ca="1" si="127"/>
        <v>0</v>
      </c>
      <c r="F237" s="11">
        <f t="shared" ca="1" si="106"/>
        <v>1</v>
      </c>
      <c r="G237" s="11">
        <f t="shared" ca="1" si="107"/>
        <v>-1</v>
      </c>
      <c r="H237" s="7">
        <f t="shared" ca="1" si="108"/>
        <v>1</v>
      </c>
      <c r="I237" s="8" t="b">
        <f t="shared" ca="1" si="128"/>
        <v>0</v>
      </c>
      <c r="K237" s="81">
        <f t="shared" ca="1" si="109"/>
        <v>1</v>
      </c>
      <c r="L237" s="77">
        <f t="shared" ca="1" si="97"/>
        <v>0.9806284998589454</v>
      </c>
      <c r="M237" s="8">
        <f t="shared" ca="1" si="110"/>
        <v>1</v>
      </c>
      <c r="O237" s="56">
        <f t="shared" ca="1" si="98"/>
        <v>6.6219538572401992</v>
      </c>
      <c r="P237" s="57">
        <f t="shared" ca="1" si="99"/>
        <v>7.3903722677472752</v>
      </c>
      <c r="Q237" s="25">
        <f t="shared" ca="1" si="100"/>
        <v>6.3903722677472752</v>
      </c>
      <c r="R237" s="61">
        <f t="shared" ca="1" si="111"/>
        <v>-0.23158158949292407</v>
      </c>
      <c r="S237" s="35">
        <f t="shared" ca="1" si="112"/>
        <v>6.6219538572401992</v>
      </c>
      <c r="T237" s="31">
        <f t="shared" ca="1" si="113"/>
        <v>7.3903722677472752</v>
      </c>
      <c r="U237" s="31">
        <f t="shared" ca="1" si="114"/>
        <v>8.2499999998417</v>
      </c>
      <c r="V237" s="36">
        <f t="shared" ca="1" si="115"/>
        <v>9.6718749999537419</v>
      </c>
      <c r="X237" s="65">
        <f t="shared" ca="1" si="116"/>
        <v>1</v>
      </c>
      <c r="Y237" s="20">
        <f t="shared" ca="1" si="117"/>
        <v>-0.23158158949292407</v>
      </c>
      <c r="Z237" s="20">
        <f t="shared" ca="1" si="118"/>
        <v>-0.23158158949292407</v>
      </c>
      <c r="AA237" s="42">
        <f t="shared" ca="1" si="119"/>
        <v>3.9243907714480404</v>
      </c>
      <c r="AB237" s="18">
        <f t="shared" ca="1" si="120"/>
        <v>4.6100384710916211</v>
      </c>
      <c r="AC237" s="18">
        <f t="shared" ca="1" si="121"/>
        <v>4.3141071259658839</v>
      </c>
      <c r="AD237" s="18">
        <f t="shared" ca="1" si="122"/>
        <v>3.2031848909267717</v>
      </c>
      <c r="AE237" s="20">
        <f t="shared" ca="1" si="123"/>
        <v>0</v>
      </c>
      <c r="AF237" s="49">
        <f t="shared" ca="1" si="101"/>
        <v>0.9806284998589454</v>
      </c>
      <c r="AG237" s="26">
        <f t="shared" ca="1" si="102"/>
        <v>0.99014661981901431</v>
      </c>
      <c r="AH237" s="26">
        <f t="shared" ca="1" si="103"/>
        <v>0.9867981315965545</v>
      </c>
      <c r="AI237" s="26">
        <f t="shared" ca="1" si="104"/>
        <v>0.96095395453033516</v>
      </c>
      <c r="AJ237" s="50">
        <f t="shared" ca="1" si="105"/>
        <v>0.5</v>
      </c>
    </row>
    <row r="238" spans="2:36" x14ac:dyDescent="0.7">
      <c r="B238" s="14">
        <f t="shared" si="124"/>
        <v>230</v>
      </c>
      <c r="C238" s="7">
        <f t="shared" ca="1" si="125"/>
        <v>1</v>
      </c>
      <c r="D238" s="8">
        <f t="shared" ca="1" si="126"/>
        <v>47</v>
      </c>
      <c r="E238" s="7">
        <f t="shared" ca="1" si="127"/>
        <v>1</v>
      </c>
      <c r="F238" s="11">
        <f t="shared" ca="1" si="106"/>
        <v>1</v>
      </c>
      <c r="G238" s="11">
        <f t="shared" ca="1" si="107"/>
        <v>-1</v>
      </c>
      <c r="H238" s="7">
        <f t="shared" ca="1" si="108"/>
        <v>2</v>
      </c>
      <c r="I238" s="8" t="b">
        <f t="shared" ca="1" si="128"/>
        <v>0</v>
      </c>
      <c r="K238" s="81">
        <f t="shared" ca="1" si="109"/>
        <v>1</v>
      </c>
      <c r="L238" s="77">
        <f t="shared" ca="1" si="97"/>
        <v>0.99014661981901431</v>
      </c>
      <c r="M238" s="8">
        <f t="shared" ca="1" si="110"/>
        <v>1</v>
      </c>
      <c r="O238" s="56">
        <f t="shared" ca="1" si="98"/>
        <v>7.3903722677472752</v>
      </c>
      <c r="P238" s="57">
        <f t="shared" ca="1" si="99"/>
        <v>8.2499999998417</v>
      </c>
      <c r="Q238" s="25">
        <f t="shared" ca="1" si="100"/>
        <v>7.2499999998417</v>
      </c>
      <c r="R238" s="61">
        <f t="shared" ca="1" si="111"/>
        <v>-0.14037226790557522</v>
      </c>
      <c r="S238" s="35">
        <f t="shared" ca="1" si="112"/>
        <v>6.5061630624937372</v>
      </c>
      <c r="T238" s="31">
        <f t="shared" ca="1" si="113"/>
        <v>7.3903722677472752</v>
      </c>
      <c r="U238" s="31">
        <f t="shared" ca="1" si="114"/>
        <v>8.2499999998417</v>
      </c>
      <c r="V238" s="36">
        <f t="shared" ca="1" si="115"/>
        <v>9.6718749999537419</v>
      </c>
      <c r="X238" s="65">
        <f t="shared" ca="1" si="116"/>
        <v>1</v>
      </c>
      <c r="Y238" s="20">
        <f t="shared" ca="1" si="117"/>
        <v>-0.14037226790557522</v>
      </c>
      <c r="Z238" s="20">
        <f t="shared" ca="1" si="118"/>
        <v>-0.14037226790557522</v>
      </c>
      <c r="AA238" s="42">
        <f t="shared" ca="1" si="119"/>
        <v>3.901232612498748</v>
      </c>
      <c r="AB238" s="18">
        <f t="shared" ca="1" si="120"/>
        <v>4.6100384710916211</v>
      </c>
      <c r="AC238" s="18">
        <f t="shared" ca="1" si="121"/>
        <v>4.3141071259658839</v>
      </c>
      <c r="AD238" s="18">
        <f t="shared" ca="1" si="122"/>
        <v>3.2031848909267717</v>
      </c>
      <c r="AE238" s="20">
        <f t="shared" ca="1" si="123"/>
        <v>0</v>
      </c>
      <c r="AF238" s="49">
        <f t="shared" ca="1" si="101"/>
        <v>0.98018365029053489</v>
      </c>
      <c r="AG238" s="26">
        <f t="shared" ca="1" si="102"/>
        <v>0.99014661981901431</v>
      </c>
      <c r="AH238" s="26">
        <f t="shared" ca="1" si="103"/>
        <v>0.9867981315965545</v>
      </c>
      <c r="AI238" s="26">
        <f t="shared" ca="1" si="104"/>
        <v>0.96095395453033516</v>
      </c>
      <c r="AJ238" s="50">
        <f t="shared" ca="1" si="105"/>
        <v>0.5</v>
      </c>
    </row>
    <row r="239" spans="2:36" x14ac:dyDescent="0.7">
      <c r="B239" s="14">
        <f t="shared" si="124"/>
        <v>231</v>
      </c>
      <c r="C239" s="7">
        <f t="shared" ca="1" si="125"/>
        <v>2</v>
      </c>
      <c r="D239" s="8">
        <f t="shared" ca="1" si="126"/>
        <v>47</v>
      </c>
      <c r="E239" s="7">
        <f t="shared" ca="1" si="127"/>
        <v>2</v>
      </c>
      <c r="F239" s="11">
        <f t="shared" ca="1" si="106"/>
        <v>1</v>
      </c>
      <c r="G239" s="11">
        <f t="shared" ca="1" si="107"/>
        <v>-1</v>
      </c>
      <c r="H239" s="7">
        <f t="shared" ca="1" si="108"/>
        <v>3</v>
      </c>
      <c r="I239" s="8" t="b">
        <f t="shared" ca="1" si="128"/>
        <v>0</v>
      </c>
      <c r="K239" s="81">
        <f t="shared" ca="1" si="109"/>
        <v>1</v>
      </c>
      <c r="L239" s="77">
        <f t="shared" ca="1" si="97"/>
        <v>0.9867981315965545</v>
      </c>
      <c r="M239" s="8">
        <f t="shared" ca="1" si="110"/>
        <v>1</v>
      </c>
      <c r="O239" s="56">
        <f t="shared" ca="1" si="98"/>
        <v>8.2499999998417</v>
      </c>
      <c r="P239" s="57">
        <f t="shared" ca="1" si="99"/>
        <v>9.6718749999537419</v>
      </c>
      <c r="Q239" s="25">
        <f t="shared" ca="1" si="100"/>
        <v>8.6718749999537419</v>
      </c>
      <c r="R239" s="61">
        <f t="shared" ca="1" si="111"/>
        <v>0.42187500011204193</v>
      </c>
      <c r="S239" s="35">
        <f t="shared" ca="1" si="112"/>
        <v>6.5061630624937372</v>
      </c>
      <c r="T239" s="31">
        <f t="shared" ca="1" si="113"/>
        <v>7.320186133794488</v>
      </c>
      <c r="U239" s="31">
        <f t="shared" ca="1" si="114"/>
        <v>8.2499999998417</v>
      </c>
      <c r="V239" s="36">
        <f t="shared" ca="1" si="115"/>
        <v>9.6718749999537419</v>
      </c>
      <c r="X239" s="65">
        <f t="shared" ca="1" si="116"/>
        <v>1</v>
      </c>
      <c r="Y239" s="20">
        <f t="shared" ca="1" si="117"/>
        <v>0.42187500011204193</v>
      </c>
      <c r="Z239" s="20">
        <f t="shared" ca="1" si="118"/>
        <v>0.42187500011204193</v>
      </c>
      <c r="AA239" s="42">
        <f t="shared" ca="1" si="119"/>
        <v>3.901232612498748</v>
      </c>
      <c r="AB239" s="18">
        <f t="shared" ca="1" si="120"/>
        <v>4.596001244301064</v>
      </c>
      <c r="AC239" s="18">
        <f t="shared" ca="1" si="121"/>
        <v>4.3141071259658839</v>
      </c>
      <c r="AD239" s="18">
        <f t="shared" ca="1" si="122"/>
        <v>3.2031848909267717</v>
      </c>
      <c r="AE239" s="20">
        <f t="shared" ca="1" si="123"/>
        <v>0</v>
      </c>
      <c r="AF239" s="49">
        <f t="shared" ca="1" si="101"/>
        <v>0.98018365029053489</v>
      </c>
      <c r="AG239" s="26">
        <f t="shared" ca="1" si="102"/>
        <v>0.99000872203478363</v>
      </c>
      <c r="AH239" s="26">
        <f t="shared" ca="1" si="103"/>
        <v>0.9867981315965545</v>
      </c>
      <c r="AI239" s="26">
        <f t="shared" ca="1" si="104"/>
        <v>0.96095395453033516</v>
      </c>
      <c r="AJ239" s="50">
        <f t="shared" ca="1" si="105"/>
        <v>0.5</v>
      </c>
    </row>
    <row r="240" spans="2:36" x14ac:dyDescent="0.7">
      <c r="B240" s="14">
        <f t="shared" si="124"/>
        <v>232</v>
      </c>
      <c r="C240" s="7">
        <f t="shared" ca="1" si="125"/>
        <v>3</v>
      </c>
      <c r="D240" s="8">
        <f t="shared" ca="1" si="126"/>
        <v>47</v>
      </c>
      <c r="E240" s="7">
        <f t="shared" ca="1" si="127"/>
        <v>3</v>
      </c>
      <c r="F240" s="11">
        <f t="shared" ca="1" si="106"/>
        <v>1</v>
      </c>
      <c r="G240" s="11">
        <f t="shared" ca="1" si="107"/>
        <v>10</v>
      </c>
      <c r="H240" s="7">
        <f t="shared" ca="1" si="108"/>
        <v>4</v>
      </c>
      <c r="I240" s="8" t="b">
        <f t="shared" ca="1" si="128"/>
        <v>1</v>
      </c>
      <c r="K240" s="81">
        <f t="shared" ca="1" si="109"/>
        <v>1</v>
      </c>
      <c r="L240" s="77">
        <f t="shared" ca="1" si="97"/>
        <v>0.96095395453033516</v>
      </c>
      <c r="M240" s="8">
        <f t="shared" ca="1" si="110"/>
        <v>1</v>
      </c>
      <c r="O240" s="56">
        <f t="shared" ca="1" si="98"/>
        <v>9.6718749999537419</v>
      </c>
      <c r="P240" s="57">
        <f t="shared" ca="1" si="99"/>
        <v>0</v>
      </c>
      <c r="Q240" s="25">
        <f t="shared" ca="1" si="100"/>
        <v>10</v>
      </c>
      <c r="R240" s="61">
        <f t="shared" ca="1" si="111"/>
        <v>0.32812500004625811</v>
      </c>
      <c r="S240" s="35">
        <f t="shared" ca="1" si="112"/>
        <v>6.5061630624937372</v>
      </c>
      <c r="T240" s="31">
        <f t="shared" ca="1" si="113"/>
        <v>7.320186133794488</v>
      </c>
      <c r="U240" s="31">
        <f t="shared" ca="1" si="114"/>
        <v>8.4609374998977209</v>
      </c>
      <c r="V240" s="36">
        <f t="shared" ca="1" si="115"/>
        <v>9.6718749999537419</v>
      </c>
      <c r="X240" s="65">
        <f t="shared" ca="1" si="116"/>
        <v>1</v>
      </c>
      <c r="Y240" s="20">
        <f t="shared" ca="1" si="117"/>
        <v>0.32812500004625811</v>
      </c>
      <c r="Z240" s="20">
        <f t="shared" ca="1" si="118"/>
        <v>0.32812500004625811</v>
      </c>
      <c r="AA240" s="42">
        <f t="shared" ca="1" si="119"/>
        <v>3.901232612498748</v>
      </c>
      <c r="AB240" s="18">
        <f t="shared" ca="1" si="120"/>
        <v>4.596001244301064</v>
      </c>
      <c r="AC240" s="18">
        <f t="shared" ca="1" si="121"/>
        <v>4.3562946259770881</v>
      </c>
      <c r="AD240" s="18">
        <f t="shared" ca="1" si="122"/>
        <v>3.2031848909267717</v>
      </c>
      <c r="AE240" s="20">
        <f t="shared" ca="1" si="123"/>
        <v>0</v>
      </c>
      <c r="AF240" s="49">
        <f t="shared" ca="1" si="101"/>
        <v>0.98018365029053489</v>
      </c>
      <c r="AG240" s="26">
        <f t="shared" ca="1" si="102"/>
        <v>0.99000872203478363</v>
      </c>
      <c r="AH240" s="26">
        <f t="shared" ca="1" si="103"/>
        <v>0.98733659442750088</v>
      </c>
      <c r="AI240" s="26">
        <f t="shared" ca="1" si="104"/>
        <v>0.96095395453033516</v>
      </c>
      <c r="AJ240" s="50">
        <f t="shared" ca="1" si="105"/>
        <v>0.5</v>
      </c>
    </row>
    <row r="241" spans="2:36" x14ac:dyDescent="0.7">
      <c r="B241" s="14">
        <f t="shared" si="124"/>
        <v>233</v>
      </c>
      <c r="C241" s="7">
        <f t="shared" ca="1" si="125"/>
        <v>0</v>
      </c>
      <c r="D241" s="8">
        <f t="shared" ca="1" si="126"/>
        <v>48</v>
      </c>
      <c r="E241" s="7">
        <f t="shared" ca="1" si="127"/>
        <v>0</v>
      </c>
      <c r="F241" s="11">
        <f t="shared" ca="1" si="106"/>
        <v>1</v>
      </c>
      <c r="G241" s="11">
        <f t="shared" ca="1" si="107"/>
        <v>-1</v>
      </c>
      <c r="H241" s="7">
        <f t="shared" ca="1" si="108"/>
        <v>1</v>
      </c>
      <c r="I241" s="8" t="b">
        <f t="shared" ca="1" si="128"/>
        <v>0</v>
      </c>
      <c r="K241" s="81">
        <f t="shared" ca="1" si="109"/>
        <v>1</v>
      </c>
      <c r="L241" s="77">
        <f t="shared" ca="1" si="97"/>
        <v>0.98018365029053489</v>
      </c>
      <c r="M241" s="8">
        <f t="shared" ca="1" si="110"/>
        <v>1</v>
      </c>
      <c r="O241" s="56">
        <f t="shared" ca="1" si="98"/>
        <v>6.5061630624937372</v>
      </c>
      <c r="P241" s="57">
        <f t="shared" ca="1" si="99"/>
        <v>7.320186133794488</v>
      </c>
      <c r="Q241" s="25">
        <f t="shared" ca="1" si="100"/>
        <v>6.320186133794488</v>
      </c>
      <c r="R241" s="61">
        <f t="shared" ca="1" si="111"/>
        <v>-0.1859769286992492</v>
      </c>
      <c r="S241" s="35">
        <f t="shared" ca="1" si="112"/>
        <v>6.5061630624937372</v>
      </c>
      <c r="T241" s="31">
        <f t="shared" ca="1" si="113"/>
        <v>7.320186133794488</v>
      </c>
      <c r="U241" s="31">
        <f t="shared" ca="1" si="114"/>
        <v>8.4609374998977209</v>
      </c>
      <c r="V241" s="36">
        <f t="shared" ca="1" si="115"/>
        <v>9.8359374999768718</v>
      </c>
      <c r="X241" s="65">
        <f t="shared" ca="1" si="116"/>
        <v>1</v>
      </c>
      <c r="Y241" s="20">
        <f t="shared" ca="1" si="117"/>
        <v>-0.1859769286992492</v>
      </c>
      <c r="Z241" s="20">
        <f t="shared" ca="1" si="118"/>
        <v>-0.1859769286992492</v>
      </c>
      <c r="AA241" s="42">
        <f t="shared" ca="1" si="119"/>
        <v>3.901232612498748</v>
      </c>
      <c r="AB241" s="18">
        <f t="shared" ca="1" si="120"/>
        <v>4.596001244301064</v>
      </c>
      <c r="AC241" s="18">
        <f t="shared" ca="1" si="121"/>
        <v>4.3562946259770881</v>
      </c>
      <c r="AD241" s="18">
        <f t="shared" ca="1" si="122"/>
        <v>3.2359973909313977</v>
      </c>
      <c r="AE241" s="20">
        <f t="shared" ca="1" si="123"/>
        <v>0</v>
      </c>
      <c r="AF241" s="49">
        <f t="shared" ca="1" si="101"/>
        <v>0.98018365029053489</v>
      </c>
      <c r="AG241" s="26">
        <f t="shared" ca="1" si="102"/>
        <v>0.99000872203478363</v>
      </c>
      <c r="AH241" s="26">
        <f t="shared" ca="1" si="103"/>
        <v>0.98733659442750088</v>
      </c>
      <c r="AI241" s="26">
        <f t="shared" ca="1" si="104"/>
        <v>0.96216667588917315</v>
      </c>
      <c r="AJ241" s="50">
        <f t="shared" ca="1" si="105"/>
        <v>0.5</v>
      </c>
    </row>
    <row r="242" spans="2:36" x14ac:dyDescent="0.7">
      <c r="B242" s="14">
        <f t="shared" si="124"/>
        <v>234</v>
      </c>
      <c r="C242" s="7">
        <f t="shared" ca="1" si="125"/>
        <v>1</v>
      </c>
      <c r="D242" s="8">
        <f t="shared" ca="1" si="126"/>
        <v>48</v>
      </c>
      <c r="E242" s="7">
        <f t="shared" ca="1" si="127"/>
        <v>1</v>
      </c>
      <c r="F242" s="11">
        <f t="shared" ca="1" si="106"/>
        <v>1</v>
      </c>
      <c r="G242" s="11">
        <f t="shared" ca="1" si="107"/>
        <v>-1</v>
      </c>
      <c r="H242" s="7">
        <f t="shared" ca="1" si="108"/>
        <v>2</v>
      </c>
      <c r="I242" s="8" t="b">
        <f t="shared" ca="1" si="128"/>
        <v>0</v>
      </c>
      <c r="K242" s="81">
        <f t="shared" ca="1" si="109"/>
        <v>1</v>
      </c>
      <c r="L242" s="77">
        <f t="shared" ca="1" si="97"/>
        <v>0.99000872203478363</v>
      </c>
      <c r="M242" s="8">
        <f t="shared" ca="1" si="110"/>
        <v>1</v>
      </c>
      <c r="O242" s="56">
        <f t="shared" ca="1" si="98"/>
        <v>7.320186133794488</v>
      </c>
      <c r="P242" s="57">
        <f t="shared" ca="1" si="99"/>
        <v>8.4609374998977209</v>
      </c>
      <c r="Q242" s="25">
        <f t="shared" ca="1" si="100"/>
        <v>7.4609374998977209</v>
      </c>
      <c r="R242" s="61">
        <f t="shared" ca="1" si="111"/>
        <v>0.14075136610323291</v>
      </c>
      <c r="S242" s="35">
        <f t="shared" ca="1" si="112"/>
        <v>6.4131745981441126</v>
      </c>
      <c r="T242" s="31">
        <f t="shared" ca="1" si="113"/>
        <v>7.320186133794488</v>
      </c>
      <c r="U242" s="31">
        <f t="shared" ca="1" si="114"/>
        <v>8.4609374998977209</v>
      </c>
      <c r="V242" s="36">
        <f t="shared" ca="1" si="115"/>
        <v>9.8359374999768718</v>
      </c>
      <c r="X242" s="65">
        <f t="shared" ca="1" si="116"/>
        <v>1</v>
      </c>
      <c r="Y242" s="20">
        <f t="shared" ca="1" si="117"/>
        <v>0.14075136610323291</v>
      </c>
      <c r="Z242" s="20">
        <f t="shared" ca="1" si="118"/>
        <v>0.14075136610323291</v>
      </c>
      <c r="AA242" s="42">
        <f t="shared" ca="1" si="119"/>
        <v>3.8826349196288232</v>
      </c>
      <c r="AB242" s="18">
        <f t="shared" ca="1" si="120"/>
        <v>4.596001244301064</v>
      </c>
      <c r="AC242" s="18">
        <f t="shared" ca="1" si="121"/>
        <v>4.3562946259770881</v>
      </c>
      <c r="AD242" s="18">
        <f t="shared" ca="1" si="122"/>
        <v>3.2359973909313977</v>
      </c>
      <c r="AE242" s="20">
        <f t="shared" ca="1" si="123"/>
        <v>0</v>
      </c>
      <c r="AF242" s="49">
        <f t="shared" ca="1" si="101"/>
        <v>0.97981917057955381</v>
      </c>
      <c r="AG242" s="26">
        <f t="shared" ca="1" si="102"/>
        <v>0.99000872203478363</v>
      </c>
      <c r="AH242" s="26">
        <f t="shared" ca="1" si="103"/>
        <v>0.98733659442750088</v>
      </c>
      <c r="AI242" s="26">
        <f t="shared" ca="1" si="104"/>
        <v>0.96216667588917315</v>
      </c>
      <c r="AJ242" s="50">
        <f t="shared" ca="1" si="105"/>
        <v>0.5</v>
      </c>
    </row>
    <row r="243" spans="2:36" x14ac:dyDescent="0.7">
      <c r="B243" s="14">
        <f t="shared" si="124"/>
        <v>235</v>
      </c>
      <c r="C243" s="7">
        <f t="shared" ca="1" si="125"/>
        <v>2</v>
      </c>
      <c r="D243" s="8">
        <f t="shared" ca="1" si="126"/>
        <v>48</v>
      </c>
      <c r="E243" s="7">
        <f t="shared" ca="1" si="127"/>
        <v>2</v>
      </c>
      <c r="F243" s="11">
        <f t="shared" ca="1" si="106"/>
        <v>1</v>
      </c>
      <c r="G243" s="11">
        <f t="shared" ca="1" si="107"/>
        <v>-1</v>
      </c>
      <c r="H243" s="7">
        <f t="shared" ca="1" si="108"/>
        <v>3</v>
      </c>
      <c r="I243" s="8" t="b">
        <f t="shared" ca="1" si="128"/>
        <v>0</v>
      </c>
      <c r="K243" s="81">
        <f t="shared" ca="1" si="109"/>
        <v>1</v>
      </c>
      <c r="L243" s="77">
        <f t="shared" ca="1" si="97"/>
        <v>0.98733659442750088</v>
      </c>
      <c r="M243" s="8">
        <f t="shared" ca="1" si="110"/>
        <v>1</v>
      </c>
      <c r="O243" s="56">
        <f t="shared" ca="1" si="98"/>
        <v>8.4609374998977209</v>
      </c>
      <c r="P243" s="57">
        <f t="shared" ca="1" si="99"/>
        <v>9.8359374999768718</v>
      </c>
      <c r="Q243" s="25">
        <f t="shared" ca="1" si="100"/>
        <v>8.8359374999768718</v>
      </c>
      <c r="R243" s="61">
        <f t="shared" ca="1" si="111"/>
        <v>0.37500000007915091</v>
      </c>
      <c r="S243" s="35">
        <f t="shared" ca="1" si="112"/>
        <v>6.4131745981441126</v>
      </c>
      <c r="T243" s="31">
        <f t="shared" ca="1" si="113"/>
        <v>7.3905618168461045</v>
      </c>
      <c r="U243" s="31">
        <f t="shared" ca="1" si="114"/>
        <v>8.4609374998977209</v>
      </c>
      <c r="V243" s="36">
        <f t="shared" ca="1" si="115"/>
        <v>9.8359374999768718</v>
      </c>
      <c r="X243" s="65">
        <f t="shared" ca="1" si="116"/>
        <v>1</v>
      </c>
      <c r="Y243" s="20">
        <f t="shared" ca="1" si="117"/>
        <v>0.37500000007915091</v>
      </c>
      <c r="Z243" s="20">
        <f t="shared" ca="1" si="118"/>
        <v>0.37500000007915091</v>
      </c>
      <c r="AA243" s="42">
        <f t="shared" ca="1" si="119"/>
        <v>3.8826349196288232</v>
      </c>
      <c r="AB243" s="18">
        <f t="shared" ca="1" si="120"/>
        <v>4.6100763809113872</v>
      </c>
      <c r="AC243" s="18">
        <f t="shared" ca="1" si="121"/>
        <v>4.3562946259770881</v>
      </c>
      <c r="AD243" s="18">
        <f t="shared" ca="1" si="122"/>
        <v>3.2359973909313977</v>
      </c>
      <c r="AE243" s="20">
        <f t="shared" ca="1" si="123"/>
        <v>0</v>
      </c>
      <c r="AF243" s="49">
        <f t="shared" ca="1" si="101"/>
        <v>0.97981917057955381</v>
      </c>
      <c r="AG243" s="26">
        <f t="shared" ca="1" si="102"/>
        <v>0.99014698967137849</v>
      </c>
      <c r="AH243" s="26">
        <f t="shared" ca="1" si="103"/>
        <v>0.98733659442750088</v>
      </c>
      <c r="AI243" s="26">
        <f t="shared" ca="1" si="104"/>
        <v>0.96216667588917315</v>
      </c>
      <c r="AJ243" s="50">
        <f t="shared" ca="1" si="105"/>
        <v>0.5</v>
      </c>
    </row>
    <row r="244" spans="2:36" x14ac:dyDescent="0.7">
      <c r="B244" s="14">
        <f t="shared" si="124"/>
        <v>236</v>
      </c>
      <c r="C244" s="7">
        <f t="shared" ca="1" si="125"/>
        <v>3</v>
      </c>
      <c r="D244" s="8">
        <f t="shared" ca="1" si="126"/>
        <v>48</v>
      </c>
      <c r="E244" s="7">
        <f t="shared" ca="1" si="127"/>
        <v>3</v>
      </c>
      <c r="F244" s="11">
        <f t="shared" ca="1" si="106"/>
        <v>1</v>
      </c>
      <c r="G244" s="11">
        <f t="shared" ca="1" si="107"/>
        <v>10</v>
      </c>
      <c r="H244" s="7">
        <f t="shared" ca="1" si="108"/>
        <v>4</v>
      </c>
      <c r="I244" s="8" t="b">
        <f t="shared" ca="1" si="128"/>
        <v>1</v>
      </c>
      <c r="K244" s="81">
        <f t="shared" ca="1" si="109"/>
        <v>1</v>
      </c>
      <c r="L244" s="77">
        <f t="shared" ca="1" si="97"/>
        <v>0.96216667588917315</v>
      </c>
      <c r="M244" s="8">
        <f t="shared" ca="1" si="110"/>
        <v>1</v>
      </c>
      <c r="O244" s="56">
        <f t="shared" ca="1" si="98"/>
        <v>9.8359374999768718</v>
      </c>
      <c r="P244" s="57">
        <f t="shared" ca="1" si="99"/>
        <v>0</v>
      </c>
      <c r="Q244" s="25">
        <f t="shared" ca="1" si="100"/>
        <v>10</v>
      </c>
      <c r="R244" s="61">
        <f t="shared" ca="1" si="111"/>
        <v>0.16406250002312817</v>
      </c>
      <c r="S244" s="35">
        <f t="shared" ca="1" si="112"/>
        <v>6.4131745981441126</v>
      </c>
      <c r="T244" s="31">
        <f t="shared" ca="1" si="113"/>
        <v>7.3905618168461045</v>
      </c>
      <c r="U244" s="31">
        <f t="shared" ca="1" si="114"/>
        <v>8.6484374999372964</v>
      </c>
      <c r="V244" s="36">
        <f t="shared" ca="1" si="115"/>
        <v>9.8359374999768718</v>
      </c>
      <c r="X244" s="65">
        <f t="shared" ca="1" si="116"/>
        <v>1</v>
      </c>
      <c r="Y244" s="20">
        <f t="shared" ca="1" si="117"/>
        <v>0.16406250002312817</v>
      </c>
      <c r="Z244" s="20">
        <f t="shared" ca="1" si="118"/>
        <v>0.16406250002312817</v>
      </c>
      <c r="AA244" s="42">
        <f t="shared" ca="1" si="119"/>
        <v>3.8826349196288232</v>
      </c>
      <c r="AB244" s="18">
        <f t="shared" ca="1" si="120"/>
        <v>4.6100763809113872</v>
      </c>
      <c r="AC244" s="18">
        <f t="shared" ca="1" si="121"/>
        <v>4.3937946259850031</v>
      </c>
      <c r="AD244" s="18">
        <f t="shared" ca="1" si="122"/>
        <v>3.2359973909313977</v>
      </c>
      <c r="AE244" s="20">
        <f t="shared" ca="1" si="123"/>
        <v>0</v>
      </c>
      <c r="AF244" s="49">
        <f t="shared" ca="1" si="101"/>
        <v>0.97981917057955381</v>
      </c>
      <c r="AG244" s="26">
        <f t="shared" ca="1" si="102"/>
        <v>0.99014698967137849</v>
      </c>
      <c r="AH244" s="26">
        <f t="shared" ca="1" si="103"/>
        <v>0.98779699081580497</v>
      </c>
      <c r="AI244" s="26">
        <f t="shared" ca="1" si="104"/>
        <v>0.96216667588917315</v>
      </c>
      <c r="AJ244" s="50">
        <f t="shared" ca="1" si="105"/>
        <v>0.5</v>
      </c>
    </row>
    <row r="245" spans="2:36" x14ac:dyDescent="0.7">
      <c r="B245" s="14">
        <f t="shared" si="124"/>
        <v>237</v>
      </c>
      <c r="C245" s="7">
        <f t="shared" ca="1" si="125"/>
        <v>0</v>
      </c>
      <c r="D245" s="8">
        <f t="shared" ca="1" si="126"/>
        <v>49</v>
      </c>
      <c r="E245" s="7">
        <f t="shared" ca="1" si="127"/>
        <v>0</v>
      </c>
      <c r="F245" s="11">
        <f t="shared" ca="1" si="106"/>
        <v>1</v>
      </c>
      <c r="G245" s="11">
        <f t="shared" ca="1" si="107"/>
        <v>-1</v>
      </c>
      <c r="H245" s="7">
        <f t="shared" ca="1" si="108"/>
        <v>1</v>
      </c>
      <c r="I245" s="8" t="b">
        <f t="shared" ca="1" si="128"/>
        <v>0</v>
      </c>
      <c r="K245" s="81">
        <f t="shared" ca="1" si="109"/>
        <v>1</v>
      </c>
      <c r="L245" s="77">
        <f t="shared" ca="1" si="97"/>
        <v>0.97981917057955381</v>
      </c>
      <c r="M245" s="8">
        <f t="shared" ca="1" si="110"/>
        <v>1</v>
      </c>
      <c r="O245" s="56">
        <f t="shared" ca="1" si="98"/>
        <v>6.4131745981441126</v>
      </c>
      <c r="P245" s="57">
        <f t="shared" ca="1" si="99"/>
        <v>7.3905618168461045</v>
      </c>
      <c r="Q245" s="25">
        <f t="shared" ca="1" si="100"/>
        <v>6.3905618168461045</v>
      </c>
      <c r="R245" s="61">
        <f t="shared" ca="1" si="111"/>
        <v>-2.2612781298008144E-2</v>
      </c>
      <c r="S245" s="35">
        <f t="shared" ca="1" si="112"/>
        <v>6.4131745981441126</v>
      </c>
      <c r="T245" s="31">
        <f t="shared" ca="1" si="113"/>
        <v>7.3905618168461045</v>
      </c>
      <c r="U245" s="31">
        <f t="shared" ca="1" si="114"/>
        <v>8.6484374999372964</v>
      </c>
      <c r="V245" s="36">
        <f t="shared" ca="1" si="115"/>
        <v>9.9179687499884359</v>
      </c>
      <c r="X245" s="65">
        <f t="shared" ca="1" si="116"/>
        <v>1</v>
      </c>
      <c r="Y245" s="20">
        <f t="shared" ca="1" si="117"/>
        <v>-2.2612781298008144E-2</v>
      </c>
      <c r="Z245" s="20">
        <f t="shared" ca="1" si="118"/>
        <v>-2.2612781298008144E-2</v>
      </c>
      <c r="AA245" s="42">
        <f t="shared" ca="1" si="119"/>
        <v>3.8826349196288232</v>
      </c>
      <c r="AB245" s="18">
        <f t="shared" ca="1" si="120"/>
        <v>4.6100763809113872</v>
      </c>
      <c r="AC245" s="18">
        <f t="shared" ca="1" si="121"/>
        <v>4.3937946259850031</v>
      </c>
      <c r="AD245" s="18">
        <f t="shared" ca="1" si="122"/>
        <v>3.2524036409337107</v>
      </c>
      <c r="AE245" s="20">
        <f t="shared" ca="1" si="123"/>
        <v>0</v>
      </c>
      <c r="AF245" s="49">
        <f t="shared" ca="1" si="101"/>
        <v>0.97981917057955381</v>
      </c>
      <c r="AG245" s="26">
        <f t="shared" ca="1" si="102"/>
        <v>0.99014698967137849</v>
      </c>
      <c r="AH245" s="26">
        <f t="shared" ca="1" si="103"/>
        <v>0.98779699081580497</v>
      </c>
      <c r="AI245" s="26">
        <f t="shared" ca="1" si="104"/>
        <v>0.96275938811719208</v>
      </c>
      <c r="AJ245" s="50">
        <f t="shared" ca="1" si="105"/>
        <v>0.5</v>
      </c>
    </row>
    <row r="246" spans="2:36" x14ac:dyDescent="0.7">
      <c r="B246" s="14">
        <f t="shared" si="124"/>
        <v>238</v>
      </c>
      <c r="C246" s="7">
        <f t="shared" ca="1" si="125"/>
        <v>1</v>
      </c>
      <c r="D246" s="8">
        <f t="shared" ca="1" si="126"/>
        <v>49</v>
      </c>
      <c r="E246" s="7">
        <f t="shared" ca="1" si="127"/>
        <v>1</v>
      </c>
      <c r="F246" s="11">
        <f t="shared" ca="1" si="106"/>
        <v>1</v>
      </c>
      <c r="G246" s="11">
        <f t="shared" ca="1" si="107"/>
        <v>-1</v>
      </c>
      <c r="H246" s="7">
        <f t="shared" ca="1" si="108"/>
        <v>2</v>
      </c>
      <c r="I246" s="8" t="b">
        <f t="shared" ca="1" si="128"/>
        <v>0</v>
      </c>
      <c r="K246" s="81">
        <f t="shared" ca="1" si="109"/>
        <v>1</v>
      </c>
      <c r="L246" s="77">
        <f t="shared" ca="1" si="97"/>
        <v>0.99014698967137849</v>
      </c>
      <c r="M246" s="8">
        <f t="shared" ca="1" si="110"/>
        <v>1</v>
      </c>
      <c r="O246" s="56">
        <f t="shared" ca="1" si="98"/>
        <v>7.3905618168461045</v>
      </c>
      <c r="P246" s="57">
        <f t="shared" ca="1" si="99"/>
        <v>8.6484374999372964</v>
      </c>
      <c r="Q246" s="25">
        <f t="shared" ca="1" si="100"/>
        <v>7.6484374999372964</v>
      </c>
      <c r="R246" s="61">
        <f t="shared" ca="1" si="111"/>
        <v>0.25787568309119191</v>
      </c>
      <c r="S246" s="35">
        <f t="shared" ca="1" si="112"/>
        <v>6.4018682074951085</v>
      </c>
      <c r="T246" s="31">
        <f t="shared" ca="1" si="113"/>
        <v>7.3905618168461045</v>
      </c>
      <c r="U246" s="31">
        <f t="shared" ca="1" si="114"/>
        <v>8.6484374999372964</v>
      </c>
      <c r="V246" s="36">
        <f t="shared" ca="1" si="115"/>
        <v>9.9179687499884359</v>
      </c>
      <c r="X246" s="65">
        <f t="shared" ca="1" si="116"/>
        <v>1</v>
      </c>
      <c r="Y246" s="20">
        <f t="shared" ca="1" si="117"/>
        <v>0.25787568309119191</v>
      </c>
      <c r="Z246" s="20">
        <f t="shared" ca="1" si="118"/>
        <v>0.25787568309119191</v>
      </c>
      <c r="AA246" s="42">
        <f t="shared" ca="1" si="119"/>
        <v>3.8803736414990224</v>
      </c>
      <c r="AB246" s="18">
        <f t="shared" ca="1" si="120"/>
        <v>4.6100763809113872</v>
      </c>
      <c r="AC246" s="18">
        <f t="shared" ca="1" si="121"/>
        <v>4.3937946259850031</v>
      </c>
      <c r="AD246" s="18">
        <f t="shared" ca="1" si="122"/>
        <v>3.2524036409337107</v>
      </c>
      <c r="AE246" s="20">
        <f t="shared" ca="1" si="123"/>
        <v>0</v>
      </c>
      <c r="AF246" s="49">
        <f t="shared" ca="1" si="101"/>
        <v>0.97977440850477959</v>
      </c>
      <c r="AG246" s="26">
        <f t="shared" ca="1" si="102"/>
        <v>0.99014698967137849</v>
      </c>
      <c r="AH246" s="26">
        <f t="shared" ca="1" si="103"/>
        <v>0.98779699081580497</v>
      </c>
      <c r="AI246" s="26">
        <f t="shared" ca="1" si="104"/>
        <v>0.96275938811719208</v>
      </c>
      <c r="AJ246" s="50">
        <f t="shared" ca="1" si="105"/>
        <v>0.5</v>
      </c>
    </row>
    <row r="247" spans="2:36" x14ac:dyDescent="0.7">
      <c r="B247" s="14">
        <f t="shared" si="124"/>
        <v>239</v>
      </c>
      <c r="C247" s="7">
        <f t="shared" ca="1" si="125"/>
        <v>2</v>
      </c>
      <c r="D247" s="8">
        <f t="shared" ca="1" si="126"/>
        <v>49</v>
      </c>
      <c r="E247" s="7">
        <f t="shared" ca="1" si="127"/>
        <v>2</v>
      </c>
      <c r="F247" s="11">
        <f t="shared" ca="1" si="106"/>
        <v>0</v>
      </c>
      <c r="G247" s="11">
        <f t="shared" ca="1" si="107"/>
        <v>-1</v>
      </c>
      <c r="H247" s="7">
        <f t="shared" ca="1" si="108"/>
        <v>1</v>
      </c>
      <c r="I247" s="8" t="b">
        <f t="shared" ca="1" si="128"/>
        <v>0</v>
      </c>
      <c r="K247" s="81">
        <f t="shared" ca="1" si="109"/>
        <v>1</v>
      </c>
      <c r="L247" s="77">
        <f t="shared" ca="1" si="97"/>
        <v>0.98779699081580497</v>
      </c>
      <c r="M247" s="8">
        <f t="shared" ca="1" si="110"/>
        <v>0</v>
      </c>
      <c r="O247" s="56">
        <f t="shared" ca="1" si="98"/>
        <v>8.6484374999372964</v>
      </c>
      <c r="P247" s="57">
        <f t="shared" ca="1" si="99"/>
        <v>7.5194996583917</v>
      </c>
      <c r="Q247" s="25">
        <f t="shared" ca="1" si="100"/>
        <v>6.5194996583917</v>
      </c>
      <c r="R247" s="61">
        <f t="shared" ca="1" si="111"/>
        <v>-2.1289378415455964</v>
      </c>
      <c r="S247" s="35">
        <f t="shared" ca="1" si="112"/>
        <v>6.4018682074951085</v>
      </c>
      <c r="T247" s="31">
        <f t="shared" ca="1" si="113"/>
        <v>7.5194996583917</v>
      </c>
      <c r="U247" s="31">
        <f t="shared" ca="1" si="114"/>
        <v>8.6484374999372964</v>
      </c>
      <c r="V247" s="36">
        <f t="shared" ca="1" si="115"/>
        <v>9.9179687499884359</v>
      </c>
      <c r="X247" s="65">
        <f t="shared" ca="1" si="116"/>
        <v>0</v>
      </c>
      <c r="Y247" s="20">
        <f t="shared" ca="1" si="117"/>
        <v>-2.1289378415455964</v>
      </c>
      <c r="Z247" s="20">
        <f t="shared" ca="1" si="118"/>
        <v>2.1289378415455964</v>
      </c>
      <c r="AA247" s="42">
        <f t="shared" ca="1" si="119"/>
        <v>3.8803736414990224</v>
      </c>
      <c r="AB247" s="18">
        <f t="shared" ca="1" si="120"/>
        <v>4.6358639492205063</v>
      </c>
      <c r="AC247" s="18">
        <f t="shared" ca="1" si="121"/>
        <v>4.3937946259850031</v>
      </c>
      <c r="AD247" s="18">
        <f t="shared" ca="1" si="122"/>
        <v>3.2524036409337107</v>
      </c>
      <c r="AE247" s="20">
        <f t="shared" ca="1" si="123"/>
        <v>0</v>
      </c>
      <c r="AF247" s="49">
        <f t="shared" ca="1" si="101"/>
        <v>0.97977440850477959</v>
      </c>
      <c r="AG247" s="26">
        <f t="shared" ca="1" si="102"/>
        <v>0.99039541752426408</v>
      </c>
      <c r="AH247" s="26">
        <f t="shared" ca="1" si="103"/>
        <v>0.98779699081580497</v>
      </c>
      <c r="AI247" s="26">
        <f t="shared" ca="1" si="104"/>
        <v>0.96275938811719208</v>
      </c>
      <c r="AJ247" s="50">
        <f t="shared" ca="1" si="105"/>
        <v>0.5</v>
      </c>
    </row>
    <row r="248" spans="2:36" x14ac:dyDescent="0.7">
      <c r="B248" s="14">
        <f t="shared" si="124"/>
        <v>240</v>
      </c>
      <c r="C248" s="7">
        <f t="shared" ca="1" si="125"/>
        <v>3</v>
      </c>
      <c r="D248" s="8">
        <f t="shared" ca="1" si="126"/>
        <v>49</v>
      </c>
      <c r="E248" s="7">
        <f t="shared" ca="1" si="127"/>
        <v>1</v>
      </c>
      <c r="F248" s="11">
        <f t="shared" ca="1" si="106"/>
        <v>1</v>
      </c>
      <c r="G248" s="11">
        <f t="shared" ca="1" si="107"/>
        <v>-1</v>
      </c>
      <c r="H248" s="7">
        <f t="shared" ca="1" si="108"/>
        <v>2</v>
      </c>
      <c r="I248" s="8" t="b">
        <f t="shared" ca="1" si="128"/>
        <v>0</v>
      </c>
      <c r="K248" s="81">
        <f t="shared" ca="1" si="109"/>
        <v>1</v>
      </c>
      <c r="L248" s="77">
        <f t="shared" ca="1" si="97"/>
        <v>0.99039541752426408</v>
      </c>
      <c r="M248" s="8">
        <f t="shared" ca="1" si="110"/>
        <v>1</v>
      </c>
      <c r="O248" s="56">
        <f t="shared" ca="1" si="98"/>
        <v>7.5194996583917</v>
      </c>
      <c r="P248" s="57">
        <f t="shared" ca="1" si="99"/>
        <v>7.5839685791644982</v>
      </c>
      <c r="Q248" s="25">
        <f t="shared" ca="1" si="100"/>
        <v>6.5839685791644982</v>
      </c>
      <c r="R248" s="61">
        <f t="shared" ca="1" si="111"/>
        <v>-0.9355310792272018</v>
      </c>
      <c r="S248" s="35">
        <f t="shared" ca="1" si="112"/>
        <v>6.4018682074951085</v>
      </c>
      <c r="T248" s="31">
        <f t="shared" ca="1" si="113"/>
        <v>7.5194996583917</v>
      </c>
      <c r="U248" s="31">
        <f t="shared" ca="1" si="114"/>
        <v>7.5839685791644982</v>
      </c>
      <c r="V248" s="36">
        <f t="shared" ca="1" si="115"/>
        <v>9.9179687499884359</v>
      </c>
      <c r="X248" s="65">
        <f t="shared" ca="1" si="116"/>
        <v>1</v>
      </c>
      <c r="Y248" s="20">
        <f t="shared" ca="1" si="117"/>
        <v>-0.9355310792272018</v>
      </c>
      <c r="Z248" s="20">
        <f t="shared" ca="1" si="118"/>
        <v>-0.9355310792272018</v>
      </c>
      <c r="AA248" s="42">
        <f t="shared" ca="1" si="119"/>
        <v>3.8803736414990224</v>
      </c>
      <c r="AB248" s="18">
        <f t="shared" ca="1" si="120"/>
        <v>4.6358639492205063</v>
      </c>
      <c r="AC248" s="18">
        <f t="shared" ca="1" si="121"/>
        <v>4.6066884101395624</v>
      </c>
      <c r="AD248" s="18">
        <f t="shared" ca="1" si="122"/>
        <v>3.2524036409337107</v>
      </c>
      <c r="AE248" s="20">
        <f t="shared" ca="1" si="123"/>
        <v>0</v>
      </c>
      <c r="AF248" s="49">
        <f t="shared" ca="1" si="101"/>
        <v>0.97977440850477959</v>
      </c>
      <c r="AG248" s="26">
        <f t="shared" ca="1" si="102"/>
        <v>0.99039541752426408</v>
      </c>
      <c r="AH248" s="26">
        <f t="shared" ca="1" si="103"/>
        <v>0.99011388192353467</v>
      </c>
      <c r="AI248" s="26">
        <f t="shared" ca="1" si="104"/>
        <v>0.96275938811719208</v>
      </c>
      <c r="AJ248" s="50">
        <f t="shared" ca="1" si="105"/>
        <v>0.5</v>
      </c>
    </row>
    <row r="249" spans="2:36" x14ac:dyDescent="0.7">
      <c r="B249" s="14">
        <f t="shared" si="124"/>
        <v>241</v>
      </c>
      <c r="C249" s="7">
        <f t="shared" ca="1" si="125"/>
        <v>4</v>
      </c>
      <c r="D249" s="8">
        <f t="shared" ca="1" si="126"/>
        <v>49</v>
      </c>
      <c r="E249" s="7">
        <f t="shared" ca="1" si="127"/>
        <v>2</v>
      </c>
      <c r="F249" s="11">
        <f t="shared" ca="1" si="106"/>
        <v>1</v>
      </c>
      <c r="G249" s="11">
        <f t="shared" ca="1" si="107"/>
        <v>-1</v>
      </c>
      <c r="H249" s="7">
        <f t="shared" ca="1" si="108"/>
        <v>3</v>
      </c>
      <c r="I249" s="8" t="b">
        <f t="shared" ca="1" si="128"/>
        <v>0</v>
      </c>
      <c r="K249" s="81">
        <f t="shared" ca="1" si="109"/>
        <v>1</v>
      </c>
      <c r="L249" s="77">
        <f t="shared" ca="1" si="97"/>
        <v>0.99011388192353467</v>
      </c>
      <c r="M249" s="8">
        <f t="shared" ca="1" si="110"/>
        <v>1</v>
      </c>
      <c r="O249" s="56">
        <f t="shared" ca="1" si="98"/>
        <v>7.5839685791644982</v>
      </c>
      <c r="P249" s="57">
        <f t="shared" ca="1" si="99"/>
        <v>9.9179687499884359</v>
      </c>
      <c r="Q249" s="25">
        <f t="shared" ca="1" si="100"/>
        <v>8.9179687499884359</v>
      </c>
      <c r="R249" s="61">
        <f t="shared" ca="1" si="111"/>
        <v>1.3340001708239377</v>
      </c>
      <c r="S249" s="35">
        <f t="shared" ca="1" si="112"/>
        <v>6.4018682074951085</v>
      </c>
      <c r="T249" s="31">
        <f t="shared" ca="1" si="113"/>
        <v>7.0517341187780991</v>
      </c>
      <c r="U249" s="31">
        <f t="shared" ca="1" si="114"/>
        <v>7.5839685791644982</v>
      </c>
      <c r="V249" s="36">
        <f t="shared" ca="1" si="115"/>
        <v>9.9179687499884359</v>
      </c>
      <c r="X249" s="65">
        <f t="shared" ca="1" si="116"/>
        <v>1</v>
      </c>
      <c r="Y249" s="20">
        <f t="shared" ca="1" si="117"/>
        <v>1.3340001708239377</v>
      </c>
      <c r="Z249" s="20">
        <f t="shared" ca="1" si="118"/>
        <v>1.3340001708239377</v>
      </c>
      <c r="AA249" s="42">
        <f t="shared" ca="1" si="119"/>
        <v>3.8803736414990224</v>
      </c>
      <c r="AB249" s="18">
        <f t="shared" ca="1" si="120"/>
        <v>4.5423108412977857</v>
      </c>
      <c r="AC249" s="18">
        <f t="shared" ca="1" si="121"/>
        <v>4.6066884101395624</v>
      </c>
      <c r="AD249" s="18">
        <f t="shared" ca="1" si="122"/>
        <v>3.2524036409337107</v>
      </c>
      <c r="AE249" s="20">
        <f t="shared" ca="1" si="123"/>
        <v>0</v>
      </c>
      <c r="AF249" s="49">
        <f t="shared" ca="1" si="101"/>
        <v>0.97977440850477959</v>
      </c>
      <c r="AG249" s="26">
        <f t="shared" ca="1" si="102"/>
        <v>0.98946343102382195</v>
      </c>
      <c r="AH249" s="26">
        <f t="shared" ca="1" si="103"/>
        <v>0.99011388192353467</v>
      </c>
      <c r="AI249" s="26">
        <f t="shared" ca="1" si="104"/>
        <v>0.96275938811719208</v>
      </c>
      <c r="AJ249" s="50">
        <f t="shared" ca="1" si="105"/>
        <v>0.5</v>
      </c>
    </row>
    <row r="250" spans="2:36" x14ac:dyDescent="0.7">
      <c r="B250" s="14">
        <f t="shared" si="124"/>
        <v>242</v>
      </c>
      <c r="C250" s="7">
        <f t="shared" ca="1" si="125"/>
        <v>5</v>
      </c>
      <c r="D250" s="8">
        <f t="shared" ca="1" si="126"/>
        <v>49</v>
      </c>
      <c r="E250" s="7">
        <f t="shared" ca="1" si="127"/>
        <v>3</v>
      </c>
      <c r="F250" s="11">
        <f t="shared" ca="1" si="106"/>
        <v>1</v>
      </c>
      <c r="G250" s="11">
        <f t="shared" ca="1" si="107"/>
        <v>10</v>
      </c>
      <c r="H250" s="7">
        <f t="shared" ca="1" si="108"/>
        <v>4</v>
      </c>
      <c r="I250" s="8" t="b">
        <f t="shared" ca="1" si="128"/>
        <v>1</v>
      </c>
      <c r="K250" s="81">
        <f t="shared" ca="1" si="109"/>
        <v>1</v>
      </c>
      <c r="L250" s="77">
        <f t="shared" ca="1" si="97"/>
        <v>0.96275938811719208</v>
      </c>
      <c r="M250" s="8">
        <f t="shared" ca="1" si="110"/>
        <v>1</v>
      </c>
      <c r="O250" s="56">
        <f t="shared" ca="1" si="98"/>
        <v>9.9179687499884359</v>
      </c>
      <c r="P250" s="57">
        <f t="shared" ca="1" si="99"/>
        <v>0</v>
      </c>
      <c r="Q250" s="25">
        <f t="shared" ca="1" si="100"/>
        <v>10</v>
      </c>
      <c r="R250" s="61">
        <f t="shared" ca="1" si="111"/>
        <v>8.2031250011564083E-2</v>
      </c>
      <c r="S250" s="35">
        <f t="shared" ca="1" si="112"/>
        <v>6.4018682074951085</v>
      </c>
      <c r="T250" s="31">
        <f t="shared" ca="1" si="113"/>
        <v>7.0517341187780991</v>
      </c>
      <c r="U250" s="31">
        <f t="shared" ca="1" si="114"/>
        <v>8.250968664576467</v>
      </c>
      <c r="V250" s="36">
        <f t="shared" ca="1" si="115"/>
        <v>9.9179687499884359</v>
      </c>
      <c r="X250" s="65">
        <f t="shared" ca="1" si="116"/>
        <v>1</v>
      </c>
      <c r="Y250" s="20">
        <f t="shared" ca="1" si="117"/>
        <v>8.2031250011564083E-2</v>
      </c>
      <c r="Z250" s="20">
        <f t="shared" ca="1" si="118"/>
        <v>8.2031250011564083E-2</v>
      </c>
      <c r="AA250" s="42">
        <f t="shared" ca="1" si="119"/>
        <v>3.8803736414990224</v>
      </c>
      <c r="AB250" s="18">
        <f t="shared" ca="1" si="120"/>
        <v>4.5423108412977857</v>
      </c>
      <c r="AC250" s="18">
        <f t="shared" ca="1" si="121"/>
        <v>4.7400884272219566</v>
      </c>
      <c r="AD250" s="18">
        <f t="shared" ca="1" si="122"/>
        <v>3.2524036409337107</v>
      </c>
      <c r="AE250" s="20">
        <f t="shared" ca="1" si="123"/>
        <v>0</v>
      </c>
      <c r="AF250" s="49">
        <f t="shared" ca="1" si="101"/>
        <v>0.97977440850477959</v>
      </c>
      <c r="AG250" s="26">
        <f t="shared" ca="1" si="102"/>
        <v>0.98946343102382195</v>
      </c>
      <c r="AH250" s="26">
        <f t="shared" ca="1" si="103"/>
        <v>0.99133781558608447</v>
      </c>
      <c r="AI250" s="26">
        <f t="shared" ca="1" si="104"/>
        <v>0.96275938811719208</v>
      </c>
      <c r="AJ250" s="50">
        <f t="shared" ca="1" si="105"/>
        <v>0.5</v>
      </c>
    </row>
    <row r="251" spans="2:36" x14ac:dyDescent="0.7">
      <c r="B251" s="14">
        <f t="shared" si="124"/>
        <v>243</v>
      </c>
      <c r="C251" s="7">
        <f t="shared" ca="1" si="125"/>
        <v>0</v>
      </c>
      <c r="D251" s="8">
        <f t="shared" ca="1" si="126"/>
        <v>50</v>
      </c>
      <c r="E251" s="7">
        <f t="shared" ca="1" si="127"/>
        <v>0</v>
      </c>
      <c r="F251" s="11">
        <f t="shared" ca="1" si="106"/>
        <v>1</v>
      </c>
      <c r="G251" s="11">
        <f t="shared" ca="1" si="107"/>
        <v>-1</v>
      </c>
      <c r="H251" s="7">
        <f t="shared" ca="1" si="108"/>
        <v>1</v>
      </c>
      <c r="I251" s="8" t="b">
        <f t="shared" ca="1" si="128"/>
        <v>0</v>
      </c>
      <c r="K251" s="81">
        <f t="shared" ca="1" si="109"/>
        <v>1</v>
      </c>
      <c r="L251" s="77">
        <f t="shared" ca="1" si="97"/>
        <v>0.97977440850477959</v>
      </c>
      <c r="M251" s="8">
        <f t="shared" ca="1" si="110"/>
        <v>1</v>
      </c>
      <c r="O251" s="56">
        <f t="shared" ca="1" si="98"/>
        <v>6.4018682074951085</v>
      </c>
      <c r="P251" s="57">
        <f t="shared" ca="1" si="99"/>
        <v>7.0517341187780991</v>
      </c>
      <c r="Q251" s="25">
        <f t="shared" ca="1" si="100"/>
        <v>6.0517341187780991</v>
      </c>
      <c r="R251" s="61">
        <f t="shared" ca="1" si="111"/>
        <v>-0.35013408871700946</v>
      </c>
      <c r="S251" s="35">
        <f t="shared" ca="1" si="112"/>
        <v>6.4018682074951085</v>
      </c>
      <c r="T251" s="31">
        <f t="shared" ca="1" si="113"/>
        <v>7.0517341187780991</v>
      </c>
      <c r="U251" s="31">
        <f t="shared" ca="1" si="114"/>
        <v>8.250968664576467</v>
      </c>
      <c r="V251" s="36">
        <f t="shared" ca="1" si="115"/>
        <v>9.958984374994218</v>
      </c>
      <c r="X251" s="65">
        <f t="shared" ca="1" si="116"/>
        <v>1</v>
      </c>
      <c r="Y251" s="20">
        <f t="shared" ca="1" si="117"/>
        <v>-0.35013408871700946</v>
      </c>
      <c r="Z251" s="20">
        <f t="shared" ca="1" si="118"/>
        <v>-0.35013408871700946</v>
      </c>
      <c r="AA251" s="42">
        <f t="shared" ca="1" si="119"/>
        <v>3.8803736414990224</v>
      </c>
      <c r="AB251" s="18">
        <f t="shared" ca="1" si="120"/>
        <v>4.5423108412977857</v>
      </c>
      <c r="AC251" s="18">
        <f t="shared" ca="1" si="121"/>
        <v>4.7400884272219566</v>
      </c>
      <c r="AD251" s="18">
        <f t="shared" ca="1" si="122"/>
        <v>3.2606067659348672</v>
      </c>
      <c r="AE251" s="20">
        <f t="shared" ca="1" si="123"/>
        <v>0</v>
      </c>
      <c r="AF251" s="49">
        <f t="shared" ca="1" si="101"/>
        <v>0.97977440850477959</v>
      </c>
      <c r="AG251" s="26">
        <f t="shared" ca="1" si="102"/>
        <v>0.98946343102382195</v>
      </c>
      <c r="AH251" s="26">
        <f t="shared" ca="1" si="103"/>
        <v>0.99133781558608447</v>
      </c>
      <c r="AI251" s="26">
        <f t="shared" ca="1" si="104"/>
        <v>0.96305238701137297</v>
      </c>
      <c r="AJ251" s="50">
        <f t="shared" ca="1" si="105"/>
        <v>0.5</v>
      </c>
    </row>
    <row r="252" spans="2:36" x14ac:dyDescent="0.7">
      <c r="B252" s="14">
        <f t="shared" si="124"/>
        <v>244</v>
      </c>
      <c r="C252" s="7">
        <f t="shared" ca="1" si="125"/>
        <v>1</v>
      </c>
      <c r="D252" s="8">
        <f t="shared" ca="1" si="126"/>
        <v>50</v>
      </c>
      <c r="E252" s="7">
        <f t="shared" ca="1" si="127"/>
        <v>1</v>
      </c>
      <c r="F252" s="11">
        <f t="shared" ca="1" si="106"/>
        <v>1</v>
      </c>
      <c r="G252" s="11">
        <f t="shared" ca="1" si="107"/>
        <v>-1</v>
      </c>
      <c r="H252" s="7">
        <f t="shared" ca="1" si="108"/>
        <v>2</v>
      </c>
      <c r="I252" s="8" t="b">
        <f t="shared" ca="1" si="128"/>
        <v>0</v>
      </c>
      <c r="K252" s="81">
        <f t="shared" ca="1" si="109"/>
        <v>1</v>
      </c>
      <c r="L252" s="77">
        <f t="shared" ca="1" si="97"/>
        <v>0.98946343102382195</v>
      </c>
      <c r="M252" s="8">
        <f t="shared" ca="1" si="110"/>
        <v>1</v>
      </c>
      <c r="O252" s="56">
        <f t="shared" ca="1" si="98"/>
        <v>7.0517341187780991</v>
      </c>
      <c r="P252" s="57">
        <f t="shared" ca="1" si="99"/>
        <v>8.250968664576467</v>
      </c>
      <c r="Q252" s="25">
        <f t="shared" ca="1" si="100"/>
        <v>7.250968664576467</v>
      </c>
      <c r="R252" s="61">
        <f t="shared" ca="1" si="111"/>
        <v>0.19923454579836797</v>
      </c>
      <c r="S252" s="35">
        <f t="shared" ca="1" si="112"/>
        <v>6.2268011631366038</v>
      </c>
      <c r="T252" s="31">
        <f t="shared" ca="1" si="113"/>
        <v>7.0517341187780991</v>
      </c>
      <c r="U252" s="31">
        <f t="shared" ca="1" si="114"/>
        <v>8.250968664576467</v>
      </c>
      <c r="V252" s="36">
        <f t="shared" ca="1" si="115"/>
        <v>9.958984374994218</v>
      </c>
      <c r="X252" s="65">
        <f t="shared" ca="1" si="116"/>
        <v>1</v>
      </c>
      <c r="Y252" s="20">
        <f t="shared" ca="1" si="117"/>
        <v>0.19923454579836797</v>
      </c>
      <c r="Z252" s="20">
        <f t="shared" ca="1" si="118"/>
        <v>0.19923454579836797</v>
      </c>
      <c r="AA252" s="42">
        <f t="shared" ca="1" si="119"/>
        <v>3.8453602326273213</v>
      </c>
      <c r="AB252" s="18">
        <f t="shared" ca="1" si="120"/>
        <v>4.5423108412977857</v>
      </c>
      <c r="AC252" s="18">
        <f t="shared" ca="1" si="121"/>
        <v>4.7400884272219566</v>
      </c>
      <c r="AD252" s="18">
        <f t="shared" ca="1" si="122"/>
        <v>3.2606067659348672</v>
      </c>
      <c r="AE252" s="20">
        <f t="shared" ca="1" si="123"/>
        <v>0</v>
      </c>
      <c r="AF252" s="49">
        <f t="shared" ca="1" si="101"/>
        <v>0.97906878330958835</v>
      </c>
      <c r="AG252" s="26">
        <f t="shared" ca="1" si="102"/>
        <v>0.98946343102382195</v>
      </c>
      <c r="AH252" s="26">
        <f t="shared" ca="1" si="103"/>
        <v>0.99133781558608447</v>
      </c>
      <c r="AI252" s="26">
        <f t="shared" ca="1" si="104"/>
        <v>0.96305238701137297</v>
      </c>
      <c r="AJ252" s="50">
        <f t="shared" ca="1" si="105"/>
        <v>0.5</v>
      </c>
    </row>
    <row r="253" spans="2:36" x14ac:dyDescent="0.7">
      <c r="B253" s="14">
        <f t="shared" si="124"/>
        <v>245</v>
      </c>
      <c r="C253" s="7">
        <f t="shared" ca="1" si="125"/>
        <v>2</v>
      </c>
      <c r="D253" s="8">
        <f t="shared" ca="1" si="126"/>
        <v>50</v>
      </c>
      <c r="E253" s="7">
        <f t="shared" ca="1" si="127"/>
        <v>2</v>
      </c>
      <c r="F253" s="11">
        <f t="shared" ca="1" si="106"/>
        <v>1</v>
      </c>
      <c r="G253" s="11">
        <f t="shared" ca="1" si="107"/>
        <v>-1</v>
      </c>
      <c r="H253" s="7">
        <f t="shared" ca="1" si="108"/>
        <v>3</v>
      </c>
      <c r="I253" s="8" t="b">
        <f t="shared" ca="1" si="128"/>
        <v>0</v>
      </c>
      <c r="K253" s="81">
        <f t="shared" ca="1" si="109"/>
        <v>1</v>
      </c>
      <c r="L253" s="77">
        <f t="shared" ca="1" si="97"/>
        <v>0.99133781558608447</v>
      </c>
      <c r="M253" s="8">
        <f t="shared" ca="1" si="110"/>
        <v>1</v>
      </c>
      <c r="O253" s="56">
        <f t="shared" ca="1" si="98"/>
        <v>8.250968664576467</v>
      </c>
      <c r="P253" s="57">
        <f t="shared" ca="1" si="99"/>
        <v>9.958984374994218</v>
      </c>
      <c r="Q253" s="25">
        <f t="shared" ca="1" si="100"/>
        <v>8.958984374994218</v>
      </c>
      <c r="R253" s="61">
        <f t="shared" ca="1" si="111"/>
        <v>0.70801571041775091</v>
      </c>
      <c r="S253" s="35">
        <f t="shared" ca="1" si="112"/>
        <v>6.2268011631366038</v>
      </c>
      <c r="T253" s="31">
        <f t="shared" ca="1" si="113"/>
        <v>7.1513513916772826</v>
      </c>
      <c r="U253" s="31">
        <f t="shared" ca="1" si="114"/>
        <v>8.250968664576467</v>
      </c>
      <c r="V253" s="36">
        <f t="shared" ca="1" si="115"/>
        <v>9.958984374994218</v>
      </c>
      <c r="X253" s="65">
        <f t="shared" ca="1" si="116"/>
        <v>1</v>
      </c>
      <c r="Y253" s="20">
        <f t="shared" ca="1" si="117"/>
        <v>0.70801571041775091</v>
      </c>
      <c r="Z253" s="20">
        <f t="shared" ca="1" si="118"/>
        <v>0.70801571041775091</v>
      </c>
      <c r="AA253" s="42">
        <f t="shared" ca="1" si="119"/>
        <v>3.8453602326273213</v>
      </c>
      <c r="AB253" s="18">
        <f t="shared" ca="1" si="120"/>
        <v>4.562234295877623</v>
      </c>
      <c r="AC253" s="18">
        <f t="shared" ca="1" si="121"/>
        <v>4.7400884272219566</v>
      </c>
      <c r="AD253" s="18">
        <f t="shared" ca="1" si="122"/>
        <v>3.2606067659348672</v>
      </c>
      <c r="AE253" s="20">
        <f t="shared" ca="1" si="123"/>
        <v>0</v>
      </c>
      <c r="AF253" s="49">
        <f t="shared" ca="1" si="101"/>
        <v>0.97906878330958835</v>
      </c>
      <c r="AG253" s="26">
        <f t="shared" ca="1" si="102"/>
        <v>0.98966913123745925</v>
      </c>
      <c r="AH253" s="26">
        <f t="shared" ca="1" si="103"/>
        <v>0.99133781558608447</v>
      </c>
      <c r="AI253" s="26">
        <f t="shared" ca="1" si="104"/>
        <v>0.96305238701137297</v>
      </c>
      <c r="AJ253" s="50">
        <f t="shared" ca="1" si="105"/>
        <v>0.5</v>
      </c>
    </row>
    <row r="254" spans="2:36" x14ac:dyDescent="0.7">
      <c r="B254" s="14">
        <f t="shared" si="124"/>
        <v>246</v>
      </c>
      <c r="C254" s="7">
        <f t="shared" ca="1" si="125"/>
        <v>3</v>
      </c>
      <c r="D254" s="8">
        <f t="shared" ca="1" si="126"/>
        <v>50</v>
      </c>
      <c r="E254" s="7">
        <f t="shared" ca="1" si="127"/>
        <v>3</v>
      </c>
      <c r="F254" s="11">
        <f t="shared" ca="1" si="106"/>
        <v>1</v>
      </c>
      <c r="G254" s="11">
        <f t="shared" ca="1" si="107"/>
        <v>10</v>
      </c>
      <c r="H254" s="7">
        <f t="shared" ca="1" si="108"/>
        <v>4</v>
      </c>
      <c r="I254" s="8" t="b">
        <f t="shared" ca="1" si="128"/>
        <v>1</v>
      </c>
      <c r="K254" s="81">
        <f t="shared" ca="1" si="109"/>
        <v>1</v>
      </c>
      <c r="L254" s="77">
        <f t="shared" ca="1" si="97"/>
        <v>0.96305238701137297</v>
      </c>
      <c r="M254" s="8">
        <f t="shared" ca="1" si="110"/>
        <v>1</v>
      </c>
      <c r="O254" s="56">
        <f t="shared" ca="1" si="98"/>
        <v>9.958984374994218</v>
      </c>
      <c r="P254" s="57">
        <f t="shared" ca="1" si="99"/>
        <v>0</v>
      </c>
      <c r="Q254" s="25">
        <f t="shared" ca="1" si="100"/>
        <v>10</v>
      </c>
      <c r="R254" s="61">
        <f t="shared" ca="1" si="111"/>
        <v>4.1015625005782042E-2</v>
      </c>
      <c r="S254" s="35">
        <f t="shared" ca="1" si="112"/>
        <v>6.2268011631366038</v>
      </c>
      <c r="T254" s="31">
        <f t="shared" ca="1" si="113"/>
        <v>7.1513513916772826</v>
      </c>
      <c r="U254" s="31">
        <f t="shared" ca="1" si="114"/>
        <v>8.6049765197853425</v>
      </c>
      <c r="V254" s="36">
        <f t="shared" ca="1" si="115"/>
        <v>9.958984374994218</v>
      </c>
      <c r="X254" s="65">
        <f t="shared" ca="1" si="116"/>
        <v>1</v>
      </c>
      <c r="Y254" s="20">
        <f t="shared" ca="1" si="117"/>
        <v>4.1015625005782042E-2</v>
      </c>
      <c r="Z254" s="20">
        <f t="shared" ca="1" si="118"/>
        <v>4.1015625005782042E-2</v>
      </c>
      <c r="AA254" s="42">
        <f t="shared" ca="1" si="119"/>
        <v>3.8453602326273213</v>
      </c>
      <c r="AB254" s="18">
        <f t="shared" ca="1" si="120"/>
        <v>4.562234295877623</v>
      </c>
      <c r="AC254" s="18">
        <f t="shared" ca="1" si="121"/>
        <v>4.8108899982637316</v>
      </c>
      <c r="AD254" s="18">
        <f t="shared" ca="1" si="122"/>
        <v>3.2606067659348672</v>
      </c>
      <c r="AE254" s="20">
        <f t="shared" ca="1" si="123"/>
        <v>0</v>
      </c>
      <c r="AF254" s="49">
        <f t="shared" ca="1" si="101"/>
        <v>0.97906878330958835</v>
      </c>
      <c r="AG254" s="26">
        <f t="shared" ca="1" si="102"/>
        <v>0.98966913123745925</v>
      </c>
      <c r="AH254" s="26">
        <f t="shared" ca="1" si="103"/>
        <v>0.99192512309186309</v>
      </c>
      <c r="AI254" s="26">
        <f t="shared" ca="1" si="104"/>
        <v>0.96305238701137297</v>
      </c>
      <c r="AJ254" s="50">
        <f t="shared" ca="1" si="105"/>
        <v>0.5</v>
      </c>
    </row>
    <row r="255" spans="2:36" x14ac:dyDescent="0.7">
      <c r="B255" s="14">
        <f t="shared" si="124"/>
        <v>247</v>
      </c>
      <c r="C255" s="7">
        <f t="shared" ca="1" si="125"/>
        <v>0</v>
      </c>
      <c r="D255" s="8">
        <f t="shared" ca="1" si="126"/>
        <v>51</v>
      </c>
      <c r="E255" s="7">
        <f t="shared" ca="1" si="127"/>
        <v>0</v>
      </c>
      <c r="F255" s="11">
        <f t="shared" ca="1" si="106"/>
        <v>1</v>
      </c>
      <c r="G255" s="11">
        <f t="shared" ca="1" si="107"/>
        <v>-1</v>
      </c>
      <c r="H255" s="7">
        <f t="shared" ca="1" si="108"/>
        <v>1</v>
      </c>
      <c r="I255" s="8" t="b">
        <f t="shared" ca="1" si="128"/>
        <v>0</v>
      </c>
      <c r="K255" s="81">
        <f t="shared" ca="1" si="109"/>
        <v>1</v>
      </c>
      <c r="L255" s="77">
        <f t="shared" ca="1" si="97"/>
        <v>0.97906878330958835</v>
      </c>
      <c r="M255" s="8">
        <f t="shared" ca="1" si="110"/>
        <v>1</v>
      </c>
      <c r="O255" s="56">
        <f t="shared" ca="1" si="98"/>
        <v>6.2268011631366038</v>
      </c>
      <c r="P255" s="57">
        <f t="shared" ca="1" si="99"/>
        <v>7.1513513916772826</v>
      </c>
      <c r="Q255" s="25">
        <f t="shared" ca="1" si="100"/>
        <v>6.1513513916772826</v>
      </c>
      <c r="R255" s="61">
        <f t="shared" ca="1" si="111"/>
        <v>-7.5449771459321191E-2</v>
      </c>
      <c r="S255" s="35">
        <f t="shared" ca="1" si="112"/>
        <v>6.2268011631366038</v>
      </c>
      <c r="T255" s="31">
        <f t="shared" ca="1" si="113"/>
        <v>7.1513513916772826</v>
      </c>
      <c r="U255" s="31">
        <f t="shared" ca="1" si="114"/>
        <v>8.6049765197853425</v>
      </c>
      <c r="V255" s="36">
        <f t="shared" ca="1" si="115"/>
        <v>9.9794921874971081</v>
      </c>
      <c r="X255" s="65">
        <f t="shared" ca="1" si="116"/>
        <v>1</v>
      </c>
      <c r="Y255" s="20">
        <f t="shared" ca="1" si="117"/>
        <v>-7.5449771459321191E-2</v>
      </c>
      <c r="Z255" s="20">
        <f t="shared" ca="1" si="118"/>
        <v>-7.5449771459321191E-2</v>
      </c>
      <c r="AA255" s="42">
        <f t="shared" ca="1" si="119"/>
        <v>3.8453602326273213</v>
      </c>
      <c r="AB255" s="18">
        <f t="shared" ca="1" si="120"/>
        <v>4.562234295877623</v>
      </c>
      <c r="AC255" s="18">
        <f t="shared" ca="1" si="121"/>
        <v>4.8108899982637316</v>
      </c>
      <c r="AD255" s="18">
        <f t="shared" ca="1" si="122"/>
        <v>3.2647083284354452</v>
      </c>
      <c r="AE255" s="20">
        <f t="shared" ca="1" si="123"/>
        <v>0</v>
      </c>
      <c r="AF255" s="49">
        <f t="shared" ca="1" si="101"/>
        <v>0.97906878330958835</v>
      </c>
      <c r="AG255" s="26">
        <f t="shared" ca="1" si="102"/>
        <v>0.98966913123745925</v>
      </c>
      <c r="AH255" s="26">
        <f t="shared" ca="1" si="103"/>
        <v>0.99192512309186309</v>
      </c>
      <c r="AI255" s="26">
        <f t="shared" ca="1" si="104"/>
        <v>0.96319805394481928</v>
      </c>
      <c r="AJ255" s="50">
        <f t="shared" ca="1" si="105"/>
        <v>0.5</v>
      </c>
    </row>
    <row r="256" spans="2:36" x14ac:dyDescent="0.7">
      <c r="B256" s="14">
        <f t="shared" si="124"/>
        <v>248</v>
      </c>
      <c r="C256" s="7">
        <f t="shared" ca="1" si="125"/>
        <v>1</v>
      </c>
      <c r="D256" s="8">
        <f t="shared" ca="1" si="126"/>
        <v>51</v>
      </c>
      <c r="E256" s="7">
        <f t="shared" ca="1" si="127"/>
        <v>1</v>
      </c>
      <c r="F256" s="11">
        <f t="shared" ca="1" si="106"/>
        <v>1</v>
      </c>
      <c r="G256" s="11">
        <f t="shared" ca="1" si="107"/>
        <v>-1</v>
      </c>
      <c r="H256" s="7">
        <f t="shared" ca="1" si="108"/>
        <v>2</v>
      </c>
      <c r="I256" s="8" t="b">
        <f t="shared" ca="1" si="128"/>
        <v>0</v>
      </c>
      <c r="K256" s="81">
        <f t="shared" ca="1" si="109"/>
        <v>1</v>
      </c>
      <c r="L256" s="77">
        <f t="shared" ca="1" si="97"/>
        <v>0.98966913123745925</v>
      </c>
      <c r="M256" s="8">
        <f t="shared" ca="1" si="110"/>
        <v>1</v>
      </c>
      <c r="O256" s="56">
        <f t="shared" ca="1" si="98"/>
        <v>7.1513513916772826</v>
      </c>
      <c r="P256" s="57">
        <f t="shared" ca="1" si="99"/>
        <v>8.6049765197853425</v>
      </c>
      <c r="Q256" s="25">
        <f t="shared" ca="1" si="100"/>
        <v>7.6049765197853425</v>
      </c>
      <c r="R256" s="61">
        <f t="shared" ca="1" si="111"/>
        <v>0.45362512810805988</v>
      </c>
      <c r="S256" s="35">
        <f t="shared" ca="1" si="112"/>
        <v>6.1890762774069437</v>
      </c>
      <c r="T256" s="31">
        <f t="shared" ca="1" si="113"/>
        <v>7.1513513916772826</v>
      </c>
      <c r="U256" s="31">
        <f t="shared" ca="1" si="114"/>
        <v>8.6049765197853425</v>
      </c>
      <c r="V256" s="36">
        <f t="shared" ca="1" si="115"/>
        <v>9.9794921874971081</v>
      </c>
      <c r="X256" s="65">
        <f t="shared" ca="1" si="116"/>
        <v>1</v>
      </c>
      <c r="Y256" s="20">
        <f t="shared" ca="1" si="117"/>
        <v>0.45362512810805988</v>
      </c>
      <c r="Z256" s="20">
        <f t="shared" ca="1" si="118"/>
        <v>0.45362512810805988</v>
      </c>
      <c r="AA256" s="42">
        <f t="shared" ca="1" si="119"/>
        <v>3.8378152554813894</v>
      </c>
      <c r="AB256" s="18">
        <f t="shared" ca="1" si="120"/>
        <v>4.562234295877623</v>
      </c>
      <c r="AC256" s="18">
        <f t="shared" ca="1" si="121"/>
        <v>4.8108899982637316</v>
      </c>
      <c r="AD256" s="18">
        <f t="shared" ca="1" si="122"/>
        <v>3.2647083284354452</v>
      </c>
      <c r="AE256" s="20">
        <f t="shared" ca="1" si="123"/>
        <v>0</v>
      </c>
      <c r="AF256" s="49">
        <f t="shared" ca="1" si="101"/>
        <v>0.97891360315968878</v>
      </c>
      <c r="AG256" s="26">
        <f t="shared" ca="1" si="102"/>
        <v>0.98966913123745925</v>
      </c>
      <c r="AH256" s="26">
        <f t="shared" ca="1" si="103"/>
        <v>0.99192512309186309</v>
      </c>
      <c r="AI256" s="26">
        <f t="shared" ca="1" si="104"/>
        <v>0.96319805394481928</v>
      </c>
      <c r="AJ256" s="50">
        <f t="shared" ca="1" si="105"/>
        <v>0.5</v>
      </c>
    </row>
    <row r="257" spans="2:36" x14ac:dyDescent="0.7">
      <c r="B257" s="14">
        <f t="shared" si="124"/>
        <v>249</v>
      </c>
      <c r="C257" s="7">
        <f t="shared" ca="1" si="125"/>
        <v>2</v>
      </c>
      <c r="D257" s="8">
        <f t="shared" ca="1" si="126"/>
        <v>51</v>
      </c>
      <c r="E257" s="7">
        <f t="shared" ca="1" si="127"/>
        <v>2</v>
      </c>
      <c r="F257" s="11">
        <f t="shared" ca="1" si="106"/>
        <v>1</v>
      </c>
      <c r="G257" s="11">
        <f t="shared" ca="1" si="107"/>
        <v>-1</v>
      </c>
      <c r="H257" s="7">
        <f t="shared" ca="1" si="108"/>
        <v>3</v>
      </c>
      <c r="I257" s="8" t="b">
        <f t="shared" ca="1" si="128"/>
        <v>0</v>
      </c>
      <c r="K257" s="81">
        <f t="shared" ca="1" si="109"/>
        <v>1</v>
      </c>
      <c r="L257" s="77">
        <f t="shared" ca="1" si="97"/>
        <v>0.99192512309186309</v>
      </c>
      <c r="M257" s="8">
        <f t="shared" ca="1" si="110"/>
        <v>1</v>
      </c>
      <c r="O257" s="56">
        <f t="shared" ca="1" si="98"/>
        <v>8.6049765197853425</v>
      </c>
      <c r="P257" s="57">
        <f t="shared" ca="1" si="99"/>
        <v>9.9794921874971081</v>
      </c>
      <c r="Q257" s="25">
        <f t="shared" ca="1" si="100"/>
        <v>8.9794921874971081</v>
      </c>
      <c r="R257" s="61">
        <f t="shared" ca="1" si="111"/>
        <v>0.37451566771176559</v>
      </c>
      <c r="S257" s="35">
        <f t="shared" ca="1" si="112"/>
        <v>6.1890762774069437</v>
      </c>
      <c r="T257" s="31">
        <f t="shared" ca="1" si="113"/>
        <v>7.3781639557313126</v>
      </c>
      <c r="U257" s="31">
        <f t="shared" ca="1" si="114"/>
        <v>8.6049765197853425</v>
      </c>
      <c r="V257" s="36">
        <f t="shared" ca="1" si="115"/>
        <v>9.9794921874971081</v>
      </c>
      <c r="X257" s="65">
        <f t="shared" ca="1" si="116"/>
        <v>1</v>
      </c>
      <c r="Y257" s="20">
        <f t="shared" ca="1" si="117"/>
        <v>0.37451566771176559</v>
      </c>
      <c r="Z257" s="20">
        <f t="shared" ca="1" si="118"/>
        <v>0.37451566771176559</v>
      </c>
      <c r="AA257" s="42">
        <f t="shared" ca="1" si="119"/>
        <v>3.8378152554813894</v>
      </c>
      <c r="AB257" s="18">
        <f t="shared" ca="1" si="120"/>
        <v>4.6075968086884291</v>
      </c>
      <c r="AC257" s="18">
        <f t="shared" ca="1" si="121"/>
        <v>4.8108899982637316</v>
      </c>
      <c r="AD257" s="18">
        <f t="shared" ca="1" si="122"/>
        <v>3.2647083284354452</v>
      </c>
      <c r="AE257" s="20">
        <f t="shared" ca="1" si="123"/>
        <v>0</v>
      </c>
      <c r="AF257" s="49">
        <f t="shared" ca="1" si="101"/>
        <v>0.97891360315968878</v>
      </c>
      <c r="AG257" s="26">
        <f t="shared" ca="1" si="102"/>
        <v>0.9901227697185927</v>
      </c>
      <c r="AH257" s="26">
        <f t="shared" ca="1" si="103"/>
        <v>0.99192512309186309</v>
      </c>
      <c r="AI257" s="26">
        <f t="shared" ca="1" si="104"/>
        <v>0.96319805394481928</v>
      </c>
      <c r="AJ257" s="50">
        <f t="shared" ca="1" si="105"/>
        <v>0.5</v>
      </c>
    </row>
    <row r="258" spans="2:36" x14ac:dyDescent="0.7">
      <c r="B258" s="14">
        <f t="shared" si="124"/>
        <v>250</v>
      </c>
      <c r="C258" s="7">
        <f t="shared" ca="1" si="125"/>
        <v>3</v>
      </c>
      <c r="D258" s="8">
        <f t="shared" ca="1" si="126"/>
        <v>51</v>
      </c>
      <c r="E258" s="7">
        <f t="shared" ca="1" si="127"/>
        <v>3</v>
      </c>
      <c r="F258" s="11">
        <f t="shared" ca="1" si="106"/>
        <v>1</v>
      </c>
      <c r="G258" s="11">
        <f t="shared" ca="1" si="107"/>
        <v>10</v>
      </c>
      <c r="H258" s="7">
        <f t="shared" ca="1" si="108"/>
        <v>4</v>
      </c>
      <c r="I258" s="8" t="b">
        <f t="shared" ca="1" si="128"/>
        <v>1</v>
      </c>
      <c r="K258" s="81">
        <f t="shared" ca="1" si="109"/>
        <v>1</v>
      </c>
      <c r="L258" s="77">
        <f t="shared" ca="1" si="97"/>
        <v>0.96319805394481928</v>
      </c>
      <c r="M258" s="8">
        <f t="shared" ca="1" si="110"/>
        <v>1</v>
      </c>
      <c r="O258" s="56">
        <f t="shared" ca="1" si="98"/>
        <v>9.9794921874971081</v>
      </c>
      <c r="P258" s="57">
        <f t="shared" ca="1" si="99"/>
        <v>0</v>
      </c>
      <c r="Q258" s="25">
        <f t="shared" ca="1" si="100"/>
        <v>10</v>
      </c>
      <c r="R258" s="61">
        <f t="shared" ca="1" si="111"/>
        <v>2.0507812502891909E-2</v>
      </c>
      <c r="S258" s="35">
        <f t="shared" ca="1" si="112"/>
        <v>6.1890762774069437</v>
      </c>
      <c r="T258" s="31">
        <f t="shared" ca="1" si="113"/>
        <v>7.3781639557313126</v>
      </c>
      <c r="U258" s="31">
        <f t="shared" ca="1" si="114"/>
        <v>8.7922343536412253</v>
      </c>
      <c r="V258" s="36">
        <f t="shared" ca="1" si="115"/>
        <v>9.9794921874971081</v>
      </c>
      <c r="X258" s="65">
        <f t="shared" ca="1" si="116"/>
        <v>1</v>
      </c>
      <c r="Y258" s="20">
        <f t="shared" ca="1" si="117"/>
        <v>2.0507812502891909E-2</v>
      </c>
      <c r="Z258" s="20">
        <f t="shared" ca="1" si="118"/>
        <v>2.0507812502891909E-2</v>
      </c>
      <c r="AA258" s="42">
        <f t="shared" ca="1" si="119"/>
        <v>3.8378152554813894</v>
      </c>
      <c r="AB258" s="18">
        <f t="shared" ca="1" si="120"/>
        <v>4.6075968086884291</v>
      </c>
      <c r="AC258" s="18">
        <f t="shared" ca="1" si="121"/>
        <v>4.8483415650349082</v>
      </c>
      <c r="AD258" s="18">
        <f t="shared" ca="1" si="122"/>
        <v>3.2647083284354452</v>
      </c>
      <c r="AE258" s="20">
        <f t="shared" ca="1" si="123"/>
        <v>0</v>
      </c>
      <c r="AF258" s="49">
        <f t="shared" ca="1" si="101"/>
        <v>0.97891360315968878</v>
      </c>
      <c r="AG258" s="26">
        <f t="shared" ca="1" si="102"/>
        <v>0.9901227697185927</v>
      </c>
      <c r="AH258" s="26">
        <f t="shared" ca="1" si="103"/>
        <v>0.99221963753413978</v>
      </c>
      <c r="AI258" s="26">
        <f t="shared" ca="1" si="104"/>
        <v>0.96319805394481928</v>
      </c>
      <c r="AJ258" s="50">
        <f t="shared" ca="1" si="105"/>
        <v>0.5</v>
      </c>
    </row>
    <row r="259" spans="2:36" x14ac:dyDescent="0.7">
      <c r="B259" s="14">
        <f t="shared" si="124"/>
        <v>251</v>
      </c>
      <c r="C259" s="7">
        <f t="shared" ca="1" si="125"/>
        <v>0</v>
      </c>
      <c r="D259" s="8">
        <f t="shared" ca="1" si="126"/>
        <v>52</v>
      </c>
      <c r="E259" s="7">
        <f t="shared" ca="1" si="127"/>
        <v>0</v>
      </c>
      <c r="F259" s="11">
        <f t="shared" ca="1" si="106"/>
        <v>1</v>
      </c>
      <c r="G259" s="11">
        <f t="shared" ca="1" si="107"/>
        <v>-1</v>
      </c>
      <c r="H259" s="7">
        <f t="shared" ca="1" si="108"/>
        <v>1</v>
      </c>
      <c r="I259" s="8" t="b">
        <f t="shared" ca="1" si="128"/>
        <v>0</v>
      </c>
      <c r="K259" s="81">
        <f t="shared" ca="1" si="109"/>
        <v>1</v>
      </c>
      <c r="L259" s="77">
        <f t="shared" ca="1" si="97"/>
        <v>0.97891360315968878</v>
      </c>
      <c r="M259" s="8">
        <f t="shared" ca="1" si="110"/>
        <v>1</v>
      </c>
      <c r="O259" s="56">
        <f t="shared" ca="1" si="98"/>
        <v>6.1890762774069437</v>
      </c>
      <c r="P259" s="57">
        <f t="shared" ca="1" si="99"/>
        <v>7.3781639557313126</v>
      </c>
      <c r="Q259" s="25">
        <f t="shared" ca="1" si="100"/>
        <v>6.3781639557313126</v>
      </c>
      <c r="R259" s="61">
        <f t="shared" ca="1" si="111"/>
        <v>0.1890876783243689</v>
      </c>
      <c r="S259" s="35">
        <f t="shared" ca="1" si="112"/>
        <v>6.1890762774069437</v>
      </c>
      <c r="T259" s="31">
        <f t="shared" ca="1" si="113"/>
        <v>7.3781639557313126</v>
      </c>
      <c r="U259" s="31">
        <f t="shared" ca="1" si="114"/>
        <v>8.7922343536412253</v>
      </c>
      <c r="V259" s="36">
        <f t="shared" ca="1" si="115"/>
        <v>9.989746093748554</v>
      </c>
      <c r="X259" s="65">
        <f t="shared" ca="1" si="116"/>
        <v>1</v>
      </c>
      <c r="Y259" s="20">
        <f t="shared" ca="1" si="117"/>
        <v>0.1890876783243689</v>
      </c>
      <c r="Z259" s="20">
        <f t="shared" ca="1" si="118"/>
        <v>0.1890876783243689</v>
      </c>
      <c r="AA259" s="42">
        <f t="shared" ca="1" si="119"/>
        <v>3.8378152554813894</v>
      </c>
      <c r="AB259" s="18">
        <f t="shared" ca="1" si="120"/>
        <v>4.6075968086884291</v>
      </c>
      <c r="AC259" s="18">
        <f t="shared" ca="1" si="121"/>
        <v>4.8483415650349082</v>
      </c>
      <c r="AD259" s="18">
        <f t="shared" ca="1" si="122"/>
        <v>3.2667591096857342</v>
      </c>
      <c r="AE259" s="20">
        <f t="shared" ca="1" si="123"/>
        <v>0</v>
      </c>
      <c r="AF259" s="49">
        <f t="shared" ca="1" si="101"/>
        <v>0.97891360315968878</v>
      </c>
      <c r="AG259" s="26">
        <f t="shared" ca="1" si="102"/>
        <v>0.9901227697185927</v>
      </c>
      <c r="AH259" s="26">
        <f t="shared" ca="1" si="103"/>
        <v>0.99221963753413978</v>
      </c>
      <c r="AI259" s="26">
        <f t="shared" ca="1" si="104"/>
        <v>0.96327068012765893</v>
      </c>
      <c r="AJ259" s="50">
        <f t="shared" ca="1" si="105"/>
        <v>0.5</v>
      </c>
    </row>
    <row r="260" spans="2:36" x14ac:dyDescent="0.7">
      <c r="B260" s="14">
        <f t="shared" si="124"/>
        <v>252</v>
      </c>
      <c r="C260" s="7">
        <f t="shared" ca="1" si="125"/>
        <v>1</v>
      </c>
      <c r="D260" s="8">
        <f t="shared" ca="1" si="126"/>
        <v>52</v>
      </c>
      <c r="E260" s="7">
        <f t="shared" ca="1" si="127"/>
        <v>1</v>
      </c>
      <c r="F260" s="11">
        <f t="shared" ca="1" si="106"/>
        <v>1</v>
      </c>
      <c r="G260" s="11">
        <f t="shared" ca="1" si="107"/>
        <v>-1</v>
      </c>
      <c r="H260" s="7">
        <f t="shared" ca="1" si="108"/>
        <v>2</v>
      </c>
      <c r="I260" s="8" t="b">
        <f t="shared" ca="1" si="128"/>
        <v>0</v>
      </c>
      <c r="K260" s="81">
        <f t="shared" ca="1" si="109"/>
        <v>1</v>
      </c>
      <c r="L260" s="77">
        <f t="shared" ca="1" si="97"/>
        <v>0.9901227697185927</v>
      </c>
      <c r="M260" s="8">
        <f t="shared" ca="1" si="110"/>
        <v>1</v>
      </c>
      <c r="O260" s="56">
        <f t="shared" ca="1" si="98"/>
        <v>7.3781639557313126</v>
      </c>
      <c r="P260" s="57">
        <f t="shared" ca="1" si="99"/>
        <v>8.7922343536412253</v>
      </c>
      <c r="Q260" s="25">
        <f t="shared" ca="1" si="100"/>
        <v>7.7922343536412253</v>
      </c>
      <c r="R260" s="61">
        <f t="shared" ca="1" si="111"/>
        <v>0.41407039790991274</v>
      </c>
      <c r="S260" s="35">
        <f t="shared" ca="1" si="112"/>
        <v>6.2836201165691286</v>
      </c>
      <c r="T260" s="31">
        <f t="shared" ca="1" si="113"/>
        <v>7.3781639557313126</v>
      </c>
      <c r="U260" s="31">
        <f t="shared" ca="1" si="114"/>
        <v>8.7922343536412253</v>
      </c>
      <c r="V260" s="36">
        <f t="shared" ca="1" si="115"/>
        <v>9.989746093748554</v>
      </c>
      <c r="X260" s="65">
        <f t="shared" ca="1" si="116"/>
        <v>1</v>
      </c>
      <c r="Y260" s="20">
        <f t="shared" ca="1" si="117"/>
        <v>0.41407039790991274</v>
      </c>
      <c r="Z260" s="20">
        <f t="shared" ca="1" si="118"/>
        <v>0.41407039790991274</v>
      </c>
      <c r="AA260" s="42">
        <f t="shared" ca="1" si="119"/>
        <v>3.8567240233138262</v>
      </c>
      <c r="AB260" s="18">
        <f t="shared" ca="1" si="120"/>
        <v>4.6075968086884291</v>
      </c>
      <c r="AC260" s="18">
        <f t="shared" ca="1" si="121"/>
        <v>4.8483415650349082</v>
      </c>
      <c r="AD260" s="18">
        <f t="shared" ca="1" si="122"/>
        <v>3.2667591096857342</v>
      </c>
      <c r="AE260" s="20">
        <f t="shared" ca="1" si="123"/>
        <v>0</v>
      </c>
      <c r="AF260" s="49">
        <f t="shared" ca="1" si="101"/>
        <v>0.97930039920020795</v>
      </c>
      <c r="AG260" s="26">
        <f t="shared" ca="1" si="102"/>
        <v>0.9901227697185927</v>
      </c>
      <c r="AH260" s="26">
        <f t="shared" ca="1" si="103"/>
        <v>0.99221963753413978</v>
      </c>
      <c r="AI260" s="26">
        <f t="shared" ca="1" si="104"/>
        <v>0.96327068012765893</v>
      </c>
      <c r="AJ260" s="50">
        <f t="shared" ca="1" si="105"/>
        <v>0.5</v>
      </c>
    </row>
    <row r="261" spans="2:36" x14ac:dyDescent="0.7">
      <c r="B261" s="14">
        <f t="shared" si="124"/>
        <v>253</v>
      </c>
      <c r="C261" s="7">
        <f t="shared" ca="1" si="125"/>
        <v>2</v>
      </c>
      <c r="D261" s="8">
        <f t="shared" ca="1" si="126"/>
        <v>52</v>
      </c>
      <c r="E261" s="7">
        <f t="shared" ca="1" si="127"/>
        <v>2</v>
      </c>
      <c r="F261" s="11">
        <f t="shared" ca="1" si="106"/>
        <v>1</v>
      </c>
      <c r="G261" s="11">
        <f t="shared" ca="1" si="107"/>
        <v>-1</v>
      </c>
      <c r="H261" s="7">
        <f t="shared" ca="1" si="108"/>
        <v>3</v>
      </c>
      <c r="I261" s="8" t="b">
        <f t="shared" ca="1" si="128"/>
        <v>0</v>
      </c>
      <c r="K261" s="81">
        <f t="shared" ca="1" si="109"/>
        <v>1</v>
      </c>
      <c r="L261" s="77">
        <f t="shared" ca="1" si="97"/>
        <v>0.99221963753413978</v>
      </c>
      <c r="M261" s="8">
        <f t="shared" ca="1" si="110"/>
        <v>1</v>
      </c>
      <c r="O261" s="56">
        <f t="shared" ca="1" si="98"/>
        <v>8.7922343536412253</v>
      </c>
      <c r="P261" s="57">
        <f t="shared" ca="1" si="99"/>
        <v>9.989746093748554</v>
      </c>
      <c r="Q261" s="25">
        <f t="shared" ca="1" si="100"/>
        <v>8.989746093748554</v>
      </c>
      <c r="R261" s="61">
        <f t="shared" ca="1" si="111"/>
        <v>0.19751174010732875</v>
      </c>
      <c r="S261" s="35">
        <f t="shared" ca="1" si="112"/>
        <v>6.2836201165691286</v>
      </c>
      <c r="T261" s="31">
        <f t="shared" ca="1" si="113"/>
        <v>7.5851991546862685</v>
      </c>
      <c r="U261" s="31">
        <f t="shared" ca="1" si="114"/>
        <v>8.7922343536412253</v>
      </c>
      <c r="V261" s="36">
        <f t="shared" ca="1" si="115"/>
        <v>9.989746093748554</v>
      </c>
      <c r="X261" s="65">
        <f t="shared" ca="1" si="116"/>
        <v>1</v>
      </c>
      <c r="Y261" s="20">
        <f t="shared" ca="1" si="117"/>
        <v>0.19751174010732875</v>
      </c>
      <c r="Z261" s="20">
        <f t="shared" ca="1" si="118"/>
        <v>0.19751174010732875</v>
      </c>
      <c r="AA261" s="42">
        <f t="shared" ca="1" si="119"/>
        <v>3.8567240233138262</v>
      </c>
      <c r="AB261" s="18">
        <f t="shared" ca="1" si="120"/>
        <v>4.6490038484794205</v>
      </c>
      <c r="AC261" s="18">
        <f t="shared" ca="1" si="121"/>
        <v>4.8483415650349082</v>
      </c>
      <c r="AD261" s="18">
        <f t="shared" ca="1" si="122"/>
        <v>3.2667591096857342</v>
      </c>
      <c r="AE261" s="20">
        <f t="shared" ca="1" si="123"/>
        <v>0</v>
      </c>
      <c r="AF261" s="49">
        <f t="shared" ca="1" si="101"/>
        <v>0.97930039920020795</v>
      </c>
      <c r="AG261" s="26">
        <f t="shared" ca="1" si="102"/>
        <v>0.99051960661111627</v>
      </c>
      <c r="AH261" s="26">
        <f t="shared" ca="1" si="103"/>
        <v>0.99221963753413978</v>
      </c>
      <c r="AI261" s="26">
        <f t="shared" ca="1" si="104"/>
        <v>0.96327068012765893</v>
      </c>
      <c r="AJ261" s="50">
        <f t="shared" ca="1" si="105"/>
        <v>0.5</v>
      </c>
    </row>
    <row r="262" spans="2:36" x14ac:dyDescent="0.7">
      <c r="B262" s="14">
        <f t="shared" si="124"/>
        <v>254</v>
      </c>
      <c r="C262" s="7">
        <f t="shared" ca="1" si="125"/>
        <v>3</v>
      </c>
      <c r="D262" s="8">
        <f t="shared" ca="1" si="126"/>
        <v>52</v>
      </c>
      <c r="E262" s="7">
        <f t="shared" ca="1" si="127"/>
        <v>3</v>
      </c>
      <c r="F262" s="11">
        <f t="shared" ca="1" si="106"/>
        <v>1</v>
      </c>
      <c r="G262" s="11">
        <f t="shared" ca="1" si="107"/>
        <v>10</v>
      </c>
      <c r="H262" s="7">
        <f t="shared" ca="1" si="108"/>
        <v>4</v>
      </c>
      <c r="I262" s="8" t="b">
        <f t="shared" ca="1" si="128"/>
        <v>1</v>
      </c>
      <c r="K262" s="81">
        <f t="shared" ca="1" si="109"/>
        <v>1</v>
      </c>
      <c r="L262" s="77">
        <f t="shared" ca="1" si="97"/>
        <v>0.96327068012765893</v>
      </c>
      <c r="M262" s="8">
        <f t="shared" ca="1" si="110"/>
        <v>1</v>
      </c>
      <c r="O262" s="56">
        <f t="shared" ca="1" si="98"/>
        <v>9.989746093748554</v>
      </c>
      <c r="P262" s="57">
        <f t="shared" ca="1" si="99"/>
        <v>0</v>
      </c>
      <c r="Q262" s="25">
        <f t="shared" ca="1" si="100"/>
        <v>10</v>
      </c>
      <c r="R262" s="61">
        <f t="shared" ca="1" si="111"/>
        <v>1.0253906251445954E-2</v>
      </c>
      <c r="S262" s="35">
        <f t="shared" ca="1" si="112"/>
        <v>6.2836201165691286</v>
      </c>
      <c r="T262" s="31">
        <f t="shared" ca="1" si="113"/>
        <v>7.5851991546862685</v>
      </c>
      <c r="U262" s="31">
        <f t="shared" ca="1" si="114"/>
        <v>8.8909902236948888</v>
      </c>
      <c r="V262" s="36">
        <f t="shared" ca="1" si="115"/>
        <v>9.989746093748554</v>
      </c>
      <c r="X262" s="65">
        <f t="shared" ca="1" si="116"/>
        <v>1</v>
      </c>
      <c r="Y262" s="20">
        <f t="shared" ca="1" si="117"/>
        <v>1.0253906251445954E-2</v>
      </c>
      <c r="Z262" s="20">
        <f t="shared" ca="1" si="118"/>
        <v>1.0253906251445954E-2</v>
      </c>
      <c r="AA262" s="42">
        <f t="shared" ca="1" si="119"/>
        <v>3.8567240233138262</v>
      </c>
      <c r="AB262" s="18">
        <f t="shared" ca="1" si="120"/>
        <v>4.6490038484794205</v>
      </c>
      <c r="AC262" s="18">
        <f t="shared" ca="1" si="121"/>
        <v>4.8680927390456414</v>
      </c>
      <c r="AD262" s="18">
        <f t="shared" ca="1" si="122"/>
        <v>3.2667591096857342</v>
      </c>
      <c r="AE262" s="20">
        <f t="shared" ca="1" si="123"/>
        <v>0</v>
      </c>
      <c r="AF262" s="49">
        <f t="shared" ca="1" si="101"/>
        <v>0.97930039920020795</v>
      </c>
      <c r="AG262" s="26">
        <f t="shared" ca="1" si="102"/>
        <v>0.99051960661111627</v>
      </c>
      <c r="AH262" s="26">
        <f t="shared" ca="1" si="103"/>
        <v>0.99237064026397148</v>
      </c>
      <c r="AI262" s="26">
        <f t="shared" ca="1" si="104"/>
        <v>0.96327068012765893</v>
      </c>
      <c r="AJ262" s="50">
        <f t="shared" ca="1" si="105"/>
        <v>0.5</v>
      </c>
    </row>
    <row r="263" spans="2:36" x14ac:dyDescent="0.7">
      <c r="B263" s="14">
        <f t="shared" si="124"/>
        <v>255</v>
      </c>
      <c r="C263" s="7">
        <f t="shared" ca="1" si="125"/>
        <v>0</v>
      </c>
      <c r="D263" s="8">
        <f t="shared" ca="1" si="126"/>
        <v>53</v>
      </c>
      <c r="E263" s="7">
        <f t="shared" ca="1" si="127"/>
        <v>0</v>
      </c>
      <c r="F263" s="11">
        <f t="shared" ca="1" si="106"/>
        <v>1</v>
      </c>
      <c r="G263" s="11">
        <f t="shared" ca="1" si="107"/>
        <v>-1</v>
      </c>
      <c r="H263" s="7">
        <f t="shared" ca="1" si="108"/>
        <v>1</v>
      </c>
      <c r="I263" s="8" t="b">
        <f t="shared" ca="1" si="128"/>
        <v>0</v>
      </c>
      <c r="K263" s="81">
        <f t="shared" ca="1" si="109"/>
        <v>1</v>
      </c>
      <c r="L263" s="77">
        <f t="shared" ca="1" si="97"/>
        <v>0.97930039920020795</v>
      </c>
      <c r="M263" s="8">
        <f t="shared" ca="1" si="110"/>
        <v>1</v>
      </c>
      <c r="O263" s="56">
        <f t="shared" ca="1" si="98"/>
        <v>6.2836201165691286</v>
      </c>
      <c r="P263" s="57">
        <f t="shared" ca="1" si="99"/>
        <v>7.5851991546862685</v>
      </c>
      <c r="Q263" s="25">
        <f t="shared" ca="1" si="100"/>
        <v>6.5851991546862685</v>
      </c>
      <c r="R263" s="61">
        <f t="shared" ca="1" si="111"/>
        <v>0.30157903811713993</v>
      </c>
      <c r="S263" s="35">
        <f t="shared" ca="1" si="112"/>
        <v>6.2836201165691286</v>
      </c>
      <c r="T263" s="31">
        <f t="shared" ca="1" si="113"/>
        <v>7.5851991546862685</v>
      </c>
      <c r="U263" s="31">
        <f t="shared" ca="1" si="114"/>
        <v>8.8909902236948888</v>
      </c>
      <c r="V263" s="36">
        <f t="shared" ca="1" si="115"/>
        <v>9.994873046874277</v>
      </c>
      <c r="X263" s="65">
        <f t="shared" ca="1" si="116"/>
        <v>1</v>
      </c>
      <c r="Y263" s="20">
        <f t="shared" ca="1" si="117"/>
        <v>0.30157903811713993</v>
      </c>
      <c r="Z263" s="20">
        <f t="shared" ca="1" si="118"/>
        <v>0.30157903811713993</v>
      </c>
      <c r="AA263" s="42">
        <f t="shared" ca="1" si="119"/>
        <v>3.8567240233138262</v>
      </c>
      <c r="AB263" s="18">
        <f t="shared" ca="1" si="120"/>
        <v>4.6490038484794205</v>
      </c>
      <c r="AC263" s="18">
        <f t="shared" ca="1" si="121"/>
        <v>4.8680927390456414</v>
      </c>
      <c r="AD263" s="18">
        <f t="shared" ca="1" si="122"/>
        <v>3.2677845003108787</v>
      </c>
      <c r="AE263" s="20">
        <f t="shared" ca="1" si="123"/>
        <v>0</v>
      </c>
      <c r="AF263" s="49">
        <f t="shared" ca="1" si="101"/>
        <v>0.97930039920020795</v>
      </c>
      <c r="AG263" s="26">
        <f t="shared" ca="1" si="102"/>
        <v>0.99051960661111627</v>
      </c>
      <c r="AH263" s="26">
        <f t="shared" ca="1" si="103"/>
        <v>0.99237064026397148</v>
      </c>
      <c r="AI263" s="26">
        <f t="shared" ca="1" si="104"/>
        <v>0.96330694150339991</v>
      </c>
      <c r="AJ263" s="50">
        <f t="shared" ca="1" si="105"/>
        <v>0.5</v>
      </c>
    </row>
    <row r="264" spans="2:36" x14ac:dyDescent="0.7">
      <c r="B264" s="14">
        <f t="shared" si="124"/>
        <v>256</v>
      </c>
      <c r="C264" s="7">
        <f t="shared" ca="1" si="125"/>
        <v>1</v>
      </c>
      <c r="D264" s="8">
        <f t="shared" ca="1" si="126"/>
        <v>53</v>
      </c>
      <c r="E264" s="7">
        <f t="shared" ca="1" si="127"/>
        <v>1</v>
      </c>
      <c r="F264" s="11">
        <f t="shared" ca="1" si="106"/>
        <v>1</v>
      </c>
      <c r="G264" s="11">
        <f t="shared" ca="1" si="107"/>
        <v>-1</v>
      </c>
      <c r="H264" s="7">
        <f t="shared" ca="1" si="108"/>
        <v>2</v>
      </c>
      <c r="I264" s="8" t="b">
        <f t="shared" ca="1" si="128"/>
        <v>0</v>
      </c>
      <c r="K264" s="81">
        <f t="shared" ca="1" si="109"/>
        <v>1</v>
      </c>
      <c r="L264" s="77">
        <f t="shared" ref="L264:L287" ca="1" si="129">OFFSET(AF264,0,E264)</f>
        <v>0.99051960661111627</v>
      </c>
      <c r="M264" s="8">
        <f t="shared" ca="1" si="110"/>
        <v>1</v>
      </c>
      <c r="O264" s="56">
        <f t="shared" ref="O264:O287" ca="1" si="130">OFFSET(S264,0,E264)</f>
        <v>7.5851991546862685</v>
      </c>
      <c r="P264" s="57">
        <f t="shared" ref="P264:P287" ca="1" si="131">OFFSET(S264,0,H264)</f>
        <v>8.8909902236948888</v>
      </c>
      <c r="Q264" s="25">
        <f t="shared" ref="Q264:Q287" ca="1" si="132">G264+P264</f>
        <v>7.8909902236948888</v>
      </c>
      <c r="R264" s="61">
        <f t="shared" ca="1" si="111"/>
        <v>0.3057910690086203</v>
      </c>
      <c r="S264" s="35">
        <f t="shared" ca="1" si="112"/>
        <v>6.4344096356276985</v>
      </c>
      <c r="T264" s="31">
        <f t="shared" ca="1" si="113"/>
        <v>7.5851991546862685</v>
      </c>
      <c r="U264" s="31">
        <f t="shared" ca="1" si="114"/>
        <v>8.8909902236948888</v>
      </c>
      <c r="V264" s="36">
        <f t="shared" ca="1" si="115"/>
        <v>9.994873046874277</v>
      </c>
      <c r="X264" s="65">
        <f t="shared" ca="1" si="116"/>
        <v>1</v>
      </c>
      <c r="Y264" s="20">
        <f t="shared" ca="1" si="117"/>
        <v>0.3057910690086203</v>
      </c>
      <c r="Z264" s="20">
        <f t="shared" ca="1" si="118"/>
        <v>0.3057910690086203</v>
      </c>
      <c r="AA264" s="42">
        <f t="shared" ca="1" si="119"/>
        <v>3.8868819271255401</v>
      </c>
      <c r="AB264" s="18">
        <f t="shared" ca="1" si="120"/>
        <v>4.6490038484794205</v>
      </c>
      <c r="AC264" s="18">
        <f t="shared" ca="1" si="121"/>
        <v>4.8680927390456414</v>
      </c>
      <c r="AD264" s="18">
        <f t="shared" ca="1" si="122"/>
        <v>3.2677845003108787</v>
      </c>
      <c r="AE264" s="20">
        <f t="shared" ca="1" si="123"/>
        <v>0</v>
      </c>
      <c r="AF264" s="49">
        <f t="shared" ref="AF264:AF287" ca="1" si="133">1/(1+EXP(-AA264/_tau))</f>
        <v>0.97990297814350691</v>
      </c>
      <c r="AG264" s="26">
        <f t="shared" ref="AG264:AG287" ca="1" si="134">1/(1+EXP(-AB264/_tau))</f>
        <v>0.99051960661111627</v>
      </c>
      <c r="AH264" s="26">
        <f t="shared" ref="AH264:AH287" ca="1" si="135">1/(1+EXP(-AC264/_tau))</f>
        <v>0.99237064026397148</v>
      </c>
      <c r="AI264" s="26">
        <f t="shared" ref="AI264:AI287" ca="1" si="136">1/(1+EXP(-AD264/_tau))</f>
        <v>0.96330694150339991</v>
      </c>
      <c r="AJ264" s="50">
        <f t="shared" ref="AJ264:AJ287" ca="1" si="137">1/(1+EXP(-AE264/_tau))</f>
        <v>0.5</v>
      </c>
    </row>
    <row r="265" spans="2:36" x14ac:dyDescent="0.7">
      <c r="B265" s="14">
        <f t="shared" si="124"/>
        <v>257</v>
      </c>
      <c r="C265" s="7">
        <f t="shared" ca="1" si="125"/>
        <v>2</v>
      </c>
      <c r="D265" s="8">
        <f t="shared" ca="1" si="126"/>
        <v>53</v>
      </c>
      <c r="E265" s="7">
        <f t="shared" ca="1" si="127"/>
        <v>2</v>
      </c>
      <c r="F265" s="11">
        <f t="shared" ref="F265:F287" ca="1" si="138">M265</f>
        <v>1</v>
      </c>
      <c r="G265" s="11">
        <f t="shared" ref="G265:G287" ca="1" si="139">IF(I265=TRUE, 10,-1)</f>
        <v>-1</v>
      </c>
      <c r="H265" s="7">
        <f t="shared" ref="H265:H287" ca="1" si="140">MAX(0, E265+IF(F265=0,-1,1))</f>
        <v>3</v>
      </c>
      <c r="I265" s="8" t="b">
        <f t="shared" ca="1" si="128"/>
        <v>0</v>
      </c>
      <c r="K265" s="81">
        <f t="shared" ref="K265:K287" ca="1" si="141">ROUND(L265,0)</f>
        <v>1</v>
      </c>
      <c r="L265" s="77">
        <f t="shared" ca="1" si="129"/>
        <v>0.99237064026397148</v>
      </c>
      <c r="M265" s="8">
        <f t="shared" ref="M265:M287" ca="1" si="142">IF(RAND()&lt;L265,1,0)</f>
        <v>1</v>
      </c>
      <c r="O265" s="56">
        <f t="shared" ca="1" si="130"/>
        <v>8.8909902236948888</v>
      </c>
      <c r="P265" s="57">
        <f t="shared" ca="1" si="131"/>
        <v>9.994873046874277</v>
      </c>
      <c r="Q265" s="25">
        <f t="shared" ca="1" si="132"/>
        <v>8.994873046874277</v>
      </c>
      <c r="R265" s="61">
        <f t="shared" ref="R265:R287" ca="1" si="143">Q265-O265</f>
        <v>0.10388282317938824</v>
      </c>
      <c r="S265" s="35">
        <f t="shared" ref="S265:S287" ca="1" si="144">S264 + IF($E264=S$7, _alpha*$R264, 0)</f>
        <v>6.4344096356276985</v>
      </c>
      <c r="T265" s="31">
        <f t="shared" ref="T265:T287" ca="1" si="145">T264 + IF($E264=T$7, _alpha*$R264, 0)</f>
        <v>7.7380946891905786</v>
      </c>
      <c r="U265" s="31">
        <f t="shared" ref="U265:U287" ca="1" si="146">U264 + IF($E264=U$7, _alpha*$R264, 0)</f>
        <v>8.8909902236948888</v>
      </c>
      <c r="V265" s="36">
        <f t="shared" ref="V265:V287" ca="1" si="147">V264 + IF($E264=V$7, _alpha*$R264, 0)</f>
        <v>9.994873046874277</v>
      </c>
      <c r="X265" s="65">
        <f t="shared" ref="X265:X287" ca="1" si="148">F265</f>
        <v>1</v>
      </c>
      <c r="Y265" s="20">
        <f t="shared" ref="Y265:Y287" ca="1" si="149">R265</f>
        <v>0.10388282317938824</v>
      </c>
      <c r="Z265" s="20">
        <f t="shared" ref="Z265:Z287" ca="1" si="150">IF(X265=0,-1,1)*Y265</f>
        <v>0.10388282317938824</v>
      </c>
      <c r="AA265" s="42">
        <f t="shared" ref="AA265:AA287" ca="1" si="151">MIN(MAX(-10, AA264 + IF($E264=AA$7, _beta*$Z264, 0)), 10)</f>
        <v>3.8868819271255401</v>
      </c>
      <c r="AB265" s="18">
        <f t="shared" ref="AB265:AB287" ca="1" si="152">MIN(MAX(-10, AB264 + IF($E264=AB$7, _beta*$Z264, 0)), 10)</f>
        <v>4.6795829553802823</v>
      </c>
      <c r="AC265" s="18">
        <f t="shared" ref="AC265:AC287" ca="1" si="153">MIN(MAX(-10, AC264 + IF($E264=AC$7, _beta*$Z264, 0)), 10)</f>
        <v>4.8680927390456414</v>
      </c>
      <c r="AD265" s="18">
        <f t="shared" ref="AD265:AD287" ca="1" si="154">MIN(MAX(-10, AD264 + IF($E264=AD$7, _beta*$Z264, 0)), 10)</f>
        <v>3.2677845003108787</v>
      </c>
      <c r="AE265" s="20">
        <f t="shared" ref="AE265:AE287" ca="1" si="155">MIN(MAX(-10, AE264 + IF($E264=AE$7, _beta*$Z264, 0)), 10)</f>
        <v>0</v>
      </c>
      <c r="AF265" s="49">
        <f t="shared" ca="1" si="133"/>
        <v>0.97990297814350691</v>
      </c>
      <c r="AG265" s="26">
        <f t="shared" ca="1" si="134"/>
        <v>0.99080249492002281</v>
      </c>
      <c r="AH265" s="26">
        <f t="shared" ca="1" si="135"/>
        <v>0.99237064026397148</v>
      </c>
      <c r="AI265" s="26">
        <f t="shared" ca="1" si="136"/>
        <v>0.96330694150339991</v>
      </c>
      <c r="AJ265" s="50">
        <f t="shared" ca="1" si="137"/>
        <v>0.5</v>
      </c>
    </row>
    <row r="266" spans="2:36" x14ac:dyDescent="0.7">
      <c r="B266" s="14">
        <f t="shared" ref="B266:B287" si="156">B265+1</f>
        <v>258</v>
      </c>
      <c r="C266" s="7">
        <f t="shared" ref="C266:C287" ca="1" si="157">IF(I265=TRUE,0,C265+1)</f>
        <v>3</v>
      </c>
      <c r="D266" s="8">
        <f t="shared" ref="D266:D287" ca="1" si="158">D265+IF(I265=TRUE,1,0)</f>
        <v>53</v>
      </c>
      <c r="E266" s="7">
        <f t="shared" ref="E266:E287" ca="1" si="159">IF(I265=TRUE,0,H265)</f>
        <v>3</v>
      </c>
      <c r="F266" s="11">
        <f t="shared" ca="1" si="138"/>
        <v>1</v>
      </c>
      <c r="G266" s="11">
        <f t="shared" ca="1" si="139"/>
        <v>10</v>
      </c>
      <c r="H266" s="7">
        <f t="shared" ca="1" si="140"/>
        <v>4</v>
      </c>
      <c r="I266" s="8" t="b">
        <f t="shared" ca="1" si="128"/>
        <v>1</v>
      </c>
      <c r="K266" s="81">
        <f t="shared" ca="1" si="141"/>
        <v>1</v>
      </c>
      <c r="L266" s="77">
        <f t="shared" ca="1" si="129"/>
        <v>0.96330694150339991</v>
      </c>
      <c r="M266" s="8">
        <f t="shared" ca="1" si="142"/>
        <v>1</v>
      </c>
      <c r="O266" s="56">
        <f t="shared" ca="1" si="130"/>
        <v>9.994873046874277</v>
      </c>
      <c r="P266" s="57">
        <f t="shared" ca="1" si="131"/>
        <v>0</v>
      </c>
      <c r="Q266" s="25">
        <f t="shared" ca="1" si="132"/>
        <v>10</v>
      </c>
      <c r="R266" s="61">
        <f t="shared" ca="1" si="143"/>
        <v>5.1269531257229772E-3</v>
      </c>
      <c r="S266" s="35">
        <f t="shared" ca="1" si="144"/>
        <v>6.4344096356276985</v>
      </c>
      <c r="T266" s="31">
        <f t="shared" ca="1" si="145"/>
        <v>7.7380946891905786</v>
      </c>
      <c r="U266" s="31">
        <f t="shared" ca="1" si="146"/>
        <v>8.9429316352845838</v>
      </c>
      <c r="V266" s="36">
        <f t="shared" ca="1" si="147"/>
        <v>9.994873046874277</v>
      </c>
      <c r="X266" s="65">
        <f t="shared" ca="1" si="148"/>
        <v>1</v>
      </c>
      <c r="Y266" s="20">
        <f t="shared" ca="1" si="149"/>
        <v>5.1269531257229772E-3</v>
      </c>
      <c r="Z266" s="20">
        <f t="shared" ca="1" si="150"/>
        <v>5.1269531257229772E-3</v>
      </c>
      <c r="AA266" s="42">
        <f t="shared" ca="1" si="151"/>
        <v>3.8868819271255401</v>
      </c>
      <c r="AB266" s="18">
        <f t="shared" ca="1" si="152"/>
        <v>4.6795829553802823</v>
      </c>
      <c r="AC266" s="18">
        <f t="shared" ca="1" si="153"/>
        <v>4.8784810213635801</v>
      </c>
      <c r="AD266" s="18">
        <f t="shared" ca="1" si="154"/>
        <v>3.2677845003108787</v>
      </c>
      <c r="AE266" s="20">
        <f t="shared" ca="1" si="155"/>
        <v>0</v>
      </c>
      <c r="AF266" s="49">
        <f t="shared" ca="1" si="133"/>
        <v>0.97990297814350691</v>
      </c>
      <c r="AG266" s="26">
        <f t="shared" ca="1" si="134"/>
        <v>0.99080249492002281</v>
      </c>
      <c r="AH266" s="26">
        <f t="shared" ca="1" si="135"/>
        <v>0.99244889058957497</v>
      </c>
      <c r="AI266" s="26">
        <f t="shared" ca="1" si="136"/>
        <v>0.96330694150339991</v>
      </c>
      <c r="AJ266" s="50">
        <f t="shared" ca="1" si="137"/>
        <v>0.5</v>
      </c>
    </row>
    <row r="267" spans="2:36" x14ac:dyDescent="0.7">
      <c r="B267" s="14">
        <f t="shared" si="156"/>
        <v>259</v>
      </c>
      <c r="C267" s="7">
        <f t="shared" ca="1" si="157"/>
        <v>0</v>
      </c>
      <c r="D267" s="8">
        <f t="shared" ca="1" si="158"/>
        <v>54</v>
      </c>
      <c r="E267" s="7">
        <f t="shared" ca="1" si="159"/>
        <v>0</v>
      </c>
      <c r="F267" s="11">
        <f t="shared" ca="1" si="138"/>
        <v>1</v>
      </c>
      <c r="G267" s="11">
        <f t="shared" ca="1" si="139"/>
        <v>-1</v>
      </c>
      <c r="H267" s="7">
        <f t="shared" ca="1" si="140"/>
        <v>1</v>
      </c>
      <c r="I267" s="8" t="b">
        <f t="shared" ca="1" si="128"/>
        <v>0</v>
      </c>
      <c r="K267" s="81">
        <f t="shared" ca="1" si="141"/>
        <v>1</v>
      </c>
      <c r="L267" s="77">
        <f t="shared" ca="1" si="129"/>
        <v>0.97990297814350691</v>
      </c>
      <c r="M267" s="8">
        <f t="shared" ca="1" si="142"/>
        <v>1</v>
      </c>
      <c r="O267" s="56">
        <f t="shared" ca="1" si="130"/>
        <v>6.4344096356276985</v>
      </c>
      <c r="P267" s="57">
        <f t="shared" ca="1" si="131"/>
        <v>7.7380946891905786</v>
      </c>
      <c r="Q267" s="25">
        <f t="shared" ca="1" si="132"/>
        <v>6.7380946891905786</v>
      </c>
      <c r="R267" s="61">
        <f t="shared" ca="1" si="143"/>
        <v>0.30368505356288011</v>
      </c>
      <c r="S267" s="35">
        <f t="shared" ca="1" si="144"/>
        <v>6.4344096356276985</v>
      </c>
      <c r="T267" s="31">
        <f t="shared" ca="1" si="145"/>
        <v>7.7380946891905786</v>
      </c>
      <c r="U267" s="31">
        <f t="shared" ca="1" si="146"/>
        <v>8.9429316352845838</v>
      </c>
      <c r="V267" s="36">
        <f t="shared" ca="1" si="147"/>
        <v>9.9974365234371376</v>
      </c>
      <c r="X267" s="65">
        <f t="shared" ca="1" si="148"/>
        <v>1</v>
      </c>
      <c r="Y267" s="20">
        <f t="shared" ca="1" si="149"/>
        <v>0.30368505356288011</v>
      </c>
      <c r="Z267" s="20">
        <f t="shared" ca="1" si="150"/>
        <v>0.30368505356288011</v>
      </c>
      <c r="AA267" s="42">
        <f t="shared" ca="1" si="151"/>
        <v>3.8868819271255401</v>
      </c>
      <c r="AB267" s="18">
        <f t="shared" ca="1" si="152"/>
        <v>4.6795829553802823</v>
      </c>
      <c r="AC267" s="18">
        <f t="shared" ca="1" si="153"/>
        <v>4.8784810213635801</v>
      </c>
      <c r="AD267" s="18">
        <f t="shared" ca="1" si="154"/>
        <v>3.2682971956234512</v>
      </c>
      <c r="AE267" s="20">
        <f t="shared" ca="1" si="155"/>
        <v>0</v>
      </c>
      <c r="AF267" s="49">
        <f t="shared" ca="1" si="133"/>
        <v>0.97990297814350691</v>
      </c>
      <c r="AG267" s="26">
        <f t="shared" ca="1" si="134"/>
        <v>0.99080249492002281</v>
      </c>
      <c r="AH267" s="26">
        <f t="shared" ca="1" si="135"/>
        <v>0.99244889058957497</v>
      </c>
      <c r="AI267" s="26">
        <f t="shared" ca="1" si="136"/>
        <v>0.96332505927549494</v>
      </c>
      <c r="AJ267" s="50">
        <f t="shared" ca="1" si="137"/>
        <v>0.5</v>
      </c>
    </row>
    <row r="268" spans="2:36" x14ac:dyDescent="0.7">
      <c r="B268" s="14">
        <f t="shared" si="156"/>
        <v>260</v>
      </c>
      <c r="C268" s="7">
        <f t="shared" ca="1" si="157"/>
        <v>1</v>
      </c>
      <c r="D268" s="8">
        <f t="shared" ca="1" si="158"/>
        <v>54</v>
      </c>
      <c r="E268" s="7">
        <f t="shared" ca="1" si="159"/>
        <v>1</v>
      </c>
      <c r="F268" s="11">
        <f t="shared" ca="1" si="138"/>
        <v>1</v>
      </c>
      <c r="G268" s="11">
        <f t="shared" ca="1" si="139"/>
        <v>-1</v>
      </c>
      <c r="H268" s="7">
        <f t="shared" ca="1" si="140"/>
        <v>2</v>
      </c>
      <c r="I268" s="8" t="b">
        <f t="shared" ref="I268:I287" ca="1" si="160">IF(H268=4, TRUE, FALSE)</f>
        <v>0</v>
      </c>
      <c r="K268" s="81">
        <f t="shared" ca="1" si="141"/>
        <v>1</v>
      </c>
      <c r="L268" s="77">
        <f t="shared" ca="1" si="129"/>
        <v>0.99080249492002281</v>
      </c>
      <c r="M268" s="8">
        <f t="shared" ca="1" si="142"/>
        <v>1</v>
      </c>
      <c r="O268" s="56">
        <f t="shared" ca="1" si="130"/>
        <v>7.7380946891905786</v>
      </c>
      <c r="P268" s="57">
        <f t="shared" ca="1" si="131"/>
        <v>8.9429316352845838</v>
      </c>
      <c r="Q268" s="25">
        <f t="shared" ca="1" si="132"/>
        <v>7.9429316352845838</v>
      </c>
      <c r="R268" s="61">
        <f t="shared" ca="1" si="143"/>
        <v>0.20483694609400516</v>
      </c>
      <c r="S268" s="35">
        <f t="shared" ca="1" si="144"/>
        <v>6.5862521624091386</v>
      </c>
      <c r="T268" s="31">
        <f t="shared" ca="1" si="145"/>
        <v>7.7380946891905786</v>
      </c>
      <c r="U268" s="31">
        <f t="shared" ca="1" si="146"/>
        <v>8.9429316352845838</v>
      </c>
      <c r="V268" s="36">
        <f t="shared" ca="1" si="147"/>
        <v>9.9974365234371376</v>
      </c>
      <c r="X268" s="65">
        <f t="shared" ca="1" si="148"/>
        <v>1</v>
      </c>
      <c r="Y268" s="20">
        <f t="shared" ca="1" si="149"/>
        <v>0.20483694609400516</v>
      </c>
      <c r="Z268" s="20">
        <f t="shared" ca="1" si="150"/>
        <v>0.20483694609400516</v>
      </c>
      <c r="AA268" s="42">
        <f t="shared" ca="1" si="151"/>
        <v>3.9172504324818282</v>
      </c>
      <c r="AB268" s="18">
        <f t="shared" ca="1" si="152"/>
        <v>4.6795829553802823</v>
      </c>
      <c r="AC268" s="18">
        <f t="shared" ca="1" si="153"/>
        <v>4.8784810213635801</v>
      </c>
      <c r="AD268" s="18">
        <f t="shared" ca="1" si="154"/>
        <v>3.2682971956234512</v>
      </c>
      <c r="AE268" s="20">
        <f t="shared" ca="1" si="155"/>
        <v>0</v>
      </c>
      <c r="AF268" s="49">
        <f t="shared" ca="1" si="133"/>
        <v>0.98049239371201813</v>
      </c>
      <c r="AG268" s="26">
        <f t="shared" ca="1" si="134"/>
        <v>0.99080249492002281</v>
      </c>
      <c r="AH268" s="26">
        <f t="shared" ca="1" si="135"/>
        <v>0.99244889058957497</v>
      </c>
      <c r="AI268" s="26">
        <f t="shared" ca="1" si="136"/>
        <v>0.96332505927549494</v>
      </c>
      <c r="AJ268" s="50">
        <f t="shared" ca="1" si="137"/>
        <v>0.5</v>
      </c>
    </row>
    <row r="269" spans="2:36" x14ac:dyDescent="0.7">
      <c r="B269" s="14">
        <f t="shared" si="156"/>
        <v>261</v>
      </c>
      <c r="C269" s="7">
        <f t="shared" ca="1" si="157"/>
        <v>2</v>
      </c>
      <c r="D269" s="8">
        <f t="shared" ca="1" si="158"/>
        <v>54</v>
      </c>
      <c r="E269" s="7">
        <f t="shared" ca="1" si="159"/>
        <v>2</v>
      </c>
      <c r="F269" s="11">
        <f t="shared" ca="1" si="138"/>
        <v>1</v>
      </c>
      <c r="G269" s="11">
        <f t="shared" ca="1" si="139"/>
        <v>-1</v>
      </c>
      <c r="H269" s="7">
        <f t="shared" ca="1" si="140"/>
        <v>3</v>
      </c>
      <c r="I269" s="8" t="b">
        <f t="shared" ca="1" si="160"/>
        <v>0</v>
      </c>
      <c r="K269" s="81">
        <f t="shared" ca="1" si="141"/>
        <v>1</v>
      </c>
      <c r="L269" s="77">
        <f t="shared" ca="1" si="129"/>
        <v>0.99244889058957497</v>
      </c>
      <c r="M269" s="8">
        <f t="shared" ca="1" si="142"/>
        <v>1</v>
      </c>
      <c r="O269" s="56">
        <f t="shared" ca="1" si="130"/>
        <v>8.9429316352845838</v>
      </c>
      <c r="P269" s="57">
        <f t="shared" ca="1" si="131"/>
        <v>9.9974365234371376</v>
      </c>
      <c r="Q269" s="25">
        <f t="shared" ca="1" si="132"/>
        <v>8.9974365234371376</v>
      </c>
      <c r="R269" s="61">
        <f t="shared" ca="1" si="143"/>
        <v>5.4504888152553832E-2</v>
      </c>
      <c r="S269" s="35">
        <f t="shared" ca="1" si="144"/>
        <v>6.5862521624091386</v>
      </c>
      <c r="T269" s="31">
        <f t="shared" ca="1" si="145"/>
        <v>7.8405131622375812</v>
      </c>
      <c r="U269" s="31">
        <f t="shared" ca="1" si="146"/>
        <v>8.9429316352845838</v>
      </c>
      <c r="V269" s="36">
        <f t="shared" ca="1" si="147"/>
        <v>9.9974365234371376</v>
      </c>
      <c r="X269" s="65">
        <f t="shared" ca="1" si="148"/>
        <v>1</v>
      </c>
      <c r="Y269" s="20">
        <f t="shared" ca="1" si="149"/>
        <v>5.4504888152553832E-2</v>
      </c>
      <c r="Z269" s="20">
        <f t="shared" ca="1" si="150"/>
        <v>5.4504888152553832E-2</v>
      </c>
      <c r="AA269" s="42">
        <f t="shared" ca="1" si="151"/>
        <v>3.9172504324818282</v>
      </c>
      <c r="AB269" s="18">
        <f t="shared" ca="1" si="152"/>
        <v>4.700066649989683</v>
      </c>
      <c r="AC269" s="18">
        <f t="shared" ca="1" si="153"/>
        <v>4.8784810213635801</v>
      </c>
      <c r="AD269" s="18">
        <f t="shared" ca="1" si="154"/>
        <v>3.2682971956234512</v>
      </c>
      <c r="AE269" s="20">
        <f t="shared" ca="1" si="155"/>
        <v>0</v>
      </c>
      <c r="AF269" s="49">
        <f t="shared" ca="1" si="133"/>
        <v>0.98049239371201813</v>
      </c>
      <c r="AG269" s="26">
        <f t="shared" ca="1" si="134"/>
        <v>0.99098729664931795</v>
      </c>
      <c r="AH269" s="26">
        <f t="shared" ca="1" si="135"/>
        <v>0.99244889058957497</v>
      </c>
      <c r="AI269" s="26">
        <f t="shared" ca="1" si="136"/>
        <v>0.96332505927549494</v>
      </c>
      <c r="AJ269" s="50">
        <f t="shared" ca="1" si="137"/>
        <v>0.5</v>
      </c>
    </row>
    <row r="270" spans="2:36" x14ac:dyDescent="0.7">
      <c r="B270" s="14">
        <f t="shared" si="156"/>
        <v>262</v>
      </c>
      <c r="C270" s="7">
        <f t="shared" ca="1" si="157"/>
        <v>3</v>
      </c>
      <c r="D270" s="8">
        <f t="shared" ca="1" si="158"/>
        <v>54</v>
      </c>
      <c r="E270" s="7">
        <f t="shared" ca="1" si="159"/>
        <v>3</v>
      </c>
      <c r="F270" s="11">
        <f t="shared" ca="1" si="138"/>
        <v>1</v>
      </c>
      <c r="G270" s="11">
        <f t="shared" ca="1" si="139"/>
        <v>10</v>
      </c>
      <c r="H270" s="7">
        <f t="shared" ca="1" si="140"/>
        <v>4</v>
      </c>
      <c r="I270" s="8" t="b">
        <f t="shared" ca="1" si="160"/>
        <v>1</v>
      </c>
      <c r="K270" s="81">
        <f t="shared" ca="1" si="141"/>
        <v>1</v>
      </c>
      <c r="L270" s="77">
        <f t="shared" ca="1" si="129"/>
        <v>0.96332505927549494</v>
      </c>
      <c r="M270" s="8">
        <f t="shared" ca="1" si="142"/>
        <v>1</v>
      </c>
      <c r="O270" s="56">
        <f t="shared" ca="1" si="130"/>
        <v>9.9974365234371376</v>
      </c>
      <c r="P270" s="57">
        <f t="shared" ca="1" si="131"/>
        <v>0</v>
      </c>
      <c r="Q270" s="25">
        <f t="shared" ca="1" si="132"/>
        <v>10</v>
      </c>
      <c r="R270" s="61">
        <f t="shared" ca="1" si="143"/>
        <v>2.5634765628623768E-3</v>
      </c>
      <c r="S270" s="35">
        <f t="shared" ca="1" si="144"/>
        <v>6.5862521624091386</v>
      </c>
      <c r="T270" s="31">
        <f t="shared" ca="1" si="145"/>
        <v>7.8405131622375812</v>
      </c>
      <c r="U270" s="31">
        <f t="shared" ca="1" si="146"/>
        <v>8.9701840793608607</v>
      </c>
      <c r="V270" s="36">
        <f t="shared" ca="1" si="147"/>
        <v>9.9974365234371376</v>
      </c>
      <c r="X270" s="65">
        <f t="shared" ca="1" si="148"/>
        <v>1</v>
      </c>
      <c r="Y270" s="20">
        <f t="shared" ca="1" si="149"/>
        <v>2.5634765628623768E-3</v>
      </c>
      <c r="Z270" s="20">
        <f t="shared" ca="1" si="150"/>
        <v>2.5634765628623768E-3</v>
      </c>
      <c r="AA270" s="42">
        <f t="shared" ca="1" si="151"/>
        <v>3.9172504324818282</v>
      </c>
      <c r="AB270" s="18">
        <f t="shared" ca="1" si="152"/>
        <v>4.700066649989683</v>
      </c>
      <c r="AC270" s="18">
        <f t="shared" ca="1" si="153"/>
        <v>4.8839315101788356</v>
      </c>
      <c r="AD270" s="18">
        <f t="shared" ca="1" si="154"/>
        <v>3.2682971956234512</v>
      </c>
      <c r="AE270" s="20">
        <f t="shared" ca="1" si="155"/>
        <v>0</v>
      </c>
      <c r="AF270" s="49">
        <f t="shared" ca="1" si="133"/>
        <v>0.98049239371201813</v>
      </c>
      <c r="AG270" s="26">
        <f t="shared" ca="1" si="134"/>
        <v>0.99098729664931795</v>
      </c>
      <c r="AH270" s="26">
        <f t="shared" ca="1" si="135"/>
        <v>0.99248962760161497</v>
      </c>
      <c r="AI270" s="26">
        <f t="shared" ca="1" si="136"/>
        <v>0.96332505927549494</v>
      </c>
      <c r="AJ270" s="50">
        <f t="shared" ca="1" si="137"/>
        <v>0.5</v>
      </c>
    </row>
    <row r="271" spans="2:36" x14ac:dyDescent="0.7">
      <c r="B271" s="14">
        <f t="shared" si="156"/>
        <v>263</v>
      </c>
      <c r="C271" s="7">
        <f t="shared" ca="1" si="157"/>
        <v>0</v>
      </c>
      <c r="D271" s="8">
        <f t="shared" ca="1" si="158"/>
        <v>55</v>
      </c>
      <c r="E271" s="7">
        <f t="shared" ca="1" si="159"/>
        <v>0</v>
      </c>
      <c r="F271" s="11">
        <f t="shared" ca="1" si="138"/>
        <v>1</v>
      </c>
      <c r="G271" s="11">
        <f t="shared" ca="1" si="139"/>
        <v>-1</v>
      </c>
      <c r="H271" s="7">
        <f t="shared" ca="1" si="140"/>
        <v>1</v>
      </c>
      <c r="I271" s="8" t="b">
        <f t="shared" ca="1" si="160"/>
        <v>0</v>
      </c>
      <c r="K271" s="81">
        <f t="shared" ca="1" si="141"/>
        <v>1</v>
      </c>
      <c r="L271" s="77">
        <f t="shared" ca="1" si="129"/>
        <v>0.98049239371201813</v>
      </c>
      <c r="M271" s="8">
        <f t="shared" ca="1" si="142"/>
        <v>1</v>
      </c>
      <c r="O271" s="56">
        <f t="shared" ca="1" si="130"/>
        <v>6.5862521624091386</v>
      </c>
      <c r="P271" s="57">
        <f t="shared" ca="1" si="131"/>
        <v>7.8405131622375812</v>
      </c>
      <c r="Q271" s="25">
        <f t="shared" ca="1" si="132"/>
        <v>6.8405131622375812</v>
      </c>
      <c r="R271" s="61">
        <f t="shared" ca="1" si="143"/>
        <v>0.25426099982844264</v>
      </c>
      <c r="S271" s="35">
        <f t="shared" ca="1" si="144"/>
        <v>6.5862521624091386</v>
      </c>
      <c r="T271" s="31">
        <f t="shared" ca="1" si="145"/>
        <v>7.8405131622375812</v>
      </c>
      <c r="U271" s="31">
        <f t="shared" ca="1" si="146"/>
        <v>8.9701840793608607</v>
      </c>
      <c r="V271" s="36">
        <f t="shared" ca="1" si="147"/>
        <v>9.9987182617185688</v>
      </c>
      <c r="X271" s="65">
        <f t="shared" ca="1" si="148"/>
        <v>1</v>
      </c>
      <c r="Y271" s="20">
        <f t="shared" ca="1" si="149"/>
        <v>0.25426099982844264</v>
      </c>
      <c r="Z271" s="20">
        <f t="shared" ca="1" si="150"/>
        <v>0.25426099982844264</v>
      </c>
      <c r="AA271" s="42">
        <f t="shared" ca="1" si="151"/>
        <v>3.9172504324818282</v>
      </c>
      <c r="AB271" s="18">
        <f t="shared" ca="1" si="152"/>
        <v>4.700066649989683</v>
      </c>
      <c r="AC271" s="18">
        <f t="shared" ca="1" si="153"/>
        <v>4.8839315101788356</v>
      </c>
      <c r="AD271" s="18">
        <f t="shared" ca="1" si="154"/>
        <v>3.2685535432797375</v>
      </c>
      <c r="AE271" s="20">
        <f t="shared" ca="1" si="155"/>
        <v>0</v>
      </c>
      <c r="AF271" s="49">
        <f t="shared" ca="1" si="133"/>
        <v>0.98049239371201813</v>
      </c>
      <c r="AG271" s="26">
        <f t="shared" ca="1" si="134"/>
        <v>0.99098729664931795</v>
      </c>
      <c r="AH271" s="26">
        <f t="shared" ca="1" si="135"/>
        <v>0.99248962760161497</v>
      </c>
      <c r="AI271" s="26">
        <f t="shared" ca="1" si="136"/>
        <v>0.96333411493424081</v>
      </c>
      <c r="AJ271" s="50">
        <f t="shared" ca="1" si="137"/>
        <v>0.5</v>
      </c>
    </row>
    <row r="272" spans="2:36" x14ac:dyDescent="0.7">
      <c r="B272" s="14">
        <f t="shared" si="156"/>
        <v>264</v>
      </c>
      <c r="C272" s="7">
        <f t="shared" ca="1" si="157"/>
        <v>1</v>
      </c>
      <c r="D272" s="8">
        <f t="shared" ca="1" si="158"/>
        <v>55</v>
      </c>
      <c r="E272" s="7">
        <f t="shared" ca="1" si="159"/>
        <v>1</v>
      </c>
      <c r="F272" s="11">
        <f t="shared" ca="1" si="138"/>
        <v>1</v>
      </c>
      <c r="G272" s="11">
        <f t="shared" ca="1" si="139"/>
        <v>-1</v>
      </c>
      <c r="H272" s="7">
        <f t="shared" ca="1" si="140"/>
        <v>2</v>
      </c>
      <c r="I272" s="8" t="b">
        <f t="shared" ca="1" si="160"/>
        <v>0</v>
      </c>
      <c r="K272" s="81">
        <f t="shared" ca="1" si="141"/>
        <v>1</v>
      </c>
      <c r="L272" s="77">
        <f t="shared" ca="1" si="129"/>
        <v>0.99098729664931795</v>
      </c>
      <c r="M272" s="8">
        <f t="shared" ca="1" si="142"/>
        <v>1</v>
      </c>
      <c r="O272" s="56">
        <f t="shared" ca="1" si="130"/>
        <v>7.8405131622375812</v>
      </c>
      <c r="P272" s="57">
        <f t="shared" ca="1" si="131"/>
        <v>8.9701840793608607</v>
      </c>
      <c r="Q272" s="25">
        <f t="shared" ca="1" si="132"/>
        <v>7.9701840793608607</v>
      </c>
      <c r="R272" s="61">
        <f t="shared" ca="1" si="143"/>
        <v>0.12967091712327949</v>
      </c>
      <c r="S272" s="35">
        <f t="shared" ca="1" si="144"/>
        <v>6.7133826623233599</v>
      </c>
      <c r="T272" s="31">
        <f t="shared" ca="1" si="145"/>
        <v>7.8405131622375812</v>
      </c>
      <c r="U272" s="31">
        <f t="shared" ca="1" si="146"/>
        <v>8.9701840793608607</v>
      </c>
      <c r="V272" s="36">
        <f t="shared" ca="1" si="147"/>
        <v>9.9987182617185688</v>
      </c>
      <c r="X272" s="65">
        <f t="shared" ca="1" si="148"/>
        <v>1</v>
      </c>
      <c r="Y272" s="20">
        <f t="shared" ca="1" si="149"/>
        <v>0.12967091712327949</v>
      </c>
      <c r="Z272" s="20">
        <f t="shared" ca="1" si="150"/>
        <v>0.12967091712327949</v>
      </c>
      <c r="AA272" s="42">
        <f t="shared" ca="1" si="151"/>
        <v>3.9426765324646724</v>
      </c>
      <c r="AB272" s="18">
        <f t="shared" ca="1" si="152"/>
        <v>4.700066649989683</v>
      </c>
      <c r="AC272" s="18">
        <f t="shared" ca="1" si="153"/>
        <v>4.8839315101788356</v>
      </c>
      <c r="AD272" s="18">
        <f t="shared" ca="1" si="154"/>
        <v>3.2685535432797375</v>
      </c>
      <c r="AE272" s="20">
        <f t="shared" ca="1" si="155"/>
        <v>0</v>
      </c>
      <c r="AF272" s="49">
        <f t="shared" ca="1" si="133"/>
        <v>0.98097282490817472</v>
      </c>
      <c r="AG272" s="26">
        <f t="shared" ca="1" si="134"/>
        <v>0.99098729664931795</v>
      </c>
      <c r="AH272" s="26">
        <f t="shared" ca="1" si="135"/>
        <v>0.99248962760161497</v>
      </c>
      <c r="AI272" s="26">
        <f t="shared" ca="1" si="136"/>
        <v>0.96333411493424081</v>
      </c>
      <c r="AJ272" s="50">
        <f t="shared" ca="1" si="137"/>
        <v>0.5</v>
      </c>
    </row>
    <row r="273" spans="2:36" x14ac:dyDescent="0.7">
      <c r="B273" s="14">
        <f t="shared" si="156"/>
        <v>265</v>
      </c>
      <c r="C273" s="7">
        <f t="shared" ca="1" si="157"/>
        <v>2</v>
      </c>
      <c r="D273" s="8">
        <f t="shared" ca="1" si="158"/>
        <v>55</v>
      </c>
      <c r="E273" s="7">
        <f t="shared" ca="1" si="159"/>
        <v>2</v>
      </c>
      <c r="F273" s="11">
        <f t="shared" ca="1" si="138"/>
        <v>1</v>
      </c>
      <c r="G273" s="11">
        <f t="shared" ca="1" si="139"/>
        <v>-1</v>
      </c>
      <c r="H273" s="7">
        <f t="shared" ca="1" si="140"/>
        <v>3</v>
      </c>
      <c r="I273" s="8" t="b">
        <f t="shared" ca="1" si="160"/>
        <v>0</v>
      </c>
      <c r="K273" s="81">
        <f t="shared" ca="1" si="141"/>
        <v>1</v>
      </c>
      <c r="L273" s="77">
        <f t="shared" ca="1" si="129"/>
        <v>0.99248962760161497</v>
      </c>
      <c r="M273" s="8">
        <f t="shared" ca="1" si="142"/>
        <v>1</v>
      </c>
      <c r="O273" s="56">
        <f t="shared" ca="1" si="130"/>
        <v>8.9701840793608607</v>
      </c>
      <c r="P273" s="57">
        <f t="shared" ca="1" si="131"/>
        <v>9.9987182617185688</v>
      </c>
      <c r="Q273" s="25">
        <f t="shared" ca="1" si="132"/>
        <v>8.9987182617185688</v>
      </c>
      <c r="R273" s="61">
        <f t="shared" ca="1" si="143"/>
        <v>2.8534182357708104E-2</v>
      </c>
      <c r="S273" s="35">
        <f t="shared" ca="1" si="144"/>
        <v>6.7133826623233599</v>
      </c>
      <c r="T273" s="31">
        <f t="shared" ca="1" si="145"/>
        <v>7.905348620799221</v>
      </c>
      <c r="U273" s="31">
        <f t="shared" ca="1" si="146"/>
        <v>8.9701840793608607</v>
      </c>
      <c r="V273" s="36">
        <f t="shared" ca="1" si="147"/>
        <v>9.9987182617185688</v>
      </c>
      <c r="X273" s="65">
        <f t="shared" ca="1" si="148"/>
        <v>1</v>
      </c>
      <c r="Y273" s="20">
        <f t="shared" ca="1" si="149"/>
        <v>2.8534182357708104E-2</v>
      </c>
      <c r="Z273" s="20">
        <f t="shared" ca="1" si="150"/>
        <v>2.8534182357708104E-2</v>
      </c>
      <c r="AA273" s="42">
        <f t="shared" ca="1" si="151"/>
        <v>3.9426765324646724</v>
      </c>
      <c r="AB273" s="18">
        <f t="shared" ca="1" si="152"/>
        <v>4.7130337417020112</v>
      </c>
      <c r="AC273" s="18">
        <f t="shared" ca="1" si="153"/>
        <v>4.8839315101788356</v>
      </c>
      <c r="AD273" s="18">
        <f t="shared" ca="1" si="154"/>
        <v>3.2685535432797375</v>
      </c>
      <c r="AE273" s="20">
        <f t="shared" ca="1" si="155"/>
        <v>0</v>
      </c>
      <c r="AF273" s="49">
        <f t="shared" ca="1" si="133"/>
        <v>0.98097282490817472</v>
      </c>
      <c r="AG273" s="26">
        <f t="shared" ca="1" si="134"/>
        <v>0.99110237760284281</v>
      </c>
      <c r="AH273" s="26">
        <f t="shared" ca="1" si="135"/>
        <v>0.99248962760161497</v>
      </c>
      <c r="AI273" s="26">
        <f t="shared" ca="1" si="136"/>
        <v>0.96333411493424081</v>
      </c>
      <c r="AJ273" s="50">
        <f t="shared" ca="1" si="137"/>
        <v>0.5</v>
      </c>
    </row>
    <row r="274" spans="2:36" x14ac:dyDescent="0.7">
      <c r="B274" s="14">
        <f t="shared" si="156"/>
        <v>266</v>
      </c>
      <c r="C274" s="7">
        <f t="shared" ca="1" si="157"/>
        <v>3</v>
      </c>
      <c r="D274" s="8">
        <f t="shared" ca="1" si="158"/>
        <v>55</v>
      </c>
      <c r="E274" s="7">
        <f t="shared" ca="1" si="159"/>
        <v>3</v>
      </c>
      <c r="F274" s="11">
        <f t="shared" ca="1" si="138"/>
        <v>0</v>
      </c>
      <c r="G274" s="11">
        <f t="shared" ca="1" si="139"/>
        <v>-1</v>
      </c>
      <c r="H274" s="7">
        <f t="shared" ca="1" si="140"/>
        <v>2</v>
      </c>
      <c r="I274" s="8" t="b">
        <f t="shared" ca="1" si="160"/>
        <v>0</v>
      </c>
      <c r="K274" s="81">
        <f t="shared" ca="1" si="141"/>
        <v>1</v>
      </c>
      <c r="L274" s="77">
        <f t="shared" ca="1" si="129"/>
        <v>0.96333411493424081</v>
      </c>
      <c r="M274" s="8">
        <f t="shared" ca="1" si="142"/>
        <v>0</v>
      </c>
      <c r="O274" s="56">
        <f t="shared" ca="1" si="130"/>
        <v>9.9987182617185688</v>
      </c>
      <c r="P274" s="57">
        <f t="shared" ca="1" si="131"/>
        <v>8.9844511705397139</v>
      </c>
      <c r="Q274" s="25">
        <f t="shared" ca="1" si="132"/>
        <v>7.9844511705397139</v>
      </c>
      <c r="R274" s="61">
        <f t="shared" ca="1" si="143"/>
        <v>-2.0142670911788549</v>
      </c>
      <c r="S274" s="35">
        <f t="shared" ca="1" si="144"/>
        <v>6.7133826623233599</v>
      </c>
      <c r="T274" s="31">
        <f t="shared" ca="1" si="145"/>
        <v>7.905348620799221</v>
      </c>
      <c r="U274" s="31">
        <f t="shared" ca="1" si="146"/>
        <v>8.9844511705397139</v>
      </c>
      <c r="V274" s="36">
        <f t="shared" ca="1" si="147"/>
        <v>9.9987182617185688</v>
      </c>
      <c r="X274" s="65">
        <f t="shared" ca="1" si="148"/>
        <v>0</v>
      </c>
      <c r="Y274" s="20">
        <f t="shared" ca="1" si="149"/>
        <v>-2.0142670911788549</v>
      </c>
      <c r="Z274" s="20">
        <f t="shared" ca="1" si="150"/>
        <v>2.0142670911788549</v>
      </c>
      <c r="AA274" s="42">
        <f t="shared" ca="1" si="151"/>
        <v>3.9426765324646724</v>
      </c>
      <c r="AB274" s="18">
        <f t="shared" ca="1" si="152"/>
        <v>4.7130337417020112</v>
      </c>
      <c r="AC274" s="18">
        <f t="shared" ca="1" si="153"/>
        <v>4.8867849284146061</v>
      </c>
      <c r="AD274" s="18">
        <f t="shared" ca="1" si="154"/>
        <v>3.2685535432797375</v>
      </c>
      <c r="AE274" s="20">
        <f t="shared" ca="1" si="155"/>
        <v>0</v>
      </c>
      <c r="AF274" s="49">
        <f t="shared" ca="1" si="133"/>
        <v>0.98097282490817472</v>
      </c>
      <c r="AG274" s="26">
        <f t="shared" ca="1" si="134"/>
        <v>0.99110237760284281</v>
      </c>
      <c r="AH274" s="26">
        <f t="shared" ca="1" si="135"/>
        <v>0.99251086702441593</v>
      </c>
      <c r="AI274" s="26">
        <f t="shared" ca="1" si="136"/>
        <v>0.96333411493424081</v>
      </c>
      <c r="AJ274" s="50">
        <f t="shared" ca="1" si="137"/>
        <v>0.5</v>
      </c>
    </row>
    <row r="275" spans="2:36" x14ac:dyDescent="0.7">
      <c r="B275" s="14">
        <f t="shared" si="156"/>
        <v>267</v>
      </c>
      <c r="C275" s="7">
        <f t="shared" ca="1" si="157"/>
        <v>4</v>
      </c>
      <c r="D275" s="8">
        <f t="shared" ca="1" si="158"/>
        <v>55</v>
      </c>
      <c r="E275" s="7">
        <f t="shared" ca="1" si="159"/>
        <v>2</v>
      </c>
      <c r="F275" s="11">
        <f t="shared" ca="1" si="138"/>
        <v>1</v>
      </c>
      <c r="G275" s="11">
        <f t="shared" ca="1" si="139"/>
        <v>-1</v>
      </c>
      <c r="H275" s="7">
        <f t="shared" ca="1" si="140"/>
        <v>3</v>
      </c>
      <c r="I275" s="8" t="b">
        <f t="shared" ca="1" si="160"/>
        <v>0</v>
      </c>
      <c r="K275" s="81">
        <f t="shared" ca="1" si="141"/>
        <v>1</v>
      </c>
      <c r="L275" s="77">
        <f t="shared" ca="1" si="129"/>
        <v>0.99251086702441593</v>
      </c>
      <c r="M275" s="8">
        <f t="shared" ca="1" si="142"/>
        <v>1</v>
      </c>
      <c r="O275" s="56">
        <f t="shared" ca="1" si="130"/>
        <v>8.9844511705397139</v>
      </c>
      <c r="P275" s="57">
        <f t="shared" ca="1" si="131"/>
        <v>8.9915847161291413</v>
      </c>
      <c r="Q275" s="25">
        <f t="shared" ca="1" si="132"/>
        <v>7.9915847161291413</v>
      </c>
      <c r="R275" s="61">
        <f t="shared" ca="1" si="143"/>
        <v>-0.99286645441057253</v>
      </c>
      <c r="S275" s="35">
        <f t="shared" ca="1" si="144"/>
        <v>6.7133826623233599</v>
      </c>
      <c r="T275" s="31">
        <f t="shared" ca="1" si="145"/>
        <v>7.905348620799221</v>
      </c>
      <c r="U275" s="31">
        <f t="shared" ca="1" si="146"/>
        <v>8.9844511705397139</v>
      </c>
      <c r="V275" s="36">
        <f t="shared" ca="1" si="147"/>
        <v>8.9915847161291413</v>
      </c>
      <c r="X275" s="65">
        <f t="shared" ca="1" si="148"/>
        <v>1</v>
      </c>
      <c r="Y275" s="20">
        <f t="shared" ca="1" si="149"/>
        <v>-0.99286645441057253</v>
      </c>
      <c r="Z275" s="20">
        <f t="shared" ca="1" si="150"/>
        <v>-0.99286645441057253</v>
      </c>
      <c r="AA275" s="42">
        <f t="shared" ca="1" si="151"/>
        <v>3.9426765324646724</v>
      </c>
      <c r="AB275" s="18">
        <f t="shared" ca="1" si="152"/>
        <v>4.7130337417020112</v>
      </c>
      <c r="AC275" s="18">
        <f t="shared" ca="1" si="153"/>
        <v>4.8867849284146061</v>
      </c>
      <c r="AD275" s="18">
        <f t="shared" ca="1" si="154"/>
        <v>3.4699802523976229</v>
      </c>
      <c r="AE275" s="20">
        <f t="shared" ca="1" si="155"/>
        <v>0</v>
      </c>
      <c r="AF275" s="49">
        <f t="shared" ca="1" si="133"/>
        <v>0.98097282490817472</v>
      </c>
      <c r="AG275" s="26">
        <f t="shared" ca="1" si="134"/>
        <v>0.99110237760284281</v>
      </c>
      <c r="AH275" s="26">
        <f t="shared" ca="1" si="135"/>
        <v>0.99251086702441593</v>
      </c>
      <c r="AI275" s="26">
        <f t="shared" ca="1" si="136"/>
        <v>0.96982144055033304</v>
      </c>
      <c r="AJ275" s="50">
        <f t="shared" ca="1" si="137"/>
        <v>0.5</v>
      </c>
    </row>
    <row r="276" spans="2:36" x14ac:dyDescent="0.7">
      <c r="B276" s="14">
        <f t="shared" si="156"/>
        <v>268</v>
      </c>
      <c r="C276" s="7">
        <f t="shared" ca="1" si="157"/>
        <v>5</v>
      </c>
      <c r="D276" s="8">
        <f t="shared" ca="1" si="158"/>
        <v>55</v>
      </c>
      <c r="E276" s="7">
        <f t="shared" ca="1" si="159"/>
        <v>3</v>
      </c>
      <c r="F276" s="11">
        <f t="shared" ca="1" si="138"/>
        <v>1</v>
      </c>
      <c r="G276" s="11">
        <f t="shared" ca="1" si="139"/>
        <v>10</v>
      </c>
      <c r="H276" s="7">
        <f t="shared" ca="1" si="140"/>
        <v>4</v>
      </c>
      <c r="I276" s="8" t="b">
        <f t="shared" ca="1" si="160"/>
        <v>1</v>
      </c>
      <c r="K276" s="81">
        <f t="shared" ca="1" si="141"/>
        <v>1</v>
      </c>
      <c r="L276" s="77">
        <f t="shared" ca="1" si="129"/>
        <v>0.96982144055033304</v>
      </c>
      <c r="M276" s="8">
        <f t="shared" ca="1" si="142"/>
        <v>1</v>
      </c>
      <c r="O276" s="56">
        <f t="shared" ca="1" si="130"/>
        <v>8.9915847161291413</v>
      </c>
      <c r="P276" s="57">
        <f t="shared" ca="1" si="131"/>
        <v>0</v>
      </c>
      <c r="Q276" s="25">
        <f t="shared" ca="1" si="132"/>
        <v>10</v>
      </c>
      <c r="R276" s="61">
        <f t="shared" ca="1" si="143"/>
        <v>1.0084152838708587</v>
      </c>
      <c r="S276" s="35">
        <f t="shared" ca="1" si="144"/>
        <v>6.7133826623233599</v>
      </c>
      <c r="T276" s="31">
        <f t="shared" ca="1" si="145"/>
        <v>7.905348620799221</v>
      </c>
      <c r="U276" s="31">
        <f t="shared" ca="1" si="146"/>
        <v>8.4880179433344267</v>
      </c>
      <c r="V276" s="36">
        <f t="shared" ca="1" si="147"/>
        <v>8.9915847161291413</v>
      </c>
      <c r="X276" s="65">
        <f t="shared" ca="1" si="148"/>
        <v>1</v>
      </c>
      <c r="Y276" s="20">
        <f t="shared" ca="1" si="149"/>
        <v>1.0084152838708587</v>
      </c>
      <c r="Z276" s="20">
        <f t="shared" ca="1" si="150"/>
        <v>1.0084152838708587</v>
      </c>
      <c r="AA276" s="42">
        <f t="shared" ca="1" si="151"/>
        <v>3.9426765324646724</v>
      </c>
      <c r="AB276" s="18">
        <f t="shared" ca="1" si="152"/>
        <v>4.7130337417020112</v>
      </c>
      <c r="AC276" s="18">
        <f t="shared" ca="1" si="153"/>
        <v>4.7874982829735488</v>
      </c>
      <c r="AD276" s="18">
        <f t="shared" ca="1" si="154"/>
        <v>3.4699802523976229</v>
      </c>
      <c r="AE276" s="20">
        <f t="shared" ca="1" si="155"/>
        <v>0</v>
      </c>
      <c r="AF276" s="49">
        <f t="shared" ca="1" si="133"/>
        <v>0.98097282490817472</v>
      </c>
      <c r="AG276" s="26">
        <f t="shared" ca="1" si="134"/>
        <v>0.99110237760284281</v>
      </c>
      <c r="AH276" s="26">
        <f t="shared" ca="1" si="135"/>
        <v>0.99173559079437579</v>
      </c>
      <c r="AI276" s="26">
        <f t="shared" ca="1" si="136"/>
        <v>0.96982144055033304</v>
      </c>
      <c r="AJ276" s="50">
        <f t="shared" ca="1" si="137"/>
        <v>0.5</v>
      </c>
    </row>
    <row r="277" spans="2:36" x14ac:dyDescent="0.7">
      <c r="B277" s="14">
        <f t="shared" si="156"/>
        <v>269</v>
      </c>
      <c r="C277" s="7">
        <f t="shared" ca="1" si="157"/>
        <v>0</v>
      </c>
      <c r="D277" s="8">
        <f t="shared" ca="1" si="158"/>
        <v>56</v>
      </c>
      <c r="E277" s="7">
        <f t="shared" ca="1" si="159"/>
        <v>0</v>
      </c>
      <c r="F277" s="11">
        <f t="shared" ca="1" si="138"/>
        <v>1</v>
      </c>
      <c r="G277" s="11">
        <f t="shared" ca="1" si="139"/>
        <v>-1</v>
      </c>
      <c r="H277" s="7">
        <f t="shared" ca="1" si="140"/>
        <v>1</v>
      </c>
      <c r="I277" s="8" t="b">
        <f t="shared" ca="1" si="160"/>
        <v>0</v>
      </c>
      <c r="K277" s="81">
        <f t="shared" ca="1" si="141"/>
        <v>1</v>
      </c>
      <c r="L277" s="77">
        <f t="shared" ca="1" si="129"/>
        <v>0.98097282490817472</v>
      </c>
      <c r="M277" s="8">
        <f t="shared" ca="1" si="142"/>
        <v>1</v>
      </c>
      <c r="O277" s="56">
        <f t="shared" ca="1" si="130"/>
        <v>6.7133826623233599</v>
      </c>
      <c r="P277" s="57">
        <f t="shared" ca="1" si="131"/>
        <v>7.905348620799221</v>
      </c>
      <c r="Q277" s="25">
        <f t="shared" ca="1" si="132"/>
        <v>6.905348620799221</v>
      </c>
      <c r="R277" s="61">
        <f t="shared" ca="1" si="143"/>
        <v>0.19196595847586106</v>
      </c>
      <c r="S277" s="35">
        <f t="shared" ca="1" si="144"/>
        <v>6.7133826623233599</v>
      </c>
      <c r="T277" s="31">
        <f t="shared" ca="1" si="145"/>
        <v>7.905348620799221</v>
      </c>
      <c r="U277" s="31">
        <f t="shared" ca="1" si="146"/>
        <v>8.4880179433344267</v>
      </c>
      <c r="V277" s="36">
        <f t="shared" ca="1" si="147"/>
        <v>9.4957923580645698</v>
      </c>
      <c r="X277" s="65">
        <f t="shared" ca="1" si="148"/>
        <v>1</v>
      </c>
      <c r="Y277" s="20">
        <f t="shared" ca="1" si="149"/>
        <v>0.19196595847586106</v>
      </c>
      <c r="Z277" s="20">
        <f t="shared" ca="1" si="150"/>
        <v>0.19196595847586106</v>
      </c>
      <c r="AA277" s="42">
        <f t="shared" ca="1" si="151"/>
        <v>3.9426765324646724</v>
      </c>
      <c r="AB277" s="18">
        <f t="shared" ca="1" si="152"/>
        <v>4.7130337417020112</v>
      </c>
      <c r="AC277" s="18">
        <f t="shared" ca="1" si="153"/>
        <v>4.7874982829735488</v>
      </c>
      <c r="AD277" s="18">
        <f t="shared" ca="1" si="154"/>
        <v>3.5708217807847089</v>
      </c>
      <c r="AE277" s="20">
        <f t="shared" ca="1" si="155"/>
        <v>0</v>
      </c>
      <c r="AF277" s="49">
        <f t="shared" ca="1" si="133"/>
        <v>0.98097282490817472</v>
      </c>
      <c r="AG277" s="26">
        <f t="shared" ca="1" si="134"/>
        <v>0.99110237760284281</v>
      </c>
      <c r="AH277" s="26">
        <f t="shared" ca="1" si="135"/>
        <v>0.99173559079437579</v>
      </c>
      <c r="AI277" s="26">
        <f t="shared" ca="1" si="136"/>
        <v>0.97263706858605326</v>
      </c>
      <c r="AJ277" s="50">
        <f t="shared" ca="1" si="137"/>
        <v>0.5</v>
      </c>
    </row>
    <row r="278" spans="2:36" x14ac:dyDescent="0.7">
      <c r="B278" s="14">
        <f t="shared" si="156"/>
        <v>270</v>
      </c>
      <c r="C278" s="7">
        <f t="shared" ca="1" si="157"/>
        <v>1</v>
      </c>
      <c r="D278" s="8">
        <f t="shared" ca="1" si="158"/>
        <v>56</v>
      </c>
      <c r="E278" s="7">
        <f t="shared" ca="1" si="159"/>
        <v>1</v>
      </c>
      <c r="F278" s="11">
        <f t="shared" ca="1" si="138"/>
        <v>1</v>
      </c>
      <c r="G278" s="11">
        <f t="shared" ca="1" si="139"/>
        <v>-1</v>
      </c>
      <c r="H278" s="7">
        <f t="shared" ca="1" si="140"/>
        <v>2</v>
      </c>
      <c r="I278" s="8" t="b">
        <f t="shared" ca="1" si="160"/>
        <v>0</v>
      </c>
      <c r="K278" s="81">
        <f t="shared" ca="1" si="141"/>
        <v>1</v>
      </c>
      <c r="L278" s="77">
        <f t="shared" ca="1" si="129"/>
        <v>0.99110237760284281</v>
      </c>
      <c r="M278" s="8">
        <f t="shared" ca="1" si="142"/>
        <v>1</v>
      </c>
      <c r="O278" s="56">
        <f t="shared" ca="1" si="130"/>
        <v>7.905348620799221</v>
      </c>
      <c r="P278" s="57">
        <f t="shared" ca="1" si="131"/>
        <v>8.4880179433344267</v>
      </c>
      <c r="Q278" s="25">
        <f t="shared" ca="1" si="132"/>
        <v>7.4880179433344267</v>
      </c>
      <c r="R278" s="61">
        <f t="shared" ca="1" si="143"/>
        <v>-0.41733067746479424</v>
      </c>
      <c r="S278" s="35">
        <f t="shared" ca="1" si="144"/>
        <v>6.8093656415612909</v>
      </c>
      <c r="T278" s="31">
        <f t="shared" ca="1" si="145"/>
        <v>7.905348620799221</v>
      </c>
      <c r="U278" s="31">
        <f t="shared" ca="1" si="146"/>
        <v>8.4880179433344267</v>
      </c>
      <c r="V278" s="36">
        <f t="shared" ca="1" si="147"/>
        <v>9.4957923580645698</v>
      </c>
      <c r="X278" s="65">
        <f t="shared" ca="1" si="148"/>
        <v>1</v>
      </c>
      <c r="Y278" s="20">
        <f t="shared" ca="1" si="149"/>
        <v>-0.41733067746479424</v>
      </c>
      <c r="Z278" s="20">
        <f t="shared" ca="1" si="150"/>
        <v>-0.41733067746479424</v>
      </c>
      <c r="AA278" s="42">
        <f t="shared" ca="1" si="151"/>
        <v>3.9618731283122584</v>
      </c>
      <c r="AB278" s="18">
        <f t="shared" ca="1" si="152"/>
        <v>4.7130337417020112</v>
      </c>
      <c r="AC278" s="18">
        <f t="shared" ca="1" si="153"/>
        <v>4.7874982829735488</v>
      </c>
      <c r="AD278" s="18">
        <f t="shared" ca="1" si="154"/>
        <v>3.5708217807847089</v>
      </c>
      <c r="AE278" s="20">
        <f t="shared" ca="1" si="155"/>
        <v>0</v>
      </c>
      <c r="AF278" s="49">
        <f t="shared" ca="1" si="133"/>
        <v>0.98132784328835776</v>
      </c>
      <c r="AG278" s="26">
        <f t="shared" ca="1" si="134"/>
        <v>0.99110237760284281</v>
      </c>
      <c r="AH278" s="26">
        <f t="shared" ca="1" si="135"/>
        <v>0.99173559079437579</v>
      </c>
      <c r="AI278" s="26">
        <f t="shared" ca="1" si="136"/>
        <v>0.97263706858605326</v>
      </c>
      <c r="AJ278" s="50">
        <f t="shared" ca="1" si="137"/>
        <v>0.5</v>
      </c>
    </row>
    <row r="279" spans="2:36" x14ac:dyDescent="0.7">
      <c r="B279" s="14">
        <f t="shared" si="156"/>
        <v>271</v>
      </c>
      <c r="C279" s="7">
        <f t="shared" ca="1" si="157"/>
        <v>2</v>
      </c>
      <c r="D279" s="8">
        <f t="shared" ca="1" si="158"/>
        <v>56</v>
      </c>
      <c r="E279" s="7">
        <f t="shared" ca="1" si="159"/>
        <v>2</v>
      </c>
      <c r="F279" s="11">
        <f t="shared" ca="1" si="138"/>
        <v>1</v>
      </c>
      <c r="G279" s="11">
        <f t="shared" ca="1" si="139"/>
        <v>-1</v>
      </c>
      <c r="H279" s="7">
        <f t="shared" ca="1" si="140"/>
        <v>3</v>
      </c>
      <c r="I279" s="8" t="b">
        <f t="shared" ca="1" si="160"/>
        <v>0</v>
      </c>
      <c r="K279" s="81">
        <f t="shared" ca="1" si="141"/>
        <v>1</v>
      </c>
      <c r="L279" s="77">
        <f t="shared" ca="1" si="129"/>
        <v>0.99173559079437579</v>
      </c>
      <c r="M279" s="8">
        <f t="shared" ca="1" si="142"/>
        <v>1</v>
      </c>
      <c r="O279" s="56">
        <f t="shared" ca="1" si="130"/>
        <v>8.4880179433344267</v>
      </c>
      <c r="P279" s="57">
        <f t="shared" ca="1" si="131"/>
        <v>9.4957923580645698</v>
      </c>
      <c r="Q279" s="25">
        <f t="shared" ca="1" si="132"/>
        <v>8.4957923580645698</v>
      </c>
      <c r="R279" s="61">
        <f t="shared" ca="1" si="143"/>
        <v>7.7744147301430644E-3</v>
      </c>
      <c r="S279" s="35">
        <f t="shared" ca="1" si="144"/>
        <v>6.8093656415612909</v>
      </c>
      <c r="T279" s="31">
        <f t="shared" ca="1" si="145"/>
        <v>7.6966832820668234</v>
      </c>
      <c r="U279" s="31">
        <f t="shared" ca="1" si="146"/>
        <v>8.4880179433344267</v>
      </c>
      <c r="V279" s="36">
        <f t="shared" ca="1" si="147"/>
        <v>9.4957923580645698</v>
      </c>
      <c r="X279" s="65">
        <f t="shared" ca="1" si="148"/>
        <v>1</v>
      </c>
      <c r="Y279" s="20">
        <f t="shared" ca="1" si="149"/>
        <v>7.7744147301430644E-3</v>
      </c>
      <c r="Z279" s="20">
        <f t="shared" ca="1" si="150"/>
        <v>7.7744147301430644E-3</v>
      </c>
      <c r="AA279" s="42">
        <f t="shared" ca="1" si="151"/>
        <v>3.9618731283122584</v>
      </c>
      <c r="AB279" s="18">
        <f t="shared" ca="1" si="152"/>
        <v>4.6713006739555318</v>
      </c>
      <c r="AC279" s="18">
        <f t="shared" ca="1" si="153"/>
        <v>4.7874982829735488</v>
      </c>
      <c r="AD279" s="18">
        <f t="shared" ca="1" si="154"/>
        <v>3.5708217807847089</v>
      </c>
      <c r="AE279" s="20">
        <f t="shared" ca="1" si="155"/>
        <v>0</v>
      </c>
      <c r="AF279" s="49">
        <f t="shared" ca="1" si="133"/>
        <v>0.98132784328835776</v>
      </c>
      <c r="AG279" s="26">
        <f t="shared" ca="1" si="134"/>
        <v>0.99072671160340564</v>
      </c>
      <c r="AH279" s="26">
        <f t="shared" ca="1" si="135"/>
        <v>0.99173559079437579</v>
      </c>
      <c r="AI279" s="26">
        <f t="shared" ca="1" si="136"/>
        <v>0.97263706858605326</v>
      </c>
      <c r="AJ279" s="50">
        <f t="shared" ca="1" si="137"/>
        <v>0.5</v>
      </c>
    </row>
    <row r="280" spans="2:36" x14ac:dyDescent="0.7">
      <c r="B280" s="14">
        <f t="shared" si="156"/>
        <v>272</v>
      </c>
      <c r="C280" s="7">
        <f t="shared" ca="1" si="157"/>
        <v>3</v>
      </c>
      <c r="D280" s="8">
        <f t="shared" ca="1" si="158"/>
        <v>56</v>
      </c>
      <c r="E280" s="7">
        <f t="shared" ca="1" si="159"/>
        <v>3</v>
      </c>
      <c r="F280" s="11">
        <f t="shared" ca="1" si="138"/>
        <v>1</v>
      </c>
      <c r="G280" s="11">
        <f t="shared" ca="1" si="139"/>
        <v>10</v>
      </c>
      <c r="H280" s="7">
        <f t="shared" ca="1" si="140"/>
        <v>4</v>
      </c>
      <c r="I280" s="8" t="b">
        <f t="shared" ca="1" si="160"/>
        <v>1</v>
      </c>
      <c r="K280" s="81">
        <f t="shared" ca="1" si="141"/>
        <v>1</v>
      </c>
      <c r="L280" s="77">
        <f t="shared" ca="1" si="129"/>
        <v>0.97263706858605326</v>
      </c>
      <c r="M280" s="8">
        <f t="shared" ca="1" si="142"/>
        <v>1</v>
      </c>
      <c r="O280" s="56">
        <f t="shared" ca="1" si="130"/>
        <v>9.4957923580645698</v>
      </c>
      <c r="P280" s="57">
        <f t="shared" ca="1" si="131"/>
        <v>0</v>
      </c>
      <c r="Q280" s="25">
        <f t="shared" ca="1" si="132"/>
        <v>10</v>
      </c>
      <c r="R280" s="61">
        <f t="shared" ca="1" si="143"/>
        <v>0.50420764193543022</v>
      </c>
      <c r="S280" s="35">
        <f t="shared" ca="1" si="144"/>
        <v>6.8093656415612909</v>
      </c>
      <c r="T280" s="31">
        <f t="shared" ca="1" si="145"/>
        <v>7.6966832820668234</v>
      </c>
      <c r="U280" s="31">
        <f t="shared" ca="1" si="146"/>
        <v>8.4919051506994983</v>
      </c>
      <c r="V280" s="36">
        <f t="shared" ca="1" si="147"/>
        <v>9.4957923580645698</v>
      </c>
      <c r="X280" s="65">
        <f t="shared" ca="1" si="148"/>
        <v>1</v>
      </c>
      <c r="Y280" s="20">
        <f t="shared" ca="1" si="149"/>
        <v>0.50420764193543022</v>
      </c>
      <c r="Z280" s="20">
        <f t="shared" ca="1" si="150"/>
        <v>0.50420764193543022</v>
      </c>
      <c r="AA280" s="42">
        <f t="shared" ca="1" si="151"/>
        <v>3.9618731283122584</v>
      </c>
      <c r="AB280" s="18">
        <f t="shared" ca="1" si="152"/>
        <v>4.6713006739555318</v>
      </c>
      <c r="AC280" s="18">
        <f t="shared" ca="1" si="153"/>
        <v>4.7882757244465628</v>
      </c>
      <c r="AD280" s="18">
        <f t="shared" ca="1" si="154"/>
        <v>3.5708217807847089</v>
      </c>
      <c r="AE280" s="20">
        <f t="shared" ca="1" si="155"/>
        <v>0</v>
      </c>
      <c r="AF280" s="49">
        <f t="shared" ca="1" si="133"/>
        <v>0.98132784328835776</v>
      </c>
      <c r="AG280" s="26">
        <f t="shared" ca="1" si="134"/>
        <v>0.99072671160340564</v>
      </c>
      <c r="AH280" s="26">
        <f t="shared" ca="1" si="135"/>
        <v>0.99174196035385676</v>
      </c>
      <c r="AI280" s="26">
        <f t="shared" ca="1" si="136"/>
        <v>0.97263706858605326</v>
      </c>
      <c r="AJ280" s="50">
        <f t="shared" ca="1" si="137"/>
        <v>0.5</v>
      </c>
    </row>
    <row r="281" spans="2:36" x14ac:dyDescent="0.7">
      <c r="B281" s="14">
        <f t="shared" si="156"/>
        <v>273</v>
      </c>
      <c r="C281" s="7">
        <f t="shared" ca="1" si="157"/>
        <v>0</v>
      </c>
      <c r="D281" s="8">
        <f t="shared" ca="1" si="158"/>
        <v>57</v>
      </c>
      <c r="E281" s="7">
        <f t="shared" ca="1" si="159"/>
        <v>0</v>
      </c>
      <c r="F281" s="11">
        <f t="shared" ca="1" si="138"/>
        <v>1</v>
      </c>
      <c r="G281" s="11">
        <f t="shared" ca="1" si="139"/>
        <v>-1</v>
      </c>
      <c r="H281" s="7">
        <f t="shared" ca="1" si="140"/>
        <v>1</v>
      </c>
      <c r="I281" s="8" t="b">
        <f t="shared" ca="1" si="160"/>
        <v>0</v>
      </c>
      <c r="K281" s="81">
        <f t="shared" ca="1" si="141"/>
        <v>1</v>
      </c>
      <c r="L281" s="77">
        <f t="shared" ca="1" si="129"/>
        <v>0.98132784328835776</v>
      </c>
      <c r="M281" s="8">
        <f t="shared" ca="1" si="142"/>
        <v>1</v>
      </c>
      <c r="O281" s="56">
        <f t="shared" ca="1" si="130"/>
        <v>6.8093656415612909</v>
      </c>
      <c r="P281" s="57">
        <f t="shared" ca="1" si="131"/>
        <v>7.6966832820668234</v>
      </c>
      <c r="Q281" s="25">
        <f t="shared" ca="1" si="132"/>
        <v>6.6966832820668234</v>
      </c>
      <c r="R281" s="61">
        <f t="shared" ca="1" si="143"/>
        <v>-0.11268235949446748</v>
      </c>
      <c r="S281" s="35">
        <f t="shared" ca="1" si="144"/>
        <v>6.8093656415612909</v>
      </c>
      <c r="T281" s="31">
        <f t="shared" ca="1" si="145"/>
        <v>7.6966832820668234</v>
      </c>
      <c r="U281" s="31">
        <f t="shared" ca="1" si="146"/>
        <v>8.4919051506994983</v>
      </c>
      <c r="V281" s="36">
        <f t="shared" ca="1" si="147"/>
        <v>9.7478961790322849</v>
      </c>
      <c r="X281" s="65">
        <f t="shared" ca="1" si="148"/>
        <v>1</v>
      </c>
      <c r="Y281" s="20">
        <f t="shared" ca="1" si="149"/>
        <v>-0.11268235949446748</v>
      </c>
      <c r="Z281" s="20">
        <f t="shared" ca="1" si="150"/>
        <v>-0.11268235949446748</v>
      </c>
      <c r="AA281" s="42">
        <f t="shared" ca="1" si="151"/>
        <v>3.9618731283122584</v>
      </c>
      <c r="AB281" s="18">
        <f t="shared" ca="1" si="152"/>
        <v>4.6713006739555318</v>
      </c>
      <c r="AC281" s="18">
        <f t="shared" ca="1" si="153"/>
        <v>4.7882757244465628</v>
      </c>
      <c r="AD281" s="18">
        <f t="shared" ca="1" si="154"/>
        <v>3.6212425449782519</v>
      </c>
      <c r="AE281" s="20">
        <f t="shared" ca="1" si="155"/>
        <v>0</v>
      </c>
      <c r="AF281" s="49">
        <f t="shared" ca="1" si="133"/>
        <v>0.98132784328835776</v>
      </c>
      <c r="AG281" s="26">
        <f t="shared" ca="1" si="134"/>
        <v>0.99072671160340564</v>
      </c>
      <c r="AH281" s="26">
        <f t="shared" ca="1" si="135"/>
        <v>0.99174196035385676</v>
      </c>
      <c r="AI281" s="26">
        <f t="shared" ca="1" si="136"/>
        <v>0.97394747150804217</v>
      </c>
      <c r="AJ281" s="50">
        <f t="shared" ca="1" si="137"/>
        <v>0.5</v>
      </c>
    </row>
    <row r="282" spans="2:36" x14ac:dyDescent="0.7">
      <c r="B282" s="14">
        <f t="shared" si="156"/>
        <v>274</v>
      </c>
      <c r="C282" s="7">
        <f t="shared" ca="1" si="157"/>
        <v>1</v>
      </c>
      <c r="D282" s="8">
        <f t="shared" ca="1" si="158"/>
        <v>57</v>
      </c>
      <c r="E282" s="7">
        <f t="shared" ca="1" si="159"/>
        <v>1</v>
      </c>
      <c r="F282" s="11">
        <f t="shared" ca="1" si="138"/>
        <v>1</v>
      </c>
      <c r="G282" s="11">
        <f t="shared" ca="1" si="139"/>
        <v>-1</v>
      </c>
      <c r="H282" s="7">
        <f t="shared" ca="1" si="140"/>
        <v>2</v>
      </c>
      <c r="I282" s="8" t="b">
        <f t="shared" ca="1" si="160"/>
        <v>0</v>
      </c>
      <c r="K282" s="81">
        <f t="shared" ca="1" si="141"/>
        <v>1</v>
      </c>
      <c r="L282" s="77">
        <f t="shared" ca="1" si="129"/>
        <v>0.99072671160340564</v>
      </c>
      <c r="M282" s="8">
        <f t="shared" ca="1" si="142"/>
        <v>1</v>
      </c>
      <c r="O282" s="56">
        <f t="shared" ca="1" si="130"/>
        <v>7.6966832820668234</v>
      </c>
      <c r="P282" s="57">
        <f t="shared" ca="1" si="131"/>
        <v>8.4919051506994983</v>
      </c>
      <c r="Q282" s="25">
        <f t="shared" ca="1" si="132"/>
        <v>7.4919051506994983</v>
      </c>
      <c r="R282" s="61">
        <f t="shared" ca="1" si="143"/>
        <v>-0.20477813136732514</v>
      </c>
      <c r="S282" s="35">
        <f t="shared" ca="1" si="144"/>
        <v>6.7530244618140571</v>
      </c>
      <c r="T282" s="31">
        <f t="shared" ca="1" si="145"/>
        <v>7.6966832820668234</v>
      </c>
      <c r="U282" s="31">
        <f t="shared" ca="1" si="146"/>
        <v>8.4919051506994983</v>
      </c>
      <c r="V282" s="36">
        <f t="shared" ca="1" si="147"/>
        <v>9.7478961790322849</v>
      </c>
      <c r="X282" s="65">
        <f t="shared" ca="1" si="148"/>
        <v>1</v>
      </c>
      <c r="Y282" s="20">
        <f t="shared" ca="1" si="149"/>
        <v>-0.20477813136732514</v>
      </c>
      <c r="Z282" s="20">
        <f t="shared" ca="1" si="150"/>
        <v>-0.20477813136732514</v>
      </c>
      <c r="AA282" s="42">
        <f t="shared" ca="1" si="151"/>
        <v>3.9506048923628114</v>
      </c>
      <c r="AB282" s="18">
        <f t="shared" ca="1" si="152"/>
        <v>4.6713006739555318</v>
      </c>
      <c r="AC282" s="18">
        <f t="shared" ca="1" si="153"/>
        <v>4.7882757244465628</v>
      </c>
      <c r="AD282" s="18">
        <f t="shared" ca="1" si="154"/>
        <v>3.6212425449782519</v>
      </c>
      <c r="AE282" s="20">
        <f t="shared" ca="1" si="155"/>
        <v>0</v>
      </c>
      <c r="AF282" s="49">
        <f t="shared" ca="1" si="133"/>
        <v>0.98112024593252045</v>
      </c>
      <c r="AG282" s="26">
        <f t="shared" ca="1" si="134"/>
        <v>0.99072671160340564</v>
      </c>
      <c r="AH282" s="26">
        <f t="shared" ca="1" si="135"/>
        <v>0.99174196035385676</v>
      </c>
      <c r="AI282" s="26">
        <f t="shared" ca="1" si="136"/>
        <v>0.97394747150804217</v>
      </c>
      <c r="AJ282" s="50">
        <f t="shared" ca="1" si="137"/>
        <v>0.5</v>
      </c>
    </row>
    <row r="283" spans="2:36" x14ac:dyDescent="0.7">
      <c r="B283" s="14">
        <f t="shared" si="156"/>
        <v>275</v>
      </c>
      <c r="C283" s="7">
        <f t="shared" ca="1" si="157"/>
        <v>2</v>
      </c>
      <c r="D283" s="8">
        <f t="shared" ca="1" si="158"/>
        <v>57</v>
      </c>
      <c r="E283" s="7">
        <f t="shared" ca="1" si="159"/>
        <v>2</v>
      </c>
      <c r="F283" s="11">
        <f t="shared" ca="1" si="138"/>
        <v>1</v>
      </c>
      <c r="G283" s="11">
        <f t="shared" ca="1" si="139"/>
        <v>-1</v>
      </c>
      <c r="H283" s="7">
        <f t="shared" ca="1" si="140"/>
        <v>3</v>
      </c>
      <c r="I283" s="8" t="b">
        <f t="shared" ca="1" si="160"/>
        <v>0</v>
      </c>
      <c r="K283" s="81">
        <f t="shared" ca="1" si="141"/>
        <v>1</v>
      </c>
      <c r="L283" s="77">
        <f t="shared" ca="1" si="129"/>
        <v>0.99174196035385676</v>
      </c>
      <c r="M283" s="8">
        <f t="shared" ca="1" si="142"/>
        <v>1</v>
      </c>
      <c r="O283" s="56">
        <f t="shared" ca="1" si="130"/>
        <v>8.4919051506994983</v>
      </c>
      <c r="P283" s="57">
        <f t="shared" ca="1" si="131"/>
        <v>9.7478961790322849</v>
      </c>
      <c r="Q283" s="25">
        <f t="shared" ca="1" si="132"/>
        <v>8.7478961790322849</v>
      </c>
      <c r="R283" s="61">
        <f t="shared" ca="1" si="143"/>
        <v>0.25599102833278664</v>
      </c>
      <c r="S283" s="35">
        <f t="shared" ca="1" si="144"/>
        <v>6.7530244618140571</v>
      </c>
      <c r="T283" s="31">
        <f t="shared" ca="1" si="145"/>
        <v>7.5942942163831608</v>
      </c>
      <c r="U283" s="31">
        <f t="shared" ca="1" si="146"/>
        <v>8.4919051506994983</v>
      </c>
      <c r="V283" s="36">
        <f t="shared" ca="1" si="147"/>
        <v>9.7478961790322849</v>
      </c>
      <c r="X283" s="65">
        <f t="shared" ca="1" si="148"/>
        <v>1</v>
      </c>
      <c r="Y283" s="20">
        <f t="shared" ca="1" si="149"/>
        <v>0.25599102833278664</v>
      </c>
      <c r="Z283" s="20">
        <f t="shared" ca="1" si="150"/>
        <v>0.25599102833278664</v>
      </c>
      <c r="AA283" s="42">
        <f t="shared" ca="1" si="151"/>
        <v>3.9506048923628114</v>
      </c>
      <c r="AB283" s="18">
        <f t="shared" ca="1" si="152"/>
        <v>4.6508228608187991</v>
      </c>
      <c r="AC283" s="18">
        <f t="shared" ca="1" si="153"/>
        <v>4.7882757244465628</v>
      </c>
      <c r="AD283" s="18">
        <f t="shared" ca="1" si="154"/>
        <v>3.6212425449782519</v>
      </c>
      <c r="AE283" s="20">
        <f t="shared" ca="1" si="155"/>
        <v>0</v>
      </c>
      <c r="AF283" s="49">
        <f t="shared" ca="1" si="133"/>
        <v>0.98112024593252045</v>
      </c>
      <c r="AG283" s="26">
        <f t="shared" ca="1" si="134"/>
        <v>0.99053667284249647</v>
      </c>
      <c r="AH283" s="26">
        <f t="shared" ca="1" si="135"/>
        <v>0.99174196035385676</v>
      </c>
      <c r="AI283" s="26">
        <f t="shared" ca="1" si="136"/>
        <v>0.97394747150804217</v>
      </c>
      <c r="AJ283" s="50">
        <f t="shared" ca="1" si="137"/>
        <v>0.5</v>
      </c>
    </row>
    <row r="284" spans="2:36" x14ac:dyDescent="0.7">
      <c r="B284" s="14">
        <f t="shared" si="156"/>
        <v>276</v>
      </c>
      <c r="C284" s="7">
        <f t="shared" ca="1" si="157"/>
        <v>3</v>
      </c>
      <c r="D284" s="8">
        <f t="shared" ca="1" si="158"/>
        <v>57</v>
      </c>
      <c r="E284" s="7">
        <f t="shared" ca="1" si="159"/>
        <v>3</v>
      </c>
      <c r="F284" s="11">
        <f t="shared" ca="1" si="138"/>
        <v>1</v>
      </c>
      <c r="G284" s="11">
        <f t="shared" ca="1" si="139"/>
        <v>10</v>
      </c>
      <c r="H284" s="7">
        <f t="shared" ca="1" si="140"/>
        <v>4</v>
      </c>
      <c r="I284" s="8" t="b">
        <f t="shared" ca="1" si="160"/>
        <v>1</v>
      </c>
      <c r="K284" s="81">
        <f t="shared" ca="1" si="141"/>
        <v>1</v>
      </c>
      <c r="L284" s="77">
        <f t="shared" ca="1" si="129"/>
        <v>0.97394747150804217</v>
      </c>
      <c r="M284" s="8">
        <f t="shared" ca="1" si="142"/>
        <v>1</v>
      </c>
      <c r="O284" s="56">
        <f t="shared" ca="1" si="130"/>
        <v>9.7478961790322849</v>
      </c>
      <c r="P284" s="57">
        <f t="shared" ca="1" si="131"/>
        <v>0</v>
      </c>
      <c r="Q284" s="25">
        <f t="shared" ca="1" si="132"/>
        <v>10</v>
      </c>
      <c r="R284" s="61">
        <f t="shared" ca="1" si="143"/>
        <v>0.25210382096771511</v>
      </c>
      <c r="S284" s="35">
        <f t="shared" ca="1" si="144"/>
        <v>6.7530244618140571</v>
      </c>
      <c r="T284" s="31">
        <f t="shared" ca="1" si="145"/>
        <v>7.5942942163831608</v>
      </c>
      <c r="U284" s="31">
        <f t="shared" ca="1" si="146"/>
        <v>8.6199006648658916</v>
      </c>
      <c r="V284" s="36">
        <f t="shared" ca="1" si="147"/>
        <v>9.7478961790322849</v>
      </c>
      <c r="X284" s="65">
        <f t="shared" ca="1" si="148"/>
        <v>1</v>
      </c>
      <c r="Y284" s="20">
        <f t="shared" ca="1" si="149"/>
        <v>0.25210382096771511</v>
      </c>
      <c r="Z284" s="20">
        <f t="shared" ca="1" si="150"/>
        <v>0.25210382096771511</v>
      </c>
      <c r="AA284" s="42">
        <f t="shared" ca="1" si="151"/>
        <v>3.9506048923628114</v>
      </c>
      <c r="AB284" s="18">
        <f t="shared" ca="1" si="152"/>
        <v>4.6508228608187991</v>
      </c>
      <c r="AC284" s="18">
        <f t="shared" ca="1" si="153"/>
        <v>4.8138748272798413</v>
      </c>
      <c r="AD284" s="18">
        <f t="shared" ca="1" si="154"/>
        <v>3.6212425449782519</v>
      </c>
      <c r="AE284" s="20">
        <f t="shared" ca="1" si="155"/>
        <v>0</v>
      </c>
      <c r="AF284" s="49">
        <f t="shared" ca="1" si="133"/>
        <v>0.98112024593252045</v>
      </c>
      <c r="AG284" s="26">
        <f t="shared" ca="1" si="134"/>
        <v>0.99053667284249647</v>
      </c>
      <c r="AH284" s="26">
        <f t="shared" ca="1" si="135"/>
        <v>0.99194899552713622</v>
      </c>
      <c r="AI284" s="26">
        <f t="shared" ca="1" si="136"/>
        <v>0.97394747150804217</v>
      </c>
      <c r="AJ284" s="50">
        <f t="shared" ca="1" si="137"/>
        <v>0.5</v>
      </c>
    </row>
    <row r="285" spans="2:36" x14ac:dyDescent="0.7">
      <c r="B285" s="14">
        <f t="shared" si="156"/>
        <v>277</v>
      </c>
      <c r="C285" s="7">
        <f t="shared" ca="1" si="157"/>
        <v>0</v>
      </c>
      <c r="D285" s="8">
        <f t="shared" ca="1" si="158"/>
        <v>58</v>
      </c>
      <c r="E285" s="7">
        <f t="shared" ca="1" si="159"/>
        <v>0</v>
      </c>
      <c r="F285" s="11">
        <f t="shared" ca="1" si="138"/>
        <v>1</v>
      </c>
      <c r="G285" s="11">
        <f t="shared" ca="1" si="139"/>
        <v>-1</v>
      </c>
      <c r="H285" s="7">
        <f t="shared" ca="1" si="140"/>
        <v>1</v>
      </c>
      <c r="I285" s="8" t="b">
        <f t="shared" ca="1" si="160"/>
        <v>0</v>
      </c>
      <c r="K285" s="81">
        <f t="shared" ca="1" si="141"/>
        <v>1</v>
      </c>
      <c r="L285" s="77">
        <f t="shared" ca="1" si="129"/>
        <v>0.98112024593252045</v>
      </c>
      <c r="M285" s="8">
        <f t="shared" ca="1" si="142"/>
        <v>1</v>
      </c>
      <c r="O285" s="56">
        <f t="shared" ca="1" si="130"/>
        <v>6.7530244618140571</v>
      </c>
      <c r="P285" s="57">
        <f t="shared" ca="1" si="131"/>
        <v>7.5942942163831608</v>
      </c>
      <c r="Q285" s="25">
        <f t="shared" ca="1" si="132"/>
        <v>6.5942942163831608</v>
      </c>
      <c r="R285" s="61">
        <f t="shared" ca="1" si="143"/>
        <v>-0.15873024543089631</v>
      </c>
      <c r="S285" s="35">
        <f t="shared" ca="1" si="144"/>
        <v>6.7530244618140571</v>
      </c>
      <c r="T285" s="31">
        <f t="shared" ca="1" si="145"/>
        <v>7.5942942163831608</v>
      </c>
      <c r="U285" s="31">
        <f t="shared" ca="1" si="146"/>
        <v>8.6199006648658916</v>
      </c>
      <c r="V285" s="36">
        <f t="shared" ca="1" si="147"/>
        <v>9.8739480895161424</v>
      </c>
      <c r="X285" s="65">
        <f t="shared" ca="1" si="148"/>
        <v>1</v>
      </c>
      <c r="Y285" s="20">
        <f t="shared" ca="1" si="149"/>
        <v>-0.15873024543089631</v>
      </c>
      <c r="Z285" s="20">
        <f t="shared" ca="1" si="150"/>
        <v>-0.15873024543089631</v>
      </c>
      <c r="AA285" s="42">
        <f t="shared" ca="1" si="151"/>
        <v>3.9506048923628114</v>
      </c>
      <c r="AB285" s="18">
        <f t="shared" ca="1" si="152"/>
        <v>4.6508228608187991</v>
      </c>
      <c r="AC285" s="18">
        <f t="shared" ca="1" si="153"/>
        <v>4.8138748272798413</v>
      </c>
      <c r="AD285" s="18">
        <f t="shared" ca="1" si="154"/>
        <v>3.6464529270750234</v>
      </c>
      <c r="AE285" s="20">
        <f t="shared" ca="1" si="155"/>
        <v>0</v>
      </c>
      <c r="AF285" s="49">
        <f t="shared" ca="1" si="133"/>
        <v>0.98112024593252045</v>
      </c>
      <c r="AG285" s="26">
        <f t="shared" ca="1" si="134"/>
        <v>0.99053667284249647</v>
      </c>
      <c r="AH285" s="26">
        <f t="shared" ca="1" si="135"/>
        <v>0.99194899552713622</v>
      </c>
      <c r="AI285" s="26">
        <f t="shared" ca="1" si="136"/>
        <v>0.97457956853247418</v>
      </c>
      <c r="AJ285" s="50">
        <f t="shared" ca="1" si="137"/>
        <v>0.5</v>
      </c>
    </row>
    <row r="286" spans="2:36" x14ac:dyDescent="0.7">
      <c r="B286" s="14">
        <f t="shared" si="156"/>
        <v>278</v>
      </c>
      <c r="C286" s="7">
        <f t="shared" ca="1" si="157"/>
        <v>1</v>
      </c>
      <c r="D286" s="8">
        <f t="shared" ca="1" si="158"/>
        <v>58</v>
      </c>
      <c r="E286" s="7">
        <f t="shared" ca="1" si="159"/>
        <v>1</v>
      </c>
      <c r="F286" s="11">
        <f t="shared" ca="1" si="138"/>
        <v>1</v>
      </c>
      <c r="G286" s="11">
        <f t="shared" ca="1" si="139"/>
        <v>-1</v>
      </c>
      <c r="H286" s="7">
        <f t="shared" ca="1" si="140"/>
        <v>2</v>
      </c>
      <c r="I286" s="8" t="b">
        <f t="shared" ca="1" si="160"/>
        <v>0</v>
      </c>
      <c r="K286" s="81">
        <f t="shared" ca="1" si="141"/>
        <v>1</v>
      </c>
      <c r="L286" s="77">
        <f t="shared" ca="1" si="129"/>
        <v>0.99053667284249647</v>
      </c>
      <c r="M286" s="8">
        <f t="shared" ca="1" si="142"/>
        <v>1</v>
      </c>
      <c r="O286" s="56">
        <f t="shared" ca="1" si="130"/>
        <v>7.5942942163831608</v>
      </c>
      <c r="P286" s="57">
        <f t="shared" ca="1" si="131"/>
        <v>8.6199006648658916</v>
      </c>
      <c r="Q286" s="25">
        <f t="shared" ca="1" si="132"/>
        <v>7.6199006648658916</v>
      </c>
      <c r="R286" s="61">
        <f t="shared" ca="1" si="143"/>
        <v>2.5606448482730748E-2</v>
      </c>
      <c r="S286" s="35">
        <f t="shared" ca="1" si="144"/>
        <v>6.6736593390986094</v>
      </c>
      <c r="T286" s="31">
        <f t="shared" ca="1" si="145"/>
        <v>7.5942942163831608</v>
      </c>
      <c r="U286" s="31">
        <f t="shared" ca="1" si="146"/>
        <v>8.6199006648658916</v>
      </c>
      <c r="V286" s="36">
        <f t="shared" ca="1" si="147"/>
        <v>9.8739480895161424</v>
      </c>
      <c r="X286" s="65">
        <f t="shared" ca="1" si="148"/>
        <v>1</v>
      </c>
      <c r="Y286" s="20">
        <f t="shared" ca="1" si="149"/>
        <v>2.5606448482730748E-2</v>
      </c>
      <c r="Z286" s="20">
        <f t="shared" ca="1" si="150"/>
        <v>2.5606448482730748E-2</v>
      </c>
      <c r="AA286" s="42">
        <f t="shared" ca="1" si="151"/>
        <v>3.9347318678197216</v>
      </c>
      <c r="AB286" s="18">
        <f t="shared" ca="1" si="152"/>
        <v>4.6508228608187991</v>
      </c>
      <c r="AC286" s="18">
        <f t="shared" ca="1" si="153"/>
        <v>4.8138748272798413</v>
      </c>
      <c r="AD286" s="18">
        <f t="shared" ca="1" si="154"/>
        <v>3.6464529270750234</v>
      </c>
      <c r="AE286" s="20">
        <f t="shared" ca="1" si="155"/>
        <v>0</v>
      </c>
      <c r="AF286" s="49">
        <f t="shared" ca="1" si="133"/>
        <v>0.98082396859482279</v>
      </c>
      <c r="AG286" s="26">
        <f t="shared" ca="1" si="134"/>
        <v>0.99053667284249647</v>
      </c>
      <c r="AH286" s="26">
        <f t="shared" ca="1" si="135"/>
        <v>0.99194899552713622</v>
      </c>
      <c r="AI286" s="26">
        <f t="shared" ca="1" si="136"/>
        <v>0.97457956853247418</v>
      </c>
      <c r="AJ286" s="50">
        <f t="shared" ca="1" si="137"/>
        <v>0.5</v>
      </c>
    </row>
    <row r="287" spans="2:36" ht="18" thickBot="1" x14ac:dyDescent="0.75">
      <c r="B287" s="75">
        <f t="shared" si="156"/>
        <v>279</v>
      </c>
      <c r="C287" s="9">
        <f t="shared" ca="1" si="157"/>
        <v>2</v>
      </c>
      <c r="D287" s="10">
        <f t="shared" ca="1" si="158"/>
        <v>58</v>
      </c>
      <c r="E287" s="9">
        <f t="shared" ca="1" si="159"/>
        <v>2</v>
      </c>
      <c r="F287" s="12">
        <f t="shared" ca="1" si="138"/>
        <v>1</v>
      </c>
      <c r="G287" s="12">
        <f t="shared" ca="1" si="139"/>
        <v>-1</v>
      </c>
      <c r="H287" s="9">
        <f t="shared" ca="1" si="140"/>
        <v>3</v>
      </c>
      <c r="I287" s="10" t="b">
        <f t="shared" ca="1" si="160"/>
        <v>0</v>
      </c>
      <c r="K287" s="82">
        <f t="shared" ca="1" si="141"/>
        <v>1</v>
      </c>
      <c r="L287" s="78">
        <f t="shared" ca="1" si="129"/>
        <v>0.99194899552713622</v>
      </c>
      <c r="M287" s="10">
        <f t="shared" ca="1" si="142"/>
        <v>1</v>
      </c>
      <c r="O287" s="58">
        <f t="shared" ca="1" si="130"/>
        <v>8.6199006648658916</v>
      </c>
      <c r="P287" s="59">
        <f t="shared" ca="1" si="131"/>
        <v>9.8739480895161424</v>
      </c>
      <c r="Q287" s="60">
        <f t="shared" ca="1" si="132"/>
        <v>8.8739480895161424</v>
      </c>
      <c r="R287" s="62">
        <f t="shared" ca="1" si="143"/>
        <v>0.25404742465025087</v>
      </c>
      <c r="S287" s="37">
        <f t="shared" ca="1" si="144"/>
        <v>6.6736593390986094</v>
      </c>
      <c r="T287" s="38">
        <f t="shared" ca="1" si="145"/>
        <v>7.6070974406245266</v>
      </c>
      <c r="U287" s="38">
        <f t="shared" ca="1" si="146"/>
        <v>8.6199006648658916</v>
      </c>
      <c r="V287" s="39">
        <f t="shared" ca="1" si="147"/>
        <v>9.8739480895161424</v>
      </c>
      <c r="X287" s="66">
        <f t="shared" ca="1" si="148"/>
        <v>1</v>
      </c>
      <c r="Y287" s="21">
        <f t="shared" ca="1" si="149"/>
        <v>0.25404742465025087</v>
      </c>
      <c r="Z287" s="21">
        <f t="shared" ca="1" si="150"/>
        <v>0.25404742465025087</v>
      </c>
      <c r="AA287" s="43">
        <f t="shared" ca="1" si="151"/>
        <v>3.9347318678197216</v>
      </c>
      <c r="AB287" s="19">
        <f t="shared" ca="1" si="152"/>
        <v>4.6533835056670725</v>
      </c>
      <c r="AC287" s="19">
        <f t="shared" ca="1" si="153"/>
        <v>4.8138748272798413</v>
      </c>
      <c r="AD287" s="19">
        <f t="shared" ca="1" si="154"/>
        <v>3.6464529270750234</v>
      </c>
      <c r="AE287" s="21">
        <f t="shared" ca="1" si="155"/>
        <v>0</v>
      </c>
      <c r="AF287" s="51">
        <f t="shared" ca="1" si="133"/>
        <v>0.98082396859482279</v>
      </c>
      <c r="AG287" s="52">
        <f t="shared" ca="1" si="134"/>
        <v>0.99056064561993495</v>
      </c>
      <c r="AH287" s="52">
        <f t="shared" ca="1" si="135"/>
        <v>0.99194899552713622</v>
      </c>
      <c r="AI287" s="52">
        <f t="shared" ca="1" si="136"/>
        <v>0.97457956853247418</v>
      </c>
      <c r="AJ287" s="53">
        <f t="shared" ca="1" si="137"/>
        <v>0.5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</vt:lpstr>
      <vt:lpstr>_beta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2019-04-13T07:35:10Z</dcterms:modified>
</cp:coreProperties>
</file>