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esktop\ExRe\バンディット\"/>
    </mc:Choice>
  </mc:AlternateContent>
  <xr:revisionPtr revIDLastSave="0" documentId="13_ncr:1_{3288FA76-A488-49DD-A8F7-A85B8B14C6F4}" xr6:coauthVersionLast="40" xr6:coauthVersionMax="41" xr10:uidLastSave="{00000000-0000-0000-0000-000000000000}"/>
  <bookViews>
    <workbookView xWindow="-98" yWindow="-98" windowWidth="20715" windowHeight="13425" xr2:uid="{07889DFB-5DD3-5440-91FE-9F7D0C9B58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A8" i="1"/>
  <c r="C8" i="1" s="1"/>
  <c r="E7" i="1" l="1"/>
  <c r="F7" i="1" s="1"/>
  <c r="G7" i="1"/>
  <c r="O7" i="1" s="1"/>
  <c r="A9" i="1"/>
  <c r="I7" i="1"/>
  <c r="Q7" i="1" s="1"/>
  <c r="J7" i="1"/>
  <c r="R7" i="1" s="1"/>
  <c r="H7" i="1"/>
  <c r="P7" i="1" s="1"/>
  <c r="M7" i="1" l="1"/>
  <c r="N7" i="1"/>
  <c r="V7" i="1" s="1"/>
  <c r="K7" i="1"/>
  <c r="L7" i="1"/>
  <c r="U7" i="1"/>
  <c r="A10" i="1"/>
  <c r="C9" i="1"/>
  <c r="W7" i="1" l="1"/>
  <c r="X7" i="1" s="1"/>
  <c r="A11" i="1"/>
  <c r="C10" i="1"/>
  <c r="T7" i="1"/>
  <c r="S7" i="1"/>
  <c r="B8" i="1" l="1"/>
  <c r="D8" i="1" s="1"/>
  <c r="I8" i="1" s="1"/>
  <c r="Q8" i="1" s="1"/>
  <c r="A12" i="1"/>
  <c r="C11" i="1"/>
  <c r="G8" i="1" l="1"/>
  <c r="O8" i="1" s="1"/>
  <c r="E8" i="1"/>
  <c r="F8" i="1" s="1"/>
  <c r="J8" i="1"/>
  <c r="R8" i="1" s="1"/>
  <c r="H8" i="1"/>
  <c r="P8" i="1" s="1"/>
  <c r="A13" i="1"/>
  <c r="C12" i="1"/>
  <c r="K8" i="1" l="1"/>
  <c r="S8" i="1" s="1"/>
  <c r="N8" i="1"/>
  <c r="V8" i="1" s="1"/>
  <c r="L8" i="1"/>
  <c r="M8" i="1"/>
  <c r="U8" i="1" s="1"/>
  <c r="A14" i="1"/>
  <c r="C13" i="1"/>
  <c r="T8" i="1" l="1"/>
  <c r="W8" i="1"/>
  <c r="X8" i="1" s="1"/>
  <c r="A15" i="1"/>
  <c r="C14" i="1"/>
  <c r="B9" i="1" l="1"/>
  <c r="D9" i="1" s="1"/>
  <c r="J9" i="1" s="1"/>
  <c r="R9" i="1" s="1"/>
  <c r="A16" i="1"/>
  <c r="C15" i="1"/>
  <c r="G9" i="1" l="1"/>
  <c r="O9" i="1" s="1"/>
  <c r="I9" i="1"/>
  <c r="Q9" i="1" s="1"/>
  <c r="E9" i="1"/>
  <c r="F9" i="1" s="1"/>
  <c r="N9" i="1" s="1"/>
  <c r="V9" i="1" s="1"/>
  <c r="H9" i="1"/>
  <c r="P9" i="1" s="1"/>
  <c r="A17" i="1"/>
  <c r="C16" i="1"/>
  <c r="L9" i="1" l="1"/>
  <c r="T9" i="1" s="1"/>
  <c r="K9" i="1"/>
  <c r="S9" i="1" s="1"/>
  <c r="M9" i="1"/>
  <c r="U9" i="1" s="1"/>
  <c r="A18" i="1"/>
  <c r="C17" i="1"/>
  <c r="W9" i="1" l="1"/>
  <c r="X9" i="1" s="1"/>
  <c r="B10" i="1"/>
  <c r="D10" i="1" s="1"/>
  <c r="J10" i="1" s="1"/>
  <c r="R10" i="1" s="1"/>
  <c r="A19" i="1"/>
  <c r="C18" i="1"/>
  <c r="G10" i="1" l="1"/>
  <c r="O10" i="1" s="1"/>
  <c r="E10" i="1"/>
  <c r="F10" i="1" s="1"/>
  <c r="I10" i="1"/>
  <c r="Q10" i="1" s="1"/>
  <c r="H10" i="1"/>
  <c r="P10" i="1" s="1"/>
  <c r="A20" i="1"/>
  <c r="C19" i="1"/>
  <c r="M10" i="1" l="1"/>
  <c r="U10" i="1" s="1"/>
  <c r="K10" i="1"/>
  <c r="S10" i="1" s="1"/>
  <c r="N10" i="1"/>
  <c r="V10" i="1" s="1"/>
  <c r="L10" i="1"/>
  <c r="T10" i="1" s="1"/>
  <c r="A21" i="1"/>
  <c r="C20" i="1"/>
  <c r="W10" i="1" l="1"/>
  <c r="X10" i="1" s="1"/>
  <c r="B11" i="1"/>
  <c r="D11" i="1" s="1"/>
  <c r="A22" i="1"/>
  <c r="C21" i="1"/>
  <c r="J11" i="1" l="1"/>
  <c r="R11" i="1" s="1"/>
  <c r="H11" i="1"/>
  <c r="P11" i="1" s="1"/>
  <c r="G11" i="1"/>
  <c r="O11" i="1" s="1"/>
  <c r="E11" i="1"/>
  <c r="F11" i="1" s="1"/>
  <c r="I11" i="1"/>
  <c r="Q11" i="1" s="1"/>
  <c r="A23" i="1"/>
  <c r="C22" i="1"/>
  <c r="M11" i="1" l="1"/>
  <c r="L11" i="1"/>
  <c r="K11" i="1"/>
  <c r="N11" i="1"/>
  <c r="A24" i="1"/>
  <c r="C23" i="1"/>
  <c r="V11" i="1" l="1"/>
  <c r="S11" i="1"/>
  <c r="W11" i="1"/>
  <c r="X11" i="1" s="1"/>
  <c r="T11" i="1"/>
  <c r="U11" i="1"/>
  <c r="A25" i="1"/>
  <c r="C24" i="1"/>
  <c r="B12" i="1" l="1"/>
  <c r="C25" i="1"/>
  <c r="A26" i="1"/>
  <c r="D12" i="1" l="1"/>
  <c r="J12" i="1" s="1"/>
  <c r="R12" i="1" s="1"/>
  <c r="A27" i="1"/>
  <c r="C26" i="1"/>
  <c r="E12" i="1" l="1"/>
  <c r="F12" i="1" s="1"/>
  <c r="N12" i="1" s="1"/>
  <c r="H12" i="1"/>
  <c r="P12" i="1" s="1"/>
  <c r="I12" i="1"/>
  <c r="Q12" i="1" s="1"/>
  <c r="G12" i="1"/>
  <c r="O12" i="1" s="1"/>
  <c r="C27" i="1"/>
  <c r="A28" i="1"/>
  <c r="K12" i="1" l="1"/>
  <c r="S12" i="1" s="1"/>
  <c r="L12" i="1"/>
  <c r="M12" i="1"/>
  <c r="U12" i="1" s="1"/>
  <c r="V12" i="1"/>
  <c r="C28" i="1"/>
  <c r="A29" i="1"/>
  <c r="W12" i="1" l="1"/>
  <c r="X12" i="1" s="1"/>
  <c r="T12" i="1"/>
  <c r="B13" i="1" s="1"/>
  <c r="C29" i="1"/>
  <c r="A30" i="1"/>
  <c r="D13" i="1" l="1"/>
  <c r="J13" i="1" s="1"/>
  <c r="R13" i="1" s="1"/>
  <c r="C30" i="1"/>
  <c r="A31" i="1"/>
  <c r="H13" i="1" l="1"/>
  <c r="P13" i="1" s="1"/>
  <c r="I13" i="1"/>
  <c r="Q13" i="1" s="1"/>
  <c r="E13" i="1"/>
  <c r="F13" i="1" s="1"/>
  <c r="G13" i="1"/>
  <c r="O13" i="1" s="1"/>
  <c r="A32" i="1"/>
  <c r="C31" i="1"/>
  <c r="M13" i="1" l="1"/>
  <c r="U13" i="1" s="1"/>
  <c r="L13" i="1"/>
  <c r="T13" i="1" s="1"/>
  <c r="N13" i="1"/>
  <c r="V13" i="1" s="1"/>
  <c r="K13" i="1"/>
  <c r="S13" i="1" s="1"/>
  <c r="A33" i="1"/>
  <c r="C32" i="1"/>
  <c r="B14" i="1" l="1"/>
  <c r="D14" i="1" s="1"/>
  <c r="W13" i="1"/>
  <c r="X13" i="1" s="1"/>
  <c r="A34" i="1"/>
  <c r="C33" i="1"/>
  <c r="E14" i="1" l="1"/>
  <c r="F14" i="1" s="1"/>
  <c r="G14" i="1"/>
  <c r="O14" i="1" s="1"/>
  <c r="H14" i="1"/>
  <c r="P14" i="1" s="1"/>
  <c r="J14" i="1"/>
  <c r="R14" i="1" s="1"/>
  <c r="I14" i="1"/>
  <c r="Q14" i="1" s="1"/>
  <c r="A35" i="1"/>
  <c r="C34" i="1"/>
  <c r="M14" i="1" l="1"/>
  <c r="L14" i="1"/>
  <c r="N14" i="1"/>
  <c r="K14" i="1"/>
  <c r="C35" i="1"/>
  <c r="A36" i="1"/>
  <c r="T14" i="1" l="1"/>
  <c r="W14" i="1"/>
  <c r="X14" i="1" s="1"/>
  <c r="S14" i="1"/>
  <c r="V14" i="1"/>
  <c r="U14" i="1"/>
  <c r="C36" i="1"/>
  <c r="A37" i="1"/>
  <c r="B15" i="1" l="1"/>
  <c r="D15" i="1" s="1"/>
  <c r="C37" i="1"/>
  <c r="A38" i="1"/>
  <c r="J15" i="1" l="1"/>
  <c r="R15" i="1" s="1"/>
  <c r="H15" i="1"/>
  <c r="P15" i="1" s="1"/>
  <c r="E15" i="1"/>
  <c r="F15" i="1" s="1"/>
  <c r="G15" i="1"/>
  <c r="O15" i="1" s="1"/>
  <c r="I15" i="1"/>
  <c r="Q15" i="1" s="1"/>
  <c r="C38" i="1"/>
  <c r="A39" i="1"/>
  <c r="M15" i="1" l="1"/>
  <c r="L15" i="1"/>
  <c r="K15" i="1"/>
  <c r="N15" i="1"/>
  <c r="C39" i="1"/>
  <c r="A40" i="1"/>
  <c r="T15" i="1" l="1"/>
  <c r="V15" i="1"/>
  <c r="W15" i="1"/>
  <c r="X15" i="1" s="1"/>
  <c r="S15" i="1"/>
  <c r="U15" i="1"/>
  <c r="C40" i="1"/>
  <c r="A41" i="1"/>
  <c r="B16" i="1" l="1"/>
  <c r="D16" i="1" s="1"/>
  <c r="A42" i="1"/>
  <c r="C41" i="1"/>
  <c r="H16" i="1" l="1"/>
  <c r="P16" i="1" s="1"/>
  <c r="I16" i="1"/>
  <c r="Q16" i="1" s="1"/>
  <c r="J16" i="1"/>
  <c r="R16" i="1" s="1"/>
  <c r="E16" i="1"/>
  <c r="F16" i="1" s="1"/>
  <c r="G16" i="1"/>
  <c r="O16" i="1" s="1"/>
  <c r="A43" i="1"/>
  <c r="C42" i="1"/>
  <c r="M16" i="1" l="1"/>
  <c r="L16" i="1"/>
  <c r="N16" i="1"/>
  <c r="K16" i="1"/>
  <c r="A44" i="1"/>
  <c r="C43" i="1"/>
  <c r="T16" i="1" l="1"/>
  <c r="W16" i="1"/>
  <c r="X16" i="1" s="1"/>
  <c r="S16" i="1"/>
  <c r="V16" i="1"/>
  <c r="U16" i="1"/>
  <c r="C44" i="1"/>
  <c r="A45" i="1"/>
  <c r="B17" i="1" l="1"/>
  <c r="D17" i="1" s="1"/>
  <c r="E17" i="1" s="1"/>
  <c r="F17" i="1" s="1"/>
  <c r="C45" i="1"/>
  <c r="A46" i="1"/>
  <c r="H17" i="1" l="1"/>
  <c r="P17" i="1" s="1"/>
  <c r="G17" i="1"/>
  <c r="O17" i="1" s="1"/>
  <c r="J17" i="1"/>
  <c r="R17" i="1" s="1"/>
  <c r="I17" i="1"/>
  <c r="Q17" i="1" s="1"/>
  <c r="A47" i="1"/>
  <c r="C46" i="1"/>
  <c r="L17" i="1" l="1"/>
  <c r="T17" i="1" s="1"/>
  <c r="K17" i="1"/>
  <c r="S17" i="1" s="1"/>
  <c r="M17" i="1"/>
  <c r="U17" i="1" s="1"/>
  <c r="N17" i="1"/>
  <c r="A48" i="1"/>
  <c r="C47" i="1"/>
  <c r="W17" i="1" l="1"/>
  <c r="X17" i="1" s="1"/>
  <c r="V17" i="1"/>
  <c r="A49" i="1"/>
  <c r="C48" i="1"/>
  <c r="B18" i="1" l="1"/>
  <c r="D18" i="1" s="1"/>
  <c r="A50" i="1"/>
  <c r="C49" i="1"/>
  <c r="I18" i="1" l="1"/>
  <c r="Q18" i="1" s="1"/>
  <c r="G18" i="1"/>
  <c r="O18" i="1" s="1"/>
  <c r="E18" i="1"/>
  <c r="F18" i="1" s="1"/>
  <c r="J18" i="1"/>
  <c r="R18" i="1" s="1"/>
  <c r="H18" i="1"/>
  <c r="P18" i="1" s="1"/>
  <c r="C50" i="1"/>
  <c r="A51" i="1"/>
  <c r="L18" i="1" l="1"/>
  <c r="T18" i="1" s="1"/>
  <c r="N18" i="1"/>
  <c r="V18" i="1" s="1"/>
  <c r="K18" i="1"/>
  <c r="S18" i="1" s="1"/>
  <c r="M18" i="1"/>
  <c r="U18" i="1" s="1"/>
  <c r="C51" i="1"/>
  <c r="A52" i="1"/>
  <c r="W18" i="1" l="1"/>
  <c r="X18" i="1" s="1"/>
  <c r="B19" i="1"/>
  <c r="D19" i="1" s="1"/>
  <c r="A53" i="1"/>
  <c r="C52" i="1"/>
  <c r="H19" i="1" l="1"/>
  <c r="P19" i="1" s="1"/>
  <c r="I19" i="1"/>
  <c r="Q19" i="1" s="1"/>
  <c r="J19" i="1"/>
  <c r="R19" i="1" s="1"/>
  <c r="E19" i="1"/>
  <c r="F19" i="1" s="1"/>
  <c r="G19" i="1"/>
  <c r="O19" i="1" s="1"/>
  <c r="A54" i="1"/>
  <c r="C53" i="1"/>
  <c r="M19" i="1" l="1"/>
  <c r="K19" i="1"/>
  <c r="L19" i="1"/>
  <c r="N19" i="1"/>
  <c r="A55" i="1"/>
  <c r="C54" i="1"/>
  <c r="V19" i="1" l="1"/>
  <c r="T19" i="1"/>
  <c r="W19" i="1"/>
  <c r="X19" i="1" s="1"/>
  <c r="S19" i="1"/>
  <c r="U19" i="1"/>
  <c r="A56" i="1"/>
  <c r="C55" i="1"/>
  <c r="B20" i="1" l="1"/>
  <c r="D20" i="1" s="1"/>
  <c r="A57" i="1"/>
  <c r="C56" i="1"/>
  <c r="H20" i="1" l="1"/>
  <c r="P20" i="1" s="1"/>
  <c r="J20" i="1"/>
  <c r="R20" i="1" s="1"/>
  <c r="G20" i="1"/>
  <c r="O20" i="1" s="1"/>
  <c r="E20" i="1"/>
  <c r="F20" i="1" s="1"/>
  <c r="I20" i="1"/>
  <c r="Q20" i="1" s="1"/>
  <c r="A58" i="1"/>
  <c r="C57" i="1"/>
  <c r="M20" i="1" l="1"/>
  <c r="N20" i="1"/>
  <c r="L20" i="1"/>
  <c r="K20" i="1"/>
  <c r="C58" i="1"/>
  <c r="A59" i="1"/>
  <c r="W20" i="1" l="1"/>
  <c r="X20" i="1" s="1"/>
  <c r="S20" i="1"/>
  <c r="T20" i="1"/>
  <c r="V20" i="1"/>
  <c r="U20" i="1"/>
  <c r="C59" i="1"/>
  <c r="A60" i="1"/>
  <c r="B21" i="1" l="1"/>
  <c r="D21" i="1" s="1"/>
  <c r="A61" i="1"/>
  <c r="C60" i="1"/>
  <c r="E21" i="1" l="1"/>
  <c r="F21" i="1" s="1"/>
  <c r="H21" i="1"/>
  <c r="P21" i="1" s="1"/>
  <c r="G21" i="1"/>
  <c r="O21" i="1" s="1"/>
  <c r="J21" i="1"/>
  <c r="R21" i="1" s="1"/>
  <c r="I21" i="1"/>
  <c r="Q21" i="1" s="1"/>
  <c r="C61" i="1"/>
  <c r="A62" i="1"/>
  <c r="M21" i="1" l="1"/>
  <c r="L21" i="1"/>
  <c r="N21" i="1"/>
  <c r="K21" i="1"/>
  <c r="A63" i="1"/>
  <c r="C62" i="1"/>
  <c r="W21" i="1" l="1"/>
  <c r="X21" i="1" s="1"/>
  <c r="S21" i="1"/>
  <c r="V21" i="1"/>
  <c r="T21" i="1"/>
  <c r="U21" i="1"/>
  <c r="A64" i="1"/>
  <c r="C63" i="1"/>
  <c r="B22" i="1" l="1"/>
  <c r="D22" i="1" s="1"/>
  <c r="A65" i="1"/>
  <c r="C64" i="1"/>
  <c r="E22" i="1" l="1"/>
  <c r="F22" i="1" s="1"/>
  <c r="I22" i="1"/>
  <c r="Q22" i="1" s="1"/>
  <c r="H22" i="1"/>
  <c r="P22" i="1" s="1"/>
  <c r="J22" i="1"/>
  <c r="R22" i="1" s="1"/>
  <c r="G22" i="1"/>
  <c r="O22" i="1" s="1"/>
  <c r="A66" i="1"/>
  <c r="C65" i="1"/>
  <c r="M22" i="1" l="1"/>
  <c r="U22" i="1" s="1"/>
  <c r="K22" i="1"/>
  <c r="N22" i="1"/>
  <c r="L22" i="1"/>
  <c r="C66" i="1"/>
  <c r="A67" i="1"/>
  <c r="T22" i="1" l="1"/>
  <c r="V22" i="1"/>
  <c r="W22" i="1"/>
  <c r="X22" i="1" s="1"/>
  <c r="S22" i="1"/>
  <c r="C67" i="1"/>
  <c r="A68" i="1"/>
  <c r="B23" i="1" l="1"/>
  <c r="D23" i="1" s="1"/>
  <c r="G23" i="1" s="1"/>
  <c r="O23" i="1" s="1"/>
  <c r="A69" i="1"/>
  <c r="C68" i="1"/>
  <c r="H23" i="1" l="1"/>
  <c r="P23" i="1" s="1"/>
  <c r="J23" i="1"/>
  <c r="R23" i="1" s="1"/>
  <c r="I23" i="1"/>
  <c r="Q23" i="1" s="1"/>
  <c r="E23" i="1"/>
  <c r="F23" i="1" s="1"/>
  <c r="C69" i="1"/>
  <c r="A70" i="1"/>
  <c r="M23" i="1" l="1"/>
  <c r="U23" i="1" s="1"/>
  <c r="N23" i="1"/>
  <c r="V23" i="1" s="1"/>
  <c r="K23" i="1"/>
  <c r="S23" i="1" s="1"/>
  <c r="L23" i="1"/>
  <c r="T23" i="1" s="1"/>
  <c r="A71" i="1"/>
  <c r="C70" i="1"/>
  <c r="B24" i="1" l="1"/>
  <c r="D24" i="1" s="1"/>
  <c r="W23" i="1"/>
  <c r="X23" i="1" s="1"/>
  <c r="C71" i="1"/>
  <c r="A72" i="1"/>
  <c r="E24" i="1" l="1"/>
  <c r="F24" i="1" s="1"/>
  <c r="H24" i="1"/>
  <c r="P24" i="1" s="1"/>
  <c r="G24" i="1"/>
  <c r="O24" i="1" s="1"/>
  <c r="J24" i="1"/>
  <c r="R24" i="1" s="1"/>
  <c r="I24" i="1"/>
  <c r="Q24" i="1" s="1"/>
  <c r="C72" i="1"/>
  <c r="A73" i="1"/>
  <c r="M24" i="1" l="1"/>
  <c r="K24" i="1"/>
  <c r="N24" i="1"/>
  <c r="L24" i="1"/>
  <c r="A74" i="1"/>
  <c r="C73" i="1"/>
  <c r="T24" i="1" l="1"/>
  <c r="V24" i="1"/>
  <c r="W24" i="1"/>
  <c r="X24" i="1" s="1"/>
  <c r="S24" i="1"/>
  <c r="U24" i="1"/>
  <c r="C74" i="1"/>
  <c r="A75" i="1"/>
  <c r="B25" i="1" l="1"/>
  <c r="D25" i="1" s="1"/>
  <c r="C75" i="1"/>
  <c r="A76" i="1"/>
  <c r="J25" i="1" l="1"/>
  <c r="R25" i="1" s="1"/>
  <c r="G25" i="1"/>
  <c r="O25" i="1" s="1"/>
  <c r="H25" i="1"/>
  <c r="P25" i="1" s="1"/>
  <c r="E25" i="1"/>
  <c r="F25" i="1" s="1"/>
  <c r="I25" i="1"/>
  <c r="Q25" i="1" s="1"/>
  <c r="C76" i="1"/>
  <c r="A77" i="1"/>
  <c r="M25" i="1" l="1"/>
  <c r="L25" i="1"/>
  <c r="N25" i="1"/>
  <c r="K25" i="1"/>
  <c r="A78" i="1"/>
  <c r="C77" i="1"/>
  <c r="W25" i="1" l="1"/>
  <c r="X25" i="1" s="1"/>
  <c r="S25" i="1"/>
  <c r="V25" i="1"/>
  <c r="U25" i="1"/>
  <c r="T25" i="1"/>
  <c r="C78" i="1"/>
  <c r="A79" i="1"/>
  <c r="B26" i="1" l="1"/>
  <c r="D26" i="1" s="1"/>
  <c r="A80" i="1"/>
  <c r="C79" i="1"/>
  <c r="I26" i="1" l="1"/>
  <c r="Q26" i="1" s="1"/>
  <c r="J26" i="1"/>
  <c r="R26" i="1" s="1"/>
  <c r="G26" i="1"/>
  <c r="O26" i="1" s="1"/>
  <c r="H26" i="1"/>
  <c r="P26" i="1" s="1"/>
  <c r="E26" i="1"/>
  <c r="F26" i="1" s="1"/>
  <c r="A81" i="1"/>
  <c r="C80" i="1"/>
  <c r="L26" i="1" l="1"/>
  <c r="K26" i="1"/>
  <c r="N26" i="1"/>
  <c r="M26" i="1"/>
  <c r="A82" i="1"/>
  <c r="C81" i="1"/>
  <c r="S26" i="1" l="1"/>
  <c r="W26" i="1"/>
  <c r="X26" i="1" s="1"/>
  <c r="U26" i="1"/>
  <c r="V26" i="1"/>
  <c r="T26" i="1"/>
  <c r="C82" i="1"/>
  <c r="A83" i="1"/>
  <c r="B27" i="1" l="1"/>
  <c r="D27" i="1" s="1"/>
  <c r="C83" i="1"/>
  <c r="A84" i="1"/>
  <c r="I27" i="1" l="1"/>
  <c r="Q27" i="1" s="1"/>
  <c r="G27" i="1"/>
  <c r="O27" i="1" s="1"/>
  <c r="H27" i="1"/>
  <c r="P27" i="1" s="1"/>
  <c r="E27" i="1"/>
  <c r="F27" i="1" s="1"/>
  <c r="J27" i="1"/>
  <c r="R27" i="1" s="1"/>
  <c r="A85" i="1"/>
  <c r="C84" i="1"/>
  <c r="L27" i="1" l="1"/>
  <c r="K27" i="1"/>
  <c r="M27" i="1"/>
  <c r="N27" i="1"/>
  <c r="C85" i="1"/>
  <c r="A86" i="1"/>
  <c r="V27" i="1" l="1"/>
  <c r="U27" i="1"/>
  <c r="S27" i="1"/>
  <c r="W27" i="1"/>
  <c r="X27" i="1" s="1"/>
  <c r="T27" i="1"/>
  <c r="A87" i="1"/>
  <c r="C86" i="1"/>
  <c r="B28" i="1" l="1"/>
  <c r="D28" i="1" s="1"/>
  <c r="A88" i="1"/>
  <c r="C87" i="1"/>
  <c r="G28" i="1" l="1"/>
  <c r="O28" i="1" s="1"/>
  <c r="E28" i="1"/>
  <c r="F28" i="1" s="1"/>
  <c r="H28" i="1"/>
  <c r="P28" i="1" s="1"/>
  <c r="I28" i="1"/>
  <c r="Q28" i="1" s="1"/>
  <c r="J28" i="1"/>
  <c r="R28" i="1" s="1"/>
  <c r="C88" i="1"/>
  <c r="A89" i="1"/>
  <c r="L28" i="1" l="1"/>
  <c r="N28" i="1"/>
  <c r="M28" i="1"/>
  <c r="K28" i="1"/>
  <c r="A90" i="1"/>
  <c r="C89" i="1"/>
  <c r="V28" i="1" l="1"/>
  <c r="S28" i="1"/>
  <c r="W28" i="1"/>
  <c r="X28" i="1" s="1"/>
  <c r="U28" i="1"/>
  <c r="T28" i="1"/>
  <c r="C90" i="1"/>
  <c r="A91" i="1"/>
  <c r="B29" i="1" l="1"/>
  <c r="D29" i="1" s="1"/>
  <c r="A92" i="1"/>
  <c r="C91" i="1"/>
  <c r="H29" i="1" l="1"/>
  <c r="P29" i="1" s="1"/>
  <c r="I29" i="1"/>
  <c r="Q29" i="1" s="1"/>
  <c r="E29" i="1"/>
  <c r="F29" i="1" s="1"/>
  <c r="J29" i="1"/>
  <c r="R29" i="1" s="1"/>
  <c r="G29" i="1"/>
  <c r="O29" i="1" s="1"/>
  <c r="C92" i="1"/>
  <c r="A93" i="1"/>
  <c r="L29" i="1" l="1"/>
  <c r="N29" i="1"/>
  <c r="M29" i="1"/>
  <c r="K29" i="1"/>
  <c r="C93" i="1"/>
  <c r="A94" i="1"/>
  <c r="W29" i="1" l="1"/>
  <c r="X29" i="1" s="1"/>
  <c r="S29" i="1"/>
  <c r="U29" i="1"/>
  <c r="V29" i="1"/>
  <c r="T29" i="1"/>
  <c r="C94" i="1"/>
  <c r="A95" i="1"/>
  <c r="B30" i="1" l="1"/>
  <c r="D30" i="1" s="1"/>
  <c r="C95" i="1"/>
  <c r="A96" i="1"/>
  <c r="G30" i="1" l="1"/>
  <c r="O30" i="1" s="1"/>
  <c r="E30" i="1"/>
  <c r="F30" i="1" s="1"/>
  <c r="I30" i="1"/>
  <c r="Q30" i="1" s="1"/>
  <c r="J30" i="1"/>
  <c r="R30" i="1" s="1"/>
  <c r="H30" i="1"/>
  <c r="P30" i="1" s="1"/>
  <c r="A97" i="1"/>
  <c r="C96" i="1"/>
  <c r="L30" i="1" l="1"/>
  <c r="K30" i="1"/>
  <c r="M30" i="1"/>
  <c r="N30" i="1"/>
  <c r="A98" i="1"/>
  <c r="C97" i="1"/>
  <c r="U30" i="1" l="1"/>
  <c r="V30" i="1"/>
  <c r="S30" i="1"/>
  <c r="W30" i="1"/>
  <c r="X30" i="1" s="1"/>
  <c r="T30" i="1"/>
  <c r="C98" i="1"/>
  <c r="A99" i="1"/>
  <c r="B31" i="1" l="1"/>
  <c r="D31" i="1" s="1"/>
  <c r="C99" i="1"/>
  <c r="A100" i="1"/>
  <c r="E31" i="1" l="1"/>
  <c r="F31" i="1" s="1"/>
  <c r="J31" i="1"/>
  <c r="R31" i="1" s="1"/>
  <c r="H31" i="1"/>
  <c r="P31" i="1" s="1"/>
  <c r="G31" i="1"/>
  <c r="O31" i="1" s="1"/>
  <c r="I31" i="1"/>
  <c r="Q31" i="1" s="1"/>
  <c r="A101" i="1"/>
  <c r="C100" i="1"/>
  <c r="L31" i="1" l="1"/>
  <c r="N31" i="1"/>
  <c r="M31" i="1"/>
  <c r="K31" i="1"/>
  <c r="C101" i="1"/>
  <c r="A102" i="1"/>
  <c r="S31" i="1" l="1"/>
  <c r="W31" i="1"/>
  <c r="X31" i="1" s="1"/>
  <c r="U31" i="1"/>
  <c r="V31" i="1"/>
  <c r="T31" i="1"/>
  <c r="C102" i="1"/>
  <c r="A103" i="1"/>
  <c r="B32" i="1" l="1"/>
  <c r="D32" i="1" s="1"/>
  <c r="A104" i="1"/>
  <c r="C103" i="1"/>
  <c r="E32" i="1" l="1"/>
  <c r="F32" i="1" s="1"/>
  <c r="H32" i="1"/>
  <c r="P32" i="1" s="1"/>
  <c r="J32" i="1"/>
  <c r="R32" i="1" s="1"/>
  <c r="G32" i="1"/>
  <c r="O32" i="1" s="1"/>
  <c r="I32" i="1"/>
  <c r="Q32" i="1" s="1"/>
  <c r="A105" i="1"/>
  <c r="C104" i="1"/>
  <c r="L32" i="1" l="1"/>
  <c r="K32" i="1"/>
  <c r="N32" i="1"/>
  <c r="M32" i="1"/>
  <c r="A106" i="1"/>
  <c r="C106" i="1" s="1"/>
  <c r="C105" i="1"/>
  <c r="U32" i="1" l="1"/>
  <c r="V32" i="1"/>
  <c r="S32" i="1"/>
  <c r="W32" i="1"/>
  <c r="X32" i="1" s="1"/>
  <c r="T32" i="1"/>
  <c r="B33" i="1" l="1"/>
  <c r="D33" i="1" s="1"/>
  <c r="H33" i="1" l="1"/>
  <c r="P33" i="1" s="1"/>
  <c r="I33" i="1"/>
  <c r="Q33" i="1" s="1"/>
  <c r="G33" i="1"/>
  <c r="O33" i="1" s="1"/>
  <c r="J33" i="1"/>
  <c r="R33" i="1" s="1"/>
  <c r="E33" i="1"/>
  <c r="F33" i="1" s="1"/>
  <c r="L33" i="1" l="1"/>
  <c r="M33" i="1"/>
  <c r="N33" i="1"/>
  <c r="K33" i="1"/>
  <c r="W33" i="1" l="1"/>
  <c r="X33" i="1" s="1"/>
  <c r="S33" i="1"/>
  <c r="V33" i="1"/>
  <c r="U33" i="1"/>
  <c r="T33" i="1"/>
  <c r="B34" i="1" l="1"/>
  <c r="D34" i="1" s="1"/>
  <c r="J34" i="1" l="1"/>
  <c r="R34" i="1" s="1"/>
  <c r="I34" i="1"/>
  <c r="Q34" i="1" s="1"/>
  <c r="G34" i="1"/>
  <c r="O34" i="1" s="1"/>
  <c r="E34" i="1"/>
  <c r="F34" i="1" s="1"/>
  <c r="H34" i="1"/>
  <c r="P34" i="1" s="1"/>
  <c r="L34" i="1" l="1"/>
  <c r="K34" i="1"/>
  <c r="M34" i="1"/>
  <c r="N34" i="1"/>
  <c r="V34" i="1" l="1"/>
  <c r="U34" i="1"/>
  <c r="W34" i="1"/>
  <c r="X34" i="1" s="1"/>
  <c r="S34" i="1"/>
  <c r="T34" i="1"/>
  <c r="B35" i="1" l="1"/>
  <c r="D35" i="1" s="1"/>
  <c r="J35" i="1" l="1"/>
  <c r="R35" i="1" s="1"/>
  <c r="G35" i="1"/>
  <c r="O35" i="1" s="1"/>
  <c r="H35" i="1"/>
  <c r="P35" i="1" s="1"/>
  <c r="I35" i="1"/>
  <c r="Q35" i="1" s="1"/>
  <c r="E35" i="1"/>
  <c r="F35" i="1" s="1"/>
  <c r="L35" i="1" l="1"/>
  <c r="N35" i="1"/>
  <c r="M35" i="1"/>
  <c r="K35" i="1"/>
  <c r="W35" i="1" l="1"/>
  <c r="X35" i="1" s="1"/>
  <c r="S35" i="1"/>
  <c r="U35" i="1"/>
  <c r="V35" i="1"/>
  <c r="T35" i="1"/>
  <c r="B36" i="1" l="1"/>
  <c r="D36" i="1" s="1"/>
  <c r="J36" i="1" s="1"/>
  <c r="R36" i="1" s="1"/>
  <c r="G36" i="1" l="1"/>
  <c r="O36" i="1" s="1"/>
  <c r="H36" i="1"/>
  <c r="P36" i="1" s="1"/>
  <c r="I36" i="1"/>
  <c r="Q36" i="1" s="1"/>
  <c r="E36" i="1"/>
  <c r="F36" i="1" s="1"/>
  <c r="L36" i="1" l="1"/>
  <c r="T36" i="1" s="1"/>
  <c r="N36" i="1"/>
  <c r="V36" i="1" s="1"/>
  <c r="M36" i="1"/>
  <c r="U36" i="1" s="1"/>
  <c r="K36" i="1"/>
  <c r="W36" i="1" l="1"/>
  <c r="X36" i="1" s="1"/>
  <c r="S36" i="1"/>
  <c r="B37" i="1" s="1"/>
  <c r="D37" i="1" l="1"/>
  <c r="J37" i="1" s="1"/>
  <c r="R37" i="1" s="1"/>
  <c r="G37" i="1" l="1"/>
  <c r="O37" i="1" s="1"/>
  <c r="H37" i="1"/>
  <c r="P37" i="1" s="1"/>
  <c r="I37" i="1"/>
  <c r="Q37" i="1" s="1"/>
  <c r="E37" i="1"/>
  <c r="F37" i="1" s="1"/>
  <c r="L37" i="1" l="1"/>
  <c r="T37" i="1" s="1"/>
  <c r="M37" i="1"/>
  <c r="U37" i="1" s="1"/>
  <c r="K37" i="1"/>
  <c r="S37" i="1" s="1"/>
  <c r="N37" i="1"/>
  <c r="V37" i="1" s="1"/>
  <c r="W37" i="1" l="1"/>
  <c r="X37" i="1" s="1"/>
  <c r="B38" i="1"/>
  <c r="D38" i="1" s="1"/>
  <c r="G38" i="1" l="1"/>
  <c r="O38" i="1" s="1"/>
  <c r="H38" i="1"/>
  <c r="P38" i="1" s="1"/>
  <c r="E38" i="1"/>
  <c r="F38" i="1" s="1"/>
  <c r="J38" i="1"/>
  <c r="R38" i="1" s="1"/>
  <c r="I38" i="1"/>
  <c r="Q38" i="1" s="1"/>
  <c r="L38" i="1" l="1"/>
  <c r="K38" i="1"/>
  <c r="M38" i="1"/>
  <c r="N38" i="1"/>
  <c r="U38" i="1" l="1"/>
  <c r="V38" i="1"/>
  <c r="W38" i="1"/>
  <c r="X38" i="1" s="1"/>
  <c r="S38" i="1"/>
  <c r="T38" i="1"/>
  <c r="B39" i="1" l="1"/>
  <c r="D39" i="1" s="1"/>
  <c r="I39" i="1" l="1"/>
  <c r="Q39" i="1" s="1"/>
  <c r="E39" i="1"/>
  <c r="F39" i="1" s="1"/>
  <c r="H39" i="1"/>
  <c r="P39" i="1" s="1"/>
  <c r="G39" i="1"/>
  <c r="O39" i="1" s="1"/>
  <c r="J39" i="1"/>
  <c r="R39" i="1" s="1"/>
  <c r="L39" i="1" l="1"/>
  <c r="N39" i="1"/>
  <c r="K39" i="1"/>
  <c r="M39" i="1"/>
  <c r="U39" i="1" l="1"/>
  <c r="W39" i="1"/>
  <c r="X39" i="1" s="1"/>
  <c r="S39" i="1"/>
  <c r="V39" i="1"/>
  <c r="T39" i="1"/>
  <c r="B40" i="1" l="1"/>
  <c r="D40" i="1" s="1"/>
  <c r="H40" i="1" l="1"/>
  <c r="P40" i="1" s="1"/>
  <c r="E40" i="1"/>
  <c r="F40" i="1" s="1"/>
  <c r="I40" i="1"/>
  <c r="Q40" i="1" s="1"/>
  <c r="J40" i="1"/>
  <c r="R40" i="1" s="1"/>
  <c r="G40" i="1"/>
  <c r="O40" i="1" s="1"/>
  <c r="L40" i="1" l="1"/>
  <c r="M40" i="1"/>
  <c r="K40" i="1"/>
  <c r="N40" i="1"/>
  <c r="V40" i="1" l="1"/>
  <c r="W40" i="1"/>
  <c r="X40" i="1" s="1"/>
  <c r="S40" i="1"/>
  <c r="U40" i="1"/>
  <c r="T40" i="1"/>
  <c r="B41" i="1" l="1"/>
  <c r="D41" i="1" s="1"/>
  <c r="J41" i="1" l="1"/>
  <c r="R41" i="1" s="1"/>
  <c r="I41" i="1"/>
  <c r="Q41" i="1" s="1"/>
  <c r="E41" i="1"/>
  <c r="F41" i="1" s="1"/>
  <c r="H41" i="1"/>
  <c r="P41" i="1" s="1"/>
  <c r="G41" i="1"/>
  <c r="O41" i="1" s="1"/>
  <c r="L41" i="1" l="1"/>
  <c r="N41" i="1"/>
  <c r="K41" i="1"/>
  <c r="M41" i="1"/>
  <c r="U41" i="1" l="1"/>
  <c r="S41" i="1"/>
  <c r="W41" i="1"/>
  <c r="X41" i="1" s="1"/>
  <c r="V41" i="1"/>
  <c r="T41" i="1"/>
  <c r="B42" i="1" l="1"/>
  <c r="D42" i="1" s="1"/>
  <c r="G42" i="1" l="1"/>
  <c r="O42" i="1" s="1"/>
  <c r="H42" i="1"/>
  <c r="P42" i="1" s="1"/>
  <c r="E42" i="1"/>
  <c r="F42" i="1" s="1"/>
  <c r="J42" i="1"/>
  <c r="R42" i="1" s="1"/>
  <c r="I42" i="1"/>
  <c r="Q42" i="1" s="1"/>
  <c r="L42" i="1" l="1"/>
  <c r="M42" i="1"/>
  <c r="N42" i="1"/>
  <c r="K42" i="1"/>
  <c r="S42" i="1" l="1"/>
  <c r="W42" i="1"/>
  <c r="X42" i="1" s="1"/>
  <c r="V42" i="1"/>
  <c r="U42" i="1"/>
  <c r="T42" i="1"/>
  <c r="B43" i="1" l="1"/>
  <c r="D43" i="1" s="1"/>
  <c r="I43" i="1" l="1"/>
  <c r="Q43" i="1" s="1"/>
  <c r="G43" i="1"/>
  <c r="O43" i="1" s="1"/>
  <c r="H43" i="1"/>
  <c r="P43" i="1" s="1"/>
  <c r="J43" i="1"/>
  <c r="R43" i="1" s="1"/>
  <c r="E43" i="1"/>
  <c r="F43" i="1" s="1"/>
  <c r="K43" i="1" l="1"/>
  <c r="N43" i="1"/>
  <c r="M43" i="1"/>
  <c r="L43" i="1"/>
  <c r="T43" i="1" l="1"/>
  <c r="U43" i="1"/>
  <c r="V43" i="1"/>
  <c r="W43" i="1"/>
  <c r="X43" i="1" s="1"/>
  <c r="S43" i="1"/>
  <c r="B44" i="1" l="1"/>
  <c r="D44" i="1" s="1"/>
  <c r="G44" i="1" s="1"/>
  <c r="O44" i="1" s="1"/>
  <c r="H44" i="1" l="1"/>
  <c r="P44" i="1" s="1"/>
  <c r="I44" i="1"/>
  <c r="Q44" i="1" s="1"/>
  <c r="J44" i="1"/>
  <c r="R44" i="1" s="1"/>
  <c r="E44" i="1"/>
  <c r="F44" i="1" s="1"/>
  <c r="M44" i="1" l="1"/>
  <c r="U44" i="1" s="1"/>
  <c r="N44" i="1"/>
  <c r="V44" i="1" s="1"/>
  <c r="K44" i="1"/>
  <c r="L44" i="1"/>
  <c r="T44" i="1" s="1"/>
  <c r="W44" i="1" l="1"/>
  <c r="X44" i="1" s="1"/>
  <c r="S44" i="1"/>
  <c r="B45" i="1" s="1"/>
  <c r="D45" i="1" l="1"/>
  <c r="J45" i="1" s="1"/>
  <c r="R45" i="1" s="1"/>
  <c r="E45" i="1" l="1"/>
  <c r="F45" i="1" s="1"/>
  <c r="N45" i="1" s="1"/>
  <c r="V45" i="1" s="1"/>
  <c r="G45" i="1"/>
  <c r="O45" i="1" s="1"/>
  <c r="H45" i="1"/>
  <c r="P45" i="1" s="1"/>
  <c r="I45" i="1"/>
  <c r="Q45" i="1" s="1"/>
  <c r="L45" i="1" l="1"/>
  <c r="T45" i="1" s="1"/>
  <c r="K45" i="1"/>
  <c r="S45" i="1" s="1"/>
  <c r="M45" i="1"/>
  <c r="U45" i="1" s="1"/>
  <c r="B46" i="1" l="1"/>
  <c r="D46" i="1" s="1"/>
  <c r="G46" i="1" s="1"/>
  <c r="O46" i="1" s="1"/>
  <c r="W45" i="1"/>
  <c r="X45" i="1" s="1"/>
  <c r="H46" i="1" l="1"/>
  <c r="P46" i="1" s="1"/>
  <c r="J46" i="1"/>
  <c r="R46" i="1" s="1"/>
  <c r="E46" i="1"/>
  <c r="F46" i="1" s="1"/>
  <c r="I46" i="1"/>
  <c r="Q46" i="1" s="1"/>
  <c r="L46" i="1" l="1"/>
  <c r="T46" i="1" s="1"/>
  <c r="N46" i="1"/>
  <c r="V46" i="1" s="1"/>
  <c r="M46" i="1"/>
  <c r="U46" i="1" s="1"/>
  <c r="K46" i="1"/>
  <c r="S46" i="1" s="1"/>
  <c r="W46" i="1" l="1"/>
  <c r="X46" i="1" s="1"/>
  <c r="B47" i="1"/>
  <c r="D47" i="1" s="1"/>
  <c r="H47" i="1" s="1"/>
  <c r="P47" i="1" s="1"/>
  <c r="I47" i="1" l="1"/>
  <c r="Q47" i="1" s="1"/>
  <c r="J47" i="1"/>
  <c r="R47" i="1" s="1"/>
  <c r="E47" i="1"/>
  <c r="F47" i="1" s="1"/>
  <c r="L47" i="1" s="1"/>
  <c r="T47" i="1" s="1"/>
  <c r="G47" i="1"/>
  <c r="O47" i="1" s="1"/>
  <c r="M47" i="1" l="1"/>
  <c r="U47" i="1" s="1"/>
  <c r="N47" i="1"/>
  <c r="V47" i="1" s="1"/>
  <c r="K47" i="1"/>
  <c r="S47" i="1" s="1"/>
  <c r="W47" i="1" l="1"/>
  <c r="X47" i="1" s="1"/>
  <c r="B48" i="1"/>
  <c r="D48" i="1" s="1"/>
  <c r="I48" i="1" s="1"/>
  <c r="Q48" i="1" s="1"/>
  <c r="J48" i="1" l="1"/>
  <c r="R48" i="1" s="1"/>
  <c r="E48" i="1"/>
  <c r="F48" i="1" s="1"/>
  <c r="M48" i="1" s="1"/>
  <c r="U48" i="1" s="1"/>
  <c r="H48" i="1"/>
  <c r="P48" i="1" s="1"/>
  <c r="G48" i="1"/>
  <c r="O48" i="1" s="1"/>
  <c r="K48" i="1" l="1"/>
  <c r="L48" i="1"/>
  <c r="T48" i="1" s="1"/>
  <c r="N48" i="1"/>
  <c r="V48" i="1" s="1"/>
  <c r="W48" i="1" l="1"/>
  <c r="X48" i="1" s="1"/>
  <c r="S48" i="1"/>
  <c r="B49" i="1" s="1"/>
  <c r="D49" i="1" s="1"/>
  <c r="J49" i="1" s="1"/>
  <c r="R49" i="1" s="1"/>
  <c r="E49" i="1" l="1"/>
  <c r="F49" i="1" s="1"/>
  <c r="N49" i="1" s="1"/>
  <c r="V49" i="1" s="1"/>
  <c r="G49" i="1"/>
  <c r="O49" i="1" s="1"/>
  <c r="H49" i="1"/>
  <c r="P49" i="1" s="1"/>
  <c r="I49" i="1"/>
  <c r="Q49" i="1" s="1"/>
  <c r="K49" i="1" l="1"/>
  <c r="S49" i="1" s="1"/>
  <c r="L49" i="1"/>
  <c r="T49" i="1" s="1"/>
  <c r="M49" i="1"/>
  <c r="U49" i="1" l="1"/>
  <c r="B50" i="1" s="1"/>
  <c r="D50" i="1" s="1"/>
  <c r="W49" i="1"/>
  <c r="X49" i="1" s="1"/>
  <c r="G50" i="1" l="1"/>
  <c r="O50" i="1" s="1"/>
  <c r="J50" i="1"/>
  <c r="R50" i="1" s="1"/>
  <c r="H50" i="1"/>
  <c r="P50" i="1" s="1"/>
  <c r="I50" i="1"/>
  <c r="Q50" i="1" s="1"/>
  <c r="E50" i="1"/>
  <c r="F50" i="1" s="1"/>
  <c r="K50" i="1" l="1"/>
  <c r="M50" i="1"/>
  <c r="U50" i="1" s="1"/>
  <c r="N50" i="1"/>
  <c r="V50" i="1" s="1"/>
  <c r="L50" i="1"/>
  <c r="T50" i="1" s="1"/>
  <c r="S50" i="1" l="1"/>
  <c r="B51" i="1" s="1"/>
  <c r="W50" i="1"/>
  <c r="X50" i="1" s="1"/>
  <c r="D51" i="1" l="1"/>
  <c r="H51" i="1" l="1"/>
  <c r="P51" i="1" s="1"/>
  <c r="E51" i="1"/>
  <c r="F51" i="1" s="1"/>
  <c r="I51" i="1"/>
  <c r="Q51" i="1" s="1"/>
  <c r="J51" i="1"/>
  <c r="R51" i="1" s="1"/>
  <c r="G51" i="1"/>
  <c r="O51" i="1" s="1"/>
  <c r="M51" i="1" l="1"/>
  <c r="U51" i="1" s="1"/>
  <c r="L51" i="1"/>
  <c r="T51" i="1" s="1"/>
  <c r="K51" i="1"/>
  <c r="N51" i="1"/>
  <c r="V51" i="1" s="1"/>
  <c r="S51" i="1" l="1"/>
  <c r="B52" i="1" s="1"/>
  <c r="W51" i="1"/>
  <c r="X51" i="1" s="1"/>
  <c r="D52" i="1" l="1"/>
  <c r="G52" i="1" l="1"/>
  <c r="O52" i="1" s="1"/>
  <c r="J52" i="1"/>
  <c r="R52" i="1" s="1"/>
  <c r="E52" i="1"/>
  <c r="F52" i="1" s="1"/>
  <c r="I52" i="1"/>
  <c r="Q52" i="1" s="1"/>
  <c r="H52" i="1"/>
  <c r="P52" i="1" s="1"/>
  <c r="K52" i="1" l="1"/>
  <c r="M52" i="1"/>
  <c r="L52" i="1"/>
  <c r="N52" i="1"/>
  <c r="V52" i="1" l="1"/>
  <c r="T52" i="1"/>
  <c r="U52" i="1"/>
  <c r="S52" i="1"/>
  <c r="W52" i="1"/>
  <c r="X52" i="1" s="1"/>
  <c r="B53" i="1" l="1"/>
  <c r="D53" i="1" s="1"/>
  <c r="J53" i="1" l="1"/>
  <c r="R53" i="1" s="1"/>
  <c r="G53" i="1"/>
  <c r="O53" i="1" s="1"/>
  <c r="H53" i="1"/>
  <c r="P53" i="1" s="1"/>
  <c r="E53" i="1"/>
  <c r="F53" i="1" s="1"/>
  <c r="I53" i="1"/>
  <c r="Q53" i="1" s="1"/>
  <c r="K53" i="1" l="1"/>
  <c r="N53" i="1"/>
  <c r="M53" i="1"/>
  <c r="L53" i="1"/>
  <c r="T53" i="1" l="1"/>
  <c r="U53" i="1"/>
  <c r="V53" i="1"/>
  <c r="S53" i="1"/>
  <c r="W53" i="1"/>
  <c r="X53" i="1" s="1"/>
  <c r="B54" i="1" l="1"/>
  <c r="D54" i="1" s="1"/>
  <c r="I54" i="1" l="1"/>
  <c r="Q54" i="1" s="1"/>
  <c r="H54" i="1"/>
  <c r="P54" i="1" s="1"/>
  <c r="G54" i="1"/>
  <c r="O54" i="1" s="1"/>
  <c r="J54" i="1"/>
  <c r="R54" i="1" s="1"/>
  <c r="E54" i="1"/>
  <c r="F54" i="1" s="1"/>
  <c r="K54" i="1" l="1"/>
  <c r="L54" i="1"/>
  <c r="T54" i="1" s="1"/>
  <c r="N54" i="1"/>
  <c r="M54" i="1"/>
  <c r="U54" i="1" l="1"/>
  <c r="V54" i="1"/>
  <c r="S54" i="1"/>
  <c r="W54" i="1"/>
  <c r="X54" i="1" s="1"/>
  <c r="B55" i="1" l="1"/>
  <c r="D55" i="1" s="1"/>
  <c r="H55" i="1" l="1"/>
  <c r="P55" i="1" s="1"/>
  <c r="E55" i="1"/>
  <c r="F55" i="1" s="1"/>
  <c r="I55" i="1"/>
  <c r="Q55" i="1" s="1"/>
  <c r="J55" i="1"/>
  <c r="R55" i="1" s="1"/>
  <c r="G55" i="1"/>
  <c r="O55" i="1" s="1"/>
  <c r="L55" i="1" l="1"/>
  <c r="M55" i="1"/>
  <c r="K55" i="1"/>
  <c r="N55" i="1"/>
  <c r="V55" i="1" l="1"/>
  <c r="S55" i="1"/>
  <c r="W55" i="1"/>
  <c r="X55" i="1" s="1"/>
  <c r="U55" i="1"/>
  <c r="T55" i="1"/>
  <c r="B56" i="1" l="1"/>
  <c r="D56" i="1" s="1"/>
  <c r="E56" i="1" l="1"/>
  <c r="F56" i="1" s="1"/>
  <c r="I56" i="1"/>
  <c r="Q56" i="1" s="1"/>
  <c r="H56" i="1"/>
  <c r="P56" i="1" s="1"/>
  <c r="J56" i="1"/>
  <c r="R56" i="1" s="1"/>
  <c r="G56" i="1"/>
  <c r="O56" i="1" s="1"/>
  <c r="K56" i="1" l="1"/>
  <c r="L56" i="1"/>
  <c r="N56" i="1"/>
  <c r="M56" i="1"/>
  <c r="U56" i="1" l="1"/>
  <c r="V56" i="1"/>
  <c r="T56" i="1"/>
  <c r="S56" i="1"/>
  <c r="W56" i="1"/>
  <c r="X56" i="1" s="1"/>
  <c r="B57" i="1" l="1"/>
  <c r="D57" i="1" s="1"/>
  <c r="H57" i="1" l="1"/>
  <c r="P57" i="1" s="1"/>
  <c r="G57" i="1"/>
  <c r="O57" i="1" s="1"/>
  <c r="E57" i="1"/>
  <c r="F57" i="1" s="1"/>
  <c r="I57" i="1"/>
  <c r="Q57" i="1" s="1"/>
  <c r="J57" i="1"/>
  <c r="R57" i="1" s="1"/>
  <c r="K57" i="1" l="1"/>
  <c r="M57" i="1"/>
  <c r="L57" i="1"/>
  <c r="N57" i="1"/>
  <c r="V57" i="1" l="1"/>
  <c r="T57" i="1"/>
  <c r="U57" i="1"/>
  <c r="S57" i="1"/>
  <c r="W57" i="1"/>
  <c r="X57" i="1" s="1"/>
  <c r="B58" i="1" l="1"/>
  <c r="D58" i="1" s="1"/>
  <c r="E58" i="1" l="1"/>
  <c r="F58" i="1" s="1"/>
  <c r="G58" i="1"/>
  <c r="O58" i="1" s="1"/>
  <c r="I58" i="1"/>
  <c r="Q58" i="1" s="1"/>
  <c r="J58" i="1"/>
  <c r="R58" i="1" s="1"/>
  <c r="H58" i="1"/>
  <c r="P58" i="1" s="1"/>
  <c r="N58" i="1" l="1"/>
  <c r="M58" i="1"/>
  <c r="L58" i="1"/>
  <c r="K58" i="1"/>
  <c r="S58" i="1" l="1"/>
  <c r="W58" i="1"/>
  <c r="X58" i="1" s="1"/>
  <c r="T58" i="1"/>
  <c r="U58" i="1"/>
  <c r="V58" i="1"/>
  <c r="B59" i="1" l="1"/>
  <c r="D59" i="1" s="1"/>
  <c r="G59" i="1" l="1"/>
  <c r="O59" i="1" s="1"/>
  <c r="I59" i="1"/>
  <c r="Q59" i="1" s="1"/>
  <c r="H59" i="1"/>
  <c r="P59" i="1" s="1"/>
  <c r="J59" i="1"/>
  <c r="R59" i="1" s="1"/>
  <c r="E59" i="1"/>
  <c r="F59" i="1" s="1"/>
  <c r="K59" i="1" l="1"/>
  <c r="L59" i="1"/>
  <c r="M59" i="1"/>
  <c r="N59" i="1"/>
  <c r="V59" i="1" l="1"/>
  <c r="U59" i="1"/>
  <c r="T59" i="1"/>
  <c r="S59" i="1"/>
  <c r="W59" i="1"/>
  <c r="X59" i="1" s="1"/>
  <c r="B60" i="1" l="1"/>
  <c r="D60" i="1" s="1"/>
  <c r="E60" i="1" l="1"/>
  <c r="F60" i="1" s="1"/>
  <c r="G60" i="1"/>
  <c r="O60" i="1" s="1"/>
  <c r="H60" i="1"/>
  <c r="P60" i="1" s="1"/>
  <c r="I60" i="1"/>
  <c r="Q60" i="1" s="1"/>
  <c r="J60" i="1"/>
  <c r="R60" i="1" s="1"/>
  <c r="K60" i="1" l="1"/>
  <c r="N60" i="1"/>
  <c r="L60" i="1"/>
  <c r="M60" i="1"/>
  <c r="U60" i="1" l="1"/>
  <c r="T60" i="1"/>
  <c r="V60" i="1"/>
  <c r="S60" i="1"/>
  <c r="W60" i="1"/>
  <c r="X60" i="1" s="1"/>
  <c r="B61" i="1" l="1"/>
  <c r="D61" i="1" s="1"/>
  <c r="J61" i="1" l="1"/>
  <c r="R61" i="1" s="1"/>
  <c r="H61" i="1"/>
  <c r="P61" i="1" s="1"/>
  <c r="I61" i="1"/>
  <c r="Q61" i="1" s="1"/>
  <c r="G61" i="1"/>
  <c r="O61" i="1" s="1"/>
  <c r="E61" i="1"/>
  <c r="F61" i="1" s="1"/>
  <c r="K61" i="1" l="1"/>
  <c r="M61" i="1"/>
  <c r="N61" i="1"/>
  <c r="L61" i="1"/>
  <c r="T61" i="1" l="1"/>
  <c r="V61" i="1"/>
  <c r="U61" i="1"/>
  <c r="S61" i="1"/>
  <c r="W61" i="1"/>
  <c r="X61" i="1" s="1"/>
  <c r="B62" i="1" l="1"/>
  <c r="D62" i="1" s="1"/>
  <c r="E62" i="1" l="1"/>
  <c r="F62" i="1" s="1"/>
  <c r="H62" i="1"/>
  <c r="P62" i="1" s="1"/>
  <c r="I62" i="1"/>
  <c r="Q62" i="1" s="1"/>
  <c r="G62" i="1"/>
  <c r="O62" i="1" s="1"/>
  <c r="J62" i="1"/>
  <c r="R62" i="1" s="1"/>
  <c r="K62" i="1" l="1"/>
  <c r="L62" i="1"/>
  <c r="M62" i="1"/>
  <c r="N62" i="1"/>
  <c r="S62" i="1" l="1"/>
  <c r="W62" i="1"/>
  <c r="X62" i="1" s="1"/>
  <c r="V62" i="1"/>
  <c r="U62" i="1"/>
  <c r="T62" i="1"/>
  <c r="B63" i="1" l="1"/>
  <c r="D63" i="1" l="1"/>
  <c r="H63" i="1" l="1"/>
  <c r="P63" i="1" s="1"/>
  <c r="G63" i="1"/>
  <c r="O63" i="1" s="1"/>
  <c r="E63" i="1"/>
  <c r="F63" i="1" s="1"/>
  <c r="I63" i="1"/>
  <c r="Q63" i="1" s="1"/>
  <c r="J63" i="1"/>
  <c r="R63" i="1" s="1"/>
  <c r="N63" i="1" l="1"/>
  <c r="L63" i="1"/>
  <c r="M63" i="1"/>
  <c r="K63" i="1"/>
  <c r="U63" i="1" l="1"/>
  <c r="S63" i="1"/>
  <c r="W63" i="1"/>
  <c r="X63" i="1" s="1"/>
  <c r="T63" i="1"/>
  <c r="V63" i="1"/>
  <c r="B64" i="1" l="1"/>
  <c r="D64" i="1" l="1"/>
  <c r="G64" i="1" l="1"/>
  <c r="O64" i="1" s="1"/>
  <c r="H64" i="1"/>
  <c r="P64" i="1" s="1"/>
  <c r="J64" i="1"/>
  <c r="R64" i="1" s="1"/>
  <c r="I64" i="1"/>
  <c r="Q64" i="1" s="1"/>
  <c r="E64" i="1"/>
  <c r="F64" i="1" s="1"/>
  <c r="K64" i="1" l="1"/>
  <c r="M64" i="1"/>
  <c r="L64" i="1"/>
  <c r="N64" i="1"/>
  <c r="V64" i="1" l="1"/>
  <c r="U64" i="1"/>
  <c r="T64" i="1"/>
  <c r="W64" i="1"/>
  <c r="X64" i="1" s="1"/>
  <c r="S64" i="1"/>
  <c r="B65" i="1" l="1"/>
  <c r="D65" i="1" l="1"/>
  <c r="I65" i="1" l="1"/>
  <c r="Q65" i="1" s="1"/>
  <c r="E65" i="1"/>
  <c r="F65" i="1" s="1"/>
  <c r="H65" i="1"/>
  <c r="P65" i="1" s="1"/>
  <c r="J65" i="1"/>
  <c r="R65" i="1" s="1"/>
  <c r="G65" i="1"/>
  <c r="O65" i="1" s="1"/>
  <c r="K65" i="1" l="1"/>
  <c r="N65" i="1"/>
  <c r="L65" i="1"/>
  <c r="M65" i="1"/>
  <c r="U65" i="1" l="1"/>
  <c r="T65" i="1"/>
  <c r="V65" i="1"/>
  <c r="S65" i="1"/>
  <c r="W65" i="1"/>
  <c r="X65" i="1" s="1"/>
  <c r="B66" i="1" l="1"/>
  <c r="D66" i="1" s="1"/>
  <c r="J66" i="1" l="1"/>
  <c r="R66" i="1" s="1"/>
  <c r="G66" i="1"/>
  <c r="O66" i="1" s="1"/>
  <c r="H66" i="1"/>
  <c r="P66" i="1" s="1"/>
  <c r="I66" i="1"/>
  <c r="Q66" i="1" s="1"/>
  <c r="E66" i="1"/>
  <c r="F66" i="1" s="1"/>
  <c r="M66" i="1" l="1"/>
  <c r="N66" i="1"/>
  <c r="L66" i="1"/>
  <c r="K66" i="1"/>
  <c r="S66" i="1" l="1"/>
  <c r="W66" i="1"/>
  <c r="X66" i="1" s="1"/>
  <c r="T66" i="1"/>
  <c r="V66" i="1"/>
  <c r="U66" i="1"/>
  <c r="B67" i="1" l="1"/>
  <c r="D67" i="1" s="1"/>
  <c r="J67" i="1" l="1"/>
  <c r="R67" i="1" s="1"/>
  <c r="E67" i="1"/>
  <c r="F67" i="1" s="1"/>
  <c r="I67" i="1"/>
  <c r="Q67" i="1" s="1"/>
  <c r="G67" i="1"/>
  <c r="O67" i="1" s="1"/>
  <c r="H67" i="1"/>
  <c r="P67" i="1" s="1"/>
  <c r="L67" i="1" l="1"/>
  <c r="M67" i="1"/>
  <c r="N67" i="1"/>
  <c r="K67" i="1"/>
  <c r="V67" i="1" l="1"/>
  <c r="U67" i="1"/>
  <c r="S67" i="1"/>
  <c r="W67" i="1"/>
  <c r="X67" i="1" s="1"/>
  <c r="T67" i="1"/>
  <c r="B68" i="1" l="1"/>
  <c r="D68" i="1" s="1"/>
  <c r="G68" i="1" l="1"/>
  <c r="O68" i="1" s="1"/>
  <c r="J68" i="1"/>
  <c r="R68" i="1" s="1"/>
  <c r="I68" i="1"/>
  <c r="Q68" i="1" s="1"/>
  <c r="E68" i="1"/>
  <c r="F68" i="1" s="1"/>
  <c r="H68" i="1"/>
  <c r="P68" i="1" s="1"/>
  <c r="L68" i="1" l="1"/>
  <c r="N68" i="1"/>
  <c r="K68" i="1"/>
  <c r="M68" i="1"/>
  <c r="U68" i="1" l="1"/>
  <c r="S68" i="1"/>
  <c r="W68" i="1"/>
  <c r="X68" i="1" s="1"/>
  <c r="V68" i="1"/>
  <c r="T68" i="1"/>
  <c r="B69" i="1" l="1"/>
  <c r="D69" i="1" s="1"/>
  <c r="E69" i="1" l="1"/>
  <c r="F69" i="1" s="1"/>
  <c r="J69" i="1"/>
  <c r="R69" i="1" s="1"/>
  <c r="G69" i="1"/>
  <c r="O69" i="1" s="1"/>
  <c r="I69" i="1"/>
  <c r="Q69" i="1" s="1"/>
  <c r="H69" i="1"/>
  <c r="P69" i="1" s="1"/>
  <c r="M69" i="1" l="1"/>
  <c r="N69" i="1"/>
  <c r="K69" i="1"/>
  <c r="L69" i="1"/>
  <c r="T69" i="1" l="1"/>
  <c r="S69" i="1"/>
  <c r="W69" i="1"/>
  <c r="X69" i="1" s="1"/>
  <c r="V69" i="1"/>
  <c r="U69" i="1"/>
  <c r="B70" i="1" l="1"/>
  <c r="D70" i="1" s="1"/>
  <c r="G70" i="1" l="1"/>
  <c r="O70" i="1" s="1"/>
  <c r="J70" i="1"/>
  <c r="R70" i="1" s="1"/>
  <c r="I70" i="1"/>
  <c r="Q70" i="1" s="1"/>
  <c r="H70" i="1"/>
  <c r="P70" i="1" s="1"/>
  <c r="E70" i="1"/>
  <c r="F70" i="1" s="1"/>
  <c r="K70" i="1" l="1"/>
  <c r="M70" i="1"/>
  <c r="L70" i="1"/>
  <c r="N70" i="1"/>
  <c r="V70" i="1" l="1"/>
  <c r="T70" i="1"/>
  <c r="U70" i="1"/>
  <c r="S70" i="1"/>
  <c r="W70" i="1"/>
  <c r="X70" i="1" s="1"/>
  <c r="B71" i="1" l="1"/>
  <c r="D71" i="1" l="1"/>
  <c r="E71" i="1" l="1"/>
  <c r="F71" i="1" s="1"/>
  <c r="I71" i="1"/>
  <c r="Q71" i="1" s="1"/>
  <c r="H71" i="1"/>
  <c r="P71" i="1" s="1"/>
  <c r="J71" i="1"/>
  <c r="R71" i="1" s="1"/>
  <c r="G71" i="1"/>
  <c r="O71" i="1" s="1"/>
  <c r="K71" i="1" l="1"/>
  <c r="N71" i="1"/>
  <c r="M71" i="1"/>
  <c r="L71" i="1"/>
  <c r="T71" i="1" l="1"/>
  <c r="U71" i="1"/>
  <c r="V71" i="1"/>
  <c r="S71" i="1"/>
  <c r="W71" i="1"/>
  <c r="X71" i="1" s="1"/>
  <c r="B72" i="1" l="1"/>
  <c r="D72" i="1" s="1"/>
  <c r="I72" i="1" l="1"/>
  <c r="Q72" i="1" s="1"/>
  <c r="G72" i="1"/>
  <c r="O72" i="1" s="1"/>
  <c r="H72" i="1"/>
  <c r="P72" i="1" s="1"/>
  <c r="E72" i="1"/>
  <c r="F72" i="1" s="1"/>
  <c r="J72" i="1"/>
  <c r="R72" i="1" s="1"/>
  <c r="L72" i="1" l="1"/>
  <c r="N72" i="1"/>
  <c r="M72" i="1"/>
  <c r="K72" i="1"/>
  <c r="V72" i="1" l="1"/>
  <c r="W72" i="1"/>
  <c r="X72" i="1" s="1"/>
  <c r="S72" i="1"/>
  <c r="T72" i="1"/>
  <c r="U72" i="1"/>
  <c r="B73" i="1" l="1"/>
  <c r="D73" i="1" l="1"/>
  <c r="J73" i="1" l="1"/>
  <c r="R73" i="1" s="1"/>
  <c r="E73" i="1"/>
  <c r="F73" i="1" s="1"/>
  <c r="H73" i="1"/>
  <c r="P73" i="1" s="1"/>
  <c r="G73" i="1"/>
  <c r="O73" i="1" s="1"/>
  <c r="I73" i="1"/>
  <c r="Q73" i="1" s="1"/>
  <c r="L73" i="1" l="1"/>
  <c r="K73" i="1"/>
  <c r="M73" i="1"/>
  <c r="N73" i="1"/>
  <c r="W73" i="1" l="1"/>
  <c r="X73" i="1" s="1"/>
  <c r="S73" i="1"/>
  <c r="T73" i="1"/>
  <c r="V73" i="1"/>
  <c r="U73" i="1"/>
  <c r="B74" i="1" l="1"/>
  <c r="D74" i="1" s="1"/>
  <c r="I74" i="1" l="1"/>
  <c r="Q74" i="1" s="1"/>
  <c r="H74" i="1"/>
  <c r="P74" i="1" s="1"/>
  <c r="G74" i="1"/>
  <c r="O74" i="1" s="1"/>
  <c r="E74" i="1"/>
  <c r="F74" i="1" s="1"/>
  <c r="J74" i="1"/>
  <c r="R74" i="1" s="1"/>
  <c r="K74" i="1" l="1"/>
  <c r="N74" i="1"/>
  <c r="L74" i="1"/>
  <c r="M74" i="1"/>
  <c r="V74" i="1" l="1"/>
  <c r="S74" i="1"/>
  <c r="W74" i="1"/>
  <c r="X74" i="1" s="1"/>
  <c r="U74" i="1"/>
  <c r="T74" i="1"/>
  <c r="B75" i="1" l="1"/>
  <c r="D75" i="1" l="1"/>
  <c r="E75" i="1" s="1"/>
  <c r="F75" i="1" s="1"/>
  <c r="J75" i="1" l="1"/>
  <c r="R75" i="1" s="1"/>
  <c r="H75" i="1"/>
  <c r="P75" i="1" s="1"/>
  <c r="I75" i="1"/>
  <c r="Q75" i="1" s="1"/>
  <c r="G75" i="1"/>
  <c r="O75" i="1" s="1"/>
  <c r="N75" i="1" l="1"/>
  <c r="V75" i="1" s="1"/>
  <c r="L75" i="1"/>
  <c r="T75" i="1" s="1"/>
  <c r="M75" i="1"/>
  <c r="U75" i="1" s="1"/>
  <c r="K75" i="1"/>
  <c r="W75" i="1" l="1"/>
  <c r="X75" i="1" s="1"/>
  <c r="S75" i="1"/>
  <c r="B76" i="1" s="1"/>
  <c r="D76" i="1" s="1"/>
  <c r="G76" i="1" l="1"/>
  <c r="O76" i="1" s="1"/>
  <c r="J76" i="1"/>
  <c r="R76" i="1" s="1"/>
  <c r="E76" i="1"/>
  <c r="F76" i="1" s="1"/>
  <c r="H76" i="1"/>
  <c r="P76" i="1" s="1"/>
  <c r="I76" i="1"/>
  <c r="Q76" i="1" s="1"/>
  <c r="K76" i="1" l="1"/>
  <c r="L76" i="1"/>
  <c r="M76" i="1"/>
  <c r="N76" i="1"/>
  <c r="T76" i="1" l="1"/>
  <c r="S76" i="1"/>
  <c r="W76" i="1"/>
  <c r="X76" i="1" s="1"/>
  <c r="V76" i="1"/>
  <c r="U76" i="1"/>
  <c r="B77" i="1" l="1"/>
  <c r="D77" i="1" s="1"/>
  <c r="I77" i="1" l="1"/>
  <c r="Q77" i="1" s="1"/>
  <c r="E77" i="1"/>
  <c r="F77" i="1" s="1"/>
  <c r="G77" i="1"/>
  <c r="O77" i="1" s="1"/>
  <c r="H77" i="1"/>
  <c r="P77" i="1" s="1"/>
  <c r="J77" i="1"/>
  <c r="R77" i="1" s="1"/>
  <c r="K77" i="1" l="1"/>
  <c r="M77" i="1"/>
  <c r="L77" i="1"/>
  <c r="N77" i="1"/>
  <c r="S77" i="1" l="1"/>
  <c r="W77" i="1"/>
  <c r="X77" i="1" s="1"/>
  <c r="U77" i="1"/>
  <c r="V77" i="1"/>
  <c r="T77" i="1"/>
  <c r="B78" i="1" l="1"/>
  <c r="D78" i="1" s="1"/>
  <c r="J78" i="1" l="1"/>
  <c r="R78" i="1" s="1"/>
  <c r="H78" i="1"/>
  <c r="P78" i="1" s="1"/>
  <c r="E78" i="1"/>
  <c r="F78" i="1" s="1"/>
  <c r="G78" i="1"/>
  <c r="O78" i="1" s="1"/>
  <c r="I78" i="1"/>
  <c r="Q78" i="1" s="1"/>
  <c r="M78" i="1" l="1"/>
  <c r="L78" i="1"/>
  <c r="K78" i="1"/>
  <c r="N78" i="1"/>
  <c r="S78" i="1" l="1"/>
  <c r="W78" i="1"/>
  <c r="X78" i="1" s="1"/>
  <c r="T78" i="1"/>
  <c r="V78" i="1"/>
  <c r="U78" i="1"/>
  <c r="B79" i="1" l="1"/>
  <c r="D79" i="1" s="1"/>
  <c r="E79" i="1" l="1"/>
  <c r="F79" i="1" s="1"/>
  <c r="J79" i="1"/>
  <c r="R79" i="1" s="1"/>
  <c r="G79" i="1"/>
  <c r="O79" i="1" s="1"/>
  <c r="I79" i="1"/>
  <c r="Q79" i="1" s="1"/>
  <c r="H79" i="1"/>
  <c r="P79" i="1" s="1"/>
  <c r="L79" i="1" l="1"/>
  <c r="M79" i="1"/>
  <c r="K79" i="1"/>
  <c r="N79" i="1"/>
  <c r="V79" i="1" l="1"/>
  <c r="S79" i="1"/>
  <c r="W79" i="1"/>
  <c r="X79" i="1" s="1"/>
  <c r="U79" i="1"/>
  <c r="T79" i="1"/>
  <c r="B80" i="1" l="1"/>
  <c r="D80" i="1" s="1"/>
  <c r="I80" i="1" l="1"/>
  <c r="Q80" i="1" s="1"/>
  <c r="H80" i="1"/>
  <c r="P80" i="1" s="1"/>
  <c r="J80" i="1"/>
  <c r="R80" i="1" s="1"/>
  <c r="G80" i="1"/>
  <c r="O80" i="1" s="1"/>
  <c r="E80" i="1"/>
  <c r="F80" i="1" s="1"/>
  <c r="K80" i="1" l="1"/>
  <c r="L80" i="1"/>
  <c r="M80" i="1"/>
  <c r="N80" i="1"/>
  <c r="V80" i="1" l="1"/>
  <c r="U80" i="1"/>
  <c r="T80" i="1"/>
  <c r="S80" i="1"/>
  <c r="W80" i="1"/>
  <c r="X80" i="1" s="1"/>
  <c r="B81" i="1" l="1"/>
  <c r="D81" i="1" s="1"/>
  <c r="J81" i="1" l="1"/>
  <c r="R81" i="1" s="1"/>
  <c r="E81" i="1"/>
  <c r="F81" i="1" s="1"/>
  <c r="I81" i="1"/>
  <c r="Q81" i="1" s="1"/>
  <c r="H81" i="1"/>
  <c r="P81" i="1" s="1"/>
  <c r="G81" i="1"/>
  <c r="O81" i="1" s="1"/>
  <c r="K81" i="1" l="1"/>
  <c r="N81" i="1"/>
  <c r="V81" i="1" s="1"/>
  <c r="L81" i="1"/>
  <c r="M81" i="1"/>
  <c r="T81" i="1" l="1"/>
  <c r="U81" i="1"/>
  <c r="S81" i="1"/>
  <c r="W81" i="1"/>
  <c r="X81" i="1" s="1"/>
  <c r="B82" i="1" l="1"/>
  <c r="D82" i="1" s="1"/>
  <c r="J82" i="1" l="1"/>
  <c r="R82" i="1" s="1"/>
  <c r="E82" i="1"/>
  <c r="F82" i="1" s="1"/>
  <c r="H82" i="1"/>
  <c r="P82" i="1" s="1"/>
  <c r="G82" i="1"/>
  <c r="O82" i="1" s="1"/>
  <c r="I82" i="1"/>
  <c r="Q82" i="1" s="1"/>
  <c r="N82" i="1" l="1"/>
  <c r="L82" i="1"/>
  <c r="K82" i="1"/>
  <c r="M82" i="1"/>
  <c r="U82" i="1" l="1"/>
  <c r="W82" i="1"/>
  <c r="X82" i="1" s="1"/>
  <c r="S82" i="1"/>
  <c r="T82" i="1"/>
  <c r="V82" i="1"/>
  <c r="B83" i="1" l="1"/>
  <c r="D83" i="1" s="1"/>
  <c r="J83" i="1" l="1"/>
  <c r="R83" i="1" s="1"/>
  <c r="G83" i="1"/>
  <c r="O83" i="1" s="1"/>
  <c r="E83" i="1"/>
  <c r="F83" i="1" s="1"/>
  <c r="H83" i="1"/>
  <c r="P83" i="1" s="1"/>
  <c r="I83" i="1"/>
  <c r="Q83" i="1" s="1"/>
  <c r="K83" i="1" l="1"/>
  <c r="M83" i="1"/>
  <c r="L83" i="1"/>
  <c r="N83" i="1"/>
  <c r="U83" i="1" l="1"/>
  <c r="S83" i="1"/>
  <c r="W83" i="1"/>
  <c r="X83" i="1" s="1"/>
  <c r="V83" i="1"/>
  <c r="T83" i="1"/>
  <c r="B84" i="1" l="1"/>
  <c r="D84" i="1" s="1"/>
  <c r="G84" i="1" l="1"/>
  <c r="O84" i="1" s="1"/>
  <c r="H84" i="1"/>
  <c r="P84" i="1" s="1"/>
  <c r="J84" i="1"/>
  <c r="R84" i="1" s="1"/>
  <c r="I84" i="1"/>
  <c r="Q84" i="1" s="1"/>
  <c r="E84" i="1"/>
  <c r="F84" i="1" s="1"/>
  <c r="K84" i="1" l="1"/>
  <c r="L84" i="1"/>
  <c r="M84" i="1"/>
  <c r="N84" i="1"/>
  <c r="S84" i="1" l="1"/>
  <c r="W84" i="1"/>
  <c r="X84" i="1" s="1"/>
  <c r="T84" i="1"/>
  <c r="V84" i="1"/>
  <c r="U84" i="1"/>
  <c r="B85" i="1" l="1"/>
  <c r="D85" i="1" s="1"/>
  <c r="J85" i="1" l="1"/>
  <c r="R85" i="1" s="1"/>
  <c r="H85" i="1"/>
  <c r="P85" i="1" s="1"/>
  <c r="G85" i="1"/>
  <c r="O85" i="1" s="1"/>
  <c r="I85" i="1"/>
  <c r="Q85" i="1" s="1"/>
  <c r="E85" i="1"/>
  <c r="F85" i="1" s="1"/>
  <c r="L85" i="1" l="1"/>
  <c r="M85" i="1"/>
  <c r="K85" i="1"/>
  <c r="N85" i="1"/>
  <c r="V85" i="1" s="1"/>
  <c r="S85" i="1" l="1"/>
  <c r="W85" i="1"/>
  <c r="X85" i="1" s="1"/>
  <c r="U85" i="1"/>
  <c r="T85" i="1"/>
  <c r="B86" i="1" l="1"/>
  <c r="D86" i="1" s="1"/>
  <c r="J86" i="1" l="1"/>
  <c r="R86" i="1" s="1"/>
  <c r="E86" i="1"/>
  <c r="F86" i="1" s="1"/>
  <c r="G86" i="1"/>
  <c r="O86" i="1" s="1"/>
  <c r="I86" i="1"/>
  <c r="Q86" i="1" s="1"/>
  <c r="H86" i="1"/>
  <c r="P86" i="1" s="1"/>
  <c r="N86" i="1" l="1"/>
  <c r="K86" i="1"/>
  <c r="L86" i="1"/>
  <c r="M86" i="1"/>
  <c r="U86" i="1" l="1"/>
  <c r="T86" i="1"/>
  <c r="W86" i="1"/>
  <c r="X86" i="1" s="1"/>
  <c r="S86" i="1"/>
  <c r="V86" i="1"/>
  <c r="B87" i="1" l="1"/>
  <c r="D87" i="1" s="1"/>
  <c r="E87" i="1" l="1"/>
  <c r="F87" i="1" s="1"/>
  <c r="G87" i="1"/>
  <c r="O87" i="1" s="1"/>
  <c r="J87" i="1"/>
  <c r="R87" i="1" s="1"/>
  <c r="I87" i="1"/>
  <c r="Q87" i="1" s="1"/>
  <c r="H87" i="1"/>
  <c r="P87" i="1" s="1"/>
  <c r="N87" i="1" l="1"/>
  <c r="M87" i="1"/>
  <c r="K87" i="1"/>
  <c r="L87" i="1"/>
  <c r="T87" i="1" l="1"/>
  <c r="S87" i="1"/>
  <c r="W87" i="1"/>
  <c r="X87" i="1" s="1"/>
  <c r="U87" i="1"/>
  <c r="V87" i="1"/>
  <c r="B88" i="1" l="1"/>
  <c r="D88" i="1" s="1"/>
  <c r="H88" i="1" l="1"/>
  <c r="P88" i="1" s="1"/>
  <c r="G88" i="1"/>
  <c r="O88" i="1" s="1"/>
  <c r="E88" i="1"/>
  <c r="F88" i="1" s="1"/>
  <c r="I88" i="1"/>
  <c r="Q88" i="1" s="1"/>
  <c r="J88" i="1"/>
  <c r="R88" i="1" s="1"/>
  <c r="K88" i="1" l="1"/>
  <c r="N88" i="1"/>
  <c r="M88" i="1"/>
  <c r="L88" i="1"/>
  <c r="T88" i="1" l="1"/>
  <c r="U88" i="1"/>
  <c r="V88" i="1"/>
  <c r="W88" i="1"/>
  <c r="X88" i="1" s="1"/>
  <c r="S88" i="1"/>
  <c r="B89" i="1" l="1"/>
  <c r="D89" i="1" s="1"/>
  <c r="E89" i="1" l="1"/>
  <c r="F89" i="1" s="1"/>
  <c r="J89" i="1"/>
  <c r="R89" i="1" s="1"/>
  <c r="H89" i="1"/>
  <c r="P89" i="1" s="1"/>
  <c r="I89" i="1"/>
  <c r="Q89" i="1" s="1"/>
  <c r="G89" i="1"/>
  <c r="O89" i="1" s="1"/>
  <c r="K89" i="1" l="1"/>
  <c r="N89" i="1"/>
  <c r="L89" i="1"/>
  <c r="M89" i="1"/>
  <c r="V89" i="1" l="1"/>
  <c r="U89" i="1"/>
  <c r="T89" i="1"/>
  <c r="W89" i="1"/>
  <c r="X89" i="1" s="1"/>
  <c r="S89" i="1"/>
  <c r="B90" i="1" l="1"/>
  <c r="D90" i="1" s="1"/>
  <c r="J90" i="1" l="1"/>
  <c r="R90" i="1" s="1"/>
  <c r="I90" i="1"/>
  <c r="Q90" i="1" s="1"/>
  <c r="E90" i="1"/>
  <c r="F90" i="1" s="1"/>
  <c r="G90" i="1"/>
  <c r="O90" i="1" s="1"/>
  <c r="H90" i="1"/>
  <c r="P90" i="1" s="1"/>
  <c r="K90" i="1" l="1"/>
  <c r="N90" i="1"/>
  <c r="L90" i="1"/>
  <c r="M90" i="1"/>
  <c r="U90" i="1" l="1"/>
  <c r="T90" i="1"/>
  <c r="V90" i="1"/>
  <c r="W90" i="1"/>
  <c r="X90" i="1" s="1"/>
  <c r="S90" i="1"/>
  <c r="B91" i="1" l="1"/>
  <c r="D91" i="1" s="1"/>
  <c r="G91" i="1" l="1"/>
  <c r="O91" i="1" s="1"/>
  <c r="J91" i="1"/>
  <c r="R91" i="1" s="1"/>
  <c r="E91" i="1"/>
  <c r="F91" i="1" s="1"/>
  <c r="I91" i="1"/>
  <c r="Q91" i="1" s="1"/>
  <c r="H91" i="1"/>
  <c r="P91" i="1" s="1"/>
  <c r="K91" i="1" l="1"/>
  <c r="L91" i="1"/>
  <c r="M91" i="1"/>
  <c r="N91" i="1"/>
  <c r="V91" i="1" l="1"/>
  <c r="U91" i="1"/>
  <c r="T91" i="1"/>
  <c r="W91" i="1"/>
  <c r="X91" i="1" s="1"/>
  <c r="S91" i="1"/>
  <c r="B92" i="1" l="1"/>
  <c r="D92" i="1" s="1"/>
  <c r="E92" i="1" l="1"/>
  <c r="F92" i="1" s="1"/>
  <c r="J92" i="1"/>
  <c r="R92" i="1" s="1"/>
  <c r="H92" i="1"/>
  <c r="P92" i="1" s="1"/>
  <c r="G92" i="1"/>
  <c r="O92" i="1" s="1"/>
  <c r="I92" i="1"/>
  <c r="Q92" i="1" s="1"/>
  <c r="K92" i="1" l="1"/>
  <c r="N92" i="1"/>
  <c r="L92" i="1"/>
  <c r="M92" i="1"/>
  <c r="U92" i="1" l="1"/>
  <c r="T92" i="1"/>
  <c r="V92" i="1"/>
  <c r="S92" i="1"/>
  <c r="W92" i="1"/>
  <c r="X92" i="1" s="1"/>
  <c r="B93" i="1" l="1"/>
  <c r="D93" i="1" s="1"/>
  <c r="E93" i="1" l="1"/>
  <c r="F93" i="1" s="1"/>
  <c r="I93" i="1"/>
  <c r="Q93" i="1" s="1"/>
  <c r="J93" i="1"/>
  <c r="R93" i="1" s="1"/>
  <c r="H93" i="1"/>
  <c r="P93" i="1" s="1"/>
  <c r="G93" i="1"/>
  <c r="O93" i="1" s="1"/>
  <c r="K93" i="1" l="1"/>
  <c r="L93" i="1"/>
  <c r="M93" i="1"/>
  <c r="U93" i="1" s="1"/>
  <c r="N93" i="1"/>
  <c r="V93" i="1" l="1"/>
  <c r="T93" i="1"/>
  <c r="W93" i="1"/>
  <c r="X93" i="1" s="1"/>
  <c r="S93" i="1"/>
  <c r="B94" i="1" l="1"/>
  <c r="D94" i="1" s="1"/>
  <c r="I94" i="1" l="1"/>
  <c r="Q94" i="1" s="1"/>
  <c r="J94" i="1"/>
  <c r="R94" i="1" s="1"/>
  <c r="E94" i="1"/>
  <c r="F94" i="1" s="1"/>
  <c r="G94" i="1"/>
  <c r="O94" i="1" s="1"/>
  <c r="H94" i="1"/>
  <c r="P94" i="1" s="1"/>
  <c r="M94" i="1" l="1"/>
  <c r="N94" i="1"/>
  <c r="K94" i="1"/>
  <c r="L94" i="1"/>
  <c r="T94" i="1" l="1"/>
  <c r="S94" i="1"/>
  <c r="W94" i="1"/>
  <c r="X94" i="1" s="1"/>
  <c r="V94" i="1"/>
  <c r="U94" i="1"/>
  <c r="B95" i="1" l="1"/>
  <c r="D95" i="1" s="1"/>
  <c r="H95" i="1" l="1"/>
  <c r="P95" i="1" s="1"/>
  <c r="I95" i="1"/>
  <c r="Q95" i="1" s="1"/>
  <c r="E95" i="1"/>
  <c r="F95" i="1" s="1"/>
  <c r="J95" i="1"/>
  <c r="R95" i="1" s="1"/>
  <c r="G95" i="1"/>
  <c r="O95" i="1" s="1"/>
  <c r="L95" i="1" l="1"/>
  <c r="K95" i="1"/>
  <c r="N95" i="1"/>
  <c r="V95" i="1" s="1"/>
  <c r="M95" i="1"/>
  <c r="S95" i="1" l="1"/>
  <c r="W95" i="1"/>
  <c r="X95" i="1" s="1"/>
  <c r="T95" i="1"/>
  <c r="U95" i="1"/>
  <c r="B96" i="1" l="1"/>
  <c r="D96" i="1" s="1"/>
  <c r="J96" i="1" l="1"/>
  <c r="R96" i="1" s="1"/>
  <c r="I96" i="1"/>
  <c r="Q96" i="1" s="1"/>
  <c r="G96" i="1"/>
  <c r="O96" i="1" s="1"/>
  <c r="H96" i="1"/>
  <c r="P96" i="1" s="1"/>
  <c r="E96" i="1"/>
  <c r="F96" i="1" s="1"/>
  <c r="N96" i="1" l="1"/>
  <c r="K96" i="1"/>
  <c r="M96" i="1"/>
  <c r="L96" i="1"/>
  <c r="T96" i="1" l="1"/>
  <c r="U96" i="1"/>
  <c r="S96" i="1"/>
  <c r="W96" i="1"/>
  <c r="X96" i="1" s="1"/>
  <c r="V96" i="1"/>
  <c r="B97" i="1" l="1"/>
  <c r="D97" i="1" s="1"/>
  <c r="H97" i="1" l="1"/>
  <c r="P97" i="1" s="1"/>
  <c r="G97" i="1"/>
  <c r="O97" i="1" s="1"/>
  <c r="J97" i="1"/>
  <c r="R97" i="1" s="1"/>
  <c r="E97" i="1"/>
  <c r="F97" i="1" s="1"/>
  <c r="I97" i="1"/>
  <c r="Q97" i="1" s="1"/>
  <c r="N97" i="1" l="1"/>
  <c r="V97" i="1" s="1"/>
  <c r="L97" i="1"/>
  <c r="K97" i="1"/>
  <c r="M97" i="1"/>
  <c r="U97" i="1" l="1"/>
  <c r="S97" i="1"/>
  <c r="W97" i="1"/>
  <c r="X97" i="1" s="1"/>
  <c r="T97" i="1"/>
  <c r="B98" i="1" l="1"/>
  <c r="D98" i="1" s="1"/>
  <c r="J98" i="1" l="1"/>
  <c r="R98" i="1" s="1"/>
  <c r="E98" i="1"/>
  <c r="F98" i="1" s="1"/>
  <c r="G98" i="1"/>
  <c r="O98" i="1" s="1"/>
  <c r="I98" i="1"/>
  <c r="Q98" i="1" s="1"/>
  <c r="H98" i="1"/>
  <c r="P98" i="1" s="1"/>
  <c r="N98" i="1" l="1"/>
  <c r="K98" i="1"/>
  <c r="M98" i="1"/>
  <c r="L98" i="1"/>
  <c r="T98" i="1" l="1"/>
  <c r="U98" i="1"/>
  <c r="S98" i="1"/>
  <c r="W98" i="1"/>
  <c r="X98" i="1" s="1"/>
  <c r="V98" i="1"/>
  <c r="B99" i="1" l="1"/>
  <c r="D99" i="1" s="1"/>
  <c r="E99" i="1" l="1"/>
  <c r="F99" i="1" s="1"/>
  <c r="G99" i="1"/>
  <c r="O99" i="1" s="1"/>
  <c r="J99" i="1"/>
  <c r="R99" i="1" s="1"/>
  <c r="I99" i="1"/>
  <c r="Q99" i="1" s="1"/>
  <c r="H99" i="1"/>
  <c r="P99" i="1" s="1"/>
  <c r="L99" i="1" l="1"/>
  <c r="K99" i="1"/>
  <c r="M99" i="1"/>
  <c r="N99" i="1"/>
  <c r="U99" i="1" l="1"/>
  <c r="V99" i="1"/>
  <c r="W99" i="1"/>
  <c r="X99" i="1" s="1"/>
  <c r="S99" i="1"/>
  <c r="T99" i="1"/>
  <c r="B100" i="1" l="1"/>
  <c r="D100" i="1" s="1"/>
  <c r="J100" i="1" l="1"/>
  <c r="R100" i="1" s="1"/>
  <c r="I100" i="1"/>
  <c r="Q100" i="1" s="1"/>
  <c r="H100" i="1"/>
  <c r="P100" i="1" s="1"/>
  <c r="G100" i="1"/>
  <c r="O100" i="1" s="1"/>
  <c r="E100" i="1"/>
  <c r="F100" i="1" s="1"/>
  <c r="L100" i="1" l="1"/>
  <c r="M100" i="1"/>
  <c r="K100" i="1"/>
  <c r="N100" i="1"/>
  <c r="S100" i="1" l="1"/>
  <c r="W100" i="1"/>
  <c r="X100" i="1" s="1"/>
  <c r="V100" i="1"/>
  <c r="U100" i="1"/>
  <c r="T100" i="1"/>
  <c r="B101" i="1" l="1"/>
  <c r="D101" i="1" s="1"/>
  <c r="E101" i="1" l="1"/>
  <c r="F101" i="1" s="1"/>
  <c r="H101" i="1"/>
  <c r="P101" i="1" s="1"/>
  <c r="I101" i="1"/>
  <c r="Q101" i="1" s="1"/>
  <c r="G101" i="1"/>
  <c r="O101" i="1" s="1"/>
  <c r="J101" i="1"/>
  <c r="R101" i="1" s="1"/>
  <c r="N101" i="1" l="1"/>
  <c r="L101" i="1"/>
  <c r="K101" i="1"/>
  <c r="M101" i="1"/>
  <c r="U101" i="1" l="1"/>
  <c r="W101" i="1"/>
  <c r="X101" i="1" s="1"/>
  <c r="S101" i="1"/>
  <c r="T101" i="1"/>
  <c r="V101" i="1"/>
  <c r="B102" i="1" l="1"/>
  <c r="D102" i="1" s="1"/>
  <c r="E102" i="1" l="1"/>
  <c r="F102" i="1" s="1"/>
  <c r="G102" i="1"/>
  <c r="O102" i="1" s="1"/>
  <c r="H102" i="1"/>
  <c r="P102" i="1" s="1"/>
  <c r="I102" i="1"/>
  <c r="Q102" i="1" s="1"/>
  <c r="J102" i="1"/>
  <c r="R102" i="1" s="1"/>
  <c r="K102" i="1" l="1"/>
  <c r="N102" i="1"/>
  <c r="L102" i="1"/>
  <c r="M102" i="1"/>
  <c r="U102" i="1" l="1"/>
  <c r="T102" i="1"/>
  <c r="V102" i="1"/>
  <c r="W102" i="1"/>
  <c r="X102" i="1" s="1"/>
  <c r="S102" i="1"/>
  <c r="B103" i="1" l="1"/>
  <c r="D103" i="1" s="1"/>
  <c r="G103" i="1" l="1"/>
  <c r="O103" i="1" s="1"/>
  <c r="E103" i="1"/>
  <c r="F103" i="1" s="1"/>
  <c r="J103" i="1"/>
  <c r="R103" i="1" s="1"/>
  <c r="H103" i="1"/>
  <c r="P103" i="1" s="1"/>
  <c r="I103" i="1"/>
  <c r="Q103" i="1" s="1"/>
  <c r="K103" i="1" l="1"/>
  <c r="M103" i="1"/>
  <c r="N103" i="1"/>
  <c r="L103" i="1"/>
  <c r="T103" i="1" s="1"/>
  <c r="U103" i="1" l="1"/>
  <c r="S103" i="1"/>
  <c r="W103" i="1"/>
  <c r="X103" i="1" s="1"/>
  <c r="V103" i="1"/>
  <c r="B104" i="1" l="1"/>
  <c r="D104" i="1" s="1"/>
  <c r="H104" i="1" l="1"/>
  <c r="P104" i="1" s="1"/>
  <c r="J104" i="1"/>
  <c r="R104" i="1" s="1"/>
  <c r="I104" i="1"/>
  <c r="Q104" i="1" s="1"/>
  <c r="E104" i="1"/>
  <c r="F104" i="1" s="1"/>
  <c r="G104" i="1"/>
  <c r="O104" i="1" s="1"/>
  <c r="L104" i="1" l="1"/>
  <c r="M104" i="1"/>
  <c r="N104" i="1"/>
  <c r="K104" i="1"/>
  <c r="V104" i="1" l="1"/>
  <c r="U104" i="1"/>
  <c r="W104" i="1"/>
  <c r="X104" i="1" s="1"/>
  <c r="S104" i="1"/>
  <c r="T104" i="1"/>
  <c r="B105" i="1" l="1"/>
  <c r="D105" i="1" s="1"/>
  <c r="E105" i="1" s="1"/>
  <c r="F105" i="1" s="1"/>
  <c r="H105" i="1" l="1"/>
  <c r="P105" i="1" s="1"/>
  <c r="J105" i="1"/>
  <c r="R105" i="1" s="1"/>
  <c r="I105" i="1"/>
  <c r="Q105" i="1" s="1"/>
  <c r="G105" i="1"/>
  <c r="O105" i="1" s="1"/>
  <c r="L105" i="1" l="1"/>
  <c r="T105" i="1" s="1"/>
  <c r="M105" i="1"/>
  <c r="U105" i="1" s="1"/>
  <c r="N105" i="1"/>
  <c r="V105" i="1" s="1"/>
  <c r="K105" i="1"/>
  <c r="S105" i="1" s="1"/>
  <c r="W105" i="1" l="1"/>
  <c r="X105" i="1" s="1"/>
  <c r="B106" i="1"/>
  <c r="D106" i="1" l="1"/>
  <c r="H106" i="1" s="1"/>
  <c r="P106" i="1" s="1"/>
  <c r="G106" i="1" l="1"/>
  <c r="O106" i="1" s="1"/>
  <c r="J106" i="1"/>
  <c r="R106" i="1" s="1"/>
  <c r="E106" i="1"/>
  <c r="F106" i="1" s="1"/>
  <c r="L106" i="1" s="1"/>
  <c r="T106" i="1" s="1"/>
  <c r="I106" i="1"/>
  <c r="Q106" i="1" s="1"/>
  <c r="N106" i="1" l="1"/>
  <c r="V106" i="1" s="1"/>
  <c r="K106" i="1"/>
  <c r="M106" i="1"/>
  <c r="U106" i="1" s="1"/>
  <c r="W106" i="1" l="1"/>
  <c r="X106" i="1" s="1"/>
  <c r="S106" i="1"/>
</calcChain>
</file>

<file path=xl/sharedStrings.xml><?xml version="1.0" encoding="utf-8"?>
<sst xmlns="http://schemas.openxmlformats.org/spreadsheetml/2006/main" count="19" uniqueCount="19">
  <si>
    <t>%</t>
    <phoneticPr fontId="2"/>
  </si>
  <si>
    <t>各アームの累積スコア</t>
    <rPh sb="0" eb="1">
      <t xml:space="preserve">カク </t>
    </rPh>
    <rPh sb="5" eb="7">
      <t xml:space="preserve">ルイセキ </t>
    </rPh>
    <phoneticPr fontId="2"/>
  </si>
  <si>
    <t>各アームの引かれた回数</t>
    <rPh sb="0" eb="1">
      <t xml:space="preserve">カク </t>
    </rPh>
    <rPh sb="5" eb="6">
      <t xml:space="preserve">ヒカレタ </t>
    </rPh>
    <rPh sb="9" eb="11">
      <t xml:space="preserve">カイスウ </t>
    </rPh>
    <phoneticPr fontId="2"/>
  </si>
  <si>
    <t>i</t>
    <phoneticPr fontId="2"/>
  </si>
  <si>
    <t>ε</t>
    <phoneticPr fontId="2"/>
  </si>
  <si>
    <t>アタリの確率</t>
    <rPh sb="4" eb="6">
      <t>カクリツ</t>
    </rPh>
    <phoneticPr fontId="2"/>
  </si>
  <si>
    <t>引いたアーム</t>
    <rPh sb="0" eb="1">
      <t>ヒ</t>
    </rPh>
    <phoneticPr fontId="2"/>
  </si>
  <si>
    <t>各アームのアタリの確率</t>
    <rPh sb="0" eb="1">
      <t>カク</t>
    </rPh>
    <rPh sb="9" eb="11">
      <t>カクリツ</t>
    </rPh>
    <phoneticPr fontId="2"/>
  </si>
  <si>
    <t>各アームの平均スコア</t>
    <rPh sb="0" eb="1">
      <t>カク</t>
    </rPh>
    <rPh sb="5" eb="7">
      <t>ヘイキン</t>
    </rPh>
    <phoneticPr fontId="2"/>
  </si>
  <si>
    <t>総累積スコア</t>
    <rPh sb="0" eb="1">
      <t>ソウ</t>
    </rPh>
    <rPh sb="1" eb="3">
      <t>ルイセキ</t>
    </rPh>
    <phoneticPr fontId="2"/>
  </si>
  <si>
    <t>総平均スコア</t>
    <rPh sb="0" eb="1">
      <t>ソウ</t>
    </rPh>
    <rPh sb="1" eb="3">
      <t>ヘイキン</t>
    </rPh>
    <phoneticPr fontId="2"/>
  </si>
  <si>
    <t>即時報酬</t>
    <rPh sb="0" eb="2">
      <t>ソクジ</t>
    </rPh>
    <rPh sb="2" eb="4">
      <t>ホウシュウ</t>
    </rPh>
    <phoneticPr fontId="2"/>
  </si>
  <si>
    <t>MultiArmedBandit</t>
    <phoneticPr fontId="2"/>
  </si>
  <si>
    <r>
      <t>A</t>
    </r>
    <r>
      <rPr>
        <b/>
        <vertAlign val="subscript"/>
        <sz val="12"/>
        <color rgb="FFFF0000"/>
        <rFont val="游ゴシック"/>
        <family val="3"/>
        <charset val="128"/>
        <scheme val="minor"/>
      </rPr>
      <t>t</t>
    </r>
    <phoneticPr fontId="2"/>
  </si>
  <si>
    <t>アームフラグ</t>
    <phoneticPr fontId="2"/>
  </si>
  <si>
    <r>
      <t>R</t>
    </r>
    <r>
      <rPr>
        <b/>
        <vertAlign val="subscript"/>
        <sz val="12"/>
        <color rgb="FF00B0F0"/>
        <rFont val="游ゴシック"/>
        <family val="3"/>
        <charset val="128"/>
        <scheme val="minor"/>
      </rPr>
      <t>t+1</t>
    </r>
    <phoneticPr fontId="2"/>
  </si>
  <si>
    <r>
      <t>a</t>
    </r>
    <r>
      <rPr>
        <vertAlign val="subscript"/>
        <sz val="12"/>
        <color theme="1"/>
        <rFont val="游ゴシック"/>
        <family val="3"/>
        <charset val="128"/>
        <scheme val="minor"/>
      </rPr>
      <t>*</t>
    </r>
    <phoneticPr fontId="2"/>
  </si>
  <si>
    <t>現時点で最高のアーム</t>
    <rPh sb="0" eb="3">
      <t>ゲンジテン</t>
    </rPh>
    <rPh sb="4" eb="6">
      <t>サイコウ</t>
    </rPh>
    <phoneticPr fontId="2"/>
  </si>
  <si>
    <t>ε減衰係数</t>
    <rPh sb="1" eb="3">
      <t>ゲンスイ</t>
    </rPh>
    <rPh sb="3" eb="5">
      <t>ケイスウ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</si>
</sst>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vertAlign val="subscript"/>
      <sz val="12"/>
      <color theme="1"/>
      <name val="游ゴシック"/>
      <family val="3"/>
      <charset val="128"/>
      <scheme val="minor"/>
    </font>
    <font>
      <sz val="9"/>
      <color rgb="FF0070C0"/>
      <name val="游ゴシック"/>
      <family val="2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vertAlign val="subscript"/>
      <sz val="12"/>
      <color rgb="FFFF0000"/>
      <name val="游ゴシック"/>
      <family val="3"/>
      <charset val="128"/>
      <scheme val="minor"/>
    </font>
    <font>
      <b/>
      <sz val="12"/>
      <color rgb="FF00B0F0"/>
      <name val="游ゴシック"/>
      <family val="3"/>
      <charset val="128"/>
      <scheme val="minor"/>
    </font>
    <font>
      <b/>
      <vertAlign val="subscript"/>
      <sz val="12"/>
      <color rgb="FF00B0F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8" fontId="0" fillId="0" borderId="17" xfId="1" applyFont="1" applyBorder="1" applyAlignment="1">
      <alignment horizontal="right" vertical="center"/>
    </xf>
    <xf numFmtId="38" fontId="0" fillId="0" borderId="18" xfId="1" applyFont="1" applyBorder="1" applyAlignment="1">
      <alignment horizontal="right" vertical="center"/>
    </xf>
    <xf numFmtId="176" fontId="0" fillId="0" borderId="17" xfId="1" applyNumberFormat="1" applyFont="1" applyBorder="1" applyAlignment="1">
      <alignment horizontal="righ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center" vertical="center"/>
    </xf>
    <xf numFmtId="176" fontId="0" fillId="0" borderId="13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5" xfId="1" applyNumberFormat="1" applyFont="1" applyBorder="1">
      <alignment vertical="center"/>
    </xf>
    <xf numFmtId="9" fontId="0" fillId="0" borderId="12" xfId="2" applyFont="1" applyBorder="1">
      <alignment vertical="center"/>
    </xf>
    <xf numFmtId="9" fontId="0" fillId="0" borderId="14" xfId="2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0" xfId="0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9" fontId="0" fillId="2" borderId="12" xfId="0" applyNumberFormat="1" applyFill="1" applyBorder="1">
      <alignment vertical="center"/>
    </xf>
    <xf numFmtId="9" fontId="0" fillId="2" borderId="0" xfId="0" applyNumberFormat="1" applyFill="1">
      <alignment vertical="center"/>
    </xf>
    <xf numFmtId="9" fontId="0" fillId="2" borderId="13" xfId="0" applyNumberFormat="1" applyFill="1" applyBorder="1">
      <alignment vertical="center"/>
    </xf>
    <xf numFmtId="38" fontId="0" fillId="0" borderId="12" xfId="0" applyNumberFormat="1" applyBorder="1" applyAlignment="1">
      <alignment horizontal="center" vertical="center"/>
    </xf>
    <xf numFmtId="38" fontId="0" fillId="0" borderId="14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8" fontId="0" fillId="4" borderId="12" xfId="0" applyNumberForma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各アームの引かれた回数の割合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Sheet1!$O$7:$O$106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F-3D43-9498-9ECFC41875BC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Sheet1!$P$7:$P$106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F-3D43-9498-9ECFC41875BC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Sheet1!$Q$7:$Q$106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F-3D43-9498-9ECFC41875BC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Sheet1!$R$7:$R$106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53</c:v>
                </c:pt>
                <c:pt idx="85">
                  <c:v>54</c:v>
                </c:pt>
                <c:pt idx="86">
                  <c:v>55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59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62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F-3D43-9498-9ECFC418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64799"/>
        <c:axId val="722666479"/>
      </c:areaChart>
      <c:catAx>
        <c:axId val="72266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66479"/>
        <c:crosses val="autoZero"/>
        <c:auto val="1"/>
        <c:lblAlgn val="ctr"/>
        <c:lblOffset val="100"/>
        <c:noMultiLvlLbl val="0"/>
      </c:catAx>
      <c:valAx>
        <c:axId val="7226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6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各アーム</a:t>
            </a:r>
            <a:r>
              <a:rPr lang="en-US" altLang="ja-JP" b="1"/>
              <a:t>&amp;</a:t>
            </a:r>
            <a:r>
              <a:rPr lang="ja-JP" altLang="en-US" b="1"/>
              <a:t>全体の平均スコア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Sheet1!$S$7:$S$106</c:f>
              <c:numCache>
                <c:formatCode>#,##0.000;[Red]\-#,##0.000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9-4E02-98CA-6C119392E3E4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Sheet1!$T$7:$T$106</c:f>
              <c:numCache>
                <c:formatCode>#,##0.000;[Red]\-#,##0.000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0.33333333333333331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0.33333333333333331</c:v>
                </c:pt>
                <c:pt idx="77">
                  <c:v>0.33333333333333331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0.33333333333333331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0.33333333333333331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9-4E02-98CA-6C119392E3E4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Sheet1!$U$7:$U$106</c:f>
              <c:numCache>
                <c:formatCode>#,##0.000;[Red]\-#,##0.000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0.90909090909090906</c:v>
                </c:pt>
                <c:pt idx="17">
                  <c:v>0.90909090909090906</c:v>
                </c:pt>
                <c:pt idx="18">
                  <c:v>0.90909090909090906</c:v>
                </c:pt>
                <c:pt idx="19">
                  <c:v>0.90909090909090906</c:v>
                </c:pt>
                <c:pt idx="20">
                  <c:v>0.90909090909090906</c:v>
                </c:pt>
                <c:pt idx="21">
                  <c:v>0.90909090909090906</c:v>
                </c:pt>
                <c:pt idx="22">
                  <c:v>0.83333333333333337</c:v>
                </c:pt>
                <c:pt idx="23">
                  <c:v>0.76923076923076927</c:v>
                </c:pt>
                <c:pt idx="24">
                  <c:v>0.76923076923076927</c:v>
                </c:pt>
                <c:pt idx="25">
                  <c:v>0.7142857142857143</c:v>
                </c:pt>
                <c:pt idx="26">
                  <c:v>0.73333333333333328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0.70588235294117652</c:v>
                </c:pt>
                <c:pt idx="31">
                  <c:v>0.72222222222222221</c:v>
                </c:pt>
                <c:pt idx="32">
                  <c:v>0.68421052631578949</c:v>
                </c:pt>
                <c:pt idx="33">
                  <c:v>0.7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0.63636363636363635</c:v>
                </c:pt>
                <c:pt idx="37">
                  <c:v>0.63636363636363635</c:v>
                </c:pt>
                <c:pt idx="38">
                  <c:v>0.63636363636363635</c:v>
                </c:pt>
                <c:pt idx="39">
                  <c:v>0.63636363636363635</c:v>
                </c:pt>
                <c:pt idx="40">
                  <c:v>0.63636363636363635</c:v>
                </c:pt>
                <c:pt idx="41">
                  <c:v>0.63636363636363635</c:v>
                </c:pt>
                <c:pt idx="42">
                  <c:v>0.63636363636363635</c:v>
                </c:pt>
                <c:pt idx="43">
                  <c:v>0.63636363636363635</c:v>
                </c:pt>
                <c:pt idx="44">
                  <c:v>0.65217391304347827</c:v>
                </c:pt>
                <c:pt idx="45">
                  <c:v>0.65217391304347827</c:v>
                </c:pt>
                <c:pt idx="46">
                  <c:v>0.65217391304347827</c:v>
                </c:pt>
                <c:pt idx="47">
                  <c:v>0.65217391304347827</c:v>
                </c:pt>
                <c:pt idx="48">
                  <c:v>0.65217391304347827</c:v>
                </c:pt>
                <c:pt idx="49">
                  <c:v>0.65217391304347827</c:v>
                </c:pt>
                <c:pt idx="50">
                  <c:v>0.65217391304347827</c:v>
                </c:pt>
                <c:pt idx="51">
                  <c:v>0.65217391304347827</c:v>
                </c:pt>
                <c:pt idx="52">
                  <c:v>0.65217391304347827</c:v>
                </c:pt>
                <c:pt idx="53">
                  <c:v>0.65217391304347827</c:v>
                </c:pt>
                <c:pt idx="54">
                  <c:v>0.65217391304347827</c:v>
                </c:pt>
                <c:pt idx="55">
                  <c:v>0.65217391304347827</c:v>
                </c:pt>
                <c:pt idx="56">
                  <c:v>0.65217391304347827</c:v>
                </c:pt>
                <c:pt idx="57">
                  <c:v>0.65217391304347827</c:v>
                </c:pt>
                <c:pt idx="58">
                  <c:v>0.65217391304347827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0.66666666666666663</c:v>
                </c:pt>
                <c:pt idx="66">
                  <c:v>0.66666666666666663</c:v>
                </c:pt>
                <c:pt idx="67">
                  <c:v>0.66666666666666663</c:v>
                </c:pt>
                <c:pt idx="68">
                  <c:v>0.66666666666666663</c:v>
                </c:pt>
                <c:pt idx="69">
                  <c:v>0.66666666666666663</c:v>
                </c:pt>
                <c:pt idx="70">
                  <c:v>0.66666666666666663</c:v>
                </c:pt>
                <c:pt idx="71">
                  <c:v>0.66666666666666663</c:v>
                </c:pt>
                <c:pt idx="72">
                  <c:v>0.66666666666666663</c:v>
                </c:pt>
                <c:pt idx="73">
                  <c:v>0.66666666666666663</c:v>
                </c:pt>
                <c:pt idx="74">
                  <c:v>0.66666666666666663</c:v>
                </c:pt>
                <c:pt idx="75">
                  <c:v>0.66666666666666663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0.66666666666666663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0.66666666666666663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0.68</c:v>
                </c:pt>
                <c:pt idx="90">
                  <c:v>0.68</c:v>
                </c:pt>
                <c:pt idx="91">
                  <c:v>0.68</c:v>
                </c:pt>
                <c:pt idx="92">
                  <c:v>0.68</c:v>
                </c:pt>
                <c:pt idx="93">
                  <c:v>0.65384615384615385</c:v>
                </c:pt>
                <c:pt idx="94">
                  <c:v>0.65384615384615385</c:v>
                </c:pt>
                <c:pt idx="95">
                  <c:v>0.65384615384615385</c:v>
                </c:pt>
                <c:pt idx="96">
                  <c:v>0.65384615384615385</c:v>
                </c:pt>
                <c:pt idx="97">
                  <c:v>0.65384615384615385</c:v>
                </c:pt>
                <c:pt idx="98">
                  <c:v>0.65384615384615385</c:v>
                </c:pt>
                <c:pt idx="99">
                  <c:v>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9-4E02-98CA-6C119392E3E4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Sheet1!$V$7:$V$106</c:f>
              <c:numCache>
                <c:formatCode>#,##0.000;[Red]\-#,##0.000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0.83333333333333337</c:v>
                </c:pt>
                <c:pt idx="22">
                  <c:v>0.83333333333333337</c:v>
                </c:pt>
                <c:pt idx="23">
                  <c:v>0.83333333333333337</c:v>
                </c:pt>
                <c:pt idx="24">
                  <c:v>0.7142857142857143</c:v>
                </c:pt>
                <c:pt idx="25">
                  <c:v>0.7142857142857143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0.625</c:v>
                </c:pt>
                <c:pt idx="29">
                  <c:v>0.625</c:v>
                </c:pt>
                <c:pt idx="30">
                  <c:v>0.625</c:v>
                </c:pt>
                <c:pt idx="31">
                  <c:v>0.625</c:v>
                </c:pt>
                <c:pt idx="32">
                  <c:v>0.625</c:v>
                </c:pt>
                <c:pt idx="33">
                  <c:v>0.625</c:v>
                </c:pt>
                <c:pt idx="34">
                  <c:v>0.625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0.7</c:v>
                </c:pt>
                <c:pt idx="38">
                  <c:v>0.72727272727272729</c:v>
                </c:pt>
                <c:pt idx="39">
                  <c:v>0.75</c:v>
                </c:pt>
                <c:pt idx="40">
                  <c:v>0.76923076923076927</c:v>
                </c:pt>
                <c:pt idx="41">
                  <c:v>0.7142857142857143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0.75</c:v>
                </c:pt>
                <c:pt idx="45">
                  <c:v>0.76470588235294112</c:v>
                </c:pt>
                <c:pt idx="46">
                  <c:v>0.77777777777777779</c:v>
                </c:pt>
                <c:pt idx="47">
                  <c:v>0.78947368421052633</c:v>
                </c:pt>
                <c:pt idx="48">
                  <c:v>0.8</c:v>
                </c:pt>
                <c:pt idx="49">
                  <c:v>0.80952380952380953</c:v>
                </c:pt>
                <c:pt idx="50">
                  <c:v>0.81818181818181823</c:v>
                </c:pt>
                <c:pt idx="51">
                  <c:v>0.82608695652173914</c:v>
                </c:pt>
                <c:pt idx="52">
                  <c:v>0.83333333333333337</c:v>
                </c:pt>
                <c:pt idx="53">
                  <c:v>0.84</c:v>
                </c:pt>
                <c:pt idx="54">
                  <c:v>0.84615384615384615</c:v>
                </c:pt>
                <c:pt idx="55">
                  <c:v>0.85185185185185186</c:v>
                </c:pt>
                <c:pt idx="56">
                  <c:v>0.8571428571428571</c:v>
                </c:pt>
                <c:pt idx="57">
                  <c:v>0.86206896551724133</c:v>
                </c:pt>
                <c:pt idx="58">
                  <c:v>0.8666666666666667</c:v>
                </c:pt>
                <c:pt idx="59">
                  <c:v>0.8666666666666667</c:v>
                </c:pt>
                <c:pt idx="60">
                  <c:v>0.87096774193548387</c:v>
                </c:pt>
                <c:pt idx="61">
                  <c:v>0.875</c:v>
                </c:pt>
                <c:pt idx="62">
                  <c:v>0.87878787878787878</c:v>
                </c:pt>
                <c:pt idx="63">
                  <c:v>0.87878787878787878</c:v>
                </c:pt>
                <c:pt idx="64">
                  <c:v>0.88235294117647056</c:v>
                </c:pt>
                <c:pt idx="65">
                  <c:v>0.88571428571428568</c:v>
                </c:pt>
                <c:pt idx="66">
                  <c:v>0.88888888888888884</c:v>
                </c:pt>
                <c:pt idx="67">
                  <c:v>0.89189189189189189</c:v>
                </c:pt>
                <c:pt idx="68">
                  <c:v>0.89473684210526316</c:v>
                </c:pt>
                <c:pt idx="69">
                  <c:v>0.89743589743589747</c:v>
                </c:pt>
                <c:pt idx="70">
                  <c:v>0.9</c:v>
                </c:pt>
                <c:pt idx="71">
                  <c:v>0.87804878048780488</c:v>
                </c:pt>
                <c:pt idx="72">
                  <c:v>0.88095238095238093</c:v>
                </c:pt>
                <c:pt idx="73">
                  <c:v>0.88372093023255816</c:v>
                </c:pt>
                <c:pt idx="74">
                  <c:v>0.86363636363636365</c:v>
                </c:pt>
                <c:pt idx="75">
                  <c:v>0.84444444444444444</c:v>
                </c:pt>
                <c:pt idx="76">
                  <c:v>0.84782608695652173</c:v>
                </c:pt>
                <c:pt idx="77">
                  <c:v>0.85106382978723405</c:v>
                </c:pt>
                <c:pt idx="78">
                  <c:v>0.85416666666666663</c:v>
                </c:pt>
                <c:pt idx="79">
                  <c:v>0.8571428571428571</c:v>
                </c:pt>
                <c:pt idx="80">
                  <c:v>0.86</c:v>
                </c:pt>
                <c:pt idx="81">
                  <c:v>0.86274509803921573</c:v>
                </c:pt>
                <c:pt idx="82">
                  <c:v>0.86274509803921573</c:v>
                </c:pt>
                <c:pt idx="83">
                  <c:v>0.84615384615384615</c:v>
                </c:pt>
                <c:pt idx="84">
                  <c:v>0.83018867924528306</c:v>
                </c:pt>
                <c:pt idx="85">
                  <c:v>0.81481481481481477</c:v>
                </c:pt>
                <c:pt idx="86">
                  <c:v>0.81818181818181823</c:v>
                </c:pt>
                <c:pt idx="87">
                  <c:v>0.8214285714285714</c:v>
                </c:pt>
                <c:pt idx="88">
                  <c:v>0.82456140350877194</c:v>
                </c:pt>
                <c:pt idx="89">
                  <c:v>0.81034482758620685</c:v>
                </c:pt>
                <c:pt idx="90">
                  <c:v>0.79661016949152541</c:v>
                </c:pt>
                <c:pt idx="91">
                  <c:v>0.8</c:v>
                </c:pt>
                <c:pt idx="92">
                  <c:v>0.80327868852459017</c:v>
                </c:pt>
                <c:pt idx="93">
                  <c:v>0.80327868852459017</c:v>
                </c:pt>
                <c:pt idx="94">
                  <c:v>0.80645161290322576</c:v>
                </c:pt>
                <c:pt idx="95">
                  <c:v>0.80645161290322576</c:v>
                </c:pt>
                <c:pt idx="96">
                  <c:v>0.80952380952380953</c:v>
                </c:pt>
                <c:pt idx="97">
                  <c:v>0.796875</c:v>
                </c:pt>
                <c:pt idx="98">
                  <c:v>0.7846153846153846</c:v>
                </c:pt>
                <c:pt idx="99">
                  <c:v>0.77272727272727271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9-4E02-98CA-6C119392E3E4}"/>
            </c:ext>
          </c:extLst>
        </c:ser>
        <c:ser>
          <c:idx val="4"/>
          <c:order val="4"/>
          <c:tx>
            <c:strRef>
              <c:f>Sheet1!$X$6</c:f>
              <c:strCache>
                <c:ptCount val="1"/>
                <c:pt idx="0">
                  <c:v>総平均スコア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Sheet1!$X$7:$X$106</c:f>
              <c:numCache>
                <c:formatCode>#,##0.000;[Red]\-#,##0.000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0.625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0.5714285714285714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0.54054054054054057</c:v>
                </c:pt>
                <c:pt idx="37">
                  <c:v>0.55263157894736847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0.58139534883720934</c:v>
                </c:pt>
                <c:pt idx="43">
                  <c:v>0.59090909090909094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0.625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0.660377358490566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0.6785714285714286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0.74698795180722888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0.71276595744680848</c:v>
                </c:pt>
                <c:pt idx="94">
                  <c:v>0.71578947368421053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0.70408163265306123</c:v>
                </c:pt>
                <c:pt idx="98">
                  <c:v>0.69696969696969702</c:v>
                </c:pt>
                <c:pt idx="9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F9-4E02-98CA-6C119392E3E4}"/>
            </c:ext>
          </c:extLst>
        </c:ser>
        <c:ser>
          <c:idx val="5"/>
          <c:order val="5"/>
          <c:tx>
            <c:strRef>
              <c:f>Sheet1!$C$6</c:f>
              <c:strCache>
                <c:ptCount val="1"/>
                <c:pt idx="0">
                  <c:v>ε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Sheet1!$C$7:$C$106</c:f>
              <c:numCache>
                <c:formatCode>#,##0.000;[Red]\-#,##0.000</c:formatCode>
                <c:ptCount val="100"/>
                <c:pt idx="0">
                  <c:v>1</c:v>
                </c:pt>
                <c:pt idx="1">
                  <c:v>0.70710678118654746</c:v>
                </c:pt>
                <c:pt idx="2">
                  <c:v>0.57735026918962584</c:v>
                </c:pt>
                <c:pt idx="3">
                  <c:v>0.5</c:v>
                </c:pt>
                <c:pt idx="4">
                  <c:v>0.44721359549995793</c:v>
                </c:pt>
                <c:pt idx="5">
                  <c:v>0.40824829046386307</c:v>
                </c:pt>
                <c:pt idx="6">
                  <c:v>0.3779644730092272</c:v>
                </c:pt>
                <c:pt idx="7">
                  <c:v>0.35355339059327373</c:v>
                </c:pt>
                <c:pt idx="8">
                  <c:v>0.33333333333333331</c:v>
                </c:pt>
                <c:pt idx="9">
                  <c:v>0.31622776601683794</c:v>
                </c:pt>
                <c:pt idx="10">
                  <c:v>0.30151134457776363</c:v>
                </c:pt>
                <c:pt idx="11">
                  <c:v>0.28867513459481292</c:v>
                </c:pt>
                <c:pt idx="12">
                  <c:v>0.27735009811261457</c:v>
                </c:pt>
                <c:pt idx="13">
                  <c:v>0.2672612419124244</c:v>
                </c:pt>
                <c:pt idx="14">
                  <c:v>0.2581988897471611</c:v>
                </c:pt>
                <c:pt idx="15">
                  <c:v>0.25</c:v>
                </c:pt>
                <c:pt idx="16">
                  <c:v>0.24253562503633297</c:v>
                </c:pt>
                <c:pt idx="17">
                  <c:v>0.23570226039551587</c:v>
                </c:pt>
                <c:pt idx="18">
                  <c:v>0.22941573387056174</c:v>
                </c:pt>
                <c:pt idx="19">
                  <c:v>0.22360679774997896</c:v>
                </c:pt>
                <c:pt idx="20">
                  <c:v>0.21821789023599239</c:v>
                </c:pt>
                <c:pt idx="21">
                  <c:v>0.21320071635561041</c:v>
                </c:pt>
                <c:pt idx="22">
                  <c:v>0.20851441405707477</c:v>
                </c:pt>
                <c:pt idx="23">
                  <c:v>0.20412414523193154</c:v>
                </c:pt>
                <c:pt idx="24">
                  <c:v>0.2</c:v>
                </c:pt>
                <c:pt idx="25">
                  <c:v>0.19611613513818404</c:v>
                </c:pt>
                <c:pt idx="26">
                  <c:v>0.19245008972987526</c:v>
                </c:pt>
                <c:pt idx="27">
                  <c:v>0.1889822365046136</c:v>
                </c:pt>
                <c:pt idx="28">
                  <c:v>0.18569533817705186</c:v>
                </c:pt>
                <c:pt idx="29">
                  <c:v>0.18257418583505536</c:v>
                </c:pt>
                <c:pt idx="30">
                  <c:v>0.17960530202677491</c:v>
                </c:pt>
                <c:pt idx="31">
                  <c:v>0.17677669529663687</c:v>
                </c:pt>
                <c:pt idx="32">
                  <c:v>0.17407765595569785</c:v>
                </c:pt>
                <c:pt idx="33">
                  <c:v>0.17149858514250882</c:v>
                </c:pt>
                <c:pt idx="34">
                  <c:v>0.1690308509457033</c:v>
                </c:pt>
                <c:pt idx="35">
                  <c:v>0.16666666666666666</c:v>
                </c:pt>
                <c:pt idx="36">
                  <c:v>0.16439898730535729</c:v>
                </c:pt>
                <c:pt idx="37">
                  <c:v>0.16222142113076254</c:v>
                </c:pt>
                <c:pt idx="38">
                  <c:v>0.16012815380508713</c:v>
                </c:pt>
                <c:pt idx="39">
                  <c:v>0.15811388300841897</c:v>
                </c:pt>
                <c:pt idx="40">
                  <c:v>0.15617376188860607</c:v>
                </c:pt>
                <c:pt idx="41">
                  <c:v>0.15430334996209191</c:v>
                </c:pt>
                <c:pt idx="42">
                  <c:v>0.15249857033260467</c:v>
                </c:pt>
                <c:pt idx="43">
                  <c:v>0.15075567228888181</c:v>
                </c:pt>
                <c:pt idx="44">
                  <c:v>0.14907119849998599</c:v>
                </c:pt>
                <c:pt idx="45">
                  <c:v>0.14744195615489714</c:v>
                </c:pt>
                <c:pt idx="46">
                  <c:v>0.14586499149789456</c:v>
                </c:pt>
                <c:pt idx="47">
                  <c:v>0.14433756729740646</c:v>
                </c:pt>
                <c:pt idx="48">
                  <c:v>0.14285714285714285</c:v>
                </c:pt>
                <c:pt idx="49">
                  <c:v>0.1414213562373095</c:v>
                </c:pt>
                <c:pt idx="50">
                  <c:v>0.14002800840280097</c:v>
                </c:pt>
                <c:pt idx="51">
                  <c:v>0.13867504905630729</c:v>
                </c:pt>
                <c:pt idx="52">
                  <c:v>0.13736056394868904</c:v>
                </c:pt>
                <c:pt idx="53">
                  <c:v>0.13608276348795434</c:v>
                </c:pt>
                <c:pt idx="54">
                  <c:v>0.13483997249264842</c:v>
                </c:pt>
                <c:pt idx="55">
                  <c:v>0.1336306209562122</c:v>
                </c:pt>
                <c:pt idx="56">
                  <c:v>0.13245323570650439</c:v>
                </c:pt>
                <c:pt idx="57">
                  <c:v>0.13130643285972254</c:v>
                </c:pt>
                <c:pt idx="58">
                  <c:v>0.13018891098082389</c:v>
                </c:pt>
                <c:pt idx="59">
                  <c:v>0.12909944487358055</c:v>
                </c:pt>
                <c:pt idx="60">
                  <c:v>0.12803687993289598</c:v>
                </c:pt>
                <c:pt idx="61">
                  <c:v>0.1270001270001905</c:v>
                </c:pt>
                <c:pt idx="62">
                  <c:v>0.12598815766974239</c:v>
                </c:pt>
                <c:pt idx="63">
                  <c:v>0.125</c:v>
                </c:pt>
                <c:pt idx="64">
                  <c:v>0.12403473458920847</c:v>
                </c:pt>
                <c:pt idx="65">
                  <c:v>0.12309149097933272</c:v>
                </c:pt>
                <c:pt idx="66">
                  <c:v>0.12216944435630522</c:v>
                </c:pt>
                <c:pt idx="67">
                  <c:v>0.12126781251816648</c:v>
                </c:pt>
                <c:pt idx="68">
                  <c:v>0.1203858530857692</c:v>
                </c:pt>
                <c:pt idx="69">
                  <c:v>0.11952286093343936</c:v>
                </c:pt>
                <c:pt idx="70">
                  <c:v>0.11867816581938533</c:v>
                </c:pt>
                <c:pt idx="71">
                  <c:v>0.11785113019775793</c:v>
                </c:pt>
                <c:pt idx="72">
                  <c:v>0.11704114719613057</c:v>
                </c:pt>
                <c:pt idx="73">
                  <c:v>0.11624763874381928</c:v>
                </c:pt>
                <c:pt idx="74">
                  <c:v>0.11547005383792514</c:v>
                </c:pt>
                <c:pt idx="75">
                  <c:v>0.11470786693528087</c:v>
                </c:pt>
                <c:pt idx="76">
                  <c:v>0.11396057645963795</c:v>
                </c:pt>
                <c:pt idx="77">
                  <c:v>0.11322770341445956</c:v>
                </c:pt>
                <c:pt idx="78">
                  <c:v>0.1125087900926024</c:v>
                </c:pt>
                <c:pt idx="79">
                  <c:v>0.11180339887498948</c:v>
                </c:pt>
                <c:pt idx="80">
                  <c:v>0.1111111111111111</c:v>
                </c:pt>
                <c:pt idx="81">
                  <c:v>0.11043152607484653</c:v>
                </c:pt>
                <c:pt idx="82">
                  <c:v>0.10976425998969035</c:v>
                </c:pt>
                <c:pt idx="83">
                  <c:v>0.10910894511799619</c:v>
                </c:pt>
                <c:pt idx="84">
                  <c:v>0.10846522890932808</c:v>
                </c:pt>
                <c:pt idx="85">
                  <c:v>0.10783277320343841</c:v>
                </c:pt>
                <c:pt idx="86">
                  <c:v>0.10721125348377948</c:v>
                </c:pt>
                <c:pt idx="87">
                  <c:v>0.10660035817780521</c:v>
                </c:pt>
                <c:pt idx="88">
                  <c:v>0.105999788000636</c:v>
                </c:pt>
                <c:pt idx="89">
                  <c:v>0.10540925533894598</c:v>
                </c:pt>
                <c:pt idx="90">
                  <c:v>0.10482848367219183</c:v>
                </c:pt>
                <c:pt idx="91">
                  <c:v>0.10425720702853739</c:v>
                </c:pt>
                <c:pt idx="92">
                  <c:v>0.10369516947304253</c:v>
                </c:pt>
                <c:pt idx="93">
                  <c:v>0.10314212462587934</c:v>
                </c:pt>
                <c:pt idx="94">
                  <c:v>0.10259783520851541</c:v>
                </c:pt>
                <c:pt idx="95">
                  <c:v>0.10206207261596577</c:v>
                </c:pt>
                <c:pt idx="96">
                  <c:v>0.10153461651336192</c:v>
                </c:pt>
                <c:pt idx="97">
                  <c:v>0.10101525445522107</c:v>
                </c:pt>
                <c:pt idx="98">
                  <c:v>0.10050378152592121</c:v>
                </c:pt>
                <c:pt idx="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F9-4E02-98CA-6C119392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664799"/>
        <c:axId val="722666479"/>
      </c:lineChart>
      <c:catAx>
        <c:axId val="722664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66479"/>
        <c:crosses val="autoZero"/>
        <c:auto val="1"/>
        <c:lblAlgn val="ctr"/>
        <c:lblOffset val="100"/>
        <c:noMultiLvlLbl val="0"/>
      </c:catAx>
      <c:valAx>
        <c:axId val="722666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6DABAE-FFC3-364B-9FCD-5D6B3555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16</xdr:col>
      <xdr:colOff>0</xdr:colOff>
      <xdr:row>22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5B7141A-CC6B-49D2-8C3C-9EE25B0AF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A14A-090F-3047-B31F-C57F3BE5CB73}">
  <dimension ref="A1:X106"/>
  <sheetViews>
    <sheetView tabSelected="1" workbookViewId="0">
      <selection activeCell="P3" sqref="P3"/>
    </sheetView>
  </sheetViews>
  <sheetFormatPr defaultColWidth="10.6640625" defaultRowHeight="19.899999999999999" x14ac:dyDescent="0.8"/>
  <cols>
    <col min="1" max="1" width="3" bestFit="1" customWidth="1"/>
    <col min="7" max="10" width="4.88671875" customWidth="1"/>
    <col min="11" max="18" width="5.5" customWidth="1"/>
    <col min="19" max="22" width="6.6640625" customWidth="1"/>
    <col min="23" max="24" width="11.77734375" bestFit="1" customWidth="1"/>
  </cols>
  <sheetData>
    <row r="1" spans="1:24" s="33" customFormat="1" x14ac:dyDescent="0.8">
      <c r="A1" s="33" t="s">
        <v>12</v>
      </c>
    </row>
    <row r="2" spans="1:24" ht="20.25" thickBot="1" x14ac:dyDescent="0.85"/>
    <row r="3" spans="1:24" ht="20.25" thickBot="1" x14ac:dyDescent="0.85">
      <c r="B3" s="32" t="s">
        <v>18</v>
      </c>
      <c r="C3" s="34">
        <v>0.5</v>
      </c>
      <c r="G3" s="6" t="s">
        <v>7</v>
      </c>
      <c r="H3" s="7"/>
      <c r="I3" s="7"/>
      <c r="J3" s="8"/>
    </row>
    <row r="4" spans="1:24" ht="20.25" thickBot="1" x14ac:dyDescent="0.85">
      <c r="G4" s="38">
        <v>0.1</v>
      </c>
      <c r="H4" s="39">
        <v>0.2</v>
      </c>
      <c r="I4" s="39">
        <v>0.7</v>
      </c>
      <c r="J4" s="40">
        <v>0.8</v>
      </c>
    </row>
    <row r="5" spans="1:24" ht="20.25" thickBot="1" x14ac:dyDescent="0.85">
      <c r="B5" s="5" t="s">
        <v>17</v>
      </c>
      <c r="D5" s="4" t="s">
        <v>6</v>
      </c>
      <c r="E5" s="4" t="s">
        <v>5</v>
      </c>
      <c r="F5" s="4" t="s">
        <v>11</v>
      </c>
      <c r="G5" s="9" t="s">
        <v>14</v>
      </c>
      <c r="H5" s="10"/>
      <c r="I5" s="10"/>
      <c r="J5" s="11"/>
      <c r="K5" s="9" t="s">
        <v>1</v>
      </c>
      <c r="L5" s="10"/>
      <c r="M5" s="10"/>
      <c r="N5" s="11"/>
      <c r="O5" s="9" t="s">
        <v>2</v>
      </c>
      <c r="P5" s="10"/>
      <c r="Q5" s="10"/>
      <c r="R5" s="11"/>
      <c r="S5" s="9" t="s">
        <v>8</v>
      </c>
      <c r="T5" s="10"/>
      <c r="U5" s="10"/>
      <c r="V5" s="11"/>
    </row>
    <row r="6" spans="1:24" ht="20.65" x14ac:dyDescent="0.8">
      <c r="A6" s="31" t="s">
        <v>3</v>
      </c>
      <c r="B6" s="45" t="s">
        <v>16</v>
      </c>
      <c r="C6" s="46" t="s">
        <v>4</v>
      </c>
      <c r="D6" s="47" t="s">
        <v>13</v>
      </c>
      <c r="E6" s="45" t="s">
        <v>0</v>
      </c>
      <c r="F6" s="48" t="s">
        <v>15</v>
      </c>
      <c r="G6" s="53">
        <v>0</v>
      </c>
      <c r="H6" s="54">
        <v>1</v>
      </c>
      <c r="I6" s="54">
        <v>2</v>
      </c>
      <c r="J6" s="55">
        <v>3</v>
      </c>
      <c r="K6" s="56">
        <v>0</v>
      </c>
      <c r="L6" s="57">
        <v>1</v>
      </c>
      <c r="M6" s="57">
        <v>2</v>
      </c>
      <c r="N6" s="58">
        <v>3</v>
      </c>
      <c r="O6" s="56">
        <v>0</v>
      </c>
      <c r="P6" s="57">
        <v>1</v>
      </c>
      <c r="Q6" s="57">
        <v>2</v>
      </c>
      <c r="R6" s="58">
        <v>3</v>
      </c>
      <c r="S6" s="56">
        <v>0</v>
      </c>
      <c r="T6" s="57">
        <v>1</v>
      </c>
      <c r="U6" s="57">
        <v>2</v>
      </c>
      <c r="V6" s="58">
        <v>3</v>
      </c>
      <c r="W6" s="52" t="s">
        <v>9</v>
      </c>
      <c r="X6" s="52" t="s">
        <v>10</v>
      </c>
    </row>
    <row r="7" spans="1:24" x14ac:dyDescent="0.8">
      <c r="A7" s="29">
        <v>0</v>
      </c>
      <c r="B7" s="51"/>
      <c r="C7" s="3">
        <f>1/(1+A7)^$C$3</f>
        <v>1</v>
      </c>
      <c r="D7" s="43">
        <f ca="1">RANDBETWEEN(0,3)</f>
        <v>3</v>
      </c>
      <c r="E7" s="27">
        <f ca="1">OFFSET($G$4,0,D7)</f>
        <v>0.8</v>
      </c>
      <c r="F7" s="49">
        <f ca="1">IF(RAND()&lt;E7,1,0)</f>
        <v>1</v>
      </c>
      <c r="G7" s="12">
        <f ca="1">IF($D7=G$6,1,0)</f>
        <v>0</v>
      </c>
      <c r="H7" s="1">
        <f t="shared" ref="H7:J26" ca="1" si="0">IF($D7=H$6,1,0)</f>
        <v>0</v>
      </c>
      <c r="I7" s="1">
        <f t="shared" ca="1" si="0"/>
        <v>0</v>
      </c>
      <c r="J7" s="13">
        <f t="shared" ca="1" si="0"/>
        <v>1</v>
      </c>
      <c r="K7" s="35">
        <f ca="1">$F7*G7</f>
        <v>0</v>
      </c>
      <c r="L7" s="36">
        <f t="shared" ref="L7:N7" ca="1" si="1">$F7*H7</f>
        <v>0</v>
      </c>
      <c r="M7" s="36">
        <f t="shared" ca="1" si="1"/>
        <v>0</v>
      </c>
      <c r="N7" s="37">
        <f t="shared" ca="1" si="1"/>
        <v>1</v>
      </c>
      <c r="O7" s="35">
        <f ca="1">G7</f>
        <v>0</v>
      </c>
      <c r="P7" s="36">
        <f t="shared" ref="P7:R7" ca="1" si="2">H7</f>
        <v>0</v>
      </c>
      <c r="Q7" s="36">
        <f t="shared" ca="1" si="2"/>
        <v>0</v>
      </c>
      <c r="R7" s="37">
        <f t="shared" ca="1" si="2"/>
        <v>1</v>
      </c>
      <c r="S7" s="21">
        <f ca="1">IFERROR(K7/O7,0)</f>
        <v>0</v>
      </c>
      <c r="T7" s="2">
        <f t="shared" ref="T7:T25" ca="1" si="3">IFERROR(L7/P7,0)</f>
        <v>0</v>
      </c>
      <c r="U7" s="2">
        <f t="shared" ref="U7:U25" ca="1" si="4">IFERROR(M7/Q7,0)</f>
        <v>0</v>
      </c>
      <c r="V7" s="22">
        <f t="shared" ref="V7:V25" ca="1" si="5">IFERROR(N7/R7,0)</f>
        <v>1</v>
      </c>
      <c r="W7" s="17">
        <f ca="1">SUM(K7:N7)</f>
        <v>1</v>
      </c>
      <c r="X7" s="19">
        <f ca="1">W7/(A7+1)</f>
        <v>1</v>
      </c>
    </row>
    <row r="8" spans="1:24" x14ac:dyDescent="0.8">
      <c r="A8" s="29">
        <f>A7+1</f>
        <v>1</v>
      </c>
      <c r="B8" s="41">
        <f ca="1">MATCH(MAX(S7:V7),S7:V7,FALSE)-1</f>
        <v>3</v>
      </c>
      <c r="C8" s="3">
        <f>1/(1+A8)^$C$3</f>
        <v>0.70710678118654746</v>
      </c>
      <c r="D8" s="43">
        <f ca="1">IF(RAND()&lt;C8,RANDBETWEEN(0,3),B8)</f>
        <v>3</v>
      </c>
      <c r="E8" s="27">
        <f ca="1">OFFSET($G$4,0,D8)</f>
        <v>0.8</v>
      </c>
      <c r="F8" s="49">
        <f t="shared" ref="F8:F71" ca="1" si="6">IF(RAND()&lt;E8,1,0)</f>
        <v>1</v>
      </c>
      <c r="G8" s="12">
        <f t="shared" ref="G8:G26" ca="1" si="7">IF($D8=G$6,1,0)</f>
        <v>0</v>
      </c>
      <c r="H8" s="1">
        <f t="shared" ca="1" si="0"/>
        <v>0</v>
      </c>
      <c r="I8" s="1">
        <f t="shared" ca="1" si="0"/>
        <v>0</v>
      </c>
      <c r="J8" s="13">
        <f t="shared" ca="1" si="0"/>
        <v>1</v>
      </c>
      <c r="K8" s="12">
        <f t="shared" ref="K8:K25" ca="1" si="8">K7+$F8*G8</f>
        <v>0</v>
      </c>
      <c r="L8" s="1">
        <f t="shared" ref="L8:L25" ca="1" si="9">L7+$F8*H8</f>
        <v>0</v>
      </c>
      <c r="M8" s="1">
        <f t="shared" ref="M8:M25" ca="1" si="10">M7+$F8*I8</f>
        <v>0</v>
      </c>
      <c r="N8" s="13">
        <f t="shared" ref="N8:N25" ca="1" si="11">N7+$F8*J8</f>
        <v>2</v>
      </c>
      <c r="O8" s="12">
        <f t="shared" ref="O8:O25" ca="1" si="12">O7+G8</f>
        <v>0</v>
      </c>
      <c r="P8" s="1">
        <f t="shared" ref="P8:P25" ca="1" si="13">P7+H8</f>
        <v>0</v>
      </c>
      <c r="Q8" s="1">
        <f t="shared" ref="Q8:Q25" ca="1" si="14">Q7+I8</f>
        <v>0</v>
      </c>
      <c r="R8" s="13">
        <f t="shared" ref="R8:R25" ca="1" si="15">R7+J8</f>
        <v>2</v>
      </c>
      <c r="S8" s="21">
        <f t="shared" ref="S8:S25" ca="1" si="16">IFERROR(K8/O8,0)</f>
        <v>0</v>
      </c>
      <c r="T8" s="2">
        <f t="shared" ca="1" si="3"/>
        <v>0</v>
      </c>
      <c r="U8" s="2">
        <f t="shared" ca="1" si="4"/>
        <v>0</v>
      </c>
      <c r="V8" s="22">
        <f t="shared" ca="1" si="5"/>
        <v>1</v>
      </c>
      <c r="W8" s="17">
        <f ca="1">SUM(K8:N8)</f>
        <v>2</v>
      </c>
      <c r="X8" s="19">
        <f ca="1">W8/(A8+1)</f>
        <v>1</v>
      </c>
    </row>
    <row r="9" spans="1:24" x14ac:dyDescent="0.8">
      <c r="A9" s="29">
        <f t="shared" ref="A9:A25" si="17">A8+1</f>
        <v>2</v>
      </c>
      <c r="B9" s="41">
        <f t="shared" ref="B9:B72" ca="1" si="18">MATCH(MAX(S8:V8),S8:V8,FALSE)-1</f>
        <v>3</v>
      </c>
      <c r="C9" s="3">
        <f>1/(1+A9)^$C$3</f>
        <v>0.57735026918962584</v>
      </c>
      <c r="D9" s="43">
        <f t="shared" ref="D9:D25" ca="1" si="19">IF(RAND()&lt;C9,RANDBETWEEN(0,3),B9)</f>
        <v>2</v>
      </c>
      <c r="E9" s="27">
        <f ca="1">OFFSET($G$4,0,D9)</f>
        <v>0.7</v>
      </c>
      <c r="F9" s="49">
        <f t="shared" ca="1" si="6"/>
        <v>1</v>
      </c>
      <c r="G9" s="12">
        <f t="shared" ca="1" si="7"/>
        <v>0</v>
      </c>
      <c r="H9" s="1">
        <f ca="1">IF($D9=H$6,1,0)</f>
        <v>0</v>
      </c>
      <c r="I9" s="1">
        <f t="shared" ca="1" si="0"/>
        <v>1</v>
      </c>
      <c r="J9" s="13">
        <f t="shared" ca="1" si="0"/>
        <v>0</v>
      </c>
      <c r="K9" s="12">
        <f t="shared" ca="1" si="8"/>
        <v>0</v>
      </c>
      <c r="L9" s="1">
        <f ca="1">L8+$F9*H9</f>
        <v>0</v>
      </c>
      <c r="M9" s="1">
        <f t="shared" ca="1" si="10"/>
        <v>1</v>
      </c>
      <c r="N9" s="13">
        <f t="shared" ca="1" si="11"/>
        <v>2</v>
      </c>
      <c r="O9" s="12">
        <f t="shared" ca="1" si="12"/>
        <v>0</v>
      </c>
      <c r="P9" s="1">
        <f t="shared" ca="1" si="13"/>
        <v>0</v>
      </c>
      <c r="Q9" s="1">
        <f t="shared" ca="1" si="14"/>
        <v>1</v>
      </c>
      <c r="R9" s="13">
        <f t="shared" ca="1" si="15"/>
        <v>2</v>
      </c>
      <c r="S9" s="21">
        <f t="shared" ca="1" si="16"/>
        <v>0</v>
      </c>
      <c r="T9" s="2">
        <f t="shared" ca="1" si="3"/>
        <v>0</v>
      </c>
      <c r="U9" s="2">
        <f t="shared" ca="1" si="4"/>
        <v>1</v>
      </c>
      <c r="V9" s="22">
        <f t="shared" ca="1" si="5"/>
        <v>1</v>
      </c>
      <c r="W9" s="17">
        <f ca="1">SUM(K9:N9)</f>
        <v>3</v>
      </c>
      <c r="X9" s="19">
        <f ca="1">W9/(A9+1)</f>
        <v>1</v>
      </c>
    </row>
    <row r="10" spans="1:24" x14ac:dyDescent="0.8">
      <c r="A10" s="29">
        <f t="shared" si="17"/>
        <v>3</v>
      </c>
      <c r="B10" s="41">
        <f t="shared" ca="1" si="18"/>
        <v>2</v>
      </c>
      <c r="C10" s="3">
        <f>1/(1+A10)^$C$3</f>
        <v>0.5</v>
      </c>
      <c r="D10" s="43">
        <f t="shared" ca="1" si="19"/>
        <v>2</v>
      </c>
      <c r="E10" s="27">
        <f ca="1">OFFSET($G$4,0,D10)</f>
        <v>0.7</v>
      </c>
      <c r="F10" s="49">
        <f t="shared" ca="1" si="6"/>
        <v>1</v>
      </c>
      <c r="G10" s="12">
        <f t="shared" ca="1" si="7"/>
        <v>0</v>
      </c>
      <c r="H10" s="1">
        <f t="shared" ca="1" si="0"/>
        <v>0</v>
      </c>
      <c r="I10" s="1">
        <f t="shared" ca="1" si="0"/>
        <v>1</v>
      </c>
      <c r="J10" s="13">
        <f t="shared" ca="1" si="0"/>
        <v>0</v>
      </c>
      <c r="K10" s="12">
        <f t="shared" ca="1" si="8"/>
        <v>0</v>
      </c>
      <c r="L10" s="1">
        <f t="shared" ca="1" si="9"/>
        <v>0</v>
      </c>
      <c r="M10" s="1">
        <f t="shared" ca="1" si="10"/>
        <v>2</v>
      </c>
      <c r="N10" s="13">
        <f t="shared" ca="1" si="11"/>
        <v>2</v>
      </c>
      <c r="O10" s="12">
        <f t="shared" ca="1" si="12"/>
        <v>0</v>
      </c>
      <c r="P10" s="1">
        <f t="shared" ca="1" si="13"/>
        <v>0</v>
      </c>
      <c r="Q10" s="1">
        <f t="shared" ca="1" si="14"/>
        <v>2</v>
      </c>
      <c r="R10" s="13">
        <f t="shared" ca="1" si="15"/>
        <v>2</v>
      </c>
      <c r="S10" s="21">
        <f t="shared" ca="1" si="16"/>
        <v>0</v>
      </c>
      <c r="T10" s="2">
        <f t="shared" ca="1" si="3"/>
        <v>0</v>
      </c>
      <c r="U10" s="2">
        <f t="shared" ca="1" si="4"/>
        <v>1</v>
      </c>
      <c r="V10" s="22">
        <f t="shared" ca="1" si="5"/>
        <v>1</v>
      </c>
      <c r="W10" s="17">
        <f ca="1">SUM(K10:N10)</f>
        <v>4</v>
      </c>
      <c r="X10" s="19">
        <f ca="1">W10/(A10+1)</f>
        <v>1</v>
      </c>
    </row>
    <row r="11" spans="1:24" x14ac:dyDescent="0.8">
      <c r="A11" s="29">
        <f t="shared" si="17"/>
        <v>4</v>
      </c>
      <c r="B11" s="41">
        <f t="shared" ca="1" si="18"/>
        <v>2</v>
      </c>
      <c r="C11" s="3">
        <f>1/(1+A11)^$C$3</f>
        <v>0.44721359549995793</v>
      </c>
      <c r="D11" s="43">
        <f t="shared" ca="1" si="19"/>
        <v>0</v>
      </c>
      <c r="E11" s="27">
        <f ca="1">OFFSET($G$4,0,D11)</f>
        <v>0.1</v>
      </c>
      <c r="F11" s="49">
        <f t="shared" ca="1" si="6"/>
        <v>0</v>
      </c>
      <c r="G11" s="12">
        <f t="shared" ca="1" si="7"/>
        <v>1</v>
      </c>
      <c r="H11" s="1">
        <f t="shared" ca="1" si="0"/>
        <v>0</v>
      </c>
      <c r="I11" s="1">
        <f t="shared" ca="1" si="0"/>
        <v>0</v>
      </c>
      <c r="J11" s="13">
        <f t="shared" ca="1" si="0"/>
        <v>0</v>
      </c>
      <c r="K11" s="12">
        <f t="shared" ca="1" si="8"/>
        <v>0</v>
      </c>
      <c r="L11" s="1">
        <f t="shared" ca="1" si="9"/>
        <v>0</v>
      </c>
      <c r="M11" s="1">
        <f t="shared" ca="1" si="10"/>
        <v>2</v>
      </c>
      <c r="N11" s="13">
        <f t="shared" ca="1" si="11"/>
        <v>2</v>
      </c>
      <c r="O11" s="12">
        <f t="shared" ca="1" si="12"/>
        <v>1</v>
      </c>
      <c r="P11" s="1">
        <f t="shared" ca="1" si="13"/>
        <v>0</v>
      </c>
      <c r="Q11" s="1">
        <f t="shared" ca="1" si="14"/>
        <v>2</v>
      </c>
      <c r="R11" s="13">
        <f t="shared" ca="1" si="15"/>
        <v>2</v>
      </c>
      <c r="S11" s="21">
        <f t="shared" ca="1" si="16"/>
        <v>0</v>
      </c>
      <c r="T11" s="2">
        <f t="shared" ca="1" si="3"/>
        <v>0</v>
      </c>
      <c r="U11" s="2">
        <f t="shared" ca="1" si="4"/>
        <v>1</v>
      </c>
      <c r="V11" s="22">
        <f t="shared" ca="1" si="5"/>
        <v>1</v>
      </c>
      <c r="W11" s="17">
        <f ca="1">SUM(K11:N11)</f>
        <v>4</v>
      </c>
      <c r="X11" s="19">
        <f ca="1">W11/(A11+1)</f>
        <v>0.8</v>
      </c>
    </row>
    <row r="12" spans="1:24" x14ac:dyDescent="0.8">
      <c r="A12" s="29">
        <f t="shared" si="17"/>
        <v>5</v>
      </c>
      <c r="B12" s="41">
        <f t="shared" ca="1" si="18"/>
        <v>2</v>
      </c>
      <c r="C12" s="3">
        <f>1/(1+A12)^$C$3</f>
        <v>0.40824829046386307</v>
      </c>
      <c r="D12" s="43">
        <f t="shared" ca="1" si="19"/>
        <v>0</v>
      </c>
      <c r="E12" s="27">
        <f ca="1">OFFSET($G$4,0,D12)</f>
        <v>0.1</v>
      </c>
      <c r="F12" s="49">
        <f t="shared" ca="1" si="6"/>
        <v>0</v>
      </c>
      <c r="G12" s="12">
        <f t="shared" ca="1" si="7"/>
        <v>1</v>
      </c>
      <c r="H12" s="1">
        <f t="shared" ca="1" si="0"/>
        <v>0</v>
      </c>
      <c r="I12" s="1">
        <f t="shared" ca="1" si="0"/>
        <v>0</v>
      </c>
      <c r="J12" s="13">
        <f t="shared" ca="1" si="0"/>
        <v>0</v>
      </c>
      <c r="K12" s="12">
        <f t="shared" ca="1" si="8"/>
        <v>0</v>
      </c>
      <c r="L12" s="1">
        <f t="shared" ca="1" si="9"/>
        <v>0</v>
      </c>
      <c r="M12" s="1">
        <f t="shared" ca="1" si="10"/>
        <v>2</v>
      </c>
      <c r="N12" s="13">
        <f t="shared" ca="1" si="11"/>
        <v>2</v>
      </c>
      <c r="O12" s="12">
        <f t="shared" ca="1" si="12"/>
        <v>2</v>
      </c>
      <c r="P12" s="1">
        <f t="shared" ca="1" si="13"/>
        <v>0</v>
      </c>
      <c r="Q12" s="1">
        <f t="shared" ca="1" si="14"/>
        <v>2</v>
      </c>
      <c r="R12" s="13">
        <f t="shared" ca="1" si="15"/>
        <v>2</v>
      </c>
      <c r="S12" s="21">
        <f t="shared" ca="1" si="16"/>
        <v>0</v>
      </c>
      <c r="T12" s="2">
        <f t="shared" ca="1" si="3"/>
        <v>0</v>
      </c>
      <c r="U12" s="2">
        <f t="shared" ca="1" si="4"/>
        <v>1</v>
      </c>
      <c r="V12" s="22">
        <f t="shared" ca="1" si="5"/>
        <v>1</v>
      </c>
      <c r="W12" s="17">
        <f ca="1">SUM(K12:N12)</f>
        <v>4</v>
      </c>
      <c r="X12" s="19">
        <f ca="1">W12/(A12+1)</f>
        <v>0.66666666666666663</v>
      </c>
    </row>
    <row r="13" spans="1:24" x14ac:dyDescent="0.8">
      <c r="A13" s="29">
        <f t="shared" si="17"/>
        <v>6</v>
      </c>
      <c r="B13" s="41">
        <f t="shared" ca="1" si="18"/>
        <v>2</v>
      </c>
      <c r="C13" s="3">
        <f>1/(1+A13)^$C$3</f>
        <v>0.3779644730092272</v>
      </c>
      <c r="D13" s="43">
        <f t="shared" ca="1" si="19"/>
        <v>2</v>
      </c>
      <c r="E13" s="27">
        <f ca="1">OFFSET($G$4,0,D13)</f>
        <v>0.7</v>
      </c>
      <c r="F13" s="49">
        <f t="shared" ca="1" si="6"/>
        <v>1</v>
      </c>
      <c r="G13" s="12">
        <f t="shared" ca="1" si="7"/>
        <v>0</v>
      </c>
      <c r="H13" s="1">
        <f t="shared" ca="1" si="0"/>
        <v>0</v>
      </c>
      <c r="I13" s="1">
        <f t="shared" ca="1" si="0"/>
        <v>1</v>
      </c>
      <c r="J13" s="13">
        <f t="shared" ca="1" si="0"/>
        <v>0</v>
      </c>
      <c r="K13" s="12">
        <f t="shared" ca="1" si="8"/>
        <v>0</v>
      </c>
      <c r="L13" s="1">
        <f t="shared" ca="1" si="9"/>
        <v>0</v>
      </c>
      <c r="M13" s="1">
        <f t="shared" ca="1" si="10"/>
        <v>3</v>
      </c>
      <c r="N13" s="13">
        <f t="shared" ca="1" si="11"/>
        <v>2</v>
      </c>
      <c r="O13" s="12">
        <f t="shared" ca="1" si="12"/>
        <v>2</v>
      </c>
      <c r="P13" s="1">
        <f t="shared" ca="1" si="13"/>
        <v>0</v>
      </c>
      <c r="Q13" s="1">
        <f t="shared" ca="1" si="14"/>
        <v>3</v>
      </c>
      <c r="R13" s="13">
        <f t="shared" ca="1" si="15"/>
        <v>2</v>
      </c>
      <c r="S13" s="21">
        <f t="shared" ca="1" si="16"/>
        <v>0</v>
      </c>
      <c r="T13" s="2">
        <f t="shared" ca="1" si="3"/>
        <v>0</v>
      </c>
      <c r="U13" s="2">
        <f t="shared" ca="1" si="4"/>
        <v>1</v>
      </c>
      <c r="V13" s="22">
        <f t="shared" ca="1" si="5"/>
        <v>1</v>
      </c>
      <c r="W13" s="17">
        <f ca="1">SUM(K13:N13)</f>
        <v>5</v>
      </c>
      <c r="X13" s="19">
        <f ca="1">W13/(A13+1)</f>
        <v>0.7142857142857143</v>
      </c>
    </row>
    <row r="14" spans="1:24" x14ac:dyDescent="0.8">
      <c r="A14" s="29">
        <f t="shared" si="17"/>
        <v>7</v>
      </c>
      <c r="B14" s="41">
        <f t="shared" ca="1" si="18"/>
        <v>2</v>
      </c>
      <c r="C14" s="3">
        <f>1/(1+A14)^$C$3</f>
        <v>0.35355339059327373</v>
      </c>
      <c r="D14" s="43">
        <f t="shared" ca="1" si="19"/>
        <v>1</v>
      </c>
      <c r="E14" s="27">
        <f ca="1">OFFSET($G$4,0,D14)</f>
        <v>0.2</v>
      </c>
      <c r="F14" s="49">
        <f t="shared" ca="1" si="6"/>
        <v>0</v>
      </c>
      <c r="G14" s="12">
        <f t="shared" ca="1" si="7"/>
        <v>0</v>
      </c>
      <c r="H14" s="1">
        <f t="shared" ca="1" si="0"/>
        <v>1</v>
      </c>
      <c r="I14" s="1">
        <f t="shared" ca="1" si="0"/>
        <v>0</v>
      </c>
      <c r="J14" s="13">
        <f t="shared" ca="1" si="0"/>
        <v>0</v>
      </c>
      <c r="K14" s="12">
        <f t="shared" ca="1" si="8"/>
        <v>0</v>
      </c>
      <c r="L14" s="1">
        <f t="shared" ca="1" si="9"/>
        <v>0</v>
      </c>
      <c r="M14" s="1">
        <f t="shared" ca="1" si="10"/>
        <v>3</v>
      </c>
      <c r="N14" s="13">
        <f t="shared" ca="1" si="11"/>
        <v>2</v>
      </c>
      <c r="O14" s="12">
        <f t="shared" ca="1" si="12"/>
        <v>2</v>
      </c>
      <c r="P14" s="1">
        <f t="shared" ca="1" si="13"/>
        <v>1</v>
      </c>
      <c r="Q14" s="1">
        <f t="shared" ca="1" si="14"/>
        <v>3</v>
      </c>
      <c r="R14" s="13">
        <f t="shared" ca="1" si="15"/>
        <v>2</v>
      </c>
      <c r="S14" s="21">
        <f t="shared" ca="1" si="16"/>
        <v>0</v>
      </c>
      <c r="T14" s="2">
        <f t="shared" ca="1" si="3"/>
        <v>0</v>
      </c>
      <c r="U14" s="2">
        <f t="shared" ca="1" si="4"/>
        <v>1</v>
      </c>
      <c r="V14" s="22">
        <f t="shared" ca="1" si="5"/>
        <v>1</v>
      </c>
      <c r="W14" s="17">
        <f ca="1">SUM(K14:N14)</f>
        <v>5</v>
      </c>
      <c r="X14" s="19">
        <f ca="1">W14/(A14+1)</f>
        <v>0.625</v>
      </c>
    </row>
    <row r="15" spans="1:24" x14ac:dyDescent="0.8">
      <c r="A15" s="29">
        <f t="shared" si="17"/>
        <v>8</v>
      </c>
      <c r="B15" s="41">
        <f t="shared" ca="1" si="18"/>
        <v>2</v>
      </c>
      <c r="C15" s="3">
        <f>1/(1+A15)^$C$3</f>
        <v>0.33333333333333331</v>
      </c>
      <c r="D15" s="43">
        <f t="shared" ca="1" si="19"/>
        <v>0</v>
      </c>
      <c r="E15" s="27">
        <f ca="1">OFFSET($G$4,0,D15)</f>
        <v>0.1</v>
      </c>
      <c r="F15" s="49">
        <f t="shared" ca="1" si="6"/>
        <v>0</v>
      </c>
      <c r="G15" s="12">
        <f t="shared" ca="1" si="7"/>
        <v>1</v>
      </c>
      <c r="H15" s="1">
        <f t="shared" ca="1" si="0"/>
        <v>0</v>
      </c>
      <c r="I15" s="1">
        <f t="shared" ca="1" si="0"/>
        <v>0</v>
      </c>
      <c r="J15" s="13">
        <f t="shared" ca="1" si="0"/>
        <v>0</v>
      </c>
      <c r="K15" s="12">
        <f t="shared" ca="1" si="8"/>
        <v>0</v>
      </c>
      <c r="L15" s="1">
        <f t="shared" ca="1" si="9"/>
        <v>0</v>
      </c>
      <c r="M15" s="1">
        <f t="shared" ca="1" si="10"/>
        <v>3</v>
      </c>
      <c r="N15" s="13">
        <f t="shared" ca="1" si="11"/>
        <v>2</v>
      </c>
      <c r="O15" s="12">
        <f t="shared" ca="1" si="12"/>
        <v>3</v>
      </c>
      <c r="P15" s="1">
        <f t="shared" ca="1" si="13"/>
        <v>1</v>
      </c>
      <c r="Q15" s="1">
        <f t="shared" ca="1" si="14"/>
        <v>3</v>
      </c>
      <c r="R15" s="13">
        <f t="shared" ca="1" si="15"/>
        <v>2</v>
      </c>
      <c r="S15" s="21">
        <f t="shared" ca="1" si="16"/>
        <v>0</v>
      </c>
      <c r="T15" s="2">
        <f t="shared" ca="1" si="3"/>
        <v>0</v>
      </c>
      <c r="U15" s="2">
        <f t="shared" ca="1" si="4"/>
        <v>1</v>
      </c>
      <c r="V15" s="22">
        <f t="shared" ca="1" si="5"/>
        <v>1</v>
      </c>
      <c r="W15" s="17">
        <f ca="1">SUM(K15:N15)</f>
        <v>5</v>
      </c>
      <c r="X15" s="19">
        <f ca="1">W15/(A15+1)</f>
        <v>0.55555555555555558</v>
      </c>
    </row>
    <row r="16" spans="1:24" x14ac:dyDescent="0.8">
      <c r="A16" s="29">
        <f t="shared" si="17"/>
        <v>9</v>
      </c>
      <c r="B16" s="41">
        <f t="shared" ca="1" si="18"/>
        <v>2</v>
      </c>
      <c r="C16" s="3">
        <f>1/(1+A16)^$C$3</f>
        <v>0.31622776601683794</v>
      </c>
      <c r="D16" s="43">
        <f t="shared" ca="1" si="19"/>
        <v>2</v>
      </c>
      <c r="E16" s="27">
        <f ca="1">OFFSET($G$4,0,D16)</f>
        <v>0.7</v>
      </c>
      <c r="F16" s="49">
        <f t="shared" ca="1" si="6"/>
        <v>1</v>
      </c>
      <c r="G16" s="12">
        <f t="shared" ca="1" si="7"/>
        <v>0</v>
      </c>
      <c r="H16" s="1">
        <f t="shared" ca="1" si="0"/>
        <v>0</v>
      </c>
      <c r="I16" s="1">
        <f t="shared" ca="1" si="0"/>
        <v>1</v>
      </c>
      <c r="J16" s="13">
        <f t="shared" ca="1" si="0"/>
        <v>0</v>
      </c>
      <c r="K16" s="12">
        <f t="shared" ca="1" si="8"/>
        <v>0</v>
      </c>
      <c r="L16" s="1">
        <f t="shared" ca="1" si="9"/>
        <v>0</v>
      </c>
      <c r="M16" s="1">
        <f t="shared" ca="1" si="10"/>
        <v>4</v>
      </c>
      <c r="N16" s="13">
        <f t="shared" ca="1" si="11"/>
        <v>2</v>
      </c>
      <c r="O16" s="12">
        <f t="shared" ca="1" si="12"/>
        <v>3</v>
      </c>
      <c r="P16" s="1">
        <f t="shared" ca="1" si="13"/>
        <v>1</v>
      </c>
      <c r="Q16" s="1">
        <f t="shared" ca="1" si="14"/>
        <v>4</v>
      </c>
      <c r="R16" s="13">
        <f t="shared" ca="1" si="15"/>
        <v>2</v>
      </c>
      <c r="S16" s="21">
        <f t="shared" ca="1" si="16"/>
        <v>0</v>
      </c>
      <c r="T16" s="2">
        <f t="shared" ca="1" si="3"/>
        <v>0</v>
      </c>
      <c r="U16" s="2">
        <f t="shared" ca="1" si="4"/>
        <v>1</v>
      </c>
      <c r="V16" s="22">
        <f t="shared" ca="1" si="5"/>
        <v>1</v>
      </c>
      <c r="W16" s="17">
        <f ca="1">SUM(K16:N16)</f>
        <v>6</v>
      </c>
      <c r="X16" s="19">
        <f ca="1">W16/(A16+1)</f>
        <v>0.6</v>
      </c>
    </row>
    <row r="17" spans="1:24" x14ac:dyDescent="0.8">
      <c r="A17" s="29">
        <f t="shared" si="17"/>
        <v>10</v>
      </c>
      <c r="B17" s="41">
        <f t="shared" ca="1" si="18"/>
        <v>2</v>
      </c>
      <c r="C17" s="3">
        <f>1/(1+A17)^$C$3</f>
        <v>0.30151134457776363</v>
      </c>
      <c r="D17" s="43">
        <f t="shared" ca="1" si="19"/>
        <v>2</v>
      </c>
      <c r="E17" s="27">
        <f ca="1">OFFSET($G$4,0,D17)</f>
        <v>0.7</v>
      </c>
      <c r="F17" s="49">
        <f t="shared" ca="1" si="6"/>
        <v>1</v>
      </c>
      <c r="G17" s="12">
        <f t="shared" ca="1" si="7"/>
        <v>0</v>
      </c>
      <c r="H17" s="1">
        <f t="shared" ca="1" si="0"/>
        <v>0</v>
      </c>
      <c r="I17" s="1">
        <f t="shared" ca="1" si="0"/>
        <v>1</v>
      </c>
      <c r="J17" s="13">
        <f t="shared" ca="1" si="0"/>
        <v>0</v>
      </c>
      <c r="K17" s="12">
        <f t="shared" ca="1" si="8"/>
        <v>0</v>
      </c>
      <c r="L17" s="1">
        <f t="shared" ca="1" si="9"/>
        <v>0</v>
      </c>
      <c r="M17" s="1">
        <f t="shared" ca="1" si="10"/>
        <v>5</v>
      </c>
      <c r="N17" s="13">
        <f t="shared" ca="1" si="11"/>
        <v>2</v>
      </c>
      <c r="O17" s="12">
        <f t="shared" ca="1" si="12"/>
        <v>3</v>
      </c>
      <c r="P17" s="1">
        <f t="shared" ca="1" si="13"/>
        <v>1</v>
      </c>
      <c r="Q17" s="1">
        <f t="shared" ca="1" si="14"/>
        <v>5</v>
      </c>
      <c r="R17" s="13">
        <f t="shared" ca="1" si="15"/>
        <v>2</v>
      </c>
      <c r="S17" s="21">
        <f t="shared" ca="1" si="16"/>
        <v>0</v>
      </c>
      <c r="T17" s="2">
        <f t="shared" ca="1" si="3"/>
        <v>0</v>
      </c>
      <c r="U17" s="2">
        <f t="shared" ca="1" si="4"/>
        <v>1</v>
      </c>
      <c r="V17" s="22">
        <f t="shared" ca="1" si="5"/>
        <v>1</v>
      </c>
      <c r="W17" s="17">
        <f ca="1">SUM(K17:N17)</f>
        <v>7</v>
      </c>
      <c r="X17" s="19">
        <f ca="1">W17/(A17+1)</f>
        <v>0.63636363636363635</v>
      </c>
    </row>
    <row r="18" spans="1:24" x14ac:dyDescent="0.8">
      <c r="A18" s="29">
        <f t="shared" si="17"/>
        <v>11</v>
      </c>
      <c r="B18" s="41">
        <f t="shared" ca="1" si="18"/>
        <v>2</v>
      </c>
      <c r="C18" s="3">
        <f>1/(1+A18)^$C$3</f>
        <v>0.28867513459481292</v>
      </c>
      <c r="D18" s="43">
        <f t="shared" ca="1" si="19"/>
        <v>2</v>
      </c>
      <c r="E18" s="27">
        <f ca="1">OFFSET($G$4,0,D18)</f>
        <v>0.7</v>
      </c>
      <c r="F18" s="49">
        <f t="shared" ca="1" si="6"/>
        <v>1</v>
      </c>
      <c r="G18" s="12">
        <f t="shared" ca="1" si="7"/>
        <v>0</v>
      </c>
      <c r="H18" s="1">
        <f t="shared" ca="1" si="0"/>
        <v>0</v>
      </c>
      <c r="I18" s="1">
        <f t="shared" ca="1" si="0"/>
        <v>1</v>
      </c>
      <c r="J18" s="13">
        <f t="shared" ca="1" si="0"/>
        <v>0</v>
      </c>
      <c r="K18" s="12">
        <f t="shared" ca="1" si="8"/>
        <v>0</v>
      </c>
      <c r="L18" s="1">
        <f t="shared" ca="1" si="9"/>
        <v>0</v>
      </c>
      <c r="M18" s="1">
        <f t="shared" ca="1" si="10"/>
        <v>6</v>
      </c>
      <c r="N18" s="13">
        <f t="shared" ca="1" si="11"/>
        <v>2</v>
      </c>
      <c r="O18" s="12">
        <f t="shared" ca="1" si="12"/>
        <v>3</v>
      </c>
      <c r="P18" s="1">
        <f t="shared" ca="1" si="13"/>
        <v>1</v>
      </c>
      <c r="Q18" s="1">
        <f t="shared" ca="1" si="14"/>
        <v>6</v>
      </c>
      <c r="R18" s="13">
        <f t="shared" ca="1" si="15"/>
        <v>2</v>
      </c>
      <c r="S18" s="21">
        <f t="shared" ca="1" si="16"/>
        <v>0</v>
      </c>
      <c r="T18" s="2">
        <f t="shared" ca="1" si="3"/>
        <v>0</v>
      </c>
      <c r="U18" s="2">
        <f t="shared" ca="1" si="4"/>
        <v>1</v>
      </c>
      <c r="V18" s="22">
        <f t="shared" ca="1" si="5"/>
        <v>1</v>
      </c>
      <c r="W18" s="17">
        <f ca="1">SUM(K18:N18)</f>
        <v>8</v>
      </c>
      <c r="X18" s="19">
        <f ca="1">W18/(A18+1)</f>
        <v>0.66666666666666663</v>
      </c>
    </row>
    <row r="19" spans="1:24" x14ac:dyDescent="0.8">
      <c r="A19" s="29">
        <f t="shared" si="17"/>
        <v>12</v>
      </c>
      <c r="B19" s="41">
        <f t="shared" ca="1" si="18"/>
        <v>2</v>
      </c>
      <c r="C19" s="3">
        <f>1/(1+A19)^$C$3</f>
        <v>0.27735009811261457</v>
      </c>
      <c r="D19" s="43">
        <f t="shared" ca="1" si="19"/>
        <v>2</v>
      </c>
      <c r="E19" s="27">
        <f ca="1">OFFSET($G$4,0,D19)</f>
        <v>0.7</v>
      </c>
      <c r="F19" s="49">
        <f t="shared" ca="1" si="6"/>
        <v>1</v>
      </c>
      <c r="G19" s="12">
        <f t="shared" ca="1" si="7"/>
        <v>0</v>
      </c>
      <c r="H19" s="1">
        <f t="shared" ca="1" si="0"/>
        <v>0</v>
      </c>
      <c r="I19" s="1">
        <f t="shared" ca="1" si="0"/>
        <v>1</v>
      </c>
      <c r="J19" s="13">
        <f t="shared" ca="1" si="0"/>
        <v>0</v>
      </c>
      <c r="K19" s="12">
        <f t="shared" ca="1" si="8"/>
        <v>0</v>
      </c>
      <c r="L19" s="1">
        <f t="shared" ca="1" si="9"/>
        <v>0</v>
      </c>
      <c r="M19" s="1">
        <f t="shared" ca="1" si="10"/>
        <v>7</v>
      </c>
      <c r="N19" s="13">
        <f t="shared" ca="1" si="11"/>
        <v>2</v>
      </c>
      <c r="O19" s="12">
        <f t="shared" ca="1" si="12"/>
        <v>3</v>
      </c>
      <c r="P19" s="1">
        <f t="shared" ca="1" si="13"/>
        <v>1</v>
      </c>
      <c r="Q19" s="1">
        <f t="shared" ca="1" si="14"/>
        <v>7</v>
      </c>
      <c r="R19" s="13">
        <f t="shared" ca="1" si="15"/>
        <v>2</v>
      </c>
      <c r="S19" s="21">
        <f t="shared" ca="1" si="16"/>
        <v>0</v>
      </c>
      <c r="T19" s="2">
        <f t="shared" ca="1" si="3"/>
        <v>0</v>
      </c>
      <c r="U19" s="2">
        <f t="shared" ca="1" si="4"/>
        <v>1</v>
      </c>
      <c r="V19" s="22">
        <f t="shared" ca="1" si="5"/>
        <v>1</v>
      </c>
      <c r="W19" s="17">
        <f ca="1">SUM(K19:N19)</f>
        <v>9</v>
      </c>
      <c r="X19" s="19">
        <f ca="1">W19/(A19+1)</f>
        <v>0.69230769230769229</v>
      </c>
    </row>
    <row r="20" spans="1:24" x14ac:dyDescent="0.8">
      <c r="A20" s="29">
        <f t="shared" si="17"/>
        <v>13</v>
      </c>
      <c r="B20" s="41">
        <f t="shared" ca="1" si="18"/>
        <v>2</v>
      </c>
      <c r="C20" s="3">
        <f>1/(1+A20)^$C$3</f>
        <v>0.2672612419124244</v>
      </c>
      <c r="D20" s="43">
        <f t="shared" ca="1" si="19"/>
        <v>2</v>
      </c>
      <c r="E20" s="27">
        <f ca="1">OFFSET($G$4,0,D20)</f>
        <v>0.7</v>
      </c>
      <c r="F20" s="49">
        <f t="shared" ca="1" si="6"/>
        <v>1</v>
      </c>
      <c r="G20" s="12">
        <f t="shared" ca="1" si="7"/>
        <v>0</v>
      </c>
      <c r="H20" s="1">
        <f t="shared" ca="1" si="0"/>
        <v>0</v>
      </c>
      <c r="I20" s="1">
        <f t="shared" ca="1" si="0"/>
        <v>1</v>
      </c>
      <c r="J20" s="13">
        <f t="shared" ca="1" si="0"/>
        <v>0</v>
      </c>
      <c r="K20" s="12">
        <f t="shared" ca="1" si="8"/>
        <v>0</v>
      </c>
      <c r="L20" s="1">
        <f t="shared" ca="1" si="9"/>
        <v>0</v>
      </c>
      <c r="M20" s="1">
        <f t="shared" ca="1" si="10"/>
        <v>8</v>
      </c>
      <c r="N20" s="13">
        <f t="shared" ca="1" si="11"/>
        <v>2</v>
      </c>
      <c r="O20" s="12">
        <f t="shared" ca="1" si="12"/>
        <v>3</v>
      </c>
      <c r="P20" s="1">
        <f t="shared" ca="1" si="13"/>
        <v>1</v>
      </c>
      <c r="Q20" s="1">
        <f t="shared" ca="1" si="14"/>
        <v>8</v>
      </c>
      <c r="R20" s="13">
        <f t="shared" ca="1" si="15"/>
        <v>2</v>
      </c>
      <c r="S20" s="21">
        <f t="shared" ca="1" si="16"/>
        <v>0</v>
      </c>
      <c r="T20" s="2">
        <f t="shared" ca="1" si="3"/>
        <v>0</v>
      </c>
      <c r="U20" s="2">
        <f t="shared" ca="1" si="4"/>
        <v>1</v>
      </c>
      <c r="V20" s="22">
        <f t="shared" ca="1" si="5"/>
        <v>1</v>
      </c>
      <c r="W20" s="17">
        <f ca="1">SUM(K20:N20)</f>
        <v>10</v>
      </c>
      <c r="X20" s="19">
        <f ca="1">W20/(A20+1)</f>
        <v>0.7142857142857143</v>
      </c>
    </row>
    <row r="21" spans="1:24" x14ac:dyDescent="0.8">
      <c r="A21" s="29">
        <f t="shared" si="17"/>
        <v>14</v>
      </c>
      <c r="B21" s="41">
        <f t="shared" ca="1" si="18"/>
        <v>2</v>
      </c>
      <c r="C21" s="3">
        <f>1/(1+A21)^$C$3</f>
        <v>0.2581988897471611</v>
      </c>
      <c r="D21" s="43">
        <f t="shared" ca="1" si="19"/>
        <v>2</v>
      </c>
      <c r="E21" s="27">
        <f ca="1">OFFSET($G$4,0,D21)</f>
        <v>0.7</v>
      </c>
      <c r="F21" s="49">
        <f t="shared" ca="1" si="6"/>
        <v>1</v>
      </c>
      <c r="G21" s="12">
        <f t="shared" ca="1" si="7"/>
        <v>0</v>
      </c>
      <c r="H21" s="1">
        <f t="shared" ca="1" si="0"/>
        <v>0</v>
      </c>
      <c r="I21" s="1">
        <f t="shared" ca="1" si="0"/>
        <v>1</v>
      </c>
      <c r="J21" s="13">
        <f t="shared" ca="1" si="0"/>
        <v>0</v>
      </c>
      <c r="K21" s="12">
        <f t="shared" ca="1" si="8"/>
        <v>0</v>
      </c>
      <c r="L21" s="1">
        <f t="shared" ca="1" si="9"/>
        <v>0</v>
      </c>
      <c r="M21" s="1">
        <f t="shared" ca="1" si="10"/>
        <v>9</v>
      </c>
      <c r="N21" s="13">
        <f t="shared" ca="1" si="11"/>
        <v>2</v>
      </c>
      <c r="O21" s="12">
        <f t="shared" ca="1" si="12"/>
        <v>3</v>
      </c>
      <c r="P21" s="1">
        <f t="shared" ca="1" si="13"/>
        <v>1</v>
      </c>
      <c r="Q21" s="1">
        <f t="shared" ca="1" si="14"/>
        <v>9</v>
      </c>
      <c r="R21" s="13">
        <f t="shared" ca="1" si="15"/>
        <v>2</v>
      </c>
      <c r="S21" s="21">
        <f t="shared" ca="1" si="16"/>
        <v>0</v>
      </c>
      <c r="T21" s="2">
        <f t="shared" ca="1" si="3"/>
        <v>0</v>
      </c>
      <c r="U21" s="2">
        <f t="shared" ca="1" si="4"/>
        <v>1</v>
      </c>
      <c r="V21" s="22">
        <f t="shared" ca="1" si="5"/>
        <v>1</v>
      </c>
      <c r="W21" s="17">
        <f ca="1">SUM(K21:N21)</f>
        <v>11</v>
      </c>
      <c r="X21" s="19">
        <f ca="1">W21/(A21+1)</f>
        <v>0.73333333333333328</v>
      </c>
    </row>
    <row r="22" spans="1:24" x14ac:dyDescent="0.8">
      <c r="A22" s="29">
        <f t="shared" si="17"/>
        <v>15</v>
      </c>
      <c r="B22" s="41">
        <f t="shared" ca="1" si="18"/>
        <v>2</v>
      </c>
      <c r="C22" s="3">
        <f>1/(1+A22)^$C$3</f>
        <v>0.25</v>
      </c>
      <c r="D22" s="43">
        <f t="shared" ca="1" si="19"/>
        <v>2</v>
      </c>
      <c r="E22" s="27">
        <f ca="1">OFFSET($G$4,0,D22)</f>
        <v>0.7</v>
      </c>
      <c r="F22" s="49">
        <f t="shared" ca="1" si="6"/>
        <v>1</v>
      </c>
      <c r="G22" s="12">
        <f t="shared" ca="1" si="7"/>
        <v>0</v>
      </c>
      <c r="H22" s="1">
        <f t="shared" ca="1" si="0"/>
        <v>0</v>
      </c>
      <c r="I22" s="1">
        <f t="shared" ca="1" si="0"/>
        <v>1</v>
      </c>
      <c r="J22" s="13">
        <f t="shared" ca="1" si="0"/>
        <v>0</v>
      </c>
      <c r="K22" s="12">
        <f t="shared" ca="1" si="8"/>
        <v>0</v>
      </c>
      <c r="L22" s="1">
        <f t="shared" ca="1" si="9"/>
        <v>0</v>
      </c>
      <c r="M22" s="1">
        <f t="shared" ca="1" si="10"/>
        <v>10</v>
      </c>
      <c r="N22" s="13">
        <f t="shared" ca="1" si="11"/>
        <v>2</v>
      </c>
      <c r="O22" s="12">
        <f t="shared" ca="1" si="12"/>
        <v>3</v>
      </c>
      <c r="P22" s="1">
        <f t="shared" ca="1" si="13"/>
        <v>1</v>
      </c>
      <c r="Q22" s="1">
        <f t="shared" ca="1" si="14"/>
        <v>10</v>
      </c>
      <c r="R22" s="13">
        <f t="shared" ca="1" si="15"/>
        <v>2</v>
      </c>
      <c r="S22" s="21">
        <f t="shared" ca="1" si="16"/>
        <v>0</v>
      </c>
      <c r="T22" s="2">
        <f t="shared" ca="1" si="3"/>
        <v>0</v>
      </c>
      <c r="U22" s="2">
        <f t="shared" ca="1" si="4"/>
        <v>1</v>
      </c>
      <c r="V22" s="22">
        <f t="shared" ca="1" si="5"/>
        <v>1</v>
      </c>
      <c r="W22" s="17">
        <f ca="1">SUM(K22:N22)</f>
        <v>12</v>
      </c>
      <c r="X22" s="19">
        <f ca="1">W22/(A22+1)</f>
        <v>0.75</v>
      </c>
    </row>
    <row r="23" spans="1:24" x14ac:dyDescent="0.8">
      <c r="A23" s="29">
        <f t="shared" si="17"/>
        <v>16</v>
      </c>
      <c r="B23" s="41">
        <f t="shared" ca="1" si="18"/>
        <v>2</v>
      </c>
      <c r="C23" s="3">
        <f>1/(1+A23)^$C$3</f>
        <v>0.24253562503633297</v>
      </c>
      <c r="D23" s="43">
        <f t="shared" ca="1" si="19"/>
        <v>2</v>
      </c>
      <c r="E23" s="27">
        <f ca="1">OFFSET($G$4,0,D23)</f>
        <v>0.7</v>
      </c>
      <c r="F23" s="49">
        <f t="shared" ca="1" si="6"/>
        <v>0</v>
      </c>
      <c r="G23" s="12">
        <f t="shared" ca="1" si="7"/>
        <v>0</v>
      </c>
      <c r="H23" s="1">
        <f t="shared" ca="1" si="0"/>
        <v>0</v>
      </c>
      <c r="I23" s="1">
        <f t="shared" ca="1" si="0"/>
        <v>1</v>
      </c>
      <c r="J23" s="13">
        <f t="shared" ca="1" si="0"/>
        <v>0</v>
      </c>
      <c r="K23" s="12">
        <f t="shared" ca="1" si="8"/>
        <v>0</v>
      </c>
      <c r="L23" s="1">
        <f t="shared" ca="1" si="9"/>
        <v>0</v>
      </c>
      <c r="M23" s="1">
        <f t="shared" ca="1" si="10"/>
        <v>10</v>
      </c>
      <c r="N23" s="13">
        <f t="shared" ca="1" si="11"/>
        <v>2</v>
      </c>
      <c r="O23" s="12">
        <f t="shared" ca="1" si="12"/>
        <v>3</v>
      </c>
      <c r="P23" s="1">
        <f t="shared" ca="1" si="13"/>
        <v>1</v>
      </c>
      <c r="Q23" s="1">
        <f t="shared" ca="1" si="14"/>
        <v>11</v>
      </c>
      <c r="R23" s="13">
        <f t="shared" ca="1" si="15"/>
        <v>2</v>
      </c>
      <c r="S23" s="21">
        <f t="shared" ca="1" si="16"/>
        <v>0</v>
      </c>
      <c r="T23" s="2">
        <f t="shared" ca="1" si="3"/>
        <v>0</v>
      </c>
      <c r="U23" s="2">
        <f t="shared" ca="1" si="4"/>
        <v>0.90909090909090906</v>
      </c>
      <c r="V23" s="22">
        <f t="shared" ca="1" si="5"/>
        <v>1</v>
      </c>
      <c r="W23" s="17">
        <f ca="1">SUM(K23:N23)</f>
        <v>12</v>
      </c>
      <c r="X23" s="19">
        <f ca="1">W23/(A23+1)</f>
        <v>0.70588235294117652</v>
      </c>
    </row>
    <row r="24" spans="1:24" x14ac:dyDescent="0.8">
      <c r="A24" s="29">
        <f t="shared" si="17"/>
        <v>17</v>
      </c>
      <c r="B24" s="41">
        <f t="shared" ca="1" si="18"/>
        <v>3</v>
      </c>
      <c r="C24" s="3">
        <f>1/(1+A24)^$C$3</f>
        <v>0.23570226039551587</v>
      </c>
      <c r="D24" s="43">
        <f t="shared" ca="1" si="19"/>
        <v>3</v>
      </c>
      <c r="E24" s="27">
        <f ca="1">OFFSET($G$4,0,D24)</f>
        <v>0.8</v>
      </c>
      <c r="F24" s="49">
        <f t="shared" ca="1" si="6"/>
        <v>1</v>
      </c>
      <c r="G24" s="12">
        <f t="shared" ca="1" si="7"/>
        <v>0</v>
      </c>
      <c r="H24" s="1">
        <f t="shared" ca="1" si="0"/>
        <v>0</v>
      </c>
      <c r="I24" s="1">
        <f t="shared" ca="1" si="0"/>
        <v>0</v>
      </c>
      <c r="J24" s="13">
        <f t="shared" ca="1" si="0"/>
        <v>1</v>
      </c>
      <c r="K24" s="12">
        <f t="shared" ca="1" si="8"/>
        <v>0</v>
      </c>
      <c r="L24" s="1">
        <f t="shared" ca="1" si="9"/>
        <v>0</v>
      </c>
      <c r="M24" s="1">
        <f t="shared" ca="1" si="10"/>
        <v>10</v>
      </c>
      <c r="N24" s="13">
        <f t="shared" ca="1" si="11"/>
        <v>3</v>
      </c>
      <c r="O24" s="12">
        <f t="shared" ca="1" si="12"/>
        <v>3</v>
      </c>
      <c r="P24" s="1">
        <f t="shared" ca="1" si="13"/>
        <v>1</v>
      </c>
      <c r="Q24" s="1">
        <f t="shared" ca="1" si="14"/>
        <v>11</v>
      </c>
      <c r="R24" s="13">
        <f t="shared" ca="1" si="15"/>
        <v>3</v>
      </c>
      <c r="S24" s="21">
        <f t="shared" ca="1" si="16"/>
        <v>0</v>
      </c>
      <c r="T24" s="2">
        <f t="shared" ca="1" si="3"/>
        <v>0</v>
      </c>
      <c r="U24" s="2">
        <f t="shared" ca="1" si="4"/>
        <v>0.90909090909090906</v>
      </c>
      <c r="V24" s="22">
        <f t="shared" ca="1" si="5"/>
        <v>1</v>
      </c>
      <c r="W24" s="17">
        <f ca="1">SUM(K24:N24)</f>
        <v>13</v>
      </c>
      <c r="X24" s="19">
        <f ca="1">W24/(A24+1)</f>
        <v>0.72222222222222221</v>
      </c>
    </row>
    <row r="25" spans="1:24" x14ac:dyDescent="0.8">
      <c r="A25" s="29">
        <f t="shared" si="17"/>
        <v>18</v>
      </c>
      <c r="B25" s="41">
        <f t="shared" ca="1" si="18"/>
        <v>3</v>
      </c>
      <c r="C25" s="3">
        <f>1/(1+A25)^$C$3</f>
        <v>0.22941573387056174</v>
      </c>
      <c r="D25" s="43">
        <f t="shared" ca="1" si="19"/>
        <v>3</v>
      </c>
      <c r="E25" s="27">
        <f ca="1">OFFSET($G$4,0,D25)</f>
        <v>0.8</v>
      </c>
      <c r="F25" s="49">
        <f t="shared" ca="1" si="6"/>
        <v>1</v>
      </c>
      <c r="G25" s="12">
        <f t="shared" ca="1" si="7"/>
        <v>0</v>
      </c>
      <c r="H25" s="1">
        <f t="shared" ca="1" si="0"/>
        <v>0</v>
      </c>
      <c r="I25" s="1">
        <f t="shared" ca="1" si="0"/>
        <v>0</v>
      </c>
      <c r="J25" s="13">
        <f t="shared" ca="1" si="0"/>
        <v>1</v>
      </c>
      <c r="K25" s="12">
        <f t="shared" ca="1" si="8"/>
        <v>0</v>
      </c>
      <c r="L25" s="1">
        <f t="shared" ca="1" si="9"/>
        <v>0</v>
      </c>
      <c r="M25" s="1">
        <f t="shared" ca="1" si="10"/>
        <v>10</v>
      </c>
      <c r="N25" s="13">
        <f t="shared" ca="1" si="11"/>
        <v>4</v>
      </c>
      <c r="O25" s="12">
        <f t="shared" ca="1" si="12"/>
        <v>3</v>
      </c>
      <c r="P25" s="1">
        <f t="shared" ca="1" si="13"/>
        <v>1</v>
      </c>
      <c r="Q25" s="1">
        <f t="shared" ca="1" si="14"/>
        <v>11</v>
      </c>
      <c r="R25" s="13">
        <f t="shared" ca="1" si="15"/>
        <v>4</v>
      </c>
      <c r="S25" s="21">
        <f t="shared" ca="1" si="16"/>
        <v>0</v>
      </c>
      <c r="T25" s="2">
        <f t="shared" ca="1" si="3"/>
        <v>0</v>
      </c>
      <c r="U25" s="2">
        <f t="shared" ca="1" si="4"/>
        <v>0.90909090909090906</v>
      </c>
      <c r="V25" s="22">
        <f t="shared" ca="1" si="5"/>
        <v>1</v>
      </c>
      <c r="W25" s="17">
        <f ca="1">SUM(K25:N25)</f>
        <v>14</v>
      </c>
      <c r="X25" s="19">
        <f ca="1">W25/(A25+1)</f>
        <v>0.73684210526315785</v>
      </c>
    </row>
    <row r="26" spans="1:24" x14ac:dyDescent="0.8">
      <c r="A26" s="29">
        <f t="shared" ref="A26:A89" si="20">A25+1</f>
        <v>19</v>
      </c>
      <c r="B26" s="41">
        <f t="shared" ca="1" si="18"/>
        <v>3</v>
      </c>
      <c r="C26" s="3">
        <f>1/(1+A26)^$C$3</f>
        <v>0.22360679774997896</v>
      </c>
      <c r="D26" s="43">
        <f t="shared" ref="D26:D89" ca="1" si="21">IF(RAND()&lt;C26,RANDBETWEEN(0,3),B26)</f>
        <v>1</v>
      </c>
      <c r="E26" s="27">
        <f ca="1">OFFSET($G$4,0,D26)</f>
        <v>0.2</v>
      </c>
      <c r="F26" s="49">
        <f t="shared" ca="1" si="6"/>
        <v>0</v>
      </c>
      <c r="G26" s="12">
        <f t="shared" ca="1" si="7"/>
        <v>0</v>
      </c>
      <c r="H26" s="1">
        <f t="shared" ca="1" si="0"/>
        <v>1</v>
      </c>
      <c r="I26" s="1">
        <f t="shared" ca="1" si="0"/>
        <v>0</v>
      </c>
      <c r="J26" s="13">
        <f t="shared" ca="1" si="0"/>
        <v>0</v>
      </c>
      <c r="K26" s="12">
        <f t="shared" ref="K26:K89" ca="1" si="22">K25+$F26*G26</f>
        <v>0</v>
      </c>
      <c r="L26" s="1">
        <f t="shared" ref="L26:L89" ca="1" si="23">L25+$F26*H26</f>
        <v>0</v>
      </c>
      <c r="M26" s="1">
        <f t="shared" ref="M26:M89" ca="1" si="24">M25+$F26*I26</f>
        <v>10</v>
      </c>
      <c r="N26" s="13">
        <f t="shared" ref="N26:N89" ca="1" si="25">N25+$F26*J26</f>
        <v>4</v>
      </c>
      <c r="O26" s="12">
        <f t="shared" ref="O26:O89" ca="1" si="26">O25+G26</f>
        <v>3</v>
      </c>
      <c r="P26" s="1">
        <f t="shared" ref="P26:P89" ca="1" si="27">P25+H26</f>
        <v>2</v>
      </c>
      <c r="Q26" s="1">
        <f t="shared" ref="Q26:Q89" ca="1" si="28">Q25+I26</f>
        <v>11</v>
      </c>
      <c r="R26" s="13">
        <f t="shared" ref="R26:R89" ca="1" si="29">R25+J26</f>
        <v>4</v>
      </c>
      <c r="S26" s="21">
        <f t="shared" ref="S26:S89" ca="1" si="30">IFERROR(K26/O26,0)</f>
        <v>0</v>
      </c>
      <c r="T26" s="2">
        <f t="shared" ref="T26:T89" ca="1" si="31">IFERROR(L26/P26,0)</f>
        <v>0</v>
      </c>
      <c r="U26" s="2">
        <f t="shared" ref="U26:U89" ca="1" si="32">IFERROR(M26/Q26,0)</f>
        <v>0.90909090909090906</v>
      </c>
      <c r="V26" s="22">
        <f t="shared" ref="V26:V89" ca="1" si="33">IFERROR(N26/R26,0)</f>
        <v>1</v>
      </c>
      <c r="W26" s="17">
        <f ca="1">SUM(K26:N26)</f>
        <v>14</v>
      </c>
      <c r="X26" s="19">
        <f ca="1">W26/(A26+1)</f>
        <v>0.7</v>
      </c>
    </row>
    <row r="27" spans="1:24" x14ac:dyDescent="0.8">
      <c r="A27" s="29">
        <f t="shared" si="20"/>
        <v>20</v>
      </c>
      <c r="B27" s="41">
        <f t="shared" ca="1" si="18"/>
        <v>3</v>
      </c>
      <c r="C27" s="3">
        <f>1/(1+A27)^$C$3</f>
        <v>0.21821789023599239</v>
      </c>
      <c r="D27" s="43">
        <f t="shared" ca="1" si="21"/>
        <v>3</v>
      </c>
      <c r="E27" s="27">
        <f ca="1">OFFSET($G$4,0,D27)</f>
        <v>0.8</v>
      </c>
      <c r="F27" s="49">
        <f t="shared" ca="1" si="6"/>
        <v>1</v>
      </c>
      <c r="G27" s="12">
        <f t="shared" ref="G27:J90" ca="1" si="34">IF($D27=G$6,1,0)</f>
        <v>0</v>
      </c>
      <c r="H27" s="1">
        <f t="shared" ca="1" si="34"/>
        <v>0</v>
      </c>
      <c r="I27" s="1">
        <f t="shared" ca="1" si="34"/>
        <v>0</v>
      </c>
      <c r="J27" s="13">
        <f t="shared" ca="1" si="34"/>
        <v>1</v>
      </c>
      <c r="K27" s="12">
        <f t="shared" ca="1" si="22"/>
        <v>0</v>
      </c>
      <c r="L27" s="1">
        <f t="shared" ca="1" si="23"/>
        <v>0</v>
      </c>
      <c r="M27" s="1">
        <f t="shared" ca="1" si="24"/>
        <v>10</v>
      </c>
      <c r="N27" s="13">
        <f t="shared" ca="1" si="25"/>
        <v>5</v>
      </c>
      <c r="O27" s="12">
        <f t="shared" ca="1" si="26"/>
        <v>3</v>
      </c>
      <c r="P27" s="1">
        <f t="shared" ca="1" si="27"/>
        <v>2</v>
      </c>
      <c r="Q27" s="1">
        <f t="shared" ca="1" si="28"/>
        <v>11</v>
      </c>
      <c r="R27" s="13">
        <f t="shared" ca="1" si="29"/>
        <v>5</v>
      </c>
      <c r="S27" s="21">
        <f t="shared" ca="1" si="30"/>
        <v>0</v>
      </c>
      <c r="T27" s="2">
        <f t="shared" ca="1" si="31"/>
        <v>0</v>
      </c>
      <c r="U27" s="2">
        <f t="shared" ca="1" si="32"/>
        <v>0.90909090909090906</v>
      </c>
      <c r="V27" s="22">
        <f t="shared" ca="1" si="33"/>
        <v>1</v>
      </c>
      <c r="W27" s="17">
        <f ca="1">SUM(K27:N27)</f>
        <v>15</v>
      </c>
      <c r="X27" s="19">
        <f ca="1">W27/(A27+1)</f>
        <v>0.7142857142857143</v>
      </c>
    </row>
    <row r="28" spans="1:24" x14ac:dyDescent="0.8">
      <c r="A28" s="29">
        <f t="shared" si="20"/>
        <v>21</v>
      </c>
      <c r="B28" s="41">
        <f t="shared" ca="1" si="18"/>
        <v>3</v>
      </c>
      <c r="C28" s="3">
        <f>1/(1+A28)^$C$3</f>
        <v>0.21320071635561041</v>
      </c>
      <c r="D28" s="43">
        <f t="shared" ca="1" si="21"/>
        <v>3</v>
      </c>
      <c r="E28" s="27">
        <f ca="1">OFFSET($G$4,0,D28)</f>
        <v>0.8</v>
      </c>
      <c r="F28" s="49">
        <f t="shared" ca="1" si="6"/>
        <v>0</v>
      </c>
      <c r="G28" s="12">
        <f t="shared" ca="1" si="34"/>
        <v>0</v>
      </c>
      <c r="H28" s="1">
        <f t="shared" ca="1" si="34"/>
        <v>0</v>
      </c>
      <c r="I28" s="1">
        <f t="shared" ca="1" si="34"/>
        <v>0</v>
      </c>
      <c r="J28" s="13">
        <f t="shared" ca="1" si="34"/>
        <v>1</v>
      </c>
      <c r="K28" s="12">
        <f t="shared" ca="1" si="22"/>
        <v>0</v>
      </c>
      <c r="L28" s="1">
        <f t="shared" ca="1" si="23"/>
        <v>0</v>
      </c>
      <c r="M28" s="1">
        <f t="shared" ca="1" si="24"/>
        <v>10</v>
      </c>
      <c r="N28" s="13">
        <f t="shared" ca="1" si="25"/>
        <v>5</v>
      </c>
      <c r="O28" s="12">
        <f t="shared" ca="1" si="26"/>
        <v>3</v>
      </c>
      <c r="P28" s="1">
        <f t="shared" ca="1" si="27"/>
        <v>2</v>
      </c>
      <c r="Q28" s="1">
        <f t="shared" ca="1" si="28"/>
        <v>11</v>
      </c>
      <c r="R28" s="13">
        <f t="shared" ca="1" si="29"/>
        <v>6</v>
      </c>
      <c r="S28" s="21">
        <f t="shared" ca="1" si="30"/>
        <v>0</v>
      </c>
      <c r="T28" s="2">
        <f t="shared" ca="1" si="31"/>
        <v>0</v>
      </c>
      <c r="U28" s="2">
        <f t="shared" ca="1" si="32"/>
        <v>0.90909090909090906</v>
      </c>
      <c r="V28" s="22">
        <f t="shared" ca="1" si="33"/>
        <v>0.83333333333333337</v>
      </c>
      <c r="W28" s="17">
        <f ca="1">SUM(K28:N28)</f>
        <v>15</v>
      </c>
      <c r="X28" s="19">
        <f ca="1">W28/(A28+1)</f>
        <v>0.68181818181818177</v>
      </c>
    </row>
    <row r="29" spans="1:24" x14ac:dyDescent="0.8">
      <c r="A29" s="29">
        <f t="shared" si="20"/>
        <v>22</v>
      </c>
      <c r="B29" s="41">
        <f t="shared" ca="1" si="18"/>
        <v>2</v>
      </c>
      <c r="C29" s="3">
        <f>1/(1+A29)^$C$3</f>
        <v>0.20851441405707477</v>
      </c>
      <c r="D29" s="43">
        <f t="shared" ca="1" si="21"/>
        <v>2</v>
      </c>
      <c r="E29" s="27">
        <f ca="1">OFFSET($G$4,0,D29)</f>
        <v>0.7</v>
      </c>
      <c r="F29" s="49">
        <f t="shared" ca="1" si="6"/>
        <v>0</v>
      </c>
      <c r="G29" s="12">
        <f t="shared" ca="1" si="34"/>
        <v>0</v>
      </c>
      <c r="H29" s="1">
        <f t="shared" ca="1" si="34"/>
        <v>0</v>
      </c>
      <c r="I29" s="1">
        <f t="shared" ca="1" si="34"/>
        <v>1</v>
      </c>
      <c r="J29" s="13">
        <f t="shared" ca="1" si="34"/>
        <v>0</v>
      </c>
      <c r="K29" s="12">
        <f t="shared" ca="1" si="22"/>
        <v>0</v>
      </c>
      <c r="L29" s="1">
        <f t="shared" ca="1" si="23"/>
        <v>0</v>
      </c>
      <c r="M29" s="1">
        <f t="shared" ca="1" si="24"/>
        <v>10</v>
      </c>
      <c r="N29" s="13">
        <f t="shared" ca="1" si="25"/>
        <v>5</v>
      </c>
      <c r="O29" s="12">
        <f t="shared" ca="1" si="26"/>
        <v>3</v>
      </c>
      <c r="P29" s="1">
        <f t="shared" ca="1" si="27"/>
        <v>2</v>
      </c>
      <c r="Q29" s="1">
        <f t="shared" ca="1" si="28"/>
        <v>12</v>
      </c>
      <c r="R29" s="13">
        <f t="shared" ca="1" si="29"/>
        <v>6</v>
      </c>
      <c r="S29" s="21">
        <f t="shared" ca="1" si="30"/>
        <v>0</v>
      </c>
      <c r="T29" s="2">
        <f t="shared" ca="1" si="31"/>
        <v>0</v>
      </c>
      <c r="U29" s="2">
        <f t="shared" ca="1" si="32"/>
        <v>0.83333333333333337</v>
      </c>
      <c r="V29" s="22">
        <f t="shared" ca="1" si="33"/>
        <v>0.83333333333333337</v>
      </c>
      <c r="W29" s="17">
        <f ca="1">SUM(K29:N29)</f>
        <v>15</v>
      </c>
      <c r="X29" s="19">
        <f ca="1">W29/(A29+1)</f>
        <v>0.65217391304347827</v>
      </c>
    </row>
    <row r="30" spans="1:24" x14ac:dyDescent="0.8">
      <c r="A30" s="29">
        <f t="shared" si="20"/>
        <v>23</v>
      </c>
      <c r="B30" s="41">
        <f t="shared" ca="1" si="18"/>
        <v>2</v>
      </c>
      <c r="C30" s="3">
        <f>1/(1+A30)^$C$3</f>
        <v>0.20412414523193154</v>
      </c>
      <c r="D30" s="43">
        <f t="shared" ca="1" si="21"/>
        <v>2</v>
      </c>
      <c r="E30" s="27">
        <f ca="1">OFFSET($G$4,0,D30)</f>
        <v>0.7</v>
      </c>
      <c r="F30" s="49">
        <f t="shared" ca="1" si="6"/>
        <v>0</v>
      </c>
      <c r="G30" s="12">
        <f t="shared" ca="1" si="34"/>
        <v>0</v>
      </c>
      <c r="H30" s="1">
        <f t="shared" ca="1" si="34"/>
        <v>0</v>
      </c>
      <c r="I30" s="1">
        <f t="shared" ca="1" si="34"/>
        <v>1</v>
      </c>
      <c r="J30" s="13">
        <f t="shared" ca="1" si="34"/>
        <v>0</v>
      </c>
      <c r="K30" s="12">
        <f t="shared" ca="1" si="22"/>
        <v>0</v>
      </c>
      <c r="L30" s="1">
        <f t="shared" ca="1" si="23"/>
        <v>0</v>
      </c>
      <c r="M30" s="1">
        <f t="shared" ca="1" si="24"/>
        <v>10</v>
      </c>
      <c r="N30" s="13">
        <f t="shared" ca="1" si="25"/>
        <v>5</v>
      </c>
      <c r="O30" s="12">
        <f t="shared" ca="1" si="26"/>
        <v>3</v>
      </c>
      <c r="P30" s="1">
        <f t="shared" ca="1" si="27"/>
        <v>2</v>
      </c>
      <c r="Q30" s="1">
        <f t="shared" ca="1" si="28"/>
        <v>13</v>
      </c>
      <c r="R30" s="13">
        <f t="shared" ca="1" si="29"/>
        <v>6</v>
      </c>
      <c r="S30" s="21">
        <f t="shared" ca="1" si="30"/>
        <v>0</v>
      </c>
      <c r="T30" s="2">
        <f t="shared" ca="1" si="31"/>
        <v>0</v>
      </c>
      <c r="U30" s="2">
        <f t="shared" ca="1" si="32"/>
        <v>0.76923076923076927</v>
      </c>
      <c r="V30" s="22">
        <f t="shared" ca="1" si="33"/>
        <v>0.83333333333333337</v>
      </c>
      <c r="W30" s="17">
        <f ca="1">SUM(K30:N30)</f>
        <v>15</v>
      </c>
      <c r="X30" s="19">
        <f ca="1">W30/(A30+1)</f>
        <v>0.625</v>
      </c>
    </row>
    <row r="31" spans="1:24" x14ac:dyDescent="0.8">
      <c r="A31" s="29">
        <f t="shared" si="20"/>
        <v>24</v>
      </c>
      <c r="B31" s="41">
        <f t="shared" ca="1" si="18"/>
        <v>3</v>
      </c>
      <c r="C31" s="3">
        <f>1/(1+A31)^$C$3</f>
        <v>0.2</v>
      </c>
      <c r="D31" s="43">
        <f t="shared" ca="1" si="21"/>
        <v>3</v>
      </c>
      <c r="E31" s="27">
        <f ca="1">OFFSET($G$4,0,D31)</f>
        <v>0.8</v>
      </c>
      <c r="F31" s="49">
        <f t="shared" ca="1" si="6"/>
        <v>0</v>
      </c>
      <c r="G31" s="12">
        <f t="shared" ca="1" si="34"/>
        <v>0</v>
      </c>
      <c r="H31" s="1">
        <f t="shared" ca="1" si="34"/>
        <v>0</v>
      </c>
      <c r="I31" s="1">
        <f t="shared" ca="1" si="34"/>
        <v>0</v>
      </c>
      <c r="J31" s="13">
        <f t="shared" ca="1" si="34"/>
        <v>1</v>
      </c>
      <c r="K31" s="12">
        <f t="shared" ca="1" si="22"/>
        <v>0</v>
      </c>
      <c r="L31" s="1">
        <f t="shared" ca="1" si="23"/>
        <v>0</v>
      </c>
      <c r="M31" s="1">
        <f t="shared" ca="1" si="24"/>
        <v>10</v>
      </c>
      <c r="N31" s="13">
        <f t="shared" ca="1" si="25"/>
        <v>5</v>
      </c>
      <c r="O31" s="12">
        <f t="shared" ca="1" si="26"/>
        <v>3</v>
      </c>
      <c r="P31" s="1">
        <f t="shared" ca="1" si="27"/>
        <v>2</v>
      </c>
      <c r="Q31" s="1">
        <f t="shared" ca="1" si="28"/>
        <v>13</v>
      </c>
      <c r="R31" s="13">
        <f t="shared" ca="1" si="29"/>
        <v>7</v>
      </c>
      <c r="S31" s="21">
        <f t="shared" ca="1" si="30"/>
        <v>0</v>
      </c>
      <c r="T31" s="2">
        <f t="shared" ca="1" si="31"/>
        <v>0</v>
      </c>
      <c r="U31" s="2">
        <f t="shared" ca="1" si="32"/>
        <v>0.76923076923076927</v>
      </c>
      <c r="V31" s="22">
        <f t="shared" ca="1" si="33"/>
        <v>0.7142857142857143</v>
      </c>
      <c r="W31" s="17">
        <f ca="1">SUM(K31:N31)</f>
        <v>15</v>
      </c>
      <c r="X31" s="19">
        <f ca="1">W31/(A31+1)</f>
        <v>0.6</v>
      </c>
    </row>
    <row r="32" spans="1:24" x14ac:dyDescent="0.8">
      <c r="A32" s="29">
        <f t="shared" si="20"/>
        <v>25</v>
      </c>
      <c r="B32" s="41">
        <f t="shared" ca="1" si="18"/>
        <v>2</v>
      </c>
      <c r="C32" s="3">
        <f>1/(1+A32)^$C$3</f>
        <v>0.19611613513818404</v>
      </c>
      <c r="D32" s="43">
        <f t="shared" ca="1" si="21"/>
        <v>2</v>
      </c>
      <c r="E32" s="27">
        <f ca="1">OFFSET($G$4,0,D32)</f>
        <v>0.7</v>
      </c>
      <c r="F32" s="49">
        <f t="shared" ca="1" si="6"/>
        <v>0</v>
      </c>
      <c r="G32" s="12">
        <f t="shared" ca="1" si="34"/>
        <v>0</v>
      </c>
      <c r="H32" s="1">
        <f t="shared" ca="1" si="34"/>
        <v>0</v>
      </c>
      <c r="I32" s="1">
        <f t="shared" ca="1" si="34"/>
        <v>1</v>
      </c>
      <c r="J32" s="13">
        <f t="shared" ca="1" si="34"/>
        <v>0</v>
      </c>
      <c r="K32" s="12">
        <f t="shared" ca="1" si="22"/>
        <v>0</v>
      </c>
      <c r="L32" s="1">
        <f t="shared" ca="1" si="23"/>
        <v>0</v>
      </c>
      <c r="M32" s="1">
        <f t="shared" ca="1" si="24"/>
        <v>10</v>
      </c>
      <c r="N32" s="13">
        <f t="shared" ca="1" si="25"/>
        <v>5</v>
      </c>
      <c r="O32" s="12">
        <f t="shared" ca="1" si="26"/>
        <v>3</v>
      </c>
      <c r="P32" s="1">
        <f t="shared" ca="1" si="27"/>
        <v>2</v>
      </c>
      <c r="Q32" s="1">
        <f t="shared" ca="1" si="28"/>
        <v>14</v>
      </c>
      <c r="R32" s="13">
        <f t="shared" ca="1" si="29"/>
        <v>7</v>
      </c>
      <c r="S32" s="21">
        <f t="shared" ca="1" si="30"/>
        <v>0</v>
      </c>
      <c r="T32" s="2">
        <f t="shared" ca="1" si="31"/>
        <v>0</v>
      </c>
      <c r="U32" s="2">
        <f t="shared" ca="1" si="32"/>
        <v>0.7142857142857143</v>
      </c>
      <c r="V32" s="22">
        <f t="shared" ca="1" si="33"/>
        <v>0.7142857142857143</v>
      </c>
      <c r="W32" s="17">
        <f ca="1">SUM(K32:N32)</f>
        <v>15</v>
      </c>
      <c r="X32" s="19">
        <f ca="1">W32/(A32+1)</f>
        <v>0.57692307692307687</v>
      </c>
    </row>
    <row r="33" spans="1:24" x14ac:dyDescent="0.8">
      <c r="A33" s="29">
        <f t="shared" si="20"/>
        <v>26</v>
      </c>
      <c r="B33" s="41">
        <f t="shared" ca="1" si="18"/>
        <v>2</v>
      </c>
      <c r="C33" s="3">
        <f>1/(1+A33)^$C$3</f>
        <v>0.19245008972987526</v>
      </c>
      <c r="D33" s="43">
        <f t="shared" ca="1" si="21"/>
        <v>2</v>
      </c>
      <c r="E33" s="27">
        <f ca="1">OFFSET($G$4,0,D33)</f>
        <v>0.7</v>
      </c>
      <c r="F33" s="49">
        <f t="shared" ca="1" si="6"/>
        <v>1</v>
      </c>
      <c r="G33" s="12">
        <f t="shared" ca="1" si="34"/>
        <v>0</v>
      </c>
      <c r="H33" s="1">
        <f t="shared" ca="1" si="34"/>
        <v>0</v>
      </c>
      <c r="I33" s="1">
        <f t="shared" ca="1" si="34"/>
        <v>1</v>
      </c>
      <c r="J33" s="13">
        <f t="shared" ca="1" si="34"/>
        <v>0</v>
      </c>
      <c r="K33" s="12">
        <f t="shared" ca="1" si="22"/>
        <v>0</v>
      </c>
      <c r="L33" s="1">
        <f t="shared" ca="1" si="23"/>
        <v>0</v>
      </c>
      <c r="M33" s="1">
        <f t="shared" ca="1" si="24"/>
        <v>11</v>
      </c>
      <c r="N33" s="13">
        <f t="shared" ca="1" si="25"/>
        <v>5</v>
      </c>
      <c r="O33" s="12">
        <f t="shared" ca="1" si="26"/>
        <v>3</v>
      </c>
      <c r="P33" s="1">
        <f t="shared" ca="1" si="27"/>
        <v>2</v>
      </c>
      <c r="Q33" s="1">
        <f t="shared" ca="1" si="28"/>
        <v>15</v>
      </c>
      <c r="R33" s="13">
        <f t="shared" ca="1" si="29"/>
        <v>7</v>
      </c>
      <c r="S33" s="21">
        <f t="shared" ca="1" si="30"/>
        <v>0</v>
      </c>
      <c r="T33" s="2">
        <f t="shared" ca="1" si="31"/>
        <v>0</v>
      </c>
      <c r="U33" s="2">
        <f t="shared" ca="1" si="32"/>
        <v>0.73333333333333328</v>
      </c>
      <c r="V33" s="22">
        <f t="shared" ca="1" si="33"/>
        <v>0.7142857142857143</v>
      </c>
      <c r="W33" s="17">
        <f ca="1">SUM(K33:N33)</f>
        <v>16</v>
      </c>
      <c r="X33" s="19">
        <f ca="1">W33/(A33+1)</f>
        <v>0.59259259259259256</v>
      </c>
    </row>
    <row r="34" spans="1:24" x14ac:dyDescent="0.8">
      <c r="A34" s="29">
        <f t="shared" si="20"/>
        <v>27</v>
      </c>
      <c r="B34" s="41">
        <f t="shared" ca="1" si="18"/>
        <v>2</v>
      </c>
      <c r="C34" s="3">
        <f>1/(1+A34)^$C$3</f>
        <v>0.1889822365046136</v>
      </c>
      <c r="D34" s="43">
        <f t="shared" ca="1" si="21"/>
        <v>2</v>
      </c>
      <c r="E34" s="27">
        <f ca="1">OFFSET($G$4,0,D34)</f>
        <v>0.7</v>
      </c>
      <c r="F34" s="49">
        <f t="shared" ca="1" si="6"/>
        <v>0</v>
      </c>
      <c r="G34" s="12">
        <f t="shared" ca="1" si="34"/>
        <v>0</v>
      </c>
      <c r="H34" s="1">
        <f t="shared" ca="1" si="34"/>
        <v>0</v>
      </c>
      <c r="I34" s="1">
        <f t="shared" ca="1" si="34"/>
        <v>1</v>
      </c>
      <c r="J34" s="13">
        <f t="shared" ca="1" si="34"/>
        <v>0</v>
      </c>
      <c r="K34" s="12">
        <f t="shared" ca="1" si="22"/>
        <v>0</v>
      </c>
      <c r="L34" s="1">
        <f t="shared" ca="1" si="23"/>
        <v>0</v>
      </c>
      <c r="M34" s="1">
        <f t="shared" ca="1" si="24"/>
        <v>11</v>
      </c>
      <c r="N34" s="13">
        <f t="shared" ca="1" si="25"/>
        <v>5</v>
      </c>
      <c r="O34" s="12">
        <f t="shared" ca="1" si="26"/>
        <v>3</v>
      </c>
      <c r="P34" s="1">
        <f t="shared" ca="1" si="27"/>
        <v>2</v>
      </c>
      <c r="Q34" s="1">
        <f t="shared" ca="1" si="28"/>
        <v>16</v>
      </c>
      <c r="R34" s="13">
        <f t="shared" ca="1" si="29"/>
        <v>7</v>
      </c>
      <c r="S34" s="21">
        <f t="shared" ca="1" si="30"/>
        <v>0</v>
      </c>
      <c r="T34" s="2">
        <f t="shared" ca="1" si="31"/>
        <v>0</v>
      </c>
      <c r="U34" s="2">
        <f t="shared" ca="1" si="32"/>
        <v>0.6875</v>
      </c>
      <c r="V34" s="22">
        <f t="shared" ca="1" si="33"/>
        <v>0.7142857142857143</v>
      </c>
      <c r="W34" s="17">
        <f ca="1">SUM(K34:N34)</f>
        <v>16</v>
      </c>
      <c r="X34" s="19">
        <f ca="1">W34/(A34+1)</f>
        <v>0.5714285714285714</v>
      </c>
    </row>
    <row r="35" spans="1:24" x14ac:dyDescent="0.8">
      <c r="A35" s="29">
        <f t="shared" si="20"/>
        <v>28</v>
      </c>
      <c r="B35" s="41">
        <f t="shared" ca="1" si="18"/>
        <v>3</v>
      </c>
      <c r="C35" s="3">
        <f>1/(1+A35)^$C$3</f>
        <v>0.18569533817705186</v>
      </c>
      <c r="D35" s="43">
        <f t="shared" ca="1" si="21"/>
        <v>3</v>
      </c>
      <c r="E35" s="27">
        <f ca="1">OFFSET($G$4,0,D35)</f>
        <v>0.8</v>
      </c>
      <c r="F35" s="49">
        <f t="shared" ca="1" si="6"/>
        <v>0</v>
      </c>
      <c r="G35" s="12">
        <f t="shared" ca="1" si="34"/>
        <v>0</v>
      </c>
      <c r="H35" s="1">
        <f t="shared" ca="1" si="34"/>
        <v>0</v>
      </c>
      <c r="I35" s="1">
        <f t="shared" ca="1" si="34"/>
        <v>0</v>
      </c>
      <c r="J35" s="13">
        <f t="shared" ca="1" si="34"/>
        <v>1</v>
      </c>
      <c r="K35" s="12">
        <f t="shared" ca="1" si="22"/>
        <v>0</v>
      </c>
      <c r="L35" s="1">
        <f t="shared" ca="1" si="23"/>
        <v>0</v>
      </c>
      <c r="M35" s="1">
        <f t="shared" ca="1" si="24"/>
        <v>11</v>
      </c>
      <c r="N35" s="13">
        <f t="shared" ca="1" si="25"/>
        <v>5</v>
      </c>
      <c r="O35" s="12">
        <f t="shared" ca="1" si="26"/>
        <v>3</v>
      </c>
      <c r="P35" s="1">
        <f t="shared" ca="1" si="27"/>
        <v>2</v>
      </c>
      <c r="Q35" s="1">
        <f t="shared" ca="1" si="28"/>
        <v>16</v>
      </c>
      <c r="R35" s="13">
        <f t="shared" ca="1" si="29"/>
        <v>8</v>
      </c>
      <c r="S35" s="21">
        <f t="shared" ca="1" si="30"/>
        <v>0</v>
      </c>
      <c r="T35" s="2">
        <f t="shared" ca="1" si="31"/>
        <v>0</v>
      </c>
      <c r="U35" s="2">
        <f t="shared" ca="1" si="32"/>
        <v>0.6875</v>
      </c>
      <c r="V35" s="22">
        <f t="shared" ca="1" si="33"/>
        <v>0.625</v>
      </c>
      <c r="W35" s="17">
        <f ca="1">SUM(K35:N35)</f>
        <v>16</v>
      </c>
      <c r="X35" s="19">
        <f ca="1">W35/(A35+1)</f>
        <v>0.55172413793103448</v>
      </c>
    </row>
    <row r="36" spans="1:24" x14ac:dyDescent="0.8">
      <c r="A36" s="29">
        <f t="shared" si="20"/>
        <v>29</v>
      </c>
      <c r="B36" s="41">
        <f t="shared" ca="1" si="18"/>
        <v>2</v>
      </c>
      <c r="C36" s="3">
        <f>1/(1+A36)^$C$3</f>
        <v>0.18257418583505536</v>
      </c>
      <c r="D36" s="43">
        <f t="shared" ca="1" si="21"/>
        <v>0</v>
      </c>
      <c r="E36" s="27">
        <f ca="1">OFFSET($G$4,0,D36)</f>
        <v>0.1</v>
      </c>
      <c r="F36" s="49">
        <f t="shared" ca="1" si="6"/>
        <v>0</v>
      </c>
      <c r="G36" s="12">
        <f t="shared" ca="1" si="34"/>
        <v>1</v>
      </c>
      <c r="H36" s="1">
        <f t="shared" ca="1" si="34"/>
        <v>0</v>
      </c>
      <c r="I36" s="1">
        <f t="shared" ca="1" si="34"/>
        <v>0</v>
      </c>
      <c r="J36" s="13">
        <f t="shared" ca="1" si="34"/>
        <v>0</v>
      </c>
      <c r="K36" s="12">
        <f t="shared" ca="1" si="22"/>
        <v>0</v>
      </c>
      <c r="L36" s="1">
        <f t="shared" ca="1" si="23"/>
        <v>0</v>
      </c>
      <c r="M36" s="1">
        <f t="shared" ca="1" si="24"/>
        <v>11</v>
      </c>
      <c r="N36" s="13">
        <f t="shared" ca="1" si="25"/>
        <v>5</v>
      </c>
      <c r="O36" s="12">
        <f t="shared" ca="1" si="26"/>
        <v>4</v>
      </c>
      <c r="P36" s="1">
        <f t="shared" ca="1" si="27"/>
        <v>2</v>
      </c>
      <c r="Q36" s="1">
        <f t="shared" ca="1" si="28"/>
        <v>16</v>
      </c>
      <c r="R36" s="13">
        <f t="shared" ca="1" si="29"/>
        <v>8</v>
      </c>
      <c r="S36" s="21">
        <f t="shared" ca="1" si="30"/>
        <v>0</v>
      </c>
      <c r="T36" s="2">
        <f t="shared" ca="1" si="31"/>
        <v>0</v>
      </c>
      <c r="U36" s="2">
        <f t="shared" ca="1" si="32"/>
        <v>0.6875</v>
      </c>
      <c r="V36" s="22">
        <f t="shared" ca="1" si="33"/>
        <v>0.625</v>
      </c>
      <c r="W36" s="17">
        <f ca="1">SUM(K36:N36)</f>
        <v>16</v>
      </c>
      <c r="X36" s="19">
        <f ca="1">W36/(A36+1)</f>
        <v>0.53333333333333333</v>
      </c>
    </row>
    <row r="37" spans="1:24" x14ac:dyDescent="0.8">
      <c r="A37" s="29">
        <f t="shared" si="20"/>
        <v>30</v>
      </c>
      <c r="B37" s="41">
        <f t="shared" ca="1" si="18"/>
        <v>2</v>
      </c>
      <c r="C37" s="3">
        <f>1/(1+A37)^$C$3</f>
        <v>0.17960530202677491</v>
      </c>
      <c r="D37" s="43">
        <f t="shared" ca="1" si="21"/>
        <v>2</v>
      </c>
      <c r="E37" s="27">
        <f ca="1">OFFSET($G$4,0,D37)</f>
        <v>0.7</v>
      </c>
      <c r="F37" s="49">
        <f t="shared" ca="1" si="6"/>
        <v>1</v>
      </c>
      <c r="G37" s="12">
        <f t="shared" ca="1" si="34"/>
        <v>0</v>
      </c>
      <c r="H37" s="1">
        <f t="shared" ca="1" si="34"/>
        <v>0</v>
      </c>
      <c r="I37" s="1">
        <f t="shared" ca="1" si="34"/>
        <v>1</v>
      </c>
      <c r="J37" s="13">
        <f t="shared" ca="1" si="34"/>
        <v>0</v>
      </c>
      <c r="K37" s="12">
        <f t="shared" ca="1" si="22"/>
        <v>0</v>
      </c>
      <c r="L37" s="1">
        <f t="shared" ca="1" si="23"/>
        <v>0</v>
      </c>
      <c r="M37" s="1">
        <f t="shared" ca="1" si="24"/>
        <v>12</v>
      </c>
      <c r="N37" s="13">
        <f t="shared" ca="1" si="25"/>
        <v>5</v>
      </c>
      <c r="O37" s="12">
        <f t="shared" ca="1" si="26"/>
        <v>4</v>
      </c>
      <c r="P37" s="1">
        <f t="shared" ca="1" si="27"/>
        <v>2</v>
      </c>
      <c r="Q37" s="1">
        <f t="shared" ca="1" si="28"/>
        <v>17</v>
      </c>
      <c r="R37" s="13">
        <f t="shared" ca="1" si="29"/>
        <v>8</v>
      </c>
      <c r="S37" s="21">
        <f t="shared" ca="1" si="30"/>
        <v>0</v>
      </c>
      <c r="T37" s="2">
        <f t="shared" ca="1" si="31"/>
        <v>0</v>
      </c>
      <c r="U37" s="2">
        <f t="shared" ca="1" si="32"/>
        <v>0.70588235294117652</v>
      </c>
      <c r="V37" s="22">
        <f t="shared" ca="1" si="33"/>
        <v>0.625</v>
      </c>
      <c r="W37" s="17">
        <f ca="1">SUM(K37:N37)</f>
        <v>17</v>
      </c>
      <c r="X37" s="19">
        <f ca="1">W37/(A37+1)</f>
        <v>0.54838709677419351</v>
      </c>
    </row>
    <row r="38" spans="1:24" x14ac:dyDescent="0.8">
      <c r="A38" s="29">
        <f t="shared" si="20"/>
        <v>31</v>
      </c>
      <c r="B38" s="41">
        <f t="shared" ca="1" si="18"/>
        <v>2</v>
      </c>
      <c r="C38" s="3">
        <f>1/(1+A38)^$C$3</f>
        <v>0.17677669529663687</v>
      </c>
      <c r="D38" s="43">
        <f t="shared" ca="1" si="21"/>
        <v>2</v>
      </c>
      <c r="E38" s="27">
        <f ca="1">OFFSET($G$4,0,D38)</f>
        <v>0.7</v>
      </c>
      <c r="F38" s="49">
        <f t="shared" ca="1" si="6"/>
        <v>1</v>
      </c>
      <c r="G38" s="12">
        <f t="shared" ca="1" si="34"/>
        <v>0</v>
      </c>
      <c r="H38" s="1">
        <f t="shared" ca="1" si="34"/>
        <v>0</v>
      </c>
      <c r="I38" s="1">
        <f t="shared" ca="1" si="34"/>
        <v>1</v>
      </c>
      <c r="J38" s="13">
        <f t="shared" ca="1" si="34"/>
        <v>0</v>
      </c>
      <c r="K38" s="12">
        <f t="shared" ca="1" si="22"/>
        <v>0</v>
      </c>
      <c r="L38" s="1">
        <f t="shared" ca="1" si="23"/>
        <v>0</v>
      </c>
      <c r="M38" s="1">
        <f t="shared" ca="1" si="24"/>
        <v>13</v>
      </c>
      <c r="N38" s="13">
        <f t="shared" ca="1" si="25"/>
        <v>5</v>
      </c>
      <c r="O38" s="12">
        <f t="shared" ca="1" si="26"/>
        <v>4</v>
      </c>
      <c r="P38" s="1">
        <f t="shared" ca="1" si="27"/>
        <v>2</v>
      </c>
      <c r="Q38" s="1">
        <f t="shared" ca="1" si="28"/>
        <v>18</v>
      </c>
      <c r="R38" s="13">
        <f t="shared" ca="1" si="29"/>
        <v>8</v>
      </c>
      <c r="S38" s="21">
        <f t="shared" ca="1" si="30"/>
        <v>0</v>
      </c>
      <c r="T38" s="2">
        <f t="shared" ca="1" si="31"/>
        <v>0</v>
      </c>
      <c r="U38" s="2">
        <f t="shared" ca="1" si="32"/>
        <v>0.72222222222222221</v>
      </c>
      <c r="V38" s="22">
        <f t="shared" ca="1" si="33"/>
        <v>0.625</v>
      </c>
      <c r="W38" s="17">
        <f ca="1">SUM(K38:N38)</f>
        <v>18</v>
      </c>
      <c r="X38" s="19">
        <f ca="1">W38/(A38+1)</f>
        <v>0.5625</v>
      </c>
    </row>
    <row r="39" spans="1:24" x14ac:dyDescent="0.8">
      <c r="A39" s="29">
        <f t="shared" si="20"/>
        <v>32</v>
      </c>
      <c r="B39" s="41">
        <f t="shared" ca="1" si="18"/>
        <v>2</v>
      </c>
      <c r="C39" s="3">
        <f>1/(1+A39)^$C$3</f>
        <v>0.17407765595569785</v>
      </c>
      <c r="D39" s="43">
        <f t="shared" ca="1" si="21"/>
        <v>2</v>
      </c>
      <c r="E39" s="27">
        <f ca="1">OFFSET($G$4,0,D39)</f>
        <v>0.7</v>
      </c>
      <c r="F39" s="49">
        <f t="shared" ca="1" si="6"/>
        <v>0</v>
      </c>
      <c r="G39" s="12">
        <f t="shared" ca="1" si="34"/>
        <v>0</v>
      </c>
      <c r="H39" s="1">
        <f t="shared" ca="1" si="34"/>
        <v>0</v>
      </c>
      <c r="I39" s="1">
        <f t="shared" ca="1" si="34"/>
        <v>1</v>
      </c>
      <c r="J39" s="13">
        <f t="shared" ca="1" si="34"/>
        <v>0</v>
      </c>
      <c r="K39" s="12">
        <f t="shared" ca="1" si="22"/>
        <v>0</v>
      </c>
      <c r="L39" s="1">
        <f t="shared" ca="1" si="23"/>
        <v>0</v>
      </c>
      <c r="M39" s="1">
        <f t="shared" ca="1" si="24"/>
        <v>13</v>
      </c>
      <c r="N39" s="13">
        <f t="shared" ca="1" si="25"/>
        <v>5</v>
      </c>
      <c r="O39" s="12">
        <f t="shared" ca="1" si="26"/>
        <v>4</v>
      </c>
      <c r="P39" s="1">
        <f t="shared" ca="1" si="27"/>
        <v>2</v>
      </c>
      <c r="Q39" s="1">
        <f t="shared" ca="1" si="28"/>
        <v>19</v>
      </c>
      <c r="R39" s="13">
        <f t="shared" ca="1" si="29"/>
        <v>8</v>
      </c>
      <c r="S39" s="21">
        <f t="shared" ca="1" si="30"/>
        <v>0</v>
      </c>
      <c r="T39" s="2">
        <f t="shared" ca="1" si="31"/>
        <v>0</v>
      </c>
      <c r="U39" s="2">
        <f t="shared" ca="1" si="32"/>
        <v>0.68421052631578949</v>
      </c>
      <c r="V39" s="22">
        <f t="shared" ca="1" si="33"/>
        <v>0.625</v>
      </c>
      <c r="W39" s="17">
        <f ca="1">SUM(K39:N39)</f>
        <v>18</v>
      </c>
      <c r="X39" s="19">
        <f ca="1">W39/(A39+1)</f>
        <v>0.54545454545454541</v>
      </c>
    </row>
    <row r="40" spans="1:24" x14ac:dyDescent="0.8">
      <c r="A40" s="29">
        <f t="shared" si="20"/>
        <v>33</v>
      </c>
      <c r="B40" s="41">
        <f t="shared" ca="1" si="18"/>
        <v>2</v>
      </c>
      <c r="C40" s="3">
        <f>1/(1+A40)^$C$3</f>
        <v>0.17149858514250882</v>
      </c>
      <c r="D40" s="43">
        <f t="shared" ca="1" si="21"/>
        <v>2</v>
      </c>
      <c r="E40" s="27">
        <f ca="1">OFFSET($G$4,0,D40)</f>
        <v>0.7</v>
      </c>
      <c r="F40" s="49">
        <f t="shared" ca="1" si="6"/>
        <v>1</v>
      </c>
      <c r="G40" s="12">
        <f t="shared" ca="1" si="34"/>
        <v>0</v>
      </c>
      <c r="H40" s="1">
        <f t="shared" ca="1" si="34"/>
        <v>0</v>
      </c>
      <c r="I40" s="1">
        <f t="shared" ca="1" si="34"/>
        <v>1</v>
      </c>
      <c r="J40" s="13">
        <f t="shared" ca="1" si="34"/>
        <v>0</v>
      </c>
      <c r="K40" s="12">
        <f t="shared" ca="1" si="22"/>
        <v>0</v>
      </c>
      <c r="L40" s="1">
        <f t="shared" ca="1" si="23"/>
        <v>0</v>
      </c>
      <c r="M40" s="1">
        <f t="shared" ca="1" si="24"/>
        <v>14</v>
      </c>
      <c r="N40" s="13">
        <f t="shared" ca="1" si="25"/>
        <v>5</v>
      </c>
      <c r="O40" s="12">
        <f t="shared" ca="1" si="26"/>
        <v>4</v>
      </c>
      <c r="P40" s="1">
        <f t="shared" ca="1" si="27"/>
        <v>2</v>
      </c>
      <c r="Q40" s="1">
        <f t="shared" ca="1" si="28"/>
        <v>20</v>
      </c>
      <c r="R40" s="13">
        <f t="shared" ca="1" si="29"/>
        <v>8</v>
      </c>
      <c r="S40" s="21">
        <f t="shared" ca="1" si="30"/>
        <v>0</v>
      </c>
      <c r="T40" s="2">
        <f t="shared" ca="1" si="31"/>
        <v>0</v>
      </c>
      <c r="U40" s="2">
        <f t="shared" ca="1" si="32"/>
        <v>0.7</v>
      </c>
      <c r="V40" s="22">
        <f t="shared" ca="1" si="33"/>
        <v>0.625</v>
      </c>
      <c r="W40" s="17">
        <f ca="1">SUM(K40:N40)</f>
        <v>19</v>
      </c>
      <c r="X40" s="19">
        <f ca="1">W40/(A40+1)</f>
        <v>0.55882352941176472</v>
      </c>
    </row>
    <row r="41" spans="1:24" x14ac:dyDescent="0.8">
      <c r="A41" s="29">
        <f t="shared" si="20"/>
        <v>34</v>
      </c>
      <c r="B41" s="41">
        <f t="shared" ca="1" si="18"/>
        <v>2</v>
      </c>
      <c r="C41" s="3">
        <f>1/(1+A41)^$C$3</f>
        <v>0.1690308509457033</v>
      </c>
      <c r="D41" s="43">
        <f t="shared" ca="1" si="21"/>
        <v>2</v>
      </c>
      <c r="E41" s="27">
        <f ca="1">OFFSET($G$4,0,D41)</f>
        <v>0.7</v>
      </c>
      <c r="F41" s="49">
        <f t="shared" ca="1" si="6"/>
        <v>0</v>
      </c>
      <c r="G41" s="12">
        <f t="shared" ca="1" si="34"/>
        <v>0</v>
      </c>
      <c r="H41" s="1">
        <f t="shared" ca="1" si="34"/>
        <v>0</v>
      </c>
      <c r="I41" s="1">
        <f t="shared" ca="1" si="34"/>
        <v>1</v>
      </c>
      <c r="J41" s="13">
        <f t="shared" ca="1" si="34"/>
        <v>0</v>
      </c>
      <c r="K41" s="12">
        <f t="shared" ca="1" si="22"/>
        <v>0</v>
      </c>
      <c r="L41" s="1">
        <f t="shared" ca="1" si="23"/>
        <v>0</v>
      </c>
      <c r="M41" s="1">
        <f t="shared" ca="1" si="24"/>
        <v>14</v>
      </c>
      <c r="N41" s="13">
        <f t="shared" ca="1" si="25"/>
        <v>5</v>
      </c>
      <c r="O41" s="12">
        <f t="shared" ca="1" si="26"/>
        <v>4</v>
      </c>
      <c r="P41" s="1">
        <f t="shared" ca="1" si="27"/>
        <v>2</v>
      </c>
      <c r="Q41" s="1">
        <f t="shared" ca="1" si="28"/>
        <v>21</v>
      </c>
      <c r="R41" s="13">
        <f t="shared" ca="1" si="29"/>
        <v>8</v>
      </c>
      <c r="S41" s="21">
        <f t="shared" ca="1" si="30"/>
        <v>0</v>
      </c>
      <c r="T41" s="2">
        <f t="shared" ca="1" si="31"/>
        <v>0</v>
      </c>
      <c r="U41" s="2">
        <f t="shared" ca="1" si="32"/>
        <v>0.66666666666666663</v>
      </c>
      <c r="V41" s="22">
        <f t="shared" ca="1" si="33"/>
        <v>0.625</v>
      </c>
      <c r="W41" s="17">
        <f ca="1">SUM(K41:N41)</f>
        <v>19</v>
      </c>
      <c r="X41" s="19">
        <f ca="1">W41/(A41+1)</f>
        <v>0.54285714285714282</v>
      </c>
    </row>
    <row r="42" spans="1:24" x14ac:dyDescent="0.8">
      <c r="A42" s="29">
        <f t="shared" si="20"/>
        <v>35</v>
      </c>
      <c r="B42" s="41">
        <f t="shared" ca="1" si="18"/>
        <v>2</v>
      </c>
      <c r="C42" s="3">
        <f>1/(1+A42)^$C$3</f>
        <v>0.16666666666666666</v>
      </c>
      <c r="D42" s="43">
        <f t="shared" ca="1" si="21"/>
        <v>3</v>
      </c>
      <c r="E42" s="27">
        <f ca="1">OFFSET($G$4,0,D42)</f>
        <v>0.8</v>
      </c>
      <c r="F42" s="49">
        <f t="shared" ca="1" si="6"/>
        <v>1</v>
      </c>
      <c r="G42" s="12">
        <f t="shared" ca="1" si="34"/>
        <v>0</v>
      </c>
      <c r="H42" s="1">
        <f t="shared" ca="1" si="34"/>
        <v>0</v>
      </c>
      <c r="I42" s="1">
        <f t="shared" ca="1" si="34"/>
        <v>0</v>
      </c>
      <c r="J42" s="13">
        <f t="shared" ca="1" si="34"/>
        <v>1</v>
      </c>
      <c r="K42" s="12">
        <f t="shared" ca="1" si="22"/>
        <v>0</v>
      </c>
      <c r="L42" s="1">
        <f t="shared" ca="1" si="23"/>
        <v>0</v>
      </c>
      <c r="M42" s="1">
        <f t="shared" ca="1" si="24"/>
        <v>14</v>
      </c>
      <c r="N42" s="13">
        <f t="shared" ca="1" si="25"/>
        <v>6</v>
      </c>
      <c r="O42" s="12">
        <f t="shared" ca="1" si="26"/>
        <v>4</v>
      </c>
      <c r="P42" s="1">
        <f t="shared" ca="1" si="27"/>
        <v>2</v>
      </c>
      <c r="Q42" s="1">
        <f t="shared" ca="1" si="28"/>
        <v>21</v>
      </c>
      <c r="R42" s="13">
        <f t="shared" ca="1" si="29"/>
        <v>9</v>
      </c>
      <c r="S42" s="21">
        <f t="shared" ca="1" si="30"/>
        <v>0</v>
      </c>
      <c r="T42" s="2">
        <f t="shared" ca="1" si="31"/>
        <v>0</v>
      </c>
      <c r="U42" s="2">
        <f t="shared" ca="1" si="32"/>
        <v>0.66666666666666663</v>
      </c>
      <c r="V42" s="22">
        <f t="shared" ca="1" si="33"/>
        <v>0.66666666666666663</v>
      </c>
      <c r="W42" s="17">
        <f ca="1">SUM(K42:N42)</f>
        <v>20</v>
      </c>
      <c r="X42" s="19">
        <f ca="1">W42/(A42+1)</f>
        <v>0.55555555555555558</v>
      </c>
    </row>
    <row r="43" spans="1:24" x14ac:dyDescent="0.8">
      <c r="A43" s="29">
        <f t="shared" si="20"/>
        <v>36</v>
      </c>
      <c r="B43" s="41">
        <f t="shared" ca="1" si="18"/>
        <v>2</v>
      </c>
      <c r="C43" s="3">
        <f>1/(1+A43)^$C$3</f>
        <v>0.16439898730535729</v>
      </c>
      <c r="D43" s="43">
        <f t="shared" ca="1" si="21"/>
        <v>2</v>
      </c>
      <c r="E43" s="27">
        <f ca="1">OFFSET($G$4,0,D43)</f>
        <v>0.7</v>
      </c>
      <c r="F43" s="49">
        <f t="shared" ca="1" si="6"/>
        <v>0</v>
      </c>
      <c r="G43" s="12">
        <f t="shared" ca="1" si="34"/>
        <v>0</v>
      </c>
      <c r="H43" s="1">
        <f t="shared" ca="1" si="34"/>
        <v>0</v>
      </c>
      <c r="I43" s="1">
        <f t="shared" ca="1" si="34"/>
        <v>1</v>
      </c>
      <c r="J43" s="13">
        <f t="shared" ca="1" si="34"/>
        <v>0</v>
      </c>
      <c r="K43" s="12">
        <f t="shared" ca="1" si="22"/>
        <v>0</v>
      </c>
      <c r="L43" s="1">
        <f t="shared" ca="1" si="23"/>
        <v>0</v>
      </c>
      <c r="M43" s="1">
        <f t="shared" ca="1" si="24"/>
        <v>14</v>
      </c>
      <c r="N43" s="13">
        <f t="shared" ca="1" si="25"/>
        <v>6</v>
      </c>
      <c r="O43" s="12">
        <f t="shared" ca="1" si="26"/>
        <v>4</v>
      </c>
      <c r="P43" s="1">
        <f t="shared" ca="1" si="27"/>
        <v>2</v>
      </c>
      <c r="Q43" s="1">
        <f t="shared" ca="1" si="28"/>
        <v>22</v>
      </c>
      <c r="R43" s="13">
        <f t="shared" ca="1" si="29"/>
        <v>9</v>
      </c>
      <c r="S43" s="21">
        <f t="shared" ca="1" si="30"/>
        <v>0</v>
      </c>
      <c r="T43" s="2">
        <f t="shared" ca="1" si="31"/>
        <v>0</v>
      </c>
      <c r="U43" s="2">
        <f t="shared" ca="1" si="32"/>
        <v>0.63636363636363635</v>
      </c>
      <c r="V43" s="22">
        <f t="shared" ca="1" si="33"/>
        <v>0.66666666666666663</v>
      </c>
      <c r="W43" s="17">
        <f ca="1">SUM(K43:N43)</f>
        <v>20</v>
      </c>
      <c r="X43" s="19">
        <f ca="1">W43/(A43+1)</f>
        <v>0.54054054054054057</v>
      </c>
    </row>
    <row r="44" spans="1:24" x14ac:dyDescent="0.8">
      <c r="A44" s="29">
        <f t="shared" si="20"/>
        <v>37</v>
      </c>
      <c r="B44" s="41">
        <f t="shared" ca="1" si="18"/>
        <v>3</v>
      </c>
      <c r="C44" s="3">
        <f>1/(1+A44)^$C$3</f>
        <v>0.16222142113076254</v>
      </c>
      <c r="D44" s="43">
        <f t="shared" ca="1" si="21"/>
        <v>3</v>
      </c>
      <c r="E44" s="27">
        <f ca="1">OFFSET($G$4,0,D44)</f>
        <v>0.8</v>
      </c>
      <c r="F44" s="49">
        <f t="shared" ca="1" si="6"/>
        <v>1</v>
      </c>
      <c r="G44" s="12">
        <f t="shared" ca="1" si="34"/>
        <v>0</v>
      </c>
      <c r="H44" s="1">
        <f t="shared" ca="1" si="34"/>
        <v>0</v>
      </c>
      <c r="I44" s="1">
        <f t="shared" ca="1" si="34"/>
        <v>0</v>
      </c>
      <c r="J44" s="13">
        <f t="shared" ca="1" si="34"/>
        <v>1</v>
      </c>
      <c r="K44" s="12">
        <f t="shared" ca="1" si="22"/>
        <v>0</v>
      </c>
      <c r="L44" s="1">
        <f t="shared" ca="1" si="23"/>
        <v>0</v>
      </c>
      <c r="M44" s="1">
        <f t="shared" ca="1" si="24"/>
        <v>14</v>
      </c>
      <c r="N44" s="13">
        <f t="shared" ca="1" si="25"/>
        <v>7</v>
      </c>
      <c r="O44" s="12">
        <f t="shared" ca="1" si="26"/>
        <v>4</v>
      </c>
      <c r="P44" s="1">
        <f t="shared" ca="1" si="27"/>
        <v>2</v>
      </c>
      <c r="Q44" s="1">
        <f t="shared" ca="1" si="28"/>
        <v>22</v>
      </c>
      <c r="R44" s="13">
        <f t="shared" ca="1" si="29"/>
        <v>10</v>
      </c>
      <c r="S44" s="21">
        <f t="shared" ca="1" si="30"/>
        <v>0</v>
      </c>
      <c r="T44" s="2">
        <f t="shared" ca="1" si="31"/>
        <v>0</v>
      </c>
      <c r="U44" s="2">
        <f t="shared" ca="1" si="32"/>
        <v>0.63636363636363635</v>
      </c>
      <c r="V44" s="22">
        <f t="shared" ca="1" si="33"/>
        <v>0.7</v>
      </c>
      <c r="W44" s="17">
        <f ca="1">SUM(K44:N44)</f>
        <v>21</v>
      </c>
      <c r="X44" s="19">
        <f ca="1">W44/(A44+1)</f>
        <v>0.55263157894736847</v>
      </c>
    </row>
    <row r="45" spans="1:24" x14ac:dyDescent="0.8">
      <c r="A45" s="29">
        <f t="shared" si="20"/>
        <v>38</v>
      </c>
      <c r="B45" s="41">
        <f t="shared" ca="1" si="18"/>
        <v>3</v>
      </c>
      <c r="C45" s="3">
        <f>1/(1+A45)^$C$3</f>
        <v>0.16012815380508713</v>
      </c>
      <c r="D45" s="43">
        <f t="shared" ca="1" si="21"/>
        <v>3</v>
      </c>
      <c r="E45" s="27">
        <f ca="1">OFFSET($G$4,0,D45)</f>
        <v>0.8</v>
      </c>
      <c r="F45" s="49">
        <f t="shared" ca="1" si="6"/>
        <v>1</v>
      </c>
      <c r="G45" s="12">
        <f t="shared" ca="1" si="34"/>
        <v>0</v>
      </c>
      <c r="H45" s="1">
        <f t="shared" ca="1" si="34"/>
        <v>0</v>
      </c>
      <c r="I45" s="1">
        <f t="shared" ca="1" si="34"/>
        <v>0</v>
      </c>
      <c r="J45" s="13">
        <f t="shared" ca="1" si="34"/>
        <v>1</v>
      </c>
      <c r="K45" s="12">
        <f t="shared" ca="1" si="22"/>
        <v>0</v>
      </c>
      <c r="L45" s="1">
        <f t="shared" ca="1" si="23"/>
        <v>0</v>
      </c>
      <c r="M45" s="1">
        <f t="shared" ca="1" si="24"/>
        <v>14</v>
      </c>
      <c r="N45" s="13">
        <f t="shared" ca="1" si="25"/>
        <v>8</v>
      </c>
      <c r="O45" s="12">
        <f t="shared" ca="1" si="26"/>
        <v>4</v>
      </c>
      <c r="P45" s="1">
        <f t="shared" ca="1" si="27"/>
        <v>2</v>
      </c>
      <c r="Q45" s="1">
        <f t="shared" ca="1" si="28"/>
        <v>22</v>
      </c>
      <c r="R45" s="13">
        <f t="shared" ca="1" si="29"/>
        <v>11</v>
      </c>
      <c r="S45" s="21">
        <f t="shared" ca="1" si="30"/>
        <v>0</v>
      </c>
      <c r="T45" s="2">
        <f t="shared" ca="1" si="31"/>
        <v>0</v>
      </c>
      <c r="U45" s="2">
        <f t="shared" ca="1" si="32"/>
        <v>0.63636363636363635</v>
      </c>
      <c r="V45" s="22">
        <f t="shared" ca="1" si="33"/>
        <v>0.72727272727272729</v>
      </c>
      <c r="W45" s="17">
        <f ca="1">SUM(K45:N45)</f>
        <v>22</v>
      </c>
      <c r="X45" s="19">
        <f ca="1">W45/(A45+1)</f>
        <v>0.5641025641025641</v>
      </c>
    </row>
    <row r="46" spans="1:24" x14ac:dyDescent="0.8">
      <c r="A46" s="29">
        <f t="shared" si="20"/>
        <v>39</v>
      </c>
      <c r="B46" s="41">
        <f t="shared" ca="1" si="18"/>
        <v>3</v>
      </c>
      <c r="C46" s="3">
        <f>1/(1+A46)^$C$3</f>
        <v>0.15811388300841897</v>
      </c>
      <c r="D46" s="43">
        <f t="shared" ca="1" si="21"/>
        <v>3</v>
      </c>
      <c r="E46" s="27">
        <f ca="1">OFFSET($G$4,0,D46)</f>
        <v>0.8</v>
      </c>
      <c r="F46" s="49">
        <f t="shared" ca="1" si="6"/>
        <v>1</v>
      </c>
      <c r="G46" s="12">
        <f t="shared" ca="1" si="34"/>
        <v>0</v>
      </c>
      <c r="H46" s="1">
        <f t="shared" ca="1" si="34"/>
        <v>0</v>
      </c>
      <c r="I46" s="1">
        <f t="shared" ca="1" si="34"/>
        <v>0</v>
      </c>
      <c r="J46" s="13">
        <f t="shared" ca="1" si="34"/>
        <v>1</v>
      </c>
      <c r="K46" s="12">
        <f t="shared" ca="1" si="22"/>
        <v>0</v>
      </c>
      <c r="L46" s="1">
        <f t="shared" ca="1" si="23"/>
        <v>0</v>
      </c>
      <c r="M46" s="1">
        <f t="shared" ca="1" si="24"/>
        <v>14</v>
      </c>
      <c r="N46" s="13">
        <f t="shared" ca="1" si="25"/>
        <v>9</v>
      </c>
      <c r="O46" s="12">
        <f t="shared" ca="1" si="26"/>
        <v>4</v>
      </c>
      <c r="P46" s="1">
        <f t="shared" ca="1" si="27"/>
        <v>2</v>
      </c>
      <c r="Q46" s="1">
        <f t="shared" ca="1" si="28"/>
        <v>22</v>
      </c>
      <c r="R46" s="13">
        <f t="shared" ca="1" si="29"/>
        <v>12</v>
      </c>
      <c r="S46" s="21">
        <f t="shared" ca="1" si="30"/>
        <v>0</v>
      </c>
      <c r="T46" s="2">
        <f t="shared" ca="1" si="31"/>
        <v>0</v>
      </c>
      <c r="U46" s="2">
        <f t="shared" ca="1" si="32"/>
        <v>0.63636363636363635</v>
      </c>
      <c r="V46" s="22">
        <f t="shared" ca="1" si="33"/>
        <v>0.75</v>
      </c>
      <c r="W46" s="17">
        <f ca="1">SUM(K46:N46)</f>
        <v>23</v>
      </c>
      <c r="X46" s="19">
        <f ca="1">W46/(A46+1)</f>
        <v>0.57499999999999996</v>
      </c>
    </row>
    <row r="47" spans="1:24" x14ac:dyDescent="0.8">
      <c r="A47" s="29">
        <f t="shared" si="20"/>
        <v>40</v>
      </c>
      <c r="B47" s="41">
        <f t="shared" ca="1" si="18"/>
        <v>3</v>
      </c>
      <c r="C47" s="3">
        <f>1/(1+A47)^$C$3</f>
        <v>0.15617376188860607</v>
      </c>
      <c r="D47" s="43">
        <f t="shared" ca="1" si="21"/>
        <v>3</v>
      </c>
      <c r="E47" s="27">
        <f ca="1">OFFSET($G$4,0,D47)</f>
        <v>0.8</v>
      </c>
      <c r="F47" s="49">
        <f t="shared" ca="1" si="6"/>
        <v>1</v>
      </c>
      <c r="G47" s="12">
        <f t="shared" ca="1" si="34"/>
        <v>0</v>
      </c>
      <c r="H47" s="1">
        <f t="shared" ca="1" si="34"/>
        <v>0</v>
      </c>
      <c r="I47" s="1">
        <f t="shared" ca="1" si="34"/>
        <v>0</v>
      </c>
      <c r="J47" s="13">
        <f t="shared" ca="1" si="34"/>
        <v>1</v>
      </c>
      <c r="K47" s="12">
        <f t="shared" ca="1" si="22"/>
        <v>0</v>
      </c>
      <c r="L47" s="1">
        <f t="shared" ca="1" si="23"/>
        <v>0</v>
      </c>
      <c r="M47" s="1">
        <f t="shared" ca="1" si="24"/>
        <v>14</v>
      </c>
      <c r="N47" s="13">
        <f t="shared" ca="1" si="25"/>
        <v>10</v>
      </c>
      <c r="O47" s="12">
        <f t="shared" ca="1" si="26"/>
        <v>4</v>
      </c>
      <c r="P47" s="1">
        <f t="shared" ca="1" si="27"/>
        <v>2</v>
      </c>
      <c r="Q47" s="1">
        <f t="shared" ca="1" si="28"/>
        <v>22</v>
      </c>
      <c r="R47" s="13">
        <f t="shared" ca="1" si="29"/>
        <v>13</v>
      </c>
      <c r="S47" s="21">
        <f t="shared" ca="1" si="30"/>
        <v>0</v>
      </c>
      <c r="T47" s="2">
        <f t="shared" ca="1" si="31"/>
        <v>0</v>
      </c>
      <c r="U47" s="2">
        <f t="shared" ca="1" si="32"/>
        <v>0.63636363636363635</v>
      </c>
      <c r="V47" s="22">
        <f t="shared" ca="1" si="33"/>
        <v>0.76923076923076927</v>
      </c>
      <c r="W47" s="17">
        <f ca="1">SUM(K47:N47)</f>
        <v>24</v>
      </c>
      <c r="X47" s="19">
        <f ca="1">W47/(A47+1)</f>
        <v>0.58536585365853655</v>
      </c>
    </row>
    <row r="48" spans="1:24" x14ac:dyDescent="0.8">
      <c r="A48" s="29">
        <f t="shared" si="20"/>
        <v>41</v>
      </c>
      <c r="B48" s="41">
        <f t="shared" ca="1" si="18"/>
        <v>3</v>
      </c>
      <c r="C48" s="3">
        <f>1/(1+A48)^$C$3</f>
        <v>0.15430334996209191</v>
      </c>
      <c r="D48" s="43">
        <f t="shared" ca="1" si="21"/>
        <v>3</v>
      </c>
      <c r="E48" s="27">
        <f ca="1">OFFSET($G$4,0,D48)</f>
        <v>0.8</v>
      </c>
      <c r="F48" s="49">
        <f t="shared" ca="1" si="6"/>
        <v>0</v>
      </c>
      <c r="G48" s="12">
        <f t="shared" ca="1" si="34"/>
        <v>0</v>
      </c>
      <c r="H48" s="1">
        <f t="shared" ca="1" si="34"/>
        <v>0</v>
      </c>
      <c r="I48" s="1">
        <f t="shared" ca="1" si="34"/>
        <v>0</v>
      </c>
      <c r="J48" s="13">
        <f t="shared" ca="1" si="34"/>
        <v>1</v>
      </c>
      <c r="K48" s="12">
        <f t="shared" ca="1" si="22"/>
        <v>0</v>
      </c>
      <c r="L48" s="1">
        <f t="shared" ca="1" si="23"/>
        <v>0</v>
      </c>
      <c r="M48" s="1">
        <f t="shared" ca="1" si="24"/>
        <v>14</v>
      </c>
      <c r="N48" s="13">
        <f t="shared" ca="1" si="25"/>
        <v>10</v>
      </c>
      <c r="O48" s="12">
        <f t="shared" ca="1" si="26"/>
        <v>4</v>
      </c>
      <c r="P48" s="1">
        <f t="shared" ca="1" si="27"/>
        <v>2</v>
      </c>
      <c r="Q48" s="1">
        <f t="shared" ca="1" si="28"/>
        <v>22</v>
      </c>
      <c r="R48" s="13">
        <f t="shared" ca="1" si="29"/>
        <v>14</v>
      </c>
      <c r="S48" s="21">
        <f t="shared" ca="1" si="30"/>
        <v>0</v>
      </c>
      <c r="T48" s="2">
        <f t="shared" ca="1" si="31"/>
        <v>0</v>
      </c>
      <c r="U48" s="2">
        <f t="shared" ca="1" si="32"/>
        <v>0.63636363636363635</v>
      </c>
      <c r="V48" s="22">
        <f t="shared" ca="1" si="33"/>
        <v>0.7142857142857143</v>
      </c>
      <c r="W48" s="17">
        <f ca="1">SUM(K48:N48)</f>
        <v>24</v>
      </c>
      <c r="X48" s="19">
        <f ca="1">W48/(A48+1)</f>
        <v>0.5714285714285714</v>
      </c>
    </row>
    <row r="49" spans="1:24" x14ac:dyDescent="0.8">
      <c r="A49" s="29">
        <f t="shared" si="20"/>
        <v>42</v>
      </c>
      <c r="B49" s="41">
        <f t="shared" ca="1" si="18"/>
        <v>3</v>
      </c>
      <c r="C49" s="3">
        <f>1/(1+A49)^$C$3</f>
        <v>0.15249857033260467</v>
      </c>
      <c r="D49" s="43">
        <f t="shared" ca="1" si="21"/>
        <v>3</v>
      </c>
      <c r="E49" s="27">
        <f ca="1">OFFSET($G$4,0,D49)</f>
        <v>0.8</v>
      </c>
      <c r="F49" s="49">
        <f t="shared" ca="1" si="6"/>
        <v>1</v>
      </c>
      <c r="G49" s="12">
        <f t="shared" ca="1" si="34"/>
        <v>0</v>
      </c>
      <c r="H49" s="1">
        <f t="shared" ca="1" si="34"/>
        <v>0</v>
      </c>
      <c r="I49" s="1">
        <f t="shared" ca="1" si="34"/>
        <v>0</v>
      </c>
      <c r="J49" s="13">
        <f t="shared" ca="1" si="34"/>
        <v>1</v>
      </c>
      <c r="K49" s="12">
        <f t="shared" ca="1" si="22"/>
        <v>0</v>
      </c>
      <c r="L49" s="1">
        <f t="shared" ca="1" si="23"/>
        <v>0</v>
      </c>
      <c r="M49" s="1">
        <f t="shared" ca="1" si="24"/>
        <v>14</v>
      </c>
      <c r="N49" s="13">
        <f t="shared" ca="1" si="25"/>
        <v>11</v>
      </c>
      <c r="O49" s="12">
        <f t="shared" ca="1" si="26"/>
        <v>4</v>
      </c>
      <c r="P49" s="1">
        <f t="shared" ca="1" si="27"/>
        <v>2</v>
      </c>
      <c r="Q49" s="1">
        <f t="shared" ca="1" si="28"/>
        <v>22</v>
      </c>
      <c r="R49" s="13">
        <f t="shared" ca="1" si="29"/>
        <v>15</v>
      </c>
      <c r="S49" s="21">
        <f t="shared" ca="1" si="30"/>
        <v>0</v>
      </c>
      <c r="T49" s="2">
        <f t="shared" ca="1" si="31"/>
        <v>0</v>
      </c>
      <c r="U49" s="2">
        <f t="shared" ca="1" si="32"/>
        <v>0.63636363636363635</v>
      </c>
      <c r="V49" s="22">
        <f t="shared" ca="1" si="33"/>
        <v>0.73333333333333328</v>
      </c>
      <c r="W49" s="17">
        <f ca="1">SUM(K49:N49)</f>
        <v>25</v>
      </c>
      <c r="X49" s="19">
        <f ca="1">W49/(A49+1)</f>
        <v>0.58139534883720934</v>
      </c>
    </row>
    <row r="50" spans="1:24" x14ac:dyDescent="0.8">
      <c r="A50" s="29">
        <f t="shared" si="20"/>
        <v>43</v>
      </c>
      <c r="B50" s="41">
        <f t="shared" ca="1" si="18"/>
        <v>3</v>
      </c>
      <c r="C50" s="3">
        <f>1/(1+A50)^$C$3</f>
        <v>0.15075567228888181</v>
      </c>
      <c r="D50" s="43">
        <f t="shared" ca="1" si="21"/>
        <v>3</v>
      </c>
      <c r="E50" s="27">
        <f ca="1">OFFSET($G$4,0,D50)</f>
        <v>0.8</v>
      </c>
      <c r="F50" s="49">
        <f t="shared" ca="1" si="6"/>
        <v>1</v>
      </c>
      <c r="G50" s="12">
        <f t="shared" ca="1" si="34"/>
        <v>0</v>
      </c>
      <c r="H50" s="1">
        <f t="shared" ca="1" si="34"/>
        <v>0</v>
      </c>
      <c r="I50" s="1">
        <f t="shared" ca="1" si="34"/>
        <v>0</v>
      </c>
      <c r="J50" s="13">
        <f t="shared" ca="1" si="34"/>
        <v>1</v>
      </c>
      <c r="K50" s="12">
        <f t="shared" ca="1" si="22"/>
        <v>0</v>
      </c>
      <c r="L50" s="1">
        <f t="shared" ca="1" si="23"/>
        <v>0</v>
      </c>
      <c r="M50" s="1">
        <f t="shared" ca="1" si="24"/>
        <v>14</v>
      </c>
      <c r="N50" s="13">
        <f t="shared" ca="1" si="25"/>
        <v>12</v>
      </c>
      <c r="O50" s="12">
        <f t="shared" ca="1" si="26"/>
        <v>4</v>
      </c>
      <c r="P50" s="1">
        <f t="shared" ca="1" si="27"/>
        <v>2</v>
      </c>
      <c r="Q50" s="1">
        <f t="shared" ca="1" si="28"/>
        <v>22</v>
      </c>
      <c r="R50" s="13">
        <f t="shared" ca="1" si="29"/>
        <v>16</v>
      </c>
      <c r="S50" s="21">
        <f t="shared" ca="1" si="30"/>
        <v>0</v>
      </c>
      <c r="T50" s="2">
        <f t="shared" ca="1" si="31"/>
        <v>0</v>
      </c>
      <c r="U50" s="2">
        <f t="shared" ca="1" si="32"/>
        <v>0.63636363636363635</v>
      </c>
      <c r="V50" s="22">
        <f t="shared" ca="1" si="33"/>
        <v>0.75</v>
      </c>
      <c r="W50" s="17">
        <f ca="1">SUM(K50:N50)</f>
        <v>26</v>
      </c>
      <c r="X50" s="19">
        <f ca="1">W50/(A50+1)</f>
        <v>0.59090909090909094</v>
      </c>
    </row>
    <row r="51" spans="1:24" x14ac:dyDescent="0.8">
      <c r="A51" s="29">
        <f t="shared" si="20"/>
        <v>44</v>
      </c>
      <c r="B51" s="41">
        <f t="shared" ca="1" si="18"/>
        <v>3</v>
      </c>
      <c r="C51" s="3">
        <f>1/(1+A51)^$C$3</f>
        <v>0.14907119849998599</v>
      </c>
      <c r="D51" s="43">
        <f t="shared" ca="1" si="21"/>
        <v>2</v>
      </c>
      <c r="E51" s="27">
        <f ca="1">OFFSET($G$4,0,D51)</f>
        <v>0.7</v>
      </c>
      <c r="F51" s="49">
        <f t="shared" ca="1" si="6"/>
        <v>1</v>
      </c>
      <c r="G51" s="12">
        <f t="shared" ca="1" si="34"/>
        <v>0</v>
      </c>
      <c r="H51" s="1">
        <f t="shared" ca="1" si="34"/>
        <v>0</v>
      </c>
      <c r="I51" s="1">
        <f t="shared" ca="1" si="34"/>
        <v>1</v>
      </c>
      <c r="J51" s="13">
        <f t="shared" ca="1" si="34"/>
        <v>0</v>
      </c>
      <c r="K51" s="12">
        <f t="shared" ca="1" si="22"/>
        <v>0</v>
      </c>
      <c r="L51" s="1">
        <f t="shared" ca="1" si="23"/>
        <v>0</v>
      </c>
      <c r="M51" s="1">
        <f t="shared" ca="1" si="24"/>
        <v>15</v>
      </c>
      <c r="N51" s="13">
        <f t="shared" ca="1" si="25"/>
        <v>12</v>
      </c>
      <c r="O51" s="12">
        <f t="shared" ca="1" si="26"/>
        <v>4</v>
      </c>
      <c r="P51" s="1">
        <f t="shared" ca="1" si="27"/>
        <v>2</v>
      </c>
      <c r="Q51" s="1">
        <f t="shared" ca="1" si="28"/>
        <v>23</v>
      </c>
      <c r="R51" s="13">
        <f t="shared" ca="1" si="29"/>
        <v>16</v>
      </c>
      <c r="S51" s="21">
        <f t="shared" ca="1" si="30"/>
        <v>0</v>
      </c>
      <c r="T51" s="2">
        <f t="shared" ca="1" si="31"/>
        <v>0</v>
      </c>
      <c r="U51" s="2">
        <f t="shared" ca="1" si="32"/>
        <v>0.65217391304347827</v>
      </c>
      <c r="V51" s="22">
        <f t="shared" ca="1" si="33"/>
        <v>0.75</v>
      </c>
      <c r="W51" s="17">
        <f ca="1">SUM(K51:N51)</f>
        <v>27</v>
      </c>
      <c r="X51" s="19">
        <f ca="1">W51/(A51+1)</f>
        <v>0.6</v>
      </c>
    </row>
    <row r="52" spans="1:24" x14ac:dyDescent="0.8">
      <c r="A52" s="29">
        <f t="shared" si="20"/>
        <v>45</v>
      </c>
      <c r="B52" s="41">
        <f t="shared" ca="1" si="18"/>
        <v>3</v>
      </c>
      <c r="C52" s="3">
        <f>1/(1+A52)^$C$3</f>
        <v>0.14744195615489714</v>
      </c>
      <c r="D52" s="43">
        <f t="shared" ca="1" si="21"/>
        <v>3</v>
      </c>
      <c r="E52" s="27">
        <f ca="1">OFFSET($G$4,0,D52)</f>
        <v>0.8</v>
      </c>
      <c r="F52" s="49">
        <f t="shared" ca="1" si="6"/>
        <v>1</v>
      </c>
      <c r="G52" s="12">
        <f t="shared" ca="1" si="34"/>
        <v>0</v>
      </c>
      <c r="H52" s="1">
        <f t="shared" ca="1" si="34"/>
        <v>0</v>
      </c>
      <c r="I52" s="1">
        <f t="shared" ca="1" si="34"/>
        <v>0</v>
      </c>
      <c r="J52" s="13">
        <f t="shared" ca="1" si="34"/>
        <v>1</v>
      </c>
      <c r="K52" s="12">
        <f t="shared" ca="1" si="22"/>
        <v>0</v>
      </c>
      <c r="L52" s="1">
        <f t="shared" ca="1" si="23"/>
        <v>0</v>
      </c>
      <c r="M52" s="1">
        <f t="shared" ca="1" si="24"/>
        <v>15</v>
      </c>
      <c r="N52" s="13">
        <f t="shared" ca="1" si="25"/>
        <v>13</v>
      </c>
      <c r="O52" s="12">
        <f t="shared" ca="1" si="26"/>
        <v>4</v>
      </c>
      <c r="P52" s="1">
        <f t="shared" ca="1" si="27"/>
        <v>2</v>
      </c>
      <c r="Q52" s="1">
        <f t="shared" ca="1" si="28"/>
        <v>23</v>
      </c>
      <c r="R52" s="13">
        <f t="shared" ca="1" si="29"/>
        <v>17</v>
      </c>
      <c r="S52" s="21">
        <f t="shared" ca="1" si="30"/>
        <v>0</v>
      </c>
      <c r="T52" s="2">
        <f t="shared" ca="1" si="31"/>
        <v>0</v>
      </c>
      <c r="U52" s="2">
        <f t="shared" ca="1" si="32"/>
        <v>0.65217391304347827</v>
      </c>
      <c r="V52" s="22">
        <f t="shared" ca="1" si="33"/>
        <v>0.76470588235294112</v>
      </c>
      <c r="W52" s="17">
        <f ca="1">SUM(K52:N52)</f>
        <v>28</v>
      </c>
      <c r="X52" s="19">
        <f ca="1">W52/(A52+1)</f>
        <v>0.60869565217391308</v>
      </c>
    </row>
    <row r="53" spans="1:24" x14ac:dyDescent="0.8">
      <c r="A53" s="29">
        <f t="shared" si="20"/>
        <v>46</v>
      </c>
      <c r="B53" s="41">
        <f t="shared" ca="1" si="18"/>
        <v>3</v>
      </c>
      <c r="C53" s="3">
        <f>1/(1+A53)^$C$3</f>
        <v>0.14586499149789456</v>
      </c>
      <c r="D53" s="43">
        <f t="shared" ca="1" si="21"/>
        <v>3</v>
      </c>
      <c r="E53" s="27">
        <f ca="1">OFFSET($G$4,0,D53)</f>
        <v>0.8</v>
      </c>
      <c r="F53" s="49">
        <f t="shared" ca="1" si="6"/>
        <v>1</v>
      </c>
      <c r="G53" s="12">
        <f t="shared" ca="1" si="34"/>
        <v>0</v>
      </c>
      <c r="H53" s="1">
        <f t="shared" ca="1" si="34"/>
        <v>0</v>
      </c>
      <c r="I53" s="1">
        <f t="shared" ca="1" si="34"/>
        <v>0</v>
      </c>
      <c r="J53" s="13">
        <f t="shared" ca="1" si="34"/>
        <v>1</v>
      </c>
      <c r="K53" s="12">
        <f t="shared" ca="1" si="22"/>
        <v>0</v>
      </c>
      <c r="L53" s="1">
        <f t="shared" ca="1" si="23"/>
        <v>0</v>
      </c>
      <c r="M53" s="1">
        <f t="shared" ca="1" si="24"/>
        <v>15</v>
      </c>
      <c r="N53" s="13">
        <f t="shared" ca="1" si="25"/>
        <v>14</v>
      </c>
      <c r="O53" s="12">
        <f t="shared" ca="1" si="26"/>
        <v>4</v>
      </c>
      <c r="P53" s="1">
        <f t="shared" ca="1" si="27"/>
        <v>2</v>
      </c>
      <c r="Q53" s="1">
        <f t="shared" ca="1" si="28"/>
        <v>23</v>
      </c>
      <c r="R53" s="13">
        <f t="shared" ca="1" si="29"/>
        <v>18</v>
      </c>
      <c r="S53" s="21">
        <f t="shared" ca="1" si="30"/>
        <v>0</v>
      </c>
      <c r="T53" s="2">
        <f t="shared" ca="1" si="31"/>
        <v>0</v>
      </c>
      <c r="U53" s="2">
        <f t="shared" ca="1" si="32"/>
        <v>0.65217391304347827</v>
      </c>
      <c r="V53" s="22">
        <f t="shared" ca="1" si="33"/>
        <v>0.77777777777777779</v>
      </c>
      <c r="W53" s="17">
        <f ca="1">SUM(K53:N53)</f>
        <v>29</v>
      </c>
      <c r="X53" s="19">
        <f ca="1">W53/(A53+1)</f>
        <v>0.61702127659574468</v>
      </c>
    </row>
    <row r="54" spans="1:24" x14ac:dyDescent="0.8">
      <c r="A54" s="29">
        <f t="shared" si="20"/>
        <v>47</v>
      </c>
      <c r="B54" s="41">
        <f t="shared" ca="1" si="18"/>
        <v>3</v>
      </c>
      <c r="C54" s="3">
        <f>1/(1+A54)^$C$3</f>
        <v>0.14433756729740646</v>
      </c>
      <c r="D54" s="43">
        <f t="shared" ca="1" si="21"/>
        <v>3</v>
      </c>
      <c r="E54" s="27">
        <f ca="1">OFFSET($G$4,0,D54)</f>
        <v>0.8</v>
      </c>
      <c r="F54" s="49">
        <f t="shared" ca="1" si="6"/>
        <v>1</v>
      </c>
      <c r="G54" s="12">
        <f t="shared" ca="1" si="34"/>
        <v>0</v>
      </c>
      <c r="H54" s="1">
        <f t="shared" ca="1" si="34"/>
        <v>0</v>
      </c>
      <c r="I54" s="1">
        <f t="shared" ca="1" si="34"/>
        <v>0</v>
      </c>
      <c r="J54" s="13">
        <f t="shared" ca="1" si="34"/>
        <v>1</v>
      </c>
      <c r="K54" s="12">
        <f t="shared" ca="1" si="22"/>
        <v>0</v>
      </c>
      <c r="L54" s="1">
        <f t="shared" ca="1" si="23"/>
        <v>0</v>
      </c>
      <c r="M54" s="1">
        <f t="shared" ca="1" si="24"/>
        <v>15</v>
      </c>
      <c r="N54" s="13">
        <f t="shared" ca="1" si="25"/>
        <v>15</v>
      </c>
      <c r="O54" s="12">
        <f t="shared" ca="1" si="26"/>
        <v>4</v>
      </c>
      <c r="P54" s="1">
        <f t="shared" ca="1" si="27"/>
        <v>2</v>
      </c>
      <c r="Q54" s="1">
        <f t="shared" ca="1" si="28"/>
        <v>23</v>
      </c>
      <c r="R54" s="13">
        <f t="shared" ca="1" si="29"/>
        <v>19</v>
      </c>
      <c r="S54" s="21">
        <f t="shared" ca="1" si="30"/>
        <v>0</v>
      </c>
      <c r="T54" s="2">
        <f t="shared" ca="1" si="31"/>
        <v>0</v>
      </c>
      <c r="U54" s="2">
        <f t="shared" ca="1" si="32"/>
        <v>0.65217391304347827</v>
      </c>
      <c r="V54" s="22">
        <f t="shared" ca="1" si="33"/>
        <v>0.78947368421052633</v>
      </c>
      <c r="W54" s="17">
        <f ca="1">SUM(K54:N54)</f>
        <v>30</v>
      </c>
      <c r="X54" s="19">
        <f ca="1">W54/(A54+1)</f>
        <v>0.625</v>
      </c>
    </row>
    <row r="55" spans="1:24" x14ac:dyDescent="0.8">
      <c r="A55" s="29">
        <f t="shared" si="20"/>
        <v>48</v>
      </c>
      <c r="B55" s="41">
        <f t="shared" ca="1" si="18"/>
        <v>3</v>
      </c>
      <c r="C55" s="3">
        <f>1/(1+A55)^$C$3</f>
        <v>0.14285714285714285</v>
      </c>
      <c r="D55" s="43">
        <f t="shared" ca="1" si="21"/>
        <v>3</v>
      </c>
      <c r="E55" s="27">
        <f ca="1">OFFSET($G$4,0,D55)</f>
        <v>0.8</v>
      </c>
      <c r="F55" s="49">
        <f t="shared" ca="1" si="6"/>
        <v>1</v>
      </c>
      <c r="G55" s="12">
        <f t="shared" ca="1" si="34"/>
        <v>0</v>
      </c>
      <c r="H55" s="1">
        <f t="shared" ca="1" si="34"/>
        <v>0</v>
      </c>
      <c r="I55" s="1">
        <f t="shared" ca="1" si="34"/>
        <v>0</v>
      </c>
      <c r="J55" s="13">
        <f t="shared" ca="1" si="34"/>
        <v>1</v>
      </c>
      <c r="K55" s="12">
        <f t="shared" ca="1" si="22"/>
        <v>0</v>
      </c>
      <c r="L55" s="1">
        <f t="shared" ca="1" si="23"/>
        <v>0</v>
      </c>
      <c r="M55" s="1">
        <f t="shared" ca="1" si="24"/>
        <v>15</v>
      </c>
      <c r="N55" s="13">
        <f t="shared" ca="1" si="25"/>
        <v>16</v>
      </c>
      <c r="O55" s="12">
        <f t="shared" ca="1" si="26"/>
        <v>4</v>
      </c>
      <c r="P55" s="1">
        <f t="shared" ca="1" si="27"/>
        <v>2</v>
      </c>
      <c r="Q55" s="1">
        <f t="shared" ca="1" si="28"/>
        <v>23</v>
      </c>
      <c r="R55" s="13">
        <f t="shared" ca="1" si="29"/>
        <v>20</v>
      </c>
      <c r="S55" s="21">
        <f t="shared" ca="1" si="30"/>
        <v>0</v>
      </c>
      <c r="T55" s="2">
        <f t="shared" ca="1" si="31"/>
        <v>0</v>
      </c>
      <c r="U55" s="2">
        <f t="shared" ca="1" si="32"/>
        <v>0.65217391304347827</v>
      </c>
      <c r="V55" s="22">
        <f t="shared" ca="1" si="33"/>
        <v>0.8</v>
      </c>
      <c r="W55" s="17">
        <f ca="1">SUM(K55:N55)</f>
        <v>31</v>
      </c>
      <c r="X55" s="19">
        <f ca="1">W55/(A55+1)</f>
        <v>0.63265306122448983</v>
      </c>
    </row>
    <row r="56" spans="1:24" x14ac:dyDescent="0.8">
      <c r="A56" s="29">
        <f t="shared" si="20"/>
        <v>49</v>
      </c>
      <c r="B56" s="41">
        <f t="shared" ca="1" si="18"/>
        <v>3</v>
      </c>
      <c r="C56" s="3">
        <f>1/(1+A56)^$C$3</f>
        <v>0.1414213562373095</v>
      </c>
      <c r="D56" s="43">
        <f t="shared" ca="1" si="21"/>
        <v>3</v>
      </c>
      <c r="E56" s="27">
        <f ca="1">OFFSET($G$4,0,D56)</f>
        <v>0.8</v>
      </c>
      <c r="F56" s="49">
        <f t="shared" ca="1" si="6"/>
        <v>1</v>
      </c>
      <c r="G56" s="12">
        <f t="shared" ca="1" si="34"/>
        <v>0</v>
      </c>
      <c r="H56" s="1">
        <f t="shared" ca="1" si="34"/>
        <v>0</v>
      </c>
      <c r="I56" s="1">
        <f t="shared" ca="1" si="34"/>
        <v>0</v>
      </c>
      <c r="J56" s="13">
        <f t="shared" ca="1" si="34"/>
        <v>1</v>
      </c>
      <c r="K56" s="12">
        <f t="shared" ca="1" si="22"/>
        <v>0</v>
      </c>
      <c r="L56" s="1">
        <f t="shared" ca="1" si="23"/>
        <v>0</v>
      </c>
      <c r="M56" s="1">
        <f t="shared" ca="1" si="24"/>
        <v>15</v>
      </c>
      <c r="N56" s="13">
        <f t="shared" ca="1" si="25"/>
        <v>17</v>
      </c>
      <c r="O56" s="12">
        <f t="shared" ca="1" si="26"/>
        <v>4</v>
      </c>
      <c r="P56" s="1">
        <f t="shared" ca="1" si="27"/>
        <v>2</v>
      </c>
      <c r="Q56" s="1">
        <f t="shared" ca="1" si="28"/>
        <v>23</v>
      </c>
      <c r="R56" s="13">
        <f t="shared" ca="1" si="29"/>
        <v>21</v>
      </c>
      <c r="S56" s="21">
        <f t="shared" ca="1" si="30"/>
        <v>0</v>
      </c>
      <c r="T56" s="2">
        <f t="shared" ca="1" si="31"/>
        <v>0</v>
      </c>
      <c r="U56" s="2">
        <f t="shared" ca="1" si="32"/>
        <v>0.65217391304347827</v>
      </c>
      <c r="V56" s="22">
        <f t="shared" ca="1" si="33"/>
        <v>0.80952380952380953</v>
      </c>
      <c r="W56" s="17">
        <f ca="1">SUM(K56:N56)</f>
        <v>32</v>
      </c>
      <c r="X56" s="19">
        <f ca="1">W56/(A56+1)</f>
        <v>0.64</v>
      </c>
    </row>
    <row r="57" spans="1:24" x14ac:dyDescent="0.8">
      <c r="A57" s="29">
        <f t="shared" si="20"/>
        <v>50</v>
      </c>
      <c r="B57" s="41">
        <f t="shared" ca="1" si="18"/>
        <v>3</v>
      </c>
      <c r="C57" s="3">
        <f>1/(1+A57)^$C$3</f>
        <v>0.14002800840280097</v>
      </c>
      <c r="D57" s="43">
        <f t="shared" ca="1" si="21"/>
        <v>3</v>
      </c>
      <c r="E57" s="27">
        <f ca="1">OFFSET($G$4,0,D57)</f>
        <v>0.8</v>
      </c>
      <c r="F57" s="49">
        <f t="shared" ca="1" si="6"/>
        <v>1</v>
      </c>
      <c r="G57" s="12">
        <f t="shared" ca="1" si="34"/>
        <v>0</v>
      </c>
      <c r="H57" s="1">
        <f t="shared" ca="1" si="34"/>
        <v>0</v>
      </c>
      <c r="I57" s="1">
        <f t="shared" ca="1" si="34"/>
        <v>0</v>
      </c>
      <c r="J57" s="13">
        <f t="shared" ca="1" si="34"/>
        <v>1</v>
      </c>
      <c r="K57" s="12">
        <f t="shared" ca="1" si="22"/>
        <v>0</v>
      </c>
      <c r="L57" s="1">
        <f t="shared" ca="1" si="23"/>
        <v>0</v>
      </c>
      <c r="M57" s="1">
        <f t="shared" ca="1" si="24"/>
        <v>15</v>
      </c>
      <c r="N57" s="13">
        <f t="shared" ca="1" si="25"/>
        <v>18</v>
      </c>
      <c r="O57" s="12">
        <f t="shared" ca="1" si="26"/>
        <v>4</v>
      </c>
      <c r="P57" s="1">
        <f t="shared" ca="1" si="27"/>
        <v>2</v>
      </c>
      <c r="Q57" s="1">
        <f t="shared" ca="1" si="28"/>
        <v>23</v>
      </c>
      <c r="R57" s="13">
        <f t="shared" ca="1" si="29"/>
        <v>22</v>
      </c>
      <c r="S57" s="21">
        <f t="shared" ca="1" si="30"/>
        <v>0</v>
      </c>
      <c r="T57" s="2">
        <f t="shared" ca="1" si="31"/>
        <v>0</v>
      </c>
      <c r="U57" s="2">
        <f t="shared" ca="1" si="32"/>
        <v>0.65217391304347827</v>
      </c>
      <c r="V57" s="22">
        <f t="shared" ca="1" si="33"/>
        <v>0.81818181818181823</v>
      </c>
      <c r="W57" s="17">
        <f ca="1">SUM(K57:N57)</f>
        <v>33</v>
      </c>
      <c r="X57" s="19">
        <f ca="1">W57/(A57+1)</f>
        <v>0.6470588235294118</v>
      </c>
    </row>
    <row r="58" spans="1:24" x14ac:dyDescent="0.8">
      <c r="A58" s="29">
        <f t="shared" si="20"/>
        <v>51</v>
      </c>
      <c r="B58" s="41">
        <f t="shared" ca="1" si="18"/>
        <v>3</v>
      </c>
      <c r="C58" s="3">
        <f>1/(1+A58)^$C$3</f>
        <v>0.13867504905630729</v>
      </c>
      <c r="D58" s="43">
        <f t="shared" ca="1" si="21"/>
        <v>3</v>
      </c>
      <c r="E58" s="27">
        <f ca="1">OFFSET($G$4,0,D58)</f>
        <v>0.8</v>
      </c>
      <c r="F58" s="49">
        <f t="shared" ca="1" si="6"/>
        <v>1</v>
      </c>
      <c r="G58" s="12">
        <f t="shared" ca="1" si="34"/>
        <v>0</v>
      </c>
      <c r="H58" s="1">
        <f t="shared" ca="1" si="34"/>
        <v>0</v>
      </c>
      <c r="I58" s="1">
        <f t="shared" ca="1" si="34"/>
        <v>0</v>
      </c>
      <c r="J58" s="13">
        <f t="shared" ca="1" si="34"/>
        <v>1</v>
      </c>
      <c r="K58" s="12">
        <f t="shared" ca="1" si="22"/>
        <v>0</v>
      </c>
      <c r="L58" s="1">
        <f t="shared" ca="1" si="23"/>
        <v>0</v>
      </c>
      <c r="M58" s="1">
        <f t="shared" ca="1" si="24"/>
        <v>15</v>
      </c>
      <c r="N58" s="13">
        <f t="shared" ca="1" si="25"/>
        <v>19</v>
      </c>
      <c r="O58" s="12">
        <f t="shared" ca="1" si="26"/>
        <v>4</v>
      </c>
      <c r="P58" s="1">
        <f t="shared" ca="1" si="27"/>
        <v>2</v>
      </c>
      <c r="Q58" s="1">
        <f t="shared" ca="1" si="28"/>
        <v>23</v>
      </c>
      <c r="R58" s="13">
        <f t="shared" ca="1" si="29"/>
        <v>23</v>
      </c>
      <c r="S58" s="21">
        <f t="shared" ca="1" si="30"/>
        <v>0</v>
      </c>
      <c r="T58" s="2">
        <f t="shared" ca="1" si="31"/>
        <v>0</v>
      </c>
      <c r="U58" s="2">
        <f t="shared" ca="1" si="32"/>
        <v>0.65217391304347827</v>
      </c>
      <c r="V58" s="22">
        <f t="shared" ca="1" si="33"/>
        <v>0.82608695652173914</v>
      </c>
      <c r="W58" s="17">
        <f ca="1">SUM(K58:N58)</f>
        <v>34</v>
      </c>
      <c r="X58" s="19">
        <f ca="1">W58/(A58+1)</f>
        <v>0.65384615384615385</v>
      </c>
    </row>
    <row r="59" spans="1:24" x14ac:dyDescent="0.8">
      <c r="A59" s="29">
        <f t="shared" si="20"/>
        <v>52</v>
      </c>
      <c r="B59" s="41">
        <f t="shared" ca="1" si="18"/>
        <v>3</v>
      </c>
      <c r="C59" s="3">
        <f>1/(1+A59)^$C$3</f>
        <v>0.13736056394868904</v>
      </c>
      <c r="D59" s="43">
        <f t="shared" ca="1" si="21"/>
        <v>3</v>
      </c>
      <c r="E59" s="27">
        <f ca="1">OFFSET($G$4,0,D59)</f>
        <v>0.8</v>
      </c>
      <c r="F59" s="49">
        <f t="shared" ca="1" si="6"/>
        <v>1</v>
      </c>
      <c r="G59" s="12">
        <f t="shared" ca="1" si="34"/>
        <v>0</v>
      </c>
      <c r="H59" s="1">
        <f t="shared" ca="1" si="34"/>
        <v>0</v>
      </c>
      <c r="I59" s="1">
        <f t="shared" ca="1" si="34"/>
        <v>0</v>
      </c>
      <c r="J59" s="13">
        <f t="shared" ca="1" si="34"/>
        <v>1</v>
      </c>
      <c r="K59" s="12">
        <f t="shared" ca="1" si="22"/>
        <v>0</v>
      </c>
      <c r="L59" s="1">
        <f t="shared" ca="1" si="23"/>
        <v>0</v>
      </c>
      <c r="M59" s="1">
        <f t="shared" ca="1" si="24"/>
        <v>15</v>
      </c>
      <c r="N59" s="13">
        <f t="shared" ca="1" si="25"/>
        <v>20</v>
      </c>
      <c r="O59" s="12">
        <f t="shared" ca="1" si="26"/>
        <v>4</v>
      </c>
      <c r="P59" s="1">
        <f t="shared" ca="1" si="27"/>
        <v>2</v>
      </c>
      <c r="Q59" s="1">
        <f t="shared" ca="1" si="28"/>
        <v>23</v>
      </c>
      <c r="R59" s="13">
        <f t="shared" ca="1" si="29"/>
        <v>24</v>
      </c>
      <c r="S59" s="21">
        <f t="shared" ca="1" si="30"/>
        <v>0</v>
      </c>
      <c r="T59" s="2">
        <f t="shared" ca="1" si="31"/>
        <v>0</v>
      </c>
      <c r="U59" s="2">
        <f t="shared" ca="1" si="32"/>
        <v>0.65217391304347827</v>
      </c>
      <c r="V59" s="22">
        <f t="shared" ca="1" si="33"/>
        <v>0.83333333333333337</v>
      </c>
      <c r="W59" s="17">
        <f ca="1">SUM(K59:N59)</f>
        <v>35</v>
      </c>
      <c r="X59" s="19">
        <f ca="1">W59/(A59+1)</f>
        <v>0.660377358490566</v>
      </c>
    </row>
    <row r="60" spans="1:24" x14ac:dyDescent="0.8">
      <c r="A60" s="29">
        <f t="shared" si="20"/>
        <v>53</v>
      </c>
      <c r="B60" s="41">
        <f t="shared" ca="1" si="18"/>
        <v>3</v>
      </c>
      <c r="C60" s="3">
        <f>1/(1+A60)^$C$3</f>
        <v>0.13608276348795434</v>
      </c>
      <c r="D60" s="43">
        <f t="shared" ca="1" si="21"/>
        <v>3</v>
      </c>
      <c r="E60" s="27">
        <f ca="1">OFFSET($G$4,0,D60)</f>
        <v>0.8</v>
      </c>
      <c r="F60" s="49">
        <f t="shared" ca="1" si="6"/>
        <v>1</v>
      </c>
      <c r="G60" s="12">
        <f t="shared" ca="1" si="34"/>
        <v>0</v>
      </c>
      <c r="H60" s="1">
        <f t="shared" ca="1" si="34"/>
        <v>0</v>
      </c>
      <c r="I60" s="1">
        <f t="shared" ca="1" si="34"/>
        <v>0</v>
      </c>
      <c r="J60" s="13">
        <f t="shared" ca="1" si="34"/>
        <v>1</v>
      </c>
      <c r="K60" s="12">
        <f t="shared" ca="1" si="22"/>
        <v>0</v>
      </c>
      <c r="L60" s="1">
        <f t="shared" ca="1" si="23"/>
        <v>0</v>
      </c>
      <c r="M60" s="1">
        <f t="shared" ca="1" si="24"/>
        <v>15</v>
      </c>
      <c r="N60" s="13">
        <f t="shared" ca="1" si="25"/>
        <v>21</v>
      </c>
      <c r="O60" s="12">
        <f t="shared" ca="1" si="26"/>
        <v>4</v>
      </c>
      <c r="P60" s="1">
        <f t="shared" ca="1" si="27"/>
        <v>2</v>
      </c>
      <c r="Q60" s="1">
        <f t="shared" ca="1" si="28"/>
        <v>23</v>
      </c>
      <c r="R60" s="13">
        <f t="shared" ca="1" si="29"/>
        <v>25</v>
      </c>
      <c r="S60" s="21">
        <f t="shared" ca="1" si="30"/>
        <v>0</v>
      </c>
      <c r="T60" s="2">
        <f t="shared" ca="1" si="31"/>
        <v>0</v>
      </c>
      <c r="U60" s="2">
        <f t="shared" ca="1" si="32"/>
        <v>0.65217391304347827</v>
      </c>
      <c r="V60" s="22">
        <f t="shared" ca="1" si="33"/>
        <v>0.84</v>
      </c>
      <c r="W60" s="17">
        <f ca="1">SUM(K60:N60)</f>
        <v>36</v>
      </c>
      <c r="X60" s="19">
        <f ca="1">W60/(A60+1)</f>
        <v>0.66666666666666663</v>
      </c>
    </row>
    <row r="61" spans="1:24" x14ac:dyDescent="0.8">
      <c r="A61" s="29">
        <f t="shared" si="20"/>
        <v>54</v>
      </c>
      <c r="B61" s="41">
        <f t="shared" ca="1" si="18"/>
        <v>3</v>
      </c>
      <c r="C61" s="3">
        <f>1/(1+A61)^$C$3</f>
        <v>0.13483997249264842</v>
      </c>
      <c r="D61" s="43">
        <f t="shared" ca="1" si="21"/>
        <v>3</v>
      </c>
      <c r="E61" s="27">
        <f ca="1">OFFSET($G$4,0,D61)</f>
        <v>0.8</v>
      </c>
      <c r="F61" s="49">
        <f t="shared" ca="1" si="6"/>
        <v>1</v>
      </c>
      <c r="G61" s="12">
        <f t="shared" ca="1" si="34"/>
        <v>0</v>
      </c>
      <c r="H61" s="1">
        <f t="shared" ca="1" si="34"/>
        <v>0</v>
      </c>
      <c r="I61" s="1">
        <f t="shared" ca="1" si="34"/>
        <v>0</v>
      </c>
      <c r="J61" s="13">
        <f t="shared" ca="1" si="34"/>
        <v>1</v>
      </c>
      <c r="K61" s="12">
        <f t="shared" ca="1" si="22"/>
        <v>0</v>
      </c>
      <c r="L61" s="1">
        <f t="shared" ca="1" si="23"/>
        <v>0</v>
      </c>
      <c r="M61" s="1">
        <f t="shared" ca="1" si="24"/>
        <v>15</v>
      </c>
      <c r="N61" s="13">
        <f t="shared" ca="1" si="25"/>
        <v>22</v>
      </c>
      <c r="O61" s="12">
        <f t="shared" ca="1" si="26"/>
        <v>4</v>
      </c>
      <c r="P61" s="1">
        <f t="shared" ca="1" si="27"/>
        <v>2</v>
      </c>
      <c r="Q61" s="1">
        <f t="shared" ca="1" si="28"/>
        <v>23</v>
      </c>
      <c r="R61" s="13">
        <f t="shared" ca="1" si="29"/>
        <v>26</v>
      </c>
      <c r="S61" s="21">
        <f t="shared" ca="1" si="30"/>
        <v>0</v>
      </c>
      <c r="T61" s="2">
        <f t="shared" ca="1" si="31"/>
        <v>0</v>
      </c>
      <c r="U61" s="2">
        <f t="shared" ca="1" si="32"/>
        <v>0.65217391304347827</v>
      </c>
      <c r="V61" s="22">
        <f t="shared" ca="1" si="33"/>
        <v>0.84615384615384615</v>
      </c>
      <c r="W61" s="17">
        <f ca="1">SUM(K61:N61)</f>
        <v>37</v>
      </c>
      <c r="X61" s="19">
        <f ca="1">W61/(A61+1)</f>
        <v>0.67272727272727273</v>
      </c>
    </row>
    <row r="62" spans="1:24" x14ac:dyDescent="0.8">
      <c r="A62" s="29">
        <f t="shared" si="20"/>
        <v>55</v>
      </c>
      <c r="B62" s="41">
        <f t="shared" ca="1" si="18"/>
        <v>3</v>
      </c>
      <c r="C62" s="3">
        <f>1/(1+A62)^$C$3</f>
        <v>0.1336306209562122</v>
      </c>
      <c r="D62" s="43">
        <f t="shared" ca="1" si="21"/>
        <v>3</v>
      </c>
      <c r="E62" s="27">
        <f ca="1">OFFSET($G$4,0,D62)</f>
        <v>0.8</v>
      </c>
      <c r="F62" s="49">
        <f t="shared" ca="1" si="6"/>
        <v>1</v>
      </c>
      <c r="G62" s="12">
        <f t="shared" ca="1" si="34"/>
        <v>0</v>
      </c>
      <c r="H62" s="1">
        <f t="shared" ca="1" si="34"/>
        <v>0</v>
      </c>
      <c r="I62" s="1">
        <f t="shared" ca="1" si="34"/>
        <v>0</v>
      </c>
      <c r="J62" s="13">
        <f t="shared" ca="1" si="34"/>
        <v>1</v>
      </c>
      <c r="K62" s="12">
        <f t="shared" ca="1" si="22"/>
        <v>0</v>
      </c>
      <c r="L62" s="1">
        <f t="shared" ca="1" si="23"/>
        <v>0</v>
      </c>
      <c r="M62" s="1">
        <f t="shared" ca="1" si="24"/>
        <v>15</v>
      </c>
      <c r="N62" s="13">
        <f t="shared" ca="1" si="25"/>
        <v>23</v>
      </c>
      <c r="O62" s="12">
        <f t="shared" ca="1" si="26"/>
        <v>4</v>
      </c>
      <c r="P62" s="1">
        <f t="shared" ca="1" si="27"/>
        <v>2</v>
      </c>
      <c r="Q62" s="1">
        <f t="shared" ca="1" si="28"/>
        <v>23</v>
      </c>
      <c r="R62" s="13">
        <f t="shared" ca="1" si="29"/>
        <v>27</v>
      </c>
      <c r="S62" s="21">
        <f t="shared" ca="1" si="30"/>
        <v>0</v>
      </c>
      <c r="T62" s="2">
        <f t="shared" ca="1" si="31"/>
        <v>0</v>
      </c>
      <c r="U62" s="2">
        <f t="shared" ca="1" si="32"/>
        <v>0.65217391304347827</v>
      </c>
      <c r="V62" s="22">
        <f t="shared" ca="1" si="33"/>
        <v>0.85185185185185186</v>
      </c>
      <c r="W62" s="17">
        <f ca="1">SUM(K62:N62)</f>
        <v>38</v>
      </c>
      <c r="X62" s="19">
        <f ca="1">W62/(A62+1)</f>
        <v>0.6785714285714286</v>
      </c>
    </row>
    <row r="63" spans="1:24" x14ac:dyDescent="0.8">
      <c r="A63" s="29">
        <f t="shared" si="20"/>
        <v>56</v>
      </c>
      <c r="B63" s="41">
        <f t="shared" ca="1" si="18"/>
        <v>3</v>
      </c>
      <c r="C63" s="3">
        <f>1/(1+A63)^$C$3</f>
        <v>0.13245323570650439</v>
      </c>
      <c r="D63" s="43">
        <f t="shared" ca="1" si="21"/>
        <v>3</v>
      </c>
      <c r="E63" s="27">
        <f ca="1">OFFSET($G$4,0,D63)</f>
        <v>0.8</v>
      </c>
      <c r="F63" s="49">
        <f t="shared" ca="1" si="6"/>
        <v>1</v>
      </c>
      <c r="G63" s="12">
        <f t="shared" ca="1" si="34"/>
        <v>0</v>
      </c>
      <c r="H63" s="1">
        <f t="shared" ca="1" si="34"/>
        <v>0</v>
      </c>
      <c r="I63" s="1">
        <f t="shared" ca="1" si="34"/>
        <v>0</v>
      </c>
      <c r="J63" s="13">
        <f t="shared" ca="1" si="34"/>
        <v>1</v>
      </c>
      <c r="K63" s="12">
        <f t="shared" ca="1" si="22"/>
        <v>0</v>
      </c>
      <c r="L63" s="1">
        <f t="shared" ca="1" si="23"/>
        <v>0</v>
      </c>
      <c r="M63" s="1">
        <f t="shared" ca="1" si="24"/>
        <v>15</v>
      </c>
      <c r="N63" s="13">
        <f t="shared" ca="1" si="25"/>
        <v>24</v>
      </c>
      <c r="O63" s="12">
        <f t="shared" ca="1" si="26"/>
        <v>4</v>
      </c>
      <c r="P63" s="1">
        <f t="shared" ca="1" si="27"/>
        <v>2</v>
      </c>
      <c r="Q63" s="1">
        <f t="shared" ca="1" si="28"/>
        <v>23</v>
      </c>
      <c r="R63" s="13">
        <f t="shared" ca="1" si="29"/>
        <v>28</v>
      </c>
      <c r="S63" s="21">
        <f t="shared" ca="1" si="30"/>
        <v>0</v>
      </c>
      <c r="T63" s="2">
        <f t="shared" ca="1" si="31"/>
        <v>0</v>
      </c>
      <c r="U63" s="2">
        <f t="shared" ca="1" si="32"/>
        <v>0.65217391304347827</v>
      </c>
      <c r="V63" s="22">
        <f t="shared" ca="1" si="33"/>
        <v>0.8571428571428571</v>
      </c>
      <c r="W63" s="17">
        <f ca="1">SUM(K63:N63)</f>
        <v>39</v>
      </c>
      <c r="X63" s="19">
        <f ca="1">W63/(A63+1)</f>
        <v>0.68421052631578949</v>
      </c>
    </row>
    <row r="64" spans="1:24" x14ac:dyDescent="0.8">
      <c r="A64" s="29">
        <f t="shared" si="20"/>
        <v>57</v>
      </c>
      <c r="B64" s="41">
        <f t="shared" ca="1" si="18"/>
        <v>3</v>
      </c>
      <c r="C64" s="3">
        <f>1/(1+A64)^$C$3</f>
        <v>0.13130643285972254</v>
      </c>
      <c r="D64" s="43">
        <f t="shared" ca="1" si="21"/>
        <v>3</v>
      </c>
      <c r="E64" s="27">
        <f ca="1">OFFSET($G$4,0,D64)</f>
        <v>0.8</v>
      </c>
      <c r="F64" s="49">
        <f t="shared" ca="1" si="6"/>
        <v>1</v>
      </c>
      <c r="G64" s="12">
        <f t="shared" ca="1" si="34"/>
        <v>0</v>
      </c>
      <c r="H64" s="1">
        <f t="shared" ca="1" si="34"/>
        <v>0</v>
      </c>
      <c r="I64" s="1">
        <f t="shared" ca="1" si="34"/>
        <v>0</v>
      </c>
      <c r="J64" s="13">
        <f t="shared" ca="1" si="34"/>
        <v>1</v>
      </c>
      <c r="K64" s="12">
        <f t="shared" ca="1" si="22"/>
        <v>0</v>
      </c>
      <c r="L64" s="1">
        <f t="shared" ca="1" si="23"/>
        <v>0</v>
      </c>
      <c r="M64" s="1">
        <f t="shared" ca="1" si="24"/>
        <v>15</v>
      </c>
      <c r="N64" s="13">
        <f t="shared" ca="1" si="25"/>
        <v>25</v>
      </c>
      <c r="O64" s="12">
        <f t="shared" ca="1" si="26"/>
        <v>4</v>
      </c>
      <c r="P64" s="1">
        <f t="shared" ca="1" si="27"/>
        <v>2</v>
      </c>
      <c r="Q64" s="1">
        <f t="shared" ca="1" si="28"/>
        <v>23</v>
      </c>
      <c r="R64" s="13">
        <f t="shared" ca="1" si="29"/>
        <v>29</v>
      </c>
      <c r="S64" s="21">
        <f t="shared" ca="1" si="30"/>
        <v>0</v>
      </c>
      <c r="T64" s="2">
        <f t="shared" ca="1" si="31"/>
        <v>0</v>
      </c>
      <c r="U64" s="2">
        <f t="shared" ca="1" si="32"/>
        <v>0.65217391304347827</v>
      </c>
      <c r="V64" s="22">
        <f t="shared" ca="1" si="33"/>
        <v>0.86206896551724133</v>
      </c>
      <c r="W64" s="17">
        <f ca="1">SUM(K64:N64)</f>
        <v>40</v>
      </c>
      <c r="X64" s="19">
        <f ca="1">W64/(A64+1)</f>
        <v>0.68965517241379315</v>
      </c>
    </row>
    <row r="65" spans="1:24" x14ac:dyDescent="0.8">
      <c r="A65" s="29">
        <f t="shared" si="20"/>
        <v>58</v>
      </c>
      <c r="B65" s="41">
        <f t="shared" ca="1" si="18"/>
        <v>3</v>
      </c>
      <c r="C65" s="3">
        <f>1/(1+A65)^$C$3</f>
        <v>0.13018891098082389</v>
      </c>
      <c r="D65" s="43">
        <f t="shared" ca="1" si="21"/>
        <v>3</v>
      </c>
      <c r="E65" s="27">
        <f ca="1">OFFSET($G$4,0,D65)</f>
        <v>0.8</v>
      </c>
      <c r="F65" s="49">
        <f t="shared" ca="1" si="6"/>
        <v>1</v>
      </c>
      <c r="G65" s="12">
        <f t="shared" ca="1" si="34"/>
        <v>0</v>
      </c>
      <c r="H65" s="1">
        <f t="shared" ca="1" si="34"/>
        <v>0</v>
      </c>
      <c r="I65" s="1">
        <f t="shared" ca="1" si="34"/>
        <v>0</v>
      </c>
      <c r="J65" s="13">
        <f t="shared" ca="1" si="34"/>
        <v>1</v>
      </c>
      <c r="K65" s="12">
        <f t="shared" ca="1" si="22"/>
        <v>0</v>
      </c>
      <c r="L65" s="1">
        <f t="shared" ca="1" si="23"/>
        <v>0</v>
      </c>
      <c r="M65" s="1">
        <f t="shared" ca="1" si="24"/>
        <v>15</v>
      </c>
      <c r="N65" s="13">
        <f t="shared" ca="1" si="25"/>
        <v>26</v>
      </c>
      <c r="O65" s="12">
        <f t="shared" ca="1" si="26"/>
        <v>4</v>
      </c>
      <c r="P65" s="1">
        <f t="shared" ca="1" si="27"/>
        <v>2</v>
      </c>
      <c r="Q65" s="1">
        <f t="shared" ca="1" si="28"/>
        <v>23</v>
      </c>
      <c r="R65" s="13">
        <f t="shared" ca="1" si="29"/>
        <v>30</v>
      </c>
      <c r="S65" s="21">
        <f t="shared" ca="1" si="30"/>
        <v>0</v>
      </c>
      <c r="T65" s="2">
        <f t="shared" ca="1" si="31"/>
        <v>0</v>
      </c>
      <c r="U65" s="2">
        <f t="shared" ca="1" si="32"/>
        <v>0.65217391304347827</v>
      </c>
      <c r="V65" s="22">
        <f t="shared" ca="1" si="33"/>
        <v>0.8666666666666667</v>
      </c>
      <c r="W65" s="17">
        <f ca="1">SUM(K65:N65)</f>
        <v>41</v>
      </c>
      <c r="X65" s="19">
        <f ca="1">W65/(A65+1)</f>
        <v>0.69491525423728817</v>
      </c>
    </row>
    <row r="66" spans="1:24" x14ac:dyDescent="0.8">
      <c r="A66" s="29">
        <f t="shared" si="20"/>
        <v>59</v>
      </c>
      <c r="B66" s="41">
        <f t="shared" ca="1" si="18"/>
        <v>3</v>
      </c>
      <c r="C66" s="3">
        <f>1/(1+A66)^$C$3</f>
        <v>0.12909944487358055</v>
      </c>
      <c r="D66" s="43">
        <f t="shared" ca="1" si="21"/>
        <v>2</v>
      </c>
      <c r="E66" s="27">
        <f ca="1">OFFSET($G$4,0,D66)</f>
        <v>0.7</v>
      </c>
      <c r="F66" s="49">
        <f t="shared" ca="1" si="6"/>
        <v>1</v>
      </c>
      <c r="G66" s="12">
        <f t="shared" ca="1" si="34"/>
        <v>0</v>
      </c>
      <c r="H66" s="1">
        <f t="shared" ca="1" si="34"/>
        <v>0</v>
      </c>
      <c r="I66" s="1">
        <f t="shared" ca="1" si="34"/>
        <v>1</v>
      </c>
      <c r="J66" s="13">
        <f t="shared" ca="1" si="34"/>
        <v>0</v>
      </c>
      <c r="K66" s="12">
        <f t="shared" ca="1" si="22"/>
        <v>0</v>
      </c>
      <c r="L66" s="1">
        <f t="shared" ca="1" si="23"/>
        <v>0</v>
      </c>
      <c r="M66" s="1">
        <f t="shared" ca="1" si="24"/>
        <v>16</v>
      </c>
      <c r="N66" s="13">
        <f t="shared" ca="1" si="25"/>
        <v>26</v>
      </c>
      <c r="O66" s="12">
        <f t="shared" ca="1" si="26"/>
        <v>4</v>
      </c>
      <c r="P66" s="1">
        <f t="shared" ca="1" si="27"/>
        <v>2</v>
      </c>
      <c r="Q66" s="1">
        <f t="shared" ca="1" si="28"/>
        <v>24</v>
      </c>
      <c r="R66" s="13">
        <f t="shared" ca="1" si="29"/>
        <v>30</v>
      </c>
      <c r="S66" s="21">
        <f t="shared" ca="1" si="30"/>
        <v>0</v>
      </c>
      <c r="T66" s="2">
        <f t="shared" ca="1" si="31"/>
        <v>0</v>
      </c>
      <c r="U66" s="2">
        <f t="shared" ca="1" si="32"/>
        <v>0.66666666666666663</v>
      </c>
      <c r="V66" s="22">
        <f t="shared" ca="1" si="33"/>
        <v>0.8666666666666667</v>
      </c>
      <c r="W66" s="17">
        <f ca="1">SUM(K66:N66)</f>
        <v>42</v>
      </c>
      <c r="X66" s="19">
        <f ca="1">W66/(A66+1)</f>
        <v>0.7</v>
      </c>
    </row>
    <row r="67" spans="1:24" x14ac:dyDescent="0.8">
      <c r="A67" s="29">
        <f t="shared" si="20"/>
        <v>60</v>
      </c>
      <c r="B67" s="41">
        <f t="shared" ca="1" si="18"/>
        <v>3</v>
      </c>
      <c r="C67" s="3">
        <f>1/(1+A67)^$C$3</f>
        <v>0.12803687993289598</v>
      </c>
      <c r="D67" s="43">
        <f t="shared" ca="1" si="21"/>
        <v>3</v>
      </c>
      <c r="E67" s="27">
        <f ca="1">OFFSET($G$4,0,D67)</f>
        <v>0.8</v>
      </c>
      <c r="F67" s="49">
        <f t="shared" ca="1" si="6"/>
        <v>1</v>
      </c>
      <c r="G67" s="12">
        <f t="shared" ca="1" si="34"/>
        <v>0</v>
      </c>
      <c r="H67" s="1">
        <f t="shared" ca="1" si="34"/>
        <v>0</v>
      </c>
      <c r="I67" s="1">
        <f t="shared" ca="1" si="34"/>
        <v>0</v>
      </c>
      <c r="J67" s="13">
        <f t="shared" ca="1" si="34"/>
        <v>1</v>
      </c>
      <c r="K67" s="12">
        <f t="shared" ca="1" si="22"/>
        <v>0</v>
      </c>
      <c r="L67" s="1">
        <f t="shared" ca="1" si="23"/>
        <v>0</v>
      </c>
      <c r="M67" s="1">
        <f t="shared" ca="1" si="24"/>
        <v>16</v>
      </c>
      <c r="N67" s="13">
        <f t="shared" ca="1" si="25"/>
        <v>27</v>
      </c>
      <c r="O67" s="12">
        <f t="shared" ca="1" si="26"/>
        <v>4</v>
      </c>
      <c r="P67" s="1">
        <f t="shared" ca="1" si="27"/>
        <v>2</v>
      </c>
      <c r="Q67" s="1">
        <f t="shared" ca="1" si="28"/>
        <v>24</v>
      </c>
      <c r="R67" s="13">
        <f t="shared" ca="1" si="29"/>
        <v>31</v>
      </c>
      <c r="S67" s="21">
        <f t="shared" ca="1" si="30"/>
        <v>0</v>
      </c>
      <c r="T67" s="2">
        <f t="shared" ca="1" si="31"/>
        <v>0</v>
      </c>
      <c r="U67" s="2">
        <f t="shared" ca="1" si="32"/>
        <v>0.66666666666666663</v>
      </c>
      <c r="V67" s="22">
        <f t="shared" ca="1" si="33"/>
        <v>0.87096774193548387</v>
      </c>
      <c r="W67" s="17">
        <f ca="1">SUM(K67:N67)</f>
        <v>43</v>
      </c>
      <c r="X67" s="19">
        <f ca="1">W67/(A67+1)</f>
        <v>0.70491803278688525</v>
      </c>
    </row>
    <row r="68" spans="1:24" x14ac:dyDescent="0.8">
      <c r="A68" s="29">
        <f t="shared" si="20"/>
        <v>61</v>
      </c>
      <c r="B68" s="41">
        <f t="shared" ca="1" si="18"/>
        <v>3</v>
      </c>
      <c r="C68" s="3">
        <f>1/(1+A68)^$C$3</f>
        <v>0.1270001270001905</v>
      </c>
      <c r="D68" s="43">
        <f t="shared" ca="1" si="21"/>
        <v>3</v>
      </c>
      <c r="E68" s="27">
        <f ca="1">OFFSET($G$4,0,D68)</f>
        <v>0.8</v>
      </c>
      <c r="F68" s="49">
        <f t="shared" ca="1" si="6"/>
        <v>1</v>
      </c>
      <c r="G68" s="12">
        <f t="shared" ca="1" si="34"/>
        <v>0</v>
      </c>
      <c r="H68" s="1">
        <f t="shared" ca="1" si="34"/>
        <v>0</v>
      </c>
      <c r="I68" s="1">
        <f t="shared" ca="1" si="34"/>
        <v>0</v>
      </c>
      <c r="J68" s="13">
        <f t="shared" ca="1" si="34"/>
        <v>1</v>
      </c>
      <c r="K68" s="12">
        <f t="shared" ca="1" si="22"/>
        <v>0</v>
      </c>
      <c r="L68" s="1">
        <f t="shared" ca="1" si="23"/>
        <v>0</v>
      </c>
      <c r="M68" s="1">
        <f t="shared" ca="1" si="24"/>
        <v>16</v>
      </c>
      <c r="N68" s="13">
        <f t="shared" ca="1" si="25"/>
        <v>28</v>
      </c>
      <c r="O68" s="12">
        <f t="shared" ca="1" si="26"/>
        <v>4</v>
      </c>
      <c r="P68" s="1">
        <f t="shared" ca="1" si="27"/>
        <v>2</v>
      </c>
      <c r="Q68" s="1">
        <f t="shared" ca="1" si="28"/>
        <v>24</v>
      </c>
      <c r="R68" s="13">
        <f t="shared" ca="1" si="29"/>
        <v>32</v>
      </c>
      <c r="S68" s="21">
        <f t="shared" ca="1" si="30"/>
        <v>0</v>
      </c>
      <c r="T68" s="2">
        <f t="shared" ca="1" si="31"/>
        <v>0</v>
      </c>
      <c r="U68" s="2">
        <f t="shared" ca="1" si="32"/>
        <v>0.66666666666666663</v>
      </c>
      <c r="V68" s="22">
        <f t="shared" ca="1" si="33"/>
        <v>0.875</v>
      </c>
      <c r="W68" s="17">
        <f ca="1">SUM(K68:N68)</f>
        <v>44</v>
      </c>
      <c r="X68" s="19">
        <f ca="1">W68/(A68+1)</f>
        <v>0.70967741935483875</v>
      </c>
    </row>
    <row r="69" spans="1:24" x14ac:dyDescent="0.8">
      <c r="A69" s="29">
        <f t="shared" si="20"/>
        <v>62</v>
      </c>
      <c r="B69" s="41">
        <f t="shared" ca="1" si="18"/>
        <v>3</v>
      </c>
      <c r="C69" s="3">
        <f>1/(1+A69)^$C$3</f>
        <v>0.12598815766974239</v>
      </c>
      <c r="D69" s="43">
        <f t="shared" ca="1" si="21"/>
        <v>3</v>
      </c>
      <c r="E69" s="27">
        <f ca="1">OFFSET($G$4,0,D69)</f>
        <v>0.8</v>
      </c>
      <c r="F69" s="49">
        <f t="shared" ca="1" si="6"/>
        <v>1</v>
      </c>
      <c r="G69" s="12">
        <f t="shared" ca="1" si="34"/>
        <v>0</v>
      </c>
      <c r="H69" s="1">
        <f t="shared" ca="1" si="34"/>
        <v>0</v>
      </c>
      <c r="I69" s="1">
        <f t="shared" ca="1" si="34"/>
        <v>0</v>
      </c>
      <c r="J69" s="13">
        <f t="shared" ca="1" si="34"/>
        <v>1</v>
      </c>
      <c r="K69" s="12">
        <f t="shared" ca="1" si="22"/>
        <v>0</v>
      </c>
      <c r="L69" s="1">
        <f t="shared" ca="1" si="23"/>
        <v>0</v>
      </c>
      <c r="M69" s="1">
        <f t="shared" ca="1" si="24"/>
        <v>16</v>
      </c>
      <c r="N69" s="13">
        <f t="shared" ca="1" si="25"/>
        <v>29</v>
      </c>
      <c r="O69" s="12">
        <f t="shared" ca="1" si="26"/>
        <v>4</v>
      </c>
      <c r="P69" s="1">
        <f t="shared" ca="1" si="27"/>
        <v>2</v>
      </c>
      <c r="Q69" s="1">
        <f t="shared" ca="1" si="28"/>
        <v>24</v>
      </c>
      <c r="R69" s="13">
        <f t="shared" ca="1" si="29"/>
        <v>33</v>
      </c>
      <c r="S69" s="21">
        <f t="shared" ca="1" si="30"/>
        <v>0</v>
      </c>
      <c r="T69" s="2">
        <f t="shared" ca="1" si="31"/>
        <v>0</v>
      </c>
      <c r="U69" s="2">
        <f t="shared" ca="1" si="32"/>
        <v>0.66666666666666663</v>
      </c>
      <c r="V69" s="22">
        <f t="shared" ca="1" si="33"/>
        <v>0.87878787878787878</v>
      </c>
      <c r="W69" s="17">
        <f ca="1">SUM(K69:N69)</f>
        <v>45</v>
      </c>
      <c r="X69" s="19">
        <f ca="1">W69/(A69+1)</f>
        <v>0.7142857142857143</v>
      </c>
    </row>
    <row r="70" spans="1:24" x14ac:dyDescent="0.8">
      <c r="A70" s="29">
        <f t="shared" si="20"/>
        <v>63</v>
      </c>
      <c r="B70" s="41">
        <f t="shared" ca="1" si="18"/>
        <v>3</v>
      </c>
      <c r="C70" s="3">
        <f>1/(1+A70)^$C$3</f>
        <v>0.125</v>
      </c>
      <c r="D70" s="43">
        <f t="shared" ca="1" si="21"/>
        <v>1</v>
      </c>
      <c r="E70" s="27">
        <f ca="1">OFFSET($G$4,0,D70)</f>
        <v>0.2</v>
      </c>
      <c r="F70" s="49">
        <f t="shared" ca="1" si="6"/>
        <v>1</v>
      </c>
      <c r="G70" s="12">
        <f t="shared" ca="1" si="34"/>
        <v>0</v>
      </c>
      <c r="H70" s="1">
        <f t="shared" ca="1" si="34"/>
        <v>1</v>
      </c>
      <c r="I70" s="1">
        <f t="shared" ca="1" si="34"/>
        <v>0</v>
      </c>
      <c r="J70" s="13">
        <f t="shared" ca="1" si="34"/>
        <v>0</v>
      </c>
      <c r="K70" s="12">
        <f t="shared" ca="1" si="22"/>
        <v>0</v>
      </c>
      <c r="L70" s="1">
        <f t="shared" ca="1" si="23"/>
        <v>1</v>
      </c>
      <c r="M70" s="1">
        <f t="shared" ca="1" si="24"/>
        <v>16</v>
      </c>
      <c r="N70" s="13">
        <f t="shared" ca="1" si="25"/>
        <v>29</v>
      </c>
      <c r="O70" s="12">
        <f t="shared" ca="1" si="26"/>
        <v>4</v>
      </c>
      <c r="P70" s="1">
        <f t="shared" ca="1" si="27"/>
        <v>3</v>
      </c>
      <c r="Q70" s="1">
        <f t="shared" ca="1" si="28"/>
        <v>24</v>
      </c>
      <c r="R70" s="13">
        <f t="shared" ca="1" si="29"/>
        <v>33</v>
      </c>
      <c r="S70" s="21">
        <f t="shared" ca="1" si="30"/>
        <v>0</v>
      </c>
      <c r="T70" s="2">
        <f t="shared" ca="1" si="31"/>
        <v>0.33333333333333331</v>
      </c>
      <c r="U70" s="2">
        <f t="shared" ca="1" si="32"/>
        <v>0.66666666666666663</v>
      </c>
      <c r="V70" s="22">
        <f t="shared" ca="1" si="33"/>
        <v>0.87878787878787878</v>
      </c>
      <c r="W70" s="17">
        <f ca="1">SUM(K70:N70)</f>
        <v>46</v>
      </c>
      <c r="X70" s="19">
        <f ca="1">W70/(A70+1)</f>
        <v>0.71875</v>
      </c>
    </row>
    <row r="71" spans="1:24" x14ac:dyDescent="0.8">
      <c r="A71" s="29">
        <f t="shared" si="20"/>
        <v>64</v>
      </c>
      <c r="B71" s="41">
        <f t="shared" ca="1" si="18"/>
        <v>3</v>
      </c>
      <c r="C71" s="3">
        <f>1/(1+A71)^$C$3</f>
        <v>0.12403473458920847</v>
      </c>
      <c r="D71" s="43">
        <f t="shared" ca="1" si="21"/>
        <v>3</v>
      </c>
      <c r="E71" s="27">
        <f ca="1">OFFSET($G$4,0,D71)</f>
        <v>0.8</v>
      </c>
      <c r="F71" s="49">
        <f t="shared" ca="1" si="6"/>
        <v>1</v>
      </c>
      <c r="G71" s="12">
        <f t="shared" ca="1" si="34"/>
        <v>0</v>
      </c>
      <c r="H71" s="1">
        <f t="shared" ca="1" si="34"/>
        <v>0</v>
      </c>
      <c r="I71" s="1">
        <f t="shared" ca="1" si="34"/>
        <v>0</v>
      </c>
      <c r="J71" s="13">
        <f t="shared" ca="1" si="34"/>
        <v>1</v>
      </c>
      <c r="K71" s="12">
        <f t="shared" ca="1" si="22"/>
        <v>0</v>
      </c>
      <c r="L71" s="1">
        <f t="shared" ca="1" si="23"/>
        <v>1</v>
      </c>
      <c r="M71" s="1">
        <f t="shared" ca="1" si="24"/>
        <v>16</v>
      </c>
      <c r="N71" s="13">
        <f t="shared" ca="1" si="25"/>
        <v>30</v>
      </c>
      <c r="O71" s="12">
        <f t="shared" ca="1" si="26"/>
        <v>4</v>
      </c>
      <c r="P71" s="1">
        <f t="shared" ca="1" si="27"/>
        <v>3</v>
      </c>
      <c r="Q71" s="1">
        <f t="shared" ca="1" si="28"/>
        <v>24</v>
      </c>
      <c r="R71" s="13">
        <f t="shared" ca="1" si="29"/>
        <v>34</v>
      </c>
      <c r="S71" s="21">
        <f t="shared" ca="1" si="30"/>
        <v>0</v>
      </c>
      <c r="T71" s="2">
        <f t="shared" ca="1" si="31"/>
        <v>0.33333333333333331</v>
      </c>
      <c r="U71" s="2">
        <f t="shared" ca="1" si="32"/>
        <v>0.66666666666666663</v>
      </c>
      <c r="V71" s="22">
        <f t="shared" ca="1" si="33"/>
        <v>0.88235294117647056</v>
      </c>
      <c r="W71" s="17">
        <f ca="1">SUM(K71:N71)</f>
        <v>47</v>
      </c>
      <c r="X71" s="19">
        <f ca="1">W71/(A71+1)</f>
        <v>0.72307692307692306</v>
      </c>
    </row>
    <row r="72" spans="1:24" x14ac:dyDescent="0.8">
      <c r="A72" s="29">
        <f t="shared" si="20"/>
        <v>65</v>
      </c>
      <c r="B72" s="41">
        <f t="shared" ca="1" si="18"/>
        <v>3</v>
      </c>
      <c r="C72" s="3">
        <f>1/(1+A72)^$C$3</f>
        <v>0.12309149097933272</v>
      </c>
      <c r="D72" s="43">
        <f t="shared" ca="1" si="21"/>
        <v>3</v>
      </c>
      <c r="E72" s="27">
        <f ca="1">OFFSET($G$4,0,D72)</f>
        <v>0.8</v>
      </c>
      <c r="F72" s="49">
        <f t="shared" ref="F72:F106" ca="1" si="35">IF(RAND()&lt;E72,1,0)</f>
        <v>1</v>
      </c>
      <c r="G72" s="12">
        <f t="shared" ca="1" si="34"/>
        <v>0</v>
      </c>
      <c r="H72" s="1">
        <f t="shared" ca="1" si="34"/>
        <v>0</v>
      </c>
      <c r="I72" s="1">
        <f t="shared" ca="1" si="34"/>
        <v>0</v>
      </c>
      <c r="J72" s="13">
        <f t="shared" ca="1" si="34"/>
        <v>1</v>
      </c>
      <c r="K72" s="12">
        <f t="shared" ca="1" si="22"/>
        <v>0</v>
      </c>
      <c r="L72" s="1">
        <f t="shared" ca="1" si="23"/>
        <v>1</v>
      </c>
      <c r="M72" s="1">
        <f t="shared" ca="1" si="24"/>
        <v>16</v>
      </c>
      <c r="N72" s="13">
        <f t="shared" ca="1" si="25"/>
        <v>31</v>
      </c>
      <c r="O72" s="12">
        <f t="shared" ca="1" si="26"/>
        <v>4</v>
      </c>
      <c r="P72" s="1">
        <f t="shared" ca="1" si="27"/>
        <v>3</v>
      </c>
      <c r="Q72" s="1">
        <f t="shared" ca="1" si="28"/>
        <v>24</v>
      </c>
      <c r="R72" s="13">
        <f t="shared" ca="1" si="29"/>
        <v>35</v>
      </c>
      <c r="S72" s="21">
        <f t="shared" ca="1" si="30"/>
        <v>0</v>
      </c>
      <c r="T72" s="2">
        <f t="shared" ca="1" si="31"/>
        <v>0.33333333333333331</v>
      </c>
      <c r="U72" s="2">
        <f t="shared" ca="1" si="32"/>
        <v>0.66666666666666663</v>
      </c>
      <c r="V72" s="22">
        <f t="shared" ca="1" si="33"/>
        <v>0.88571428571428568</v>
      </c>
      <c r="W72" s="17">
        <f ca="1">SUM(K72:N72)</f>
        <v>48</v>
      </c>
      <c r="X72" s="19">
        <f ca="1">W72/(A72+1)</f>
        <v>0.72727272727272729</v>
      </c>
    </row>
    <row r="73" spans="1:24" x14ac:dyDescent="0.8">
      <c r="A73" s="29">
        <f t="shared" si="20"/>
        <v>66</v>
      </c>
      <c r="B73" s="41">
        <f t="shared" ref="B73:B106" ca="1" si="36">MATCH(MAX(S72:V72),S72:V72,FALSE)-1</f>
        <v>3</v>
      </c>
      <c r="C73" s="3">
        <f>1/(1+A73)^$C$3</f>
        <v>0.12216944435630522</v>
      </c>
      <c r="D73" s="43">
        <f t="shared" ca="1" si="21"/>
        <v>3</v>
      </c>
      <c r="E73" s="27">
        <f ca="1">OFFSET($G$4,0,D73)</f>
        <v>0.8</v>
      </c>
      <c r="F73" s="49">
        <f t="shared" ca="1" si="35"/>
        <v>1</v>
      </c>
      <c r="G73" s="12">
        <f t="shared" ca="1" si="34"/>
        <v>0</v>
      </c>
      <c r="H73" s="1">
        <f t="shared" ca="1" si="34"/>
        <v>0</v>
      </c>
      <c r="I73" s="1">
        <f t="shared" ca="1" si="34"/>
        <v>0</v>
      </c>
      <c r="J73" s="13">
        <f t="shared" ca="1" si="34"/>
        <v>1</v>
      </c>
      <c r="K73" s="12">
        <f t="shared" ca="1" si="22"/>
        <v>0</v>
      </c>
      <c r="L73" s="1">
        <f t="shared" ca="1" si="23"/>
        <v>1</v>
      </c>
      <c r="M73" s="1">
        <f t="shared" ca="1" si="24"/>
        <v>16</v>
      </c>
      <c r="N73" s="13">
        <f t="shared" ca="1" si="25"/>
        <v>32</v>
      </c>
      <c r="O73" s="12">
        <f t="shared" ca="1" si="26"/>
        <v>4</v>
      </c>
      <c r="P73" s="1">
        <f t="shared" ca="1" si="27"/>
        <v>3</v>
      </c>
      <c r="Q73" s="1">
        <f t="shared" ca="1" si="28"/>
        <v>24</v>
      </c>
      <c r="R73" s="13">
        <f t="shared" ca="1" si="29"/>
        <v>36</v>
      </c>
      <c r="S73" s="21">
        <f t="shared" ca="1" si="30"/>
        <v>0</v>
      </c>
      <c r="T73" s="2">
        <f t="shared" ca="1" si="31"/>
        <v>0.33333333333333331</v>
      </c>
      <c r="U73" s="2">
        <f t="shared" ca="1" si="32"/>
        <v>0.66666666666666663</v>
      </c>
      <c r="V73" s="22">
        <f t="shared" ca="1" si="33"/>
        <v>0.88888888888888884</v>
      </c>
      <c r="W73" s="17">
        <f ca="1">SUM(K73:N73)</f>
        <v>49</v>
      </c>
      <c r="X73" s="19">
        <f ca="1">W73/(A73+1)</f>
        <v>0.73134328358208955</v>
      </c>
    </row>
    <row r="74" spans="1:24" x14ac:dyDescent="0.8">
      <c r="A74" s="29">
        <f t="shared" si="20"/>
        <v>67</v>
      </c>
      <c r="B74" s="41">
        <f t="shared" ca="1" si="36"/>
        <v>3</v>
      </c>
      <c r="C74" s="3">
        <f>1/(1+A74)^$C$3</f>
        <v>0.12126781251816648</v>
      </c>
      <c r="D74" s="43">
        <f t="shared" ca="1" si="21"/>
        <v>3</v>
      </c>
      <c r="E74" s="27">
        <f ca="1">OFFSET($G$4,0,D74)</f>
        <v>0.8</v>
      </c>
      <c r="F74" s="49">
        <f t="shared" ca="1" si="35"/>
        <v>1</v>
      </c>
      <c r="G74" s="12">
        <f t="shared" ca="1" si="34"/>
        <v>0</v>
      </c>
      <c r="H74" s="1">
        <f t="shared" ca="1" si="34"/>
        <v>0</v>
      </c>
      <c r="I74" s="1">
        <f t="shared" ca="1" si="34"/>
        <v>0</v>
      </c>
      <c r="J74" s="13">
        <f t="shared" ca="1" si="34"/>
        <v>1</v>
      </c>
      <c r="K74" s="12">
        <f t="shared" ca="1" si="22"/>
        <v>0</v>
      </c>
      <c r="L74" s="1">
        <f t="shared" ca="1" si="23"/>
        <v>1</v>
      </c>
      <c r="M74" s="1">
        <f t="shared" ca="1" si="24"/>
        <v>16</v>
      </c>
      <c r="N74" s="13">
        <f t="shared" ca="1" si="25"/>
        <v>33</v>
      </c>
      <c r="O74" s="12">
        <f t="shared" ca="1" si="26"/>
        <v>4</v>
      </c>
      <c r="P74" s="1">
        <f t="shared" ca="1" si="27"/>
        <v>3</v>
      </c>
      <c r="Q74" s="1">
        <f t="shared" ca="1" si="28"/>
        <v>24</v>
      </c>
      <c r="R74" s="13">
        <f t="shared" ca="1" si="29"/>
        <v>37</v>
      </c>
      <c r="S74" s="21">
        <f t="shared" ca="1" si="30"/>
        <v>0</v>
      </c>
      <c r="T74" s="2">
        <f t="shared" ca="1" si="31"/>
        <v>0.33333333333333331</v>
      </c>
      <c r="U74" s="2">
        <f t="shared" ca="1" si="32"/>
        <v>0.66666666666666663</v>
      </c>
      <c r="V74" s="22">
        <f t="shared" ca="1" si="33"/>
        <v>0.89189189189189189</v>
      </c>
      <c r="W74" s="17">
        <f ca="1">SUM(K74:N74)</f>
        <v>50</v>
      </c>
      <c r="X74" s="19">
        <f ca="1">W74/(A74+1)</f>
        <v>0.73529411764705888</v>
      </c>
    </row>
    <row r="75" spans="1:24" x14ac:dyDescent="0.8">
      <c r="A75" s="29">
        <f t="shared" si="20"/>
        <v>68</v>
      </c>
      <c r="B75" s="41">
        <f t="shared" ca="1" si="36"/>
        <v>3</v>
      </c>
      <c r="C75" s="3">
        <f>1/(1+A75)^$C$3</f>
        <v>0.1203858530857692</v>
      </c>
      <c r="D75" s="43">
        <f t="shared" ca="1" si="21"/>
        <v>3</v>
      </c>
      <c r="E75" s="27">
        <f ca="1">OFFSET($G$4,0,D75)</f>
        <v>0.8</v>
      </c>
      <c r="F75" s="49">
        <f t="shared" ca="1" si="35"/>
        <v>1</v>
      </c>
      <c r="G75" s="12">
        <f t="shared" ca="1" si="34"/>
        <v>0</v>
      </c>
      <c r="H75" s="1">
        <f t="shared" ca="1" si="34"/>
        <v>0</v>
      </c>
      <c r="I75" s="1">
        <f t="shared" ca="1" si="34"/>
        <v>0</v>
      </c>
      <c r="J75" s="13">
        <f t="shared" ca="1" si="34"/>
        <v>1</v>
      </c>
      <c r="K75" s="12">
        <f t="shared" ca="1" si="22"/>
        <v>0</v>
      </c>
      <c r="L75" s="1">
        <f t="shared" ca="1" si="23"/>
        <v>1</v>
      </c>
      <c r="M75" s="1">
        <f t="shared" ca="1" si="24"/>
        <v>16</v>
      </c>
      <c r="N75" s="13">
        <f t="shared" ca="1" si="25"/>
        <v>34</v>
      </c>
      <c r="O75" s="12">
        <f t="shared" ca="1" si="26"/>
        <v>4</v>
      </c>
      <c r="P75" s="1">
        <f t="shared" ca="1" si="27"/>
        <v>3</v>
      </c>
      <c r="Q75" s="1">
        <f t="shared" ca="1" si="28"/>
        <v>24</v>
      </c>
      <c r="R75" s="13">
        <f t="shared" ca="1" si="29"/>
        <v>38</v>
      </c>
      <c r="S75" s="21">
        <f t="shared" ca="1" si="30"/>
        <v>0</v>
      </c>
      <c r="T75" s="2">
        <f t="shared" ca="1" si="31"/>
        <v>0.33333333333333331</v>
      </c>
      <c r="U75" s="2">
        <f t="shared" ca="1" si="32"/>
        <v>0.66666666666666663</v>
      </c>
      <c r="V75" s="22">
        <f t="shared" ca="1" si="33"/>
        <v>0.89473684210526316</v>
      </c>
      <c r="W75" s="17">
        <f ca="1">SUM(K75:N75)</f>
        <v>51</v>
      </c>
      <c r="X75" s="19">
        <f ca="1">W75/(A75+1)</f>
        <v>0.73913043478260865</v>
      </c>
    </row>
    <row r="76" spans="1:24" x14ac:dyDescent="0.8">
      <c r="A76" s="29">
        <f t="shared" si="20"/>
        <v>69</v>
      </c>
      <c r="B76" s="41">
        <f t="shared" ca="1" si="36"/>
        <v>3</v>
      </c>
      <c r="C76" s="3">
        <f>1/(1+A76)^$C$3</f>
        <v>0.11952286093343936</v>
      </c>
      <c r="D76" s="43">
        <f t="shared" ca="1" si="21"/>
        <v>3</v>
      </c>
      <c r="E76" s="27">
        <f ca="1">OFFSET($G$4,0,D76)</f>
        <v>0.8</v>
      </c>
      <c r="F76" s="49">
        <f t="shared" ca="1" si="35"/>
        <v>1</v>
      </c>
      <c r="G76" s="12">
        <f t="shared" ca="1" si="34"/>
        <v>0</v>
      </c>
      <c r="H76" s="1">
        <f t="shared" ca="1" si="34"/>
        <v>0</v>
      </c>
      <c r="I76" s="1">
        <f t="shared" ca="1" si="34"/>
        <v>0</v>
      </c>
      <c r="J76" s="13">
        <f t="shared" ca="1" si="34"/>
        <v>1</v>
      </c>
      <c r="K76" s="12">
        <f t="shared" ca="1" si="22"/>
        <v>0</v>
      </c>
      <c r="L76" s="1">
        <f t="shared" ca="1" si="23"/>
        <v>1</v>
      </c>
      <c r="M76" s="1">
        <f t="shared" ca="1" si="24"/>
        <v>16</v>
      </c>
      <c r="N76" s="13">
        <f t="shared" ca="1" si="25"/>
        <v>35</v>
      </c>
      <c r="O76" s="12">
        <f t="shared" ca="1" si="26"/>
        <v>4</v>
      </c>
      <c r="P76" s="1">
        <f t="shared" ca="1" si="27"/>
        <v>3</v>
      </c>
      <c r="Q76" s="1">
        <f t="shared" ca="1" si="28"/>
        <v>24</v>
      </c>
      <c r="R76" s="13">
        <f t="shared" ca="1" si="29"/>
        <v>39</v>
      </c>
      <c r="S76" s="21">
        <f t="shared" ca="1" si="30"/>
        <v>0</v>
      </c>
      <c r="T76" s="2">
        <f t="shared" ca="1" si="31"/>
        <v>0.33333333333333331</v>
      </c>
      <c r="U76" s="2">
        <f t="shared" ca="1" si="32"/>
        <v>0.66666666666666663</v>
      </c>
      <c r="V76" s="22">
        <f t="shared" ca="1" si="33"/>
        <v>0.89743589743589747</v>
      </c>
      <c r="W76" s="17">
        <f ca="1">SUM(K76:N76)</f>
        <v>52</v>
      </c>
      <c r="X76" s="19">
        <f ca="1">W76/(A76+1)</f>
        <v>0.74285714285714288</v>
      </c>
    </row>
    <row r="77" spans="1:24" x14ac:dyDescent="0.8">
      <c r="A77" s="29">
        <f t="shared" si="20"/>
        <v>70</v>
      </c>
      <c r="B77" s="41">
        <f t="shared" ca="1" si="36"/>
        <v>3</v>
      </c>
      <c r="C77" s="3">
        <f>1/(1+A77)^$C$3</f>
        <v>0.11867816581938533</v>
      </c>
      <c r="D77" s="43">
        <f t="shared" ca="1" si="21"/>
        <v>3</v>
      </c>
      <c r="E77" s="27">
        <f ca="1">OFFSET($G$4,0,D77)</f>
        <v>0.8</v>
      </c>
      <c r="F77" s="49">
        <f t="shared" ca="1" si="35"/>
        <v>1</v>
      </c>
      <c r="G77" s="12">
        <f t="shared" ca="1" si="34"/>
        <v>0</v>
      </c>
      <c r="H77" s="1">
        <f t="shared" ca="1" si="34"/>
        <v>0</v>
      </c>
      <c r="I77" s="1">
        <f t="shared" ca="1" si="34"/>
        <v>0</v>
      </c>
      <c r="J77" s="13">
        <f t="shared" ca="1" si="34"/>
        <v>1</v>
      </c>
      <c r="K77" s="12">
        <f t="shared" ca="1" si="22"/>
        <v>0</v>
      </c>
      <c r="L77" s="1">
        <f t="shared" ca="1" si="23"/>
        <v>1</v>
      </c>
      <c r="M77" s="1">
        <f t="shared" ca="1" si="24"/>
        <v>16</v>
      </c>
      <c r="N77" s="13">
        <f t="shared" ca="1" si="25"/>
        <v>36</v>
      </c>
      <c r="O77" s="12">
        <f t="shared" ca="1" si="26"/>
        <v>4</v>
      </c>
      <c r="P77" s="1">
        <f t="shared" ca="1" si="27"/>
        <v>3</v>
      </c>
      <c r="Q77" s="1">
        <f t="shared" ca="1" si="28"/>
        <v>24</v>
      </c>
      <c r="R77" s="13">
        <f t="shared" ca="1" si="29"/>
        <v>40</v>
      </c>
      <c r="S77" s="21">
        <f t="shared" ca="1" si="30"/>
        <v>0</v>
      </c>
      <c r="T77" s="2">
        <f t="shared" ca="1" si="31"/>
        <v>0.33333333333333331</v>
      </c>
      <c r="U77" s="2">
        <f t="shared" ca="1" si="32"/>
        <v>0.66666666666666663</v>
      </c>
      <c r="V77" s="22">
        <f t="shared" ca="1" si="33"/>
        <v>0.9</v>
      </c>
      <c r="W77" s="17">
        <f ca="1">SUM(K77:N77)</f>
        <v>53</v>
      </c>
      <c r="X77" s="19">
        <f ca="1">W77/(A77+1)</f>
        <v>0.74647887323943662</v>
      </c>
    </row>
    <row r="78" spans="1:24" x14ac:dyDescent="0.8">
      <c r="A78" s="29">
        <f t="shared" si="20"/>
        <v>71</v>
      </c>
      <c r="B78" s="41">
        <f t="shared" ca="1" si="36"/>
        <v>3</v>
      </c>
      <c r="C78" s="3">
        <f>1/(1+A78)^$C$3</f>
        <v>0.11785113019775793</v>
      </c>
      <c r="D78" s="43">
        <f t="shared" ca="1" si="21"/>
        <v>3</v>
      </c>
      <c r="E78" s="27">
        <f ca="1">OFFSET($G$4,0,D78)</f>
        <v>0.8</v>
      </c>
      <c r="F78" s="49">
        <f t="shared" ca="1" si="35"/>
        <v>0</v>
      </c>
      <c r="G78" s="12">
        <f t="shared" ca="1" si="34"/>
        <v>0</v>
      </c>
      <c r="H78" s="1">
        <f t="shared" ca="1" si="34"/>
        <v>0</v>
      </c>
      <c r="I78" s="1">
        <f t="shared" ca="1" si="34"/>
        <v>0</v>
      </c>
      <c r="J78" s="13">
        <f t="shared" ca="1" si="34"/>
        <v>1</v>
      </c>
      <c r="K78" s="12">
        <f t="shared" ca="1" si="22"/>
        <v>0</v>
      </c>
      <c r="L78" s="1">
        <f t="shared" ca="1" si="23"/>
        <v>1</v>
      </c>
      <c r="M78" s="1">
        <f t="shared" ca="1" si="24"/>
        <v>16</v>
      </c>
      <c r="N78" s="13">
        <f t="shared" ca="1" si="25"/>
        <v>36</v>
      </c>
      <c r="O78" s="12">
        <f t="shared" ca="1" si="26"/>
        <v>4</v>
      </c>
      <c r="P78" s="1">
        <f t="shared" ca="1" si="27"/>
        <v>3</v>
      </c>
      <c r="Q78" s="1">
        <f t="shared" ca="1" si="28"/>
        <v>24</v>
      </c>
      <c r="R78" s="13">
        <f t="shared" ca="1" si="29"/>
        <v>41</v>
      </c>
      <c r="S78" s="21">
        <f t="shared" ca="1" si="30"/>
        <v>0</v>
      </c>
      <c r="T78" s="2">
        <f t="shared" ca="1" si="31"/>
        <v>0.33333333333333331</v>
      </c>
      <c r="U78" s="2">
        <f t="shared" ca="1" si="32"/>
        <v>0.66666666666666663</v>
      </c>
      <c r="V78" s="22">
        <f t="shared" ca="1" si="33"/>
        <v>0.87804878048780488</v>
      </c>
      <c r="W78" s="17">
        <f ca="1">SUM(K78:N78)</f>
        <v>53</v>
      </c>
      <c r="X78" s="19">
        <f ca="1">W78/(A78+1)</f>
        <v>0.73611111111111116</v>
      </c>
    </row>
    <row r="79" spans="1:24" x14ac:dyDescent="0.8">
      <c r="A79" s="29">
        <f t="shared" si="20"/>
        <v>72</v>
      </c>
      <c r="B79" s="41">
        <f t="shared" ca="1" si="36"/>
        <v>3</v>
      </c>
      <c r="C79" s="3">
        <f>1/(1+A79)^$C$3</f>
        <v>0.11704114719613057</v>
      </c>
      <c r="D79" s="43">
        <f t="shared" ca="1" si="21"/>
        <v>3</v>
      </c>
      <c r="E79" s="27">
        <f ca="1">OFFSET($G$4,0,D79)</f>
        <v>0.8</v>
      </c>
      <c r="F79" s="49">
        <f t="shared" ca="1" si="35"/>
        <v>1</v>
      </c>
      <c r="G79" s="12">
        <f t="shared" ca="1" si="34"/>
        <v>0</v>
      </c>
      <c r="H79" s="1">
        <f t="shared" ca="1" si="34"/>
        <v>0</v>
      </c>
      <c r="I79" s="1">
        <f t="shared" ca="1" si="34"/>
        <v>0</v>
      </c>
      <c r="J79" s="13">
        <f t="shared" ca="1" si="34"/>
        <v>1</v>
      </c>
      <c r="K79" s="12">
        <f t="shared" ca="1" si="22"/>
        <v>0</v>
      </c>
      <c r="L79" s="1">
        <f t="shared" ca="1" si="23"/>
        <v>1</v>
      </c>
      <c r="M79" s="1">
        <f t="shared" ca="1" si="24"/>
        <v>16</v>
      </c>
      <c r="N79" s="13">
        <f t="shared" ca="1" si="25"/>
        <v>37</v>
      </c>
      <c r="O79" s="12">
        <f t="shared" ca="1" si="26"/>
        <v>4</v>
      </c>
      <c r="P79" s="1">
        <f t="shared" ca="1" si="27"/>
        <v>3</v>
      </c>
      <c r="Q79" s="1">
        <f t="shared" ca="1" si="28"/>
        <v>24</v>
      </c>
      <c r="R79" s="13">
        <f t="shared" ca="1" si="29"/>
        <v>42</v>
      </c>
      <c r="S79" s="21">
        <f t="shared" ca="1" si="30"/>
        <v>0</v>
      </c>
      <c r="T79" s="2">
        <f t="shared" ca="1" si="31"/>
        <v>0.33333333333333331</v>
      </c>
      <c r="U79" s="2">
        <f t="shared" ca="1" si="32"/>
        <v>0.66666666666666663</v>
      </c>
      <c r="V79" s="22">
        <f t="shared" ca="1" si="33"/>
        <v>0.88095238095238093</v>
      </c>
      <c r="W79" s="17">
        <f ca="1">SUM(K79:N79)</f>
        <v>54</v>
      </c>
      <c r="X79" s="19">
        <f ca="1">W79/(A79+1)</f>
        <v>0.73972602739726023</v>
      </c>
    </row>
    <row r="80" spans="1:24" x14ac:dyDescent="0.8">
      <c r="A80" s="29">
        <f t="shared" si="20"/>
        <v>73</v>
      </c>
      <c r="B80" s="41">
        <f t="shared" ca="1" si="36"/>
        <v>3</v>
      </c>
      <c r="C80" s="3">
        <f>1/(1+A80)^$C$3</f>
        <v>0.11624763874381928</v>
      </c>
      <c r="D80" s="43">
        <f t="shared" ca="1" si="21"/>
        <v>3</v>
      </c>
      <c r="E80" s="27">
        <f ca="1">OFFSET($G$4,0,D80)</f>
        <v>0.8</v>
      </c>
      <c r="F80" s="49">
        <f t="shared" ca="1" si="35"/>
        <v>1</v>
      </c>
      <c r="G80" s="12">
        <f t="shared" ca="1" si="34"/>
        <v>0</v>
      </c>
      <c r="H80" s="1">
        <f t="shared" ca="1" si="34"/>
        <v>0</v>
      </c>
      <c r="I80" s="1">
        <f t="shared" ca="1" si="34"/>
        <v>0</v>
      </c>
      <c r="J80" s="13">
        <f t="shared" ca="1" si="34"/>
        <v>1</v>
      </c>
      <c r="K80" s="12">
        <f t="shared" ca="1" si="22"/>
        <v>0</v>
      </c>
      <c r="L80" s="1">
        <f t="shared" ca="1" si="23"/>
        <v>1</v>
      </c>
      <c r="M80" s="1">
        <f t="shared" ca="1" si="24"/>
        <v>16</v>
      </c>
      <c r="N80" s="13">
        <f t="shared" ca="1" si="25"/>
        <v>38</v>
      </c>
      <c r="O80" s="12">
        <f t="shared" ca="1" si="26"/>
        <v>4</v>
      </c>
      <c r="P80" s="1">
        <f t="shared" ca="1" si="27"/>
        <v>3</v>
      </c>
      <c r="Q80" s="1">
        <f t="shared" ca="1" si="28"/>
        <v>24</v>
      </c>
      <c r="R80" s="13">
        <f t="shared" ca="1" si="29"/>
        <v>43</v>
      </c>
      <c r="S80" s="21">
        <f t="shared" ca="1" si="30"/>
        <v>0</v>
      </c>
      <c r="T80" s="2">
        <f t="shared" ca="1" si="31"/>
        <v>0.33333333333333331</v>
      </c>
      <c r="U80" s="2">
        <f t="shared" ca="1" si="32"/>
        <v>0.66666666666666663</v>
      </c>
      <c r="V80" s="22">
        <f t="shared" ca="1" si="33"/>
        <v>0.88372093023255816</v>
      </c>
      <c r="W80" s="17">
        <f ca="1">SUM(K80:N80)</f>
        <v>55</v>
      </c>
      <c r="X80" s="19">
        <f ca="1">W80/(A80+1)</f>
        <v>0.7432432432432432</v>
      </c>
    </row>
    <row r="81" spans="1:24" x14ac:dyDescent="0.8">
      <c r="A81" s="29">
        <f t="shared" si="20"/>
        <v>74</v>
      </c>
      <c r="B81" s="41">
        <f t="shared" ca="1" si="36"/>
        <v>3</v>
      </c>
      <c r="C81" s="3">
        <f>1/(1+A81)^$C$3</f>
        <v>0.11547005383792514</v>
      </c>
      <c r="D81" s="43">
        <f t="shared" ca="1" si="21"/>
        <v>3</v>
      </c>
      <c r="E81" s="27">
        <f ca="1">OFFSET($G$4,0,D81)</f>
        <v>0.8</v>
      </c>
      <c r="F81" s="49">
        <f t="shared" ca="1" si="35"/>
        <v>0</v>
      </c>
      <c r="G81" s="12">
        <f t="shared" ca="1" si="34"/>
        <v>0</v>
      </c>
      <c r="H81" s="1">
        <f t="shared" ca="1" si="34"/>
        <v>0</v>
      </c>
      <c r="I81" s="1">
        <f t="shared" ca="1" si="34"/>
        <v>0</v>
      </c>
      <c r="J81" s="13">
        <f t="shared" ca="1" si="34"/>
        <v>1</v>
      </c>
      <c r="K81" s="12">
        <f t="shared" ca="1" si="22"/>
        <v>0</v>
      </c>
      <c r="L81" s="1">
        <f t="shared" ca="1" si="23"/>
        <v>1</v>
      </c>
      <c r="M81" s="1">
        <f t="shared" ca="1" si="24"/>
        <v>16</v>
      </c>
      <c r="N81" s="13">
        <f t="shared" ca="1" si="25"/>
        <v>38</v>
      </c>
      <c r="O81" s="12">
        <f t="shared" ca="1" si="26"/>
        <v>4</v>
      </c>
      <c r="P81" s="1">
        <f t="shared" ca="1" si="27"/>
        <v>3</v>
      </c>
      <c r="Q81" s="1">
        <f t="shared" ca="1" si="28"/>
        <v>24</v>
      </c>
      <c r="R81" s="13">
        <f t="shared" ca="1" si="29"/>
        <v>44</v>
      </c>
      <c r="S81" s="21">
        <f t="shared" ca="1" si="30"/>
        <v>0</v>
      </c>
      <c r="T81" s="2">
        <f t="shared" ca="1" si="31"/>
        <v>0.33333333333333331</v>
      </c>
      <c r="U81" s="2">
        <f t="shared" ca="1" si="32"/>
        <v>0.66666666666666663</v>
      </c>
      <c r="V81" s="22">
        <f t="shared" ca="1" si="33"/>
        <v>0.86363636363636365</v>
      </c>
      <c r="W81" s="17">
        <f ca="1">SUM(K81:N81)</f>
        <v>55</v>
      </c>
      <c r="X81" s="19">
        <f ca="1">W81/(A81+1)</f>
        <v>0.73333333333333328</v>
      </c>
    </row>
    <row r="82" spans="1:24" x14ac:dyDescent="0.8">
      <c r="A82" s="29">
        <f t="shared" si="20"/>
        <v>75</v>
      </c>
      <c r="B82" s="41">
        <f t="shared" ca="1" si="36"/>
        <v>3</v>
      </c>
      <c r="C82" s="3">
        <f>1/(1+A82)^$C$3</f>
        <v>0.11470786693528087</v>
      </c>
      <c r="D82" s="43">
        <f t="shared" ca="1" si="21"/>
        <v>3</v>
      </c>
      <c r="E82" s="27">
        <f ca="1">OFFSET($G$4,0,D82)</f>
        <v>0.8</v>
      </c>
      <c r="F82" s="49">
        <f t="shared" ca="1" si="35"/>
        <v>0</v>
      </c>
      <c r="G82" s="12">
        <f t="shared" ca="1" si="34"/>
        <v>0</v>
      </c>
      <c r="H82" s="1">
        <f t="shared" ca="1" si="34"/>
        <v>0</v>
      </c>
      <c r="I82" s="1">
        <f t="shared" ca="1" si="34"/>
        <v>0</v>
      </c>
      <c r="J82" s="13">
        <f t="shared" ca="1" si="34"/>
        <v>1</v>
      </c>
      <c r="K82" s="12">
        <f t="shared" ca="1" si="22"/>
        <v>0</v>
      </c>
      <c r="L82" s="1">
        <f t="shared" ca="1" si="23"/>
        <v>1</v>
      </c>
      <c r="M82" s="1">
        <f t="shared" ca="1" si="24"/>
        <v>16</v>
      </c>
      <c r="N82" s="13">
        <f t="shared" ca="1" si="25"/>
        <v>38</v>
      </c>
      <c r="O82" s="12">
        <f t="shared" ca="1" si="26"/>
        <v>4</v>
      </c>
      <c r="P82" s="1">
        <f t="shared" ca="1" si="27"/>
        <v>3</v>
      </c>
      <c r="Q82" s="1">
        <f t="shared" ca="1" si="28"/>
        <v>24</v>
      </c>
      <c r="R82" s="13">
        <f t="shared" ca="1" si="29"/>
        <v>45</v>
      </c>
      <c r="S82" s="21">
        <f t="shared" ca="1" si="30"/>
        <v>0</v>
      </c>
      <c r="T82" s="2">
        <f t="shared" ca="1" si="31"/>
        <v>0.33333333333333331</v>
      </c>
      <c r="U82" s="2">
        <f t="shared" ca="1" si="32"/>
        <v>0.66666666666666663</v>
      </c>
      <c r="V82" s="22">
        <f t="shared" ca="1" si="33"/>
        <v>0.84444444444444444</v>
      </c>
      <c r="W82" s="17">
        <f ca="1">SUM(K82:N82)</f>
        <v>55</v>
      </c>
      <c r="X82" s="19">
        <f ca="1">W82/(A82+1)</f>
        <v>0.72368421052631582</v>
      </c>
    </row>
    <row r="83" spans="1:24" x14ac:dyDescent="0.8">
      <c r="A83" s="29">
        <f t="shared" si="20"/>
        <v>76</v>
      </c>
      <c r="B83" s="41">
        <f t="shared" ca="1" si="36"/>
        <v>3</v>
      </c>
      <c r="C83" s="3">
        <f>1/(1+A83)^$C$3</f>
        <v>0.11396057645963795</v>
      </c>
      <c r="D83" s="43">
        <f t="shared" ca="1" si="21"/>
        <v>3</v>
      </c>
      <c r="E83" s="27">
        <f ca="1">OFFSET($G$4,0,D83)</f>
        <v>0.8</v>
      </c>
      <c r="F83" s="49">
        <f t="shared" ca="1" si="35"/>
        <v>1</v>
      </c>
      <c r="G83" s="12">
        <f t="shared" ca="1" si="34"/>
        <v>0</v>
      </c>
      <c r="H83" s="1">
        <f t="shared" ca="1" si="34"/>
        <v>0</v>
      </c>
      <c r="I83" s="1">
        <f t="shared" ca="1" si="34"/>
        <v>0</v>
      </c>
      <c r="J83" s="13">
        <f t="shared" ca="1" si="34"/>
        <v>1</v>
      </c>
      <c r="K83" s="12">
        <f t="shared" ca="1" si="22"/>
        <v>0</v>
      </c>
      <c r="L83" s="1">
        <f t="shared" ca="1" si="23"/>
        <v>1</v>
      </c>
      <c r="M83" s="1">
        <f t="shared" ca="1" si="24"/>
        <v>16</v>
      </c>
      <c r="N83" s="13">
        <f t="shared" ca="1" si="25"/>
        <v>39</v>
      </c>
      <c r="O83" s="12">
        <f t="shared" ca="1" si="26"/>
        <v>4</v>
      </c>
      <c r="P83" s="1">
        <f t="shared" ca="1" si="27"/>
        <v>3</v>
      </c>
      <c r="Q83" s="1">
        <f t="shared" ca="1" si="28"/>
        <v>24</v>
      </c>
      <c r="R83" s="13">
        <f t="shared" ca="1" si="29"/>
        <v>46</v>
      </c>
      <c r="S83" s="21">
        <f t="shared" ca="1" si="30"/>
        <v>0</v>
      </c>
      <c r="T83" s="2">
        <f t="shared" ca="1" si="31"/>
        <v>0.33333333333333331</v>
      </c>
      <c r="U83" s="2">
        <f t="shared" ca="1" si="32"/>
        <v>0.66666666666666663</v>
      </c>
      <c r="V83" s="22">
        <f t="shared" ca="1" si="33"/>
        <v>0.84782608695652173</v>
      </c>
      <c r="W83" s="17">
        <f ca="1">SUM(K83:N83)</f>
        <v>56</v>
      </c>
      <c r="X83" s="19">
        <f ca="1">W83/(A83+1)</f>
        <v>0.72727272727272729</v>
      </c>
    </row>
    <row r="84" spans="1:24" x14ac:dyDescent="0.8">
      <c r="A84" s="29">
        <f t="shared" si="20"/>
        <v>77</v>
      </c>
      <c r="B84" s="41">
        <f t="shared" ca="1" si="36"/>
        <v>3</v>
      </c>
      <c r="C84" s="3">
        <f>1/(1+A84)^$C$3</f>
        <v>0.11322770341445956</v>
      </c>
      <c r="D84" s="43">
        <f t="shared" ca="1" si="21"/>
        <v>3</v>
      </c>
      <c r="E84" s="27">
        <f ca="1">OFFSET($G$4,0,D84)</f>
        <v>0.8</v>
      </c>
      <c r="F84" s="49">
        <f t="shared" ca="1" si="35"/>
        <v>1</v>
      </c>
      <c r="G84" s="12">
        <f t="shared" ca="1" si="34"/>
        <v>0</v>
      </c>
      <c r="H84" s="1">
        <f t="shared" ca="1" si="34"/>
        <v>0</v>
      </c>
      <c r="I84" s="1">
        <f t="shared" ca="1" si="34"/>
        <v>0</v>
      </c>
      <c r="J84" s="13">
        <f t="shared" ca="1" si="34"/>
        <v>1</v>
      </c>
      <c r="K84" s="12">
        <f t="shared" ca="1" si="22"/>
        <v>0</v>
      </c>
      <c r="L84" s="1">
        <f t="shared" ca="1" si="23"/>
        <v>1</v>
      </c>
      <c r="M84" s="1">
        <f t="shared" ca="1" si="24"/>
        <v>16</v>
      </c>
      <c r="N84" s="13">
        <f t="shared" ca="1" si="25"/>
        <v>40</v>
      </c>
      <c r="O84" s="12">
        <f t="shared" ca="1" si="26"/>
        <v>4</v>
      </c>
      <c r="P84" s="1">
        <f t="shared" ca="1" si="27"/>
        <v>3</v>
      </c>
      <c r="Q84" s="1">
        <f t="shared" ca="1" si="28"/>
        <v>24</v>
      </c>
      <c r="R84" s="13">
        <f t="shared" ca="1" si="29"/>
        <v>47</v>
      </c>
      <c r="S84" s="21">
        <f t="shared" ca="1" si="30"/>
        <v>0</v>
      </c>
      <c r="T84" s="2">
        <f t="shared" ca="1" si="31"/>
        <v>0.33333333333333331</v>
      </c>
      <c r="U84" s="2">
        <f t="shared" ca="1" si="32"/>
        <v>0.66666666666666663</v>
      </c>
      <c r="V84" s="22">
        <f t="shared" ca="1" si="33"/>
        <v>0.85106382978723405</v>
      </c>
      <c r="W84" s="17">
        <f ca="1">SUM(K84:N84)</f>
        <v>57</v>
      </c>
      <c r="X84" s="19">
        <f ca="1">W84/(A84+1)</f>
        <v>0.73076923076923073</v>
      </c>
    </row>
    <row r="85" spans="1:24" x14ac:dyDescent="0.8">
      <c r="A85" s="29">
        <f t="shared" si="20"/>
        <v>78</v>
      </c>
      <c r="B85" s="41">
        <f t="shared" ca="1" si="36"/>
        <v>3</v>
      </c>
      <c r="C85" s="3">
        <f>1/(1+A85)^$C$3</f>
        <v>0.1125087900926024</v>
      </c>
      <c r="D85" s="43">
        <f t="shared" ca="1" si="21"/>
        <v>3</v>
      </c>
      <c r="E85" s="27">
        <f ca="1">OFFSET($G$4,0,D85)</f>
        <v>0.8</v>
      </c>
      <c r="F85" s="49">
        <f t="shared" ca="1" si="35"/>
        <v>1</v>
      </c>
      <c r="G85" s="12">
        <f t="shared" ca="1" si="34"/>
        <v>0</v>
      </c>
      <c r="H85" s="1">
        <f t="shared" ca="1" si="34"/>
        <v>0</v>
      </c>
      <c r="I85" s="1">
        <f t="shared" ca="1" si="34"/>
        <v>0</v>
      </c>
      <c r="J85" s="13">
        <f t="shared" ca="1" si="34"/>
        <v>1</v>
      </c>
      <c r="K85" s="12">
        <f t="shared" ca="1" si="22"/>
        <v>0</v>
      </c>
      <c r="L85" s="1">
        <f t="shared" ca="1" si="23"/>
        <v>1</v>
      </c>
      <c r="M85" s="1">
        <f t="shared" ca="1" si="24"/>
        <v>16</v>
      </c>
      <c r="N85" s="13">
        <f t="shared" ca="1" si="25"/>
        <v>41</v>
      </c>
      <c r="O85" s="12">
        <f t="shared" ca="1" si="26"/>
        <v>4</v>
      </c>
      <c r="P85" s="1">
        <f t="shared" ca="1" si="27"/>
        <v>3</v>
      </c>
      <c r="Q85" s="1">
        <f t="shared" ca="1" si="28"/>
        <v>24</v>
      </c>
      <c r="R85" s="13">
        <f t="shared" ca="1" si="29"/>
        <v>48</v>
      </c>
      <c r="S85" s="21">
        <f t="shared" ca="1" si="30"/>
        <v>0</v>
      </c>
      <c r="T85" s="2">
        <f t="shared" ca="1" si="31"/>
        <v>0.33333333333333331</v>
      </c>
      <c r="U85" s="2">
        <f t="shared" ca="1" si="32"/>
        <v>0.66666666666666663</v>
      </c>
      <c r="V85" s="22">
        <f t="shared" ca="1" si="33"/>
        <v>0.85416666666666663</v>
      </c>
      <c r="W85" s="17">
        <f ca="1">SUM(K85:N85)</f>
        <v>58</v>
      </c>
      <c r="X85" s="19">
        <f ca="1">W85/(A85+1)</f>
        <v>0.73417721518987344</v>
      </c>
    </row>
    <row r="86" spans="1:24" x14ac:dyDescent="0.8">
      <c r="A86" s="29">
        <f t="shared" si="20"/>
        <v>79</v>
      </c>
      <c r="B86" s="41">
        <f t="shared" ca="1" si="36"/>
        <v>3</v>
      </c>
      <c r="C86" s="3">
        <f>1/(1+A86)^$C$3</f>
        <v>0.11180339887498948</v>
      </c>
      <c r="D86" s="43">
        <f t="shared" ca="1" si="21"/>
        <v>3</v>
      </c>
      <c r="E86" s="27">
        <f ca="1">OFFSET($G$4,0,D86)</f>
        <v>0.8</v>
      </c>
      <c r="F86" s="49">
        <f t="shared" ca="1" si="35"/>
        <v>1</v>
      </c>
      <c r="G86" s="12">
        <f t="shared" ca="1" si="34"/>
        <v>0</v>
      </c>
      <c r="H86" s="1">
        <f t="shared" ca="1" si="34"/>
        <v>0</v>
      </c>
      <c r="I86" s="1">
        <f t="shared" ca="1" si="34"/>
        <v>0</v>
      </c>
      <c r="J86" s="13">
        <f t="shared" ca="1" si="34"/>
        <v>1</v>
      </c>
      <c r="K86" s="12">
        <f t="shared" ca="1" si="22"/>
        <v>0</v>
      </c>
      <c r="L86" s="1">
        <f t="shared" ca="1" si="23"/>
        <v>1</v>
      </c>
      <c r="M86" s="1">
        <f t="shared" ca="1" si="24"/>
        <v>16</v>
      </c>
      <c r="N86" s="13">
        <f t="shared" ca="1" si="25"/>
        <v>42</v>
      </c>
      <c r="O86" s="12">
        <f t="shared" ca="1" si="26"/>
        <v>4</v>
      </c>
      <c r="P86" s="1">
        <f t="shared" ca="1" si="27"/>
        <v>3</v>
      </c>
      <c r="Q86" s="1">
        <f t="shared" ca="1" si="28"/>
        <v>24</v>
      </c>
      <c r="R86" s="13">
        <f t="shared" ca="1" si="29"/>
        <v>49</v>
      </c>
      <c r="S86" s="21">
        <f t="shared" ca="1" si="30"/>
        <v>0</v>
      </c>
      <c r="T86" s="2">
        <f t="shared" ca="1" si="31"/>
        <v>0.33333333333333331</v>
      </c>
      <c r="U86" s="2">
        <f t="shared" ca="1" si="32"/>
        <v>0.66666666666666663</v>
      </c>
      <c r="V86" s="22">
        <f t="shared" ca="1" si="33"/>
        <v>0.8571428571428571</v>
      </c>
      <c r="W86" s="17">
        <f ca="1">SUM(K86:N86)</f>
        <v>59</v>
      </c>
      <c r="X86" s="19">
        <f ca="1">W86/(A86+1)</f>
        <v>0.73750000000000004</v>
      </c>
    </row>
    <row r="87" spans="1:24" x14ac:dyDescent="0.8">
      <c r="A87" s="29">
        <f t="shared" si="20"/>
        <v>80</v>
      </c>
      <c r="B87" s="41">
        <f t="shared" ca="1" si="36"/>
        <v>3</v>
      </c>
      <c r="C87" s="3">
        <f>1/(1+A87)^$C$3</f>
        <v>0.1111111111111111</v>
      </c>
      <c r="D87" s="43">
        <f t="shared" ca="1" si="21"/>
        <v>3</v>
      </c>
      <c r="E87" s="27">
        <f ca="1">OFFSET($G$4,0,D87)</f>
        <v>0.8</v>
      </c>
      <c r="F87" s="49">
        <f t="shared" ca="1" si="35"/>
        <v>1</v>
      </c>
      <c r="G87" s="12">
        <f t="shared" ca="1" si="34"/>
        <v>0</v>
      </c>
      <c r="H87" s="1">
        <f t="shared" ca="1" si="34"/>
        <v>0</v>
      </c>
      <c r="I87" s="1">
        <f t="shared" ca="1" si="34"/>
        <v>0</v>
      </c>
      <c r="J87" s="13">
        <f t="shared" ca="1" si="34"/>
        <v>1</v>
      </c>
      <c r="K87" s="12">
        <f t="shared" ca="1" si="22"/>
        <v>0</v>
      </c>
      <c r="L87" s="1">
        <f t="shared" ca="1" si="23"/>
        <v>1</v>
      </c>
      <c r="M87" s="1">
        <f t="shared" ca="1" si="24"/>
        <v>16</v>
      </c>
      <c r="N87" s="13">
        <f t="shared" ca="1" si="25"/>
        <v>43</v>
      </c>
      <c r="O87" s="12">
        <f t="shared" ca="1" si="26"/>
        <v>4</v>
      </c>
      <c r="P87" s="1">
        <f t="shared" ca="1" si="27"/>
        <v>3</v>
      </c>
      <c r="Q87" s="1">
        <f t="shared" ca="1" si="28"/>
        <v>24</v>
      </c>
      <c r="R87" s="13">
        <f t="shared" ca="1" si="29"/>
        <v>50</v>
      </c>
      <c r="S87" s="21">
        <f t="shared" ca="1" si="30"/>
        <v>0</v>
      </c>
      <c r="T87" s="2">
        <f t="shared" ca="1" si="31"/>
        <v>0.33333333333333331</v>
      </c>
      <c r="U87" s="2">
        <f t="shared" ca="1" si="32"/>
        <v>0.66666666666666663</v>
      </c>
      <c r="V87" s="22">
        <f t="shared" ca="1" si="33"/>
        <v>0.86</v>
      </c>
      <c r="W87" s="17">
        <f ca="1">SUM(K87:N87)</f>
        <v>60</v>
      </c>
      <c r="X87" s="19">
        <f ca="1">W87/(A87+1)</f>
        <v>0.7407407407407407</v>
      </c>
    </row>
    <row r="88" spans="1:24" x14ac:dyDescent="0.8">
      <c r="A88" s="29">
        <f t="shared" si="20"/>
        <v>81</v>
      </c>
      <c r="B88" s="41">
        <f t="shared" ca="1" si="36"/>
        <v>3</v>
      </c>
      <c r="C88" s="3">
        <f>1/(1+A88)^$C$3</f>
        <v>0.11043152607484653</v>
      </c>
      <c r="D88" s="43">
        <f t="shared" ca="1" si="21"/>
        <v>3</v>
      </c>
      <c r="E88" s="27">
        <f ca="1">OFFSET($G$4,0,D88)</f>
        <v>0.8</v>
      </c>
      <c r="F88" s="49">
        <f t="shared" ca="1" si="35"/>
        <v>1</v>
      </c>
      <c r="G88" s="12">
        <f t="shared" ca="1" si="34"/>
        <v>0</v>
      </c>
      <c r="H88" s="1">
        <f t="shared" ca="1" si="34"/>
        <v>0</v>
      </c>
      <c r="I88" s="1">
        <f t="shared" ca="1" si="34"/>
        <v>0</v>
      </c>
      <c r="J88" s="13">
        <f t="shared" ca="1" si="34"/>
        <v>1</v>
      </c>
      <c r="K88" s="12">
        <f t="shared" ca="1" si="22"/>
        <v>0</v>
      </c>
      <c r="L88" s="1">
        <f t="shared" ca="1" si="23"/>
        <v>1</v>
      </c>
      <c r="M88" s="1">
        <f t="shared" ca="1" si="24"/>
        <v>16</v>
      </c>
      <c r="N88" s="13">
        <f t="shared" ca="1" si="25"/>
        <v>44</v>
      </c>
      <c r="O88" s="12">
        <f t="shared" ca="1" si="26"/>
        <v>4</v>
      </c>
      <c r="P88" s="1">
        <f t="shared" ca="1" si="27"/>
        <v>3</v>
      </c>
      <c r="Q88" s="1">
        <f t="shared" ca="1" si="28"/>
        <v>24</v>
      </c>
      <c r="R88" s="13">
        <f t="shared" ca="1" si="29"/>
        <v>51</v>
      </c>
      <c r="S88" s="21">
        <f t="shared" ca="1" si="30"/>
        <v>0</v>
      </c>
      <c r="T88" s="2">
        <f t="shared" ca="1" si="31"/>
        <v>0.33333333333333331</v>
      </c>
      <c r="U88" s="2">
        <f t="shared" ca="1" si="32"/>
        <v>0.66666666666666663</v>
      </c>
      <c r="V88" s="22">
        <f t="shared" ca="1" si="33"/>
        <v>0.86274509803921573</v>
      </c>
      <c r="W88" s="17">
        <f ca="1">SUM(K88:N88)</f>
        <v>61</v>
      </c>
      <c r="X88" s="19">
        <f ca="1">W88/(A88+1)</f>
        <v>0.74390243902439024</v>
      </c>
    </row>
    <row r="89" spans="1:24" x14ac:dyDescent="0.8">
      <c r="A89" s="29">
        <f t="shared" si="20"/>
        <v>82</v>
      </c>
      <c r="B89" s="41">
        <f t="shared" ca="1" si="36"/>
        <v>3</v>
      </c>
      <c r="C89" s="3">
        <f>1/(1+A89)^$C$3</f>
        <v>0.10976425998969035</v>
      </c>
      <c r="D89" s="43">
        <f t="shared" ca="1" si="21"/>
        <v>2</v>
      </c>
      <c r="E89" s="27">
        <f ca="1">OFFSET($G$4,0,D89)</f>
        <v>0.7</v>
      </c>
      <c r="F89" s="49">
        <f t="shared" ca="1" si="35"/>
        <v>1</v>
      </c>
      <c r="G89" s="12">
        <f t="shared" ca="1" si="34"/>
        <v>0</v>
      </c>
      <c r="H89" s="1">
        <f t="shared" ca="1" si="34"/>
        <v>0</v>
      </c>
      <c r="I89" s="1">
        <f t="shared" ca="1" si="34"/>
        <v>1</v>
      </c>
      <c r="J89" s="13">
        <f t="shared" ca="1" si="34"/>
        <v>0</v>
      </c>
      <c r="K89" s="12">
        <f t="shared" ca="1" si="22"/>
        <v>0</v>
      </c>
      <c r="L89" s="1">
        <f t="shared" ca="1" si="23"/>
        <v>1</v>
      </c>
      <c r="M89" s="1">
        <f t="shared" ca="1" si="24"/>
        <v>17</v>
      </c>
      <c r="N89" s="13">
        <f t="shared" ca="1" si="25"/>
        <v>44</v>
      </c>
      <c r="O89" s="12">
        <f t="shared" ca="1" si="26"/>
        <v>4</v>
      </c>
      <c r="P89" s="1">
        <f t="shared" ca="1" si="27"/>
        <v>3</v>
      </c>
      <c r="Q89" s="1">
        <f t="shared" ca="1" si="28"/>
        <v>25</v>
      </c>
      <c r="R89" s="13">
        <f t="shared" ca="1" si="29"/>
        <v>51</v>
      </c>
      <c r="S89" s="21">
        <f t="shared" ca="1" si="30"/>
        <v>0</v>
      </c>
      <c r="T89" s="2">
        <f t="shared" ca="1" si="31"/>
        <v>0.33333333333333331</v>
      </c>
      <c r="U89" s="2">
        <f t="shared" ca="1" si="32"/>
        <v>0.68</v>
      </c>
      <c r="V89" s="22">
        <f t="shared" ca="1" si="33"/>
        <v>0.86274509803921573</v>
      </c>
      <c r="W89" s="17">
        <f ca="1">SUM(K89:N89)</f>
        <v>62</v>
      </c>
      <c r="X89" s="19">
        <f ca="1">W89/(A89+1)</f>
        <v>0.74698795180722888</v>
      </c>
    </row>
    <row r="90" spans="1:24" x14ac:dyDescent="0.8">
      <c r="A90" s="29">
        <f t="shared" ref="A90:A94" si="37">A89+1</f>
        <v>83</v>
      </c>
      <c r="B90" s="41">
        <f t="shared" ca="1" si="36"/>
        <v>3</v>
      </c>
      <c r="C90" s="3">
        <f>1/(1+A90)^$C$3</f>
        <v>0.10910894511799619</v>
      </c>
      <c r="D90" s="43">
        <f t="shared" ref="D90:D94" ca="1" si="38">IF(RAND()&lt;C90,RANDBETWEEN(0,3),B90)</f>
        <v>3</v>
      </c>
      <c r="E90" s="27">
        <f ca="1">OFFSET($G$4,0,D90)</f>
        <v>0.8</v>
      </c>
      <c r="F90" s="49">
        <f t="shared" ca="1" si="35"/>
        <v>0</v>
      </c>
      <c r="G90" s="12">
        <f t="shared" ca="1" si="34"/>
        <v>0</v>
      </c>
      <c r="H90" s="1">
        <f t="shared" ca="1" si="34"/>
        <v>0</v>
      </c>
      <c r="I90" s="1">
        <f t="shared" ca="1" si="34"/>
        <v>0</v>
      </c>
      <c r="J90" s="13">
        <f t="shared" ref="H90:J105" ca="1" si="39">IF($D90=J$6,1,0)</f>
        <v>1</v>
      </c>
      <c r="K90" s="12">
        <f t="shared" ref="K90:K94" ca="1" si="40">K89+$F90*G90</f>
        <v>0</v>
      </c>
      <c r="L90" s="1">
        <f t="shared" ref="L90:L94" ca="1" si="41">L89+$F90*H90</f>
        <v>1</v>
      </c>
      <c r="M90" s="1">
        <f t="shared" ref="M90:M94" ca="1" si="42">M89+$F90*I90</f>
        <v>17</v>
      </c>
      <c r="N90" s="13">
        <f t="shared" ref="N90:N94" ca="1" si="43">N89+$F90*J90</f>
        <v>44</v>
      </c>
      <c r="O90" s="12">
        <f t="shared" ref="O90:O94" ca="1" si="44">O89+G90</f>
        <v>4</v>
      </c>
      <c r="P90" s="1">
        <f t="shared" ref="P90:P94" ca="1" si="45">P89+H90</f>
        <v>3</v>
      </c>
      <c r="Q90" s="1">
        <f t="shared" ref="Q90:Q94" ca="1" si="46">Q89+I90</f>
        <v>25</v>
      </c>
      <c r="R90" s="13">
        <f t="shared" ref="R90:R94" ca="1" si="47">R89+J90</f>
        <v>52</v>
      </c>
      <c r="S90" s="21">
        <f t="shared" ref="S90:S94" ca="1" si="48">IFERROR(K90/O90,0)</f>
        <v>0</v>
      </c>
      <c r="T90" s="2">
        <f t="shared" ref="T90:T94" ca="1" si="49">IFERROR(L90/P90,0)</f>
        <v>0.33333333333333331</v>
      </c>
      <c r="U90" s="2">
        <f t="shared" ref="U90:U94" ca="1" si="50">IFERROR(M90/Q90,0)</f>
        <v>0.68</v>
      </c>
      <c r="V90" s="22">
        <f t="shared" ref="V90:V94" ca="1" si="51">IFERROR(N90/R90,0)</f>
        <v>0.84615384615384615</v>
      </c>
      <c r="W90" s="17">
        <f ca="1">SUM(K90:N90)</f>
        <v>62</v>
      </c>
      <c r="X90" s="19">
        <f ca="1">W90/(A90+1)</f>
        <v>0.73809523809523814</v>
      </c>
    </row>
    <row r="91" spans="1:24" x14ac:dyDescent="0.8">
      <c r="A91" s="29">
        <f t="shared" si="37"/>
        <v>84</v>
      </c>
      <c r="B91" s="41">
        <f t="shared" ca="1" si="36"/>
        <v>3</v>
      </c>
      <c r="C91" s="3">
        <f>1/(1+A91)^$C$3</f>
        <v>0.10846522890932808</v>
      </c>
      <c r="D91" s="43">
        <f t="shared" ca="1" si="38"/>
        <v>3</v>
      </c>
      <c r="E91" s="27">
        <f ca="1">OFFSET($G$4,0,D91)</f>
        <v>0.8</v>
      </c>
      <c r="F91" s="49">
        <f t="shared" ca="1" si="35"/>
        <v>0</v>
      </c>
      <c r="G91" s="12">
        <f t="shared" ref="G91:J106" ca="1" si="52">IF($D91=G$6,1,0)</f>
        <v>0</v>
      </c>
      <c r="H91" s="1">
        <f t="shared" ca="1" si="39"/>
        <v>0</v>
      </c>
      <c r="I91" s="1">
        <f t="shared" ca="1" si="39"/>
        <v>0</v>
      </c>
      <c r="J91" s="13">
        <f t="shared" ca="1" si="39"/>
        <v>1</v>
      </c>
      <c r="K91" s="12">
        <f t="shared" ca="1" si="40"/>
        <v>0</v>
      </c>
      <c r="L91" s="1">
        <f t="shared" ca="1" si="41"/>
        <v>1</v>
      </c>
      <c r="M91" s="1">
        <f t="shared" ca="1" si="42"/>
        <v>17</v>
      </c>
      <c r="N91" s="13">
        <f t="shared" ca="1" si="43"/>
        <v>44</v>
      </c>
      <c r="O91" s="12">
        <f t="shared" ca="1" si="44"/>
        <v>4</v>
      </c>
      <c r="P91" s="1">
        <f t="shared" ca="1" si="45"/>
        <v>3</v>
      </c>
      <c r="Q91" s="1">
        <f t="shared" ca="1" si="46"/>
        <v>25</v>
      </c>
      <c r="R91" s="13">
        <f t="shared" ca="1" si="47"/>
        <v>53</v>
      </c>
      <c r="S91" s="21">
        <f t="shared" ca="1" si="48"/>
        <v>0</v>
      </c>
      <c r="T91" s="2">
        <f t="shared" ca="1" si="49"/>
        <v>0.33333333333333331</v>
      </c>
      <c r="U91" s="2">
        <f t="shared" ca="1" si="50"/>
        <v>0.68</v>
      </c>
      <c r="V91" s="22">
        <f t="shared" ca="1" si="51"/>
        <v>0.83018867924528306</v>
      </c>
      <c r="W91" s="17">
        <f ca="1">SUM(K91:N91)</f>
        <v>62</v>
      </c>
      <c r="X91" s="19">
        <f ca="1">W91/(A91+1)</f>
        <v>0.72941176470588232</v>
      </c>
    </row>
    <row r="92" spans="1:24" x14ac:dyDescent="0.8">
      <c r="A92" s="29">
        <f t="shared" si="37"/>
        <v>85</v>
      </c>
      <c r="B92" s="41">
        <f t="shared" ca="1" si="36"/>
        <v>3</v>
      </c>
      <c r="C92" s="3">
        <f>1/(1+A92)^$C$3</f>
        <v>0.10783277320343841</v>
      </c>
      <c r="D92" s="43">
        <f t="shared" ca="1" si="38"/>
        <v>3</v>
      </c>
      <c r="E92" s="27">
        <f ca="1">OFFSET($G$4,0,D92)</f>
        <v>0.8</v>
      </c>
      <c r="F92" s="49">
        <f t="shared" ca="1" si="35"/>
        <v>0</v>
      </c>
      <c r="G92" s="12">
        <f t="shared" ca="1" si="52"/>
        <v>0</v>
      </c>
      <c r="H92" s="1">
        <f t="shared" ca="1" si="39"/>
        <v>0</v>
      </c>
      <c r="I92" s="1">
        <f t="shared" ca="1" si="39"/>
        <v>0</v>
      </c>
      <c r="J92" s="13">
        <f t="shared" ca="1" si="39"/>
        <v>1</v>
      </c>
      <c r="K92" s="12">
        <f t="shared" ca="1" si="40"/>
        <v>0</v>
      </c>
      <c r="L92" s="1">
        <f t="shared" ca="1" si="41"/>
        <v>1</v>
      </c>
      <c r="M92" s="1">
        <f t="shared" ca="1" si="42"/>
        <v>17</v>
      </c>
      <c r="N92" s="13">
        <f t="shared" ca="1" si="43"/>
        <v>44</v>
      </c>
      <c r="O92" s="12">
        <f t="shared" ca="1" si="44"/>
        <v>4</v>
      </c>
      <c r="P92" s="1">
        <f t="shared" ca="1" si="45"/>
        <v>3</v>
      </c>
      <c r="Q92" s="1">
        <f t="shared" ca="1" si="46"/>
        <v>25</v>
      </c>
      <c r="R92" s="13">
        <f t="shared" ca="1" si="47"/>
        <v>54</v>
      </c>
      <c r="S92" s="21">
        <f t="shared" ca="1" si="48"/>
        <v>0</v>
      </c>
      <c r="T92" s="2">
        <f t="shared" ca="1" si="49"/>
        <v>0.33333333333333331</v>
      </c>
      <c r="U92" s="2">
        <f t="shared" ca="1" si="50"/>
        <v>0.68</v>
      </c>
      <c r="V92" s="22">
        <f t="shared" ca="1" si="51"/>
        <v>0.81481481481481477</v>
      </c>
      <c r="W92" s="17">
        <f ca="1">SUM(K92:N92)</f>
        <v>62</v>
      </c>
      <c r="X92" s="19">
        <f ca="1">W92/(A92+1)</f>
        <v>0.72093023255813948</v>
      </c>
    </row>
    <row r="93" spans="1:24" x14ac:dyDescent="0.8">
      <c r="A93" s="29">
        <f t="shared" si="37"/>
        <v>86</v>
      </c>
      <c r="B93" s="41">
        <f t="shared" ca="1" si="36"/>
        <v>3</v>
      </c>
      <c r="C93" s="3">
        <f>1/(1+A93)^$C$3</f>
        <v>0.10721125348377948</v>
      </c>
      <c r="D93" s="43">
        <f t="shared" ca="1" si="38"/>
        <v>3</v>
      </c>
      <c r="E93" s="27">
        <f ca="1">OFFSET($G$4,0,D93)</f>
        <v>0.8</v>
      </c>
      <c r="F93" s="49">
        <f t="shared" ca="1" si="35"/>
        <v>1</v>
      </c>
      <c r="G93" s="12">
        <f t="shared" ca="1" si="52"/>
        <v>0</v>
      </c>
      <c r="H93" s="1">
        <f t="shared" ca="1" si="39"/>
        <v>0</v>
      </c>
      <c r="I93" s="1">
        <f t="shared" ca="1" si="39"/>
        <v>0</v>
      </c>
      <c r="J93" s="13">
        <f t="shared" ca="1" si="39"/>
        <v>1</v>
      </c>
      <c r="K93" s="12">
        <f t="shared" ca="1" si="40"/>
        <v>0</v>
      </c>
      <c r="L93" s="1">
        <f t="shared" ca="1" si="41"/>
        <v>1</v>
      </c>
      <c r="M93" s="1">
        <f t="shared" ca="1" si="42"/>
        <v>17</v>
      </c>
      <c r="N93" s="13">
        <f t="shared" ca="1" si="43"/>
        <v>45</v>
      </c>
      <c r="O93" s="12">
        <f t="shared" ca="1" si="44"/>
        <v>4</v>
      </c>
      <c r="P93" s="1">
        <f t="shared" ca="1" si="45"/>
        <v>3</v>
      </c>
      <c r="Q93" s="1">
        <f t="shared" ca="1" si="46"/>
        <v>25</v>
      </c>
      <c r="R93" s="13">
        <f t="shared" ca="1" si="47"/>
        <v>55</v>
      </c>
      <c r="S93" s="21">
        <f t="shared" ca="1" si="48"/>
        <v>0</v>
      </c>
      <c r="T93" s="2">
        <f t="shared" ca="1" si="49"/>
        <v>0.33333333333333331</v>
      </c>
      <c r="U93" s="2">
        <f t="shared" ca="1" si="50"/>
        <v>0.68</v>
      </c>
      <c r="V93" s="22">
        <f t="shared" ca="1" si="51"/>
        <v>0.81818181818181823</v>
      </c>
      <c r="W93" s="17">
        <f ca="1">SUM(K93:N93)</f>
        <v>63</v>
      </c>
      <c r="X93" s="19">
        <f ca="1">W93/(A93+1)</f>
        <v>0.72413793103448276</v>
      </c>
    </row>
    <row r="94" spans="1:24" x14ac:dyDescent="0.8">
      <c r="A94" s="29">
        <f t="shared" si="37"/>
        <v>87</v>
      </c>
      <c r="B94" s="41">
        <f t="shared" ca="1" si="36"/>
        <v>3</v>
      </c>
      <c r="C94" s="3">
        <f>1/(1+A94)^$C$3</f>
        <v>0.10660035817780521</v>
      </c>
      <c r="D94" s="43">
        <f t="shared" ca="1" si="38"/>
        <v>3</v>
      </c>
      <c r="E94" s="27">
        <f ca="1">OFFSET($G$4,0,D94)</f>
        <v>0.8</v>
      </c>
      <c r="F94" s="49">
        <f t="shared" ca="1" si="35"/>
        <v>1</v>
      </c>
      <c r="G94" s="12">
        <f t="shared" ca="1" si="52"/>
        <v>0</v>
      </c>
      <c r="H94" s="1">
        <f t="shared" ca="1" si="39"/>
        <v>0</v>
      </c>
      <c r="I94" s="1">
        <f t="shared" ca="1" si="39"/>
        <v>0</v>
      </c>
      <c r="J94" s="13">
        <f t="shared" ca="1" si="39"/>
        <v>1</v>
      </c>
      <c r="K94" s="12">
        <f t="shared" ca="1" si="40"/>
        <v>0</v>
      </c>
      <c r="L94" s="1">
        <f t="shared" ca="1" si="41"/>
        <v>1</v>
      </c>
      <c r="M94" s="1">
        <f t="shared" ca="1" si="42"/>
        <v>17</v>
      </c>
      <c r="N94" s="13">
        <f t="shared" ca="1" si="43"/>
        <v>46</v>
      </c>
      <c r="O94" s="12">
        <f t="shared" ca="1" si="44"/>
        <v>4</v>
      </c>
      <c r="P94" s="1">
        <f t="shared" ca="1" si="45"/>
        <v>3</v>
      </c>
      <c r="Q94" s="1">
        <f t="shared" ca="1" si="46"/>
        <v>25</v>
      </c>
      <c r="R94" s="13">
        <f t="shared" ca="1" si="47"/>
        <v>56</v>
      </c>
      <c r="S94" s="21">
        <f t="shared" ca="1" si="48"/>
        <v>0</v>
      </c>
      <c r="T94" s="2">
        <f t="shared" ca="1" si="49"/>
        <v>0.33333333333333331</v>
      </c>
      <c r="U94" s="2">
        <f t="shared" ca="1" si="50"/>
        <v>0.68</v>
      </c>
      <c r="V94" s="22">
        <f t="shared" ca="1" si="51"/>
        <v>0.8214285714285714</v>
      </c>
      <c r="W94" s="17">
        <f ca="1">SUM(K94:N94)</f>
        <v>64</v>
      </c>
      <c r="X94" s="19">
        <f ca="1">W94/(A94+1)</f>
        <v>0.72727272727272729</v>
      </c>
    </row>
    <row r="95" spans="1:24" x14ac:dyDescent="0.8">
      <c r="A95" s="29">
        <f t="shared" ref="A95:A106" si="53">A94+1</f>
        <v>88</v>
      </c>
      <c r="B95" s="41">
        <f t="shared" ca="1" si="36"/>
        <v>3</v>
      </c>
      <c r="C95" s="3">
        <f>1/(1+A95)^$C$3</f>
        <v>0.105999788000636</v>
      </c>
      <c r="D95" s="43">
        <f t="shared" ref="D95:D106" ca="1" si="54">IF(RAND()&lt;C95,RANDBETWEEN(0,3),B95)</f>
        <v>3</v>
      </c>
      <c r="E95" s="27">
        <f ca="1">OFFSET($G$4,0,D95)</f>
        <v>0.8</v>
      </c>
      <c r="F95" s="49">
        <f t="shared" ca="1" si="35"/>
        <v>1</v>
      </c>
      <c r="G95" s="12">
        <f t="shared" ca="1" si="52"/>
        <v>0</v>
      </c>
      <c r="H95" s="1">
        <f t="shared" ca="1" si="39"/>
        <v>0</v>
      </c>
      <c r="I95" s="1">
        <f t="shared" ca="1" si="39"/>
        <v>0</v>
      </c>
      <c r="J95" s="13">
        <f t="shared" ca="1" si="39"/>
        <v>1</v>
      </c>
      <c r="K95" s="12">
        <f t="shared" ref="K95:K106" ca="1" si="55">K94+$F95*G95</f>
        <v>0</v>
      </c>
      <c r="L95" s="1">
        <f t="shared" ref="L95:L106" ca="1" si="56">L94+$F95*H95</f>
        <v>1</v>
      </c>
      <c r="M95" s="1">
        <f t="shared" ref="M95:M106" ca="1" si="57">M94+$F95*I95</f>
        <v>17</v>
      </c>
      <c r="N95" s="13">
        <f t="shared" ref="N95:N106" ca="1" si="58">N94+$F95*J95</f>
        <v>47</v>
      </c>
      <c r="O95" s="12">
        <f t="shared" ref="O95:O106" ca="1" si="59">O94+G95</f>
        <v>4</v>
      </c>
      <c r="P95" s="1">
        <f t="shared" ref="P95:P106" ca="1" si="60">P94+H95</f>
        <v>3</v>
      </c>
      <c r="Q95" s="1">
        <f t="shared" ref="Q95:Q106" ca="1" si="61">Q94+I95</f>
        <v>25</v>
      </c>
      <c r="R95" s="13">
        <f t="shared" ref="R95:R106" ca="1" si="62">R94+J95</f>
        <v>57</v>
      </c>
      <c r="S95" s="21">
        <f t="shared" ref="S95:S106" ca="1" si="63">IFERROR(K95/O95,0)</f>
        <v>0</v>
      </c>
      <c r="T95" s="2">
        <f t="shared" ref="T95:T106" ca="1" si="64">IFERROR(L95/P95,0)</f>
        <v>0.33333333333333331</v>
      </c>
      <c r="U95" s="2">
        <f t="shared" ref="U95:U106" ca="1" si="65">IFERROR(M95/Q95,0)</f>
        <v>0.68</v>
      </c>
      <c r="V95" s="22">
        <f t="shared" ref="V95:V106" ca="1" si="66">IFERROR(N95/R95,0)</f>
        <v>0.82456140350877194</v>
      </c>
      <c r="W95" s="17">
        <f ca="1">SUM(K95:N95)</f>
        <v>65</v>
      </c>
      <c r="X95" s="19">
        <f ca="1">W95/(A95+1)</f>
        <v>0.7303370786516854</v>
      </c>
    </row>
    <row r="96" spans="1:24" x14ac:dyDescent="0.8">
      <c r="A96" s="29">
        <f t="shared" si="53"/>
        <v>89</v>
      </c>
      <c r="B96" s="41">
        <f t="shared" ca="1" si="36"/>
        <v>3</v>
      </c>
      <c r="C96" s="3">
        <f>1/(1+A96)^$C$3</f>
        <v>0.10540925533894598</v>
      </c>
      <c r="D96" s="43">
        <f t="shared" ca="1" si="54"/>
        <v>3</v>
      </c>
      <c r="E96" s="27">
        <f ca="1">OFFSET($G$4,0,D96)</f>
        <v>0.8</v>
      </c>
      <c r="F96" s="49">
        <f t="shared" ca="1" si="35"/>
        <v>0</v>
      </c>
      <c r="G96" s="12">
        <f t="shared" ca="1" si="52"/>
        <v>0</v>
      </c>
      <c r="H96" s="1">
        <f t="shared" ca="1" si="39"/>
        <v>0</v>
      </c>
      <c r="I96" s="1">
        <f t="shared" ca="1" si="39"/>
        <v>0</v>
      </c>
      <c r="J96" s="13">
        <f t="shared" ca="1" si="39"/>
        <v>1</v>
      </c>
      <c r="K96" s="12">
        <f t="shared" ca="1" si="55"/>
        <v>0</v>
      </c>
      <c r="L96" s="1">
        <f t="shared" ca="1" si="56"/>
        <v>1</v>
      </c>
      <c r="M96" s="1">
        <f t="shared" ca="1" si="57"/>
        <v>17</v>
      </c>
      <c r="N96" s="13">
        <f t="shared" ca="1" si="58"/>
        <v>47</v>
      </c>
      <c r="O96" s="12">
        <f t="shared" ca="1" si="59"/>
        <v>4</v>
      </c>
      <c r="P96" s="1">
        <f t="shared" ca="1" si="60"/>
        <v>3</v>
      </c>
      <c r="Q96" s="1">
        <f t="shared" ca="1" si="61"/>
        <v>25</v>
      </c>
      <c r="R96" s="13">
        <f t="shared" ca="1" si="62"/>
        <v>58</v>
      </c>
      <c r="S96" s="21">
        <f t="shared" ca="1" si="63"/>
        <v>0</v>
      </c>
      <c r="T96" s="2">
        <f t="shared" ca="1" si="64"/>
        <v>0.33333333333333331</v>
      </c>
      <c r="U96" s="2">
        <f t="shared" ca="1" si="65"/>
        <v>0.68</v>
      </c>
      <c r="V96" s="22">
        <f t="shared" ca="1" si="66"/>
        <v>0.81034482758620685</v>
      </c>
      <c r="W96" s="17">
        <f ca="1">SUM(K96:N96)</f>
        <v>65</v>
      </c>
      <c r="X96" s="19">
        <f ca="1">W96/(A96+1)</f>
        <v>0.72222222222222221</v>
      </c>
    </row>
    <row r="97" spans="1:24" x14ac:dyDescent="0.8">
      <c r="A97" s="29">
        <f t="shared" si="53"/>
        <v>90</v>
      </c>
      <c r="B97" s="41">
        <f t="shared" ca="1" si="36"/>
        <v>3</v>
      </c>
      <c r="C97" s="3">
        <f>1/(1+A97)^$C$3</f>
        <v>0.10482848367219183</v>
      </c>
      <c r="D97" s="43">
        <f t="shared" ca="1" si="54"/>
        <v>3</v>
      </c>
      <c r="E97" s="27">
        <f ca="1">OFFSET($G$4,0,D97)</f>
        <v>0.8</v>
      </c>
      <c r="F97" s="49">
        <f t="shared" ca="1" si="35"/>
        <v>0</v>
      </c>
      <c r="G97" s="12">
        <f t="shared" ca="1" si="52"/>
        <v>0</v>
      </c>
      <c r="H97" s="1">
        <f t="shared" ca="1" si="39"/>
        <v>0</v>
      </c>
      <c r="I97" s="1">
        <f t="shared" ca="1" si="39"/>
        <v>0</v>
      </c>
      <c r="J97" s="13">
        <f t="shared" ca="1" si="39"/>
        <v>1</v>
      </c>
      <c r="K97" s="12">
        <f t="shared" ca="1" si="55"/>
        <v>0</v>
      </c>
      <c r="L97" s="1">
        <f t="shared" ca="1" si="56"/>
        <v>1</v>
      </c>
      <c r="M97" s="1">
        <f t="shared" ca="1" si="57"/>
        <v>17</v>
      </c>
      <c r="N97" s="13">
        <f t="shared" ca="1" si="58"/>
        <v>47</v>
      </c>
      <c r="O97" s="12">
        <f t="shared" ca="1" si="59"/>
        <v>4</v>
      </c>
      <c r="P97" s="1">
        <f t="shared" ca="1" si="60"/>
        <v>3</v>
      </c>
      <c r="Q97" s="1">
        <f t="shared" ca="1" si="61"/>
        <v>25</v>
      </c>
      <c r="R97" s="13">
        <f t="shared" ca="1" si="62"/>
        <v>59</v>
      </c>
      <c r="S97" s="21">
        <f t="shared" ca="1" si="63"/>
        <v>0</v>
      </c>
      <c r="T97" s="2">
        <f t="shared" ca="1" si="64"/>
        <v>0.33333333333333331</v>
      </c>
      <c r="U97" s="2">
        <f t="shared" ca="1" si="65"/>
        <v>0.68</v>
      </c>
      <c r="V97" s="22">
        <f t="shared" ca="1" si="66"/>
        <v>0.79661016949152541</v>
      </c>
      <c r="W97" s="17">
        <f ca="1">SUM(K97:N97)</f>
        <v>65</v>
      </c>
      <c r="X97" s="19">
        <f ca="1">W97/(A97+1)</f>
        <v>0.7142857142857143</v>
      </c>
    </row>
    <row r="98" spans="1:24" x14ac:dyDescent="0.8">
      <c r="A98" s="29">
        <f t="shared" si="53"/>
        <v>91</v>
      </c>
      <c r="B98" s="41">
        <f t="shared" ca="1" si="36"/>
        <v>3</v>
      </c>
      <c r="C98" s="3">
        <f>1/(1+A98)^$C$3</f>
        <v>0.10425720702853739</v>
      </c>
      <c r="D98" s="43">
        <f t="shared" ca="1" si="54"/>
        <v>3</v>
      </c>
      <c r="E98" s="27">
        <f ca="1">OFFSET($G$4,0,D98)</f>
        <v>0.8</v>
      </c>
      <c r="F98" s="49">
        <f t="shared" ca="1" si="35"/>
        <v>1</v>
      </c>
      <c r="G98" s="12">
        <f t="shared" ca="1" si="52"/>
        <v>0</v>
      </c>
      <c r="H98" s="1">
        <f t="shared" ca="1" si="39"/>
        <v>0</v>
      </c>
      <c r="I98" s="1">
        <f t="shared" ca="1" si="39"/>
        <v>0</v>
      </c>
      <c r="J98" s="13">
        <f t="shared" ca="1" si="39"/>
        <v>1</v>
      </c>
      <c r="K98" s="12">
        <f t="shared" ca="1" si="55"/>
        <v>0</v>
      </c>
      <c r="L98" s="1">
        <f t="shared" ca="1" si="56"/>
        <v>1</v>
      </c>
      <c r="M98" s="1">
        <f t="shared" ca="1" si="57"/>
        <v>17</v>
      </c>
      <c r="N98" s="13">
        <f t="shared" ca="1" si="58"/>
        <v>48</v>
      </c>
      <c r="O98" s="12">
        <f t="shared" ca="1" si="59"/>
        <v>4</v>
      </c>
      <c r="P98" s="1">
        <f t="shared" ca="1" si="60"/>
        <v>3</v>
      </c>
      <c r="Q98" s="1">
        <f t="shared" ca="1" si="61"/>
        <v>25</v>
      </c>
      <c r="R98" s="13">
        <f t="shared" ca="1" si="62"/>
        <v>60</v>
      </c>
      <c r="S98" s="21">
        <f t="shared" ca="1" si="63"/>
        <v>0</v>
      </c>
      <c r="T98" s="2">
        <f t="shared" ca="1" si="64"/>
        <v>0.33333333333333331</v>
      </c>
      <c r="U98" s="2">
        <f t="shared" ca="1" si="65"/>
        <v>0.68</v>
      </c>
      <c r="V98" s="22">
        <f t="shared" ca="1" si="66"/>
        <v>0.8</v>
      </c>
      <c r="W98" s="17">
        <f ca="1">SUM(K98:N98)</f>
        <v>66</v>
      </c>
      <c r="X98" s="19">
        <f ca="1">W98/(A98+1)</f>
        <v>0.71739130434782605</v>
      </c>
    </row>
    <row r="99" spans="1:24" x14ac:dyDescent="0.8">
      <c r="A99" s="29">
        <f t="shared" si="53"/>
        <v>92</v>
      </c>
      <c r="B99" s="41">
        <f t="shared" ca="1" si="36"/>
        <v>3</v>
      </c>
      <c r="C99" s="3">
        <f>1/(1+A99)^$C$3</f>
        <v>0.10369516947304253</v>
      </c>
      <c r="D99" s="43">
        <f t="shared" ca="1" si="54"/>
        <v>3</v>
      </c>
      <c r="E99" s="27">
        <f ca="1">OFFSET($G$4,0,D99)</f>
        <v>0.8</v>
      </c>
      <c r="F99" s="49">
        <f t="shared" ca="1" si="35"/>
        <v>1</v>
      </c>
      <c r="G99" s="12">
        <f t="shared" ca="1" si="52"/>
        <v>0</v>
      </c>
      <c r="H99" s="1">
        <f t="shared" ca="1" si="39"/>
        <v>0</v>
      </c>
      <c r="I99" s="1">
        <f t="shared" ca="1" si="39"/>
        <v>0</v>
      </c>
      <c r="J99" s="13">
        <f t="shared" ca="1" si="39"/>
        <v>1</v>
      </c>
      <c r="K99" s="12">
        <f t="shared" ca="1" si="55"/>
        <v>0</v>
      </c>
      <c r="L99" s="1">
        <f t="shared" ca="1" si="56"/>
        <v>1</v>
      </c>
      <c r="M99" s="1">
        <f t="shared" ca="1" si="57"/>
        <v>17</v>
      </c>
      <c r="N99" s="13">
        <f t="shared" ca="1" si="58"/>
        <v>49</v>
      </c>
      <c r="O99" s="12">
        <f t="shared" ca="1" si="59"/>
        <v>4</v>
      </c>
      <c r="P99" s="1">
        <f t="shared" ca="1" si="60"/>
        <v>3</v>
      </c>
      <c r="Q99" s="1">
        <f t="shared" ca="1" si="61"/>
        <v>25</v>
      </c>
      <c r="R99" s="13">
        <f t="shared" ca="1" si="62"/>
        <v>61</v>
      </c>
      <c r="S99" s="21">
        <f t="shared" ca="1" si="63"/>
        <v>0</v>
      </c>
      <c r="T99" s="2">
        <f t="shared" ca="1" si="64"/>
        <v>0.33333333333333331</v>
      </c>
      <c r="U99" s="2">
        <f t="shared" ca="1" si="65"/>
        <v>0.68</v>
      </c>
      <c r="V99" s="22">
        <f t="shared" ca="1" si="66"/>
        <v>0.80327868852459017</v>
      </c>
      <c r="W99" s="17">
        <f ca="1">SUM(K99:N99)</f>
        <v>67</v>
      </c>
      <c r="X99" s="19">
        <f ca="1">W99/(A99+1)</f>
        <v>0.72043010752688175</v>
      </c>
    </row>
    <row r="100" spans="1:24" x14ac:dyDescent="0.8">
      <c r="A100" s="29">
        <f t="shared" si="53"/>
        <v>93</v>
      </c>
      <c r="B100" s="41">
        <f t="shared" ca="1" si="36"/>
        <v>3</v>
      </c>
      <c r="C100" s="3">
        <f>1/(1+A100)^$C$3</f>
        <v>0.10314212462587934</v>
      </c>
      <c r="D100" s="43">
        <f t="shared" ca="1" si="54"/>
        <v>2</v>
      </c>
      <c r="E100" s="27">
        <f ca="1">OFFSET($G$4,0,D100)</f>
        <v>0.7</v>
      </c>
      <c r="F100" s="49">
        <f t="shared" ca="1" si="35"/>
        <v>0</v>
      </c>
      <c r="G100" s="12">
        <f t="shared" ca="1" si="52"/>
        <v>0</v>
      </c>
      <c r="H100" s="1">
        <f t="shared" ca="1" si="39"/>
        <v>0</v>
      </c>
      <c r="I100" s="1">
        <f t="shared" ca="1" si="39"/>
        <v>1</v>
      </c>
      <c r="J100" s="13">
        <f t="shared" ca="1" si="39"/>
        <v>0</v>
      </c>
      <c r="K100" s="12">
        <f t="shared" ca="1" si="55"/>
        <v>0</v>
      </c>
      <c r="L100" s="1">
        <f t="shared" ca="1" si="56"/>
        <v>1</v>
      </c>
      <c r="M100" s="1">
        <f t="shared" ca="1" si="57"/>
        <v>17</v>
      </c>
      <c r="N100" s="13">
        <f t="shared" ca="1" si="58"/>
        <v>49</v>
      </c>
      <c r="O100" s="12">
        <f t="shared" ca="1" si="59"/>
        <v>4</v>
      </c>
      <c r="P100" s="1">
        <f t="shared" ca="1" si="60"/>
        <v>3</v>
      </c>
      <c r="Q100" s="1">
        <f t="shared" ca="1" si="61"/>
        <v>26</v>
      </c>
      <c r="R100" s="13">
        <f t="shared" ca="1" si="62"/>
        <v>61</v>
      </c>
      <c r="S100" s="21">
        <f t="shared" ca="1" si="63"/>
        <v>0</v>
      </c>
      <c r="T100" s="2">
        <f t="shared" ca="1" si="64"/>
        <v>0.33333333333333331</v>
      </c>
      <c r="U100" s="2">
        <f t="shared" ca="1" si="65"/>
        <v>0.65384615384615385</v>
      </c>
      <c r="V100" s="22">
        <f t="shared" ca="1" si="66"/>
        <v>0.80327868852459017</v>
      </c>
      <c r="W100" s="17">
        <f ca="1">SUM(K100:N100)</f>
        <v>67</v>
      </c>
      <c r="X100" s="19">
        <f ca="1">W100/(A100+1)</f>
        <v>0.71276595744680848</v>
      </c>
    </row>
    <row r="101" spans="1:24" x14ac:dyDescent="0.8">
      <c r="A101" s="29">
        <f t="shared" si="53"/>
        <v>94</v>
      </c>
      <c r="B101" s="41">
        <f t="shared" ca="1" si="36"/>
        <v>3</v>
      </c>
      <c r="C101" s="3">
        <f>1/(1+A101)^$C$3</f>
        <v>0.10259783520851541</v>
      </c>
      <c r="D101" s="43">
        <f t="shared" ca="1" si="54"/>
        <v>3</v>
      </c>
      <c r="E101" s="27">
        <f ca="1">OFFSET($G$4,0,D101)</f>
        <v>0.8</v>
      </c>
      <c r="F101" s="49">
        <f t="shared" ca="1" si="35"/>
        <v>1</v>
      </c>
      <c r="G101" s="12">
        <f t="shared" ca="1" si="52"/>
        <v>0</v>
      </c>
      <c r="H101" s="1">
        <f t="shared" ca="1" si="39"/>
        <v>0</v>
      </c>
      <c r="I101" s="1">
        <f t="shared" ca="1" si="39"/>
        <v>0</v>
      </c>
      <c r="J101" s="13">
        <f t="shared" ca="1" si="39"/>
        <v>1</v>
      </c>
      <c r="K101" s="12">
        <f t="shared" ca="1" si="55"/>
        <v>0</v>
      </c>
      <c r="L101" s="1">
        <f t="shared" ca="1" si="56"/>
        <v>1</v>
      </c>
      <c r="M101" s="1">
        <f t="shared" ca="1" si="57"/>
        <v>17</v>
      </c>
      <c r="N101" s="13">
        <f t="shared" ca="1" si="58"/>
        <v>50</v>
      </c>
      <c r="O101" s="12">
        <f t="shared" ca="1" si="59"/>
        <v>4</v>
      </c>
      <c r="P101" s="1">
        <f t="shared" ca="1" si="60"/>
        <v>3</v>
      </c>
      <c r="Q101" s="1">
        <f t="shared" ca="1" si="61"/>
        <v>26</v>
      </c>
      <c r="R101" s="13">
        <f t="shared" ca="1" si="62"/>
        <v>62</v>
      </c>
      <c r="S101" s="21">
        <f t="shared" ca="1" si="63"/>
        <v>0</v>
      </c>
      <c r="T101" s="2">
        <f t="shared" ca="1" si="64"/>
        <v>0.33333333333333331</v>
      </c>
      <c r="U101" s="2">
        <f t="shared" ca="1" si="65"/>
        <v>0.65384615384615385</v>
      </c>
      <c r="V101" s="22">
        <f t="shared" ca="1" si="66"/>
        <v>0.80645161290322576</v>
      </c>
      <c r="W101" s="17">
        <f ca="1">SUM(K101:N101)</f>
        <v>68</v>
      </c>
      <c r="X101" s="19">
        <f ca="1">W101/(A101+1)</f>
        <v>0.71578947368421053</v>
      </c>
    </row>
    <row r="102" spans="1:24" x14ac:dyDescent="0.8">
      <c r="A102" s="29">
        <f t="shared" si="53"/>
        <v>95</v>
      </c>
      <c r="B102" s="41">
        <f t="shared" ca="1" si="36"/>
        <v>3</v>
      </c>
      <c r="C102" s="3">
        <f>1/(1+A102)^$C$3</f>
        <v>0.10206207261596577</v>
      </c>
      <c r="D102" s="43">
        <f t="shared" ca="1" si="54"/>
        <v>1</v>
      </c>
      <c r="E102" s="27">
        <f ca="1">OFFSET($G$4,0,D102)</f>
        <v>0.2</v>
      </c>
      <c r="F102" s="49">
        <f t="shared" ca="1" si="35"/>
        <v>0</v>
      </c>
      <c r="G102" s="12">
        <f t="shared" ca="1" si="52"/>
        <v>0</v>
      </c>
      <c r="H102" s="1">
        <f t="shared" ca="1" si="39"/>
        <v>1</v>
      </c>
      <c r="I102" s="1">
        <f t="shared" ca="1" si="39"/>
        <v>0</v>
      </c>
      <c r="J102" s="13">
        <f t="shared" ca="1" si="39"/>
        <v>0</v>
      </c>
      <c r="K102" s="12">
        <f t="shared" ca="1" si="55"/>
        <v>0</v>
      </c>
      <c r="L102" s="1">
        <f t="shared" ca="1" si="56"/>
        <v>1</v>
      </c>
      <c r="M102" s="1">
        <f t="shared" ca="1" si="57"/>
        <v>17</v>
      </c>
      <c r="N102" s="13">
        <f t="shared" ca="1" si="58"/>
        <v>50</v>
      </c>
      <c r="O102" s="12">
        <f t="shared" ca="1" si="59"/>
        <v>4</v>
      </c>
      <c r="P102" s="1">
        <f t="shared" ca="1" si="60"/>
        <v>4</v>
      </c>
      <c r="Q102" s="1">
        <f t="shared" ca="1" si="61"/>
        <v>26</v>
      </c>
      <c r="R102" s="13">
        <f t="shared" ca="1" si="62"/>
        <v>62</v>
      </c>
      <c r="S102" s="21">
        <f t="shared" ca="1" si="63"/>
        <v>0</v>
      </c>
      <c r="T102" s="2">
        <f t="shared" ca="1" si="64"/>
        <v>0.25</v>
      </c>
      <c r="U102" s="2">
        <f t="shared" ca="1" si="65"/>
        <v>0.65384615384615385</v>
      </c>
      <c r="V102" s="22">
        <f t="shared" ca="1" si="66"/>
        <v>0.80645161290322576</v>
      </c>
      <c r="W102" s="17">
        <f ca="1">SUM(K102:N102)</f>
        <v>68</v>
      </c>
      <c r="X102" s="19">
        <f ca="1">W102/(A102+1)</f>
        <v>0.70833333333333337</v>
      </c>
    </row>
    <row r="103" spans="1:24" x14ac:dyDescent="0.8">
      <c r="A103" s="29">
        <f t="shared" si="53"/>
        <v>96</v>
      </c>
      <c r="B103" s="41">
        <f t="shared" ca="1" si="36"/>
        <v>3</v>
      </c>
      <c r="C103" s="3">
        <f>1/(1+A103)^$C$3</f>
        <v>0.10153461651336192</v>
      </c>
      <c r="D103" s="43">
        <f t="shared" ca="1" si="54"/>
        <v>3</v>
      </c>
      <c r="E103" s="27">
        <f ca="1">OFFSET($G$4,0,D103)</f>
        <v>0.8</v>
      </c>
      <c r="F103" s="49">
        <f t="shared" ca="1" si="35"/>
        <v>1</v>
      </c>
      <c r="G103" s="12">
        <f t="shared" ca="1" si="52"/>
        <v>0</v>
      </c>
      <c r="H103" s="1">
        <f t="shared" ca="1" si="39"/>
        <v>0</v>
      </c>
      <c r="I103" s="1">
        <f t="shared" ca="1" si="39"/>
        <v>0</v>
      </c>
      <c r="J103" s="13">
        <f t="shared" ca="1" si="39"/>
        <v>1</v>
      </c>
      <c r="K103" s="12">
        <f t="shared" ca="1" si="55"/>
        <v>0</v>
      </c>
      <c r="L103" s="1">
        <f t="shared" ca="1" si="56"/>
        <v>1</v>
      </c>
      <c r="M103" s="1">
        <f t="shared" ca="1" si="57"/>
        <v>17</v>
      </c>
      <c r="N103" s="13">
        <f t="shared" ca="1" si="58"/>
        <v>51</v>
      </c>
      <c r="O103" s="12">
        <f t="shared" ca="1" si="59"/>
        <v>4</v>
      </c>
      <c r="P103" s="1">
        <f t="shared" ca="1" si="60"/>
        <v>4</v>
      </c>
      <c r="Q103" s="1">
        <f t="shared" ca="1" si="61"/>
        <v>26</v>
      </c>
      <c r="R103" s="13">
        <f t="shared" ca="1" si="62"/>
        <v>63</v>
      </c>
      <c r="S103" s="21">
        <f t="shared" ca="1" si="63"/>
        <v>0</v>
      </c>
      <c r="T103" s="2">
        <f t="shared" ca="1" si="64"/>
        <v>0.25</v>
      </c>
      <c r="U103" s="2">
        <f t="shared" ca="1" si="65"/>
        <v>0.65384615384615385</v>
      </c>
      <c r="V103" s="22">
        <f t="shared" ca="1" si="66"/>
        <v>0.80952380952380953</v>
      </c>
      <c r="W103" s="17">
        <f ca="1">SUM(K103:N103)</f>
        <v>69</v>
      </c>
      <c r="X103" s="19">
        <f ca="1">W103/(A103+1)</f>
        <v>0.71134020618556704</v>
      </c>
    </row>
    <row r="104" spans="1:24" x14ac:dyDescent="0.8">
      <c r="A104" s="29">
        <f t="shared" si="53"/>
        <v>97</v>
      </c>
      <c r="B104" s="41">
        <f t="shared" ca="1" si="36"/>
        <v>3</v>
      </c>
      <c r="C104" s="3">
        <f>1/(1+A104)^$C$3</f>
        <v>0.10101525445522107</v>
      </c>
      <c r="D104" s="43">
        <f t="shared" ca="1" si="54"/>
        <v>3</v>
      </c>
      <c r="E104" s="27">
        <f ca="1">OFFSET($G$4,0,D104)</f>
        <v>0.8</v>
      </c>
      <c r="F104" s="49">
        <f t="shared" ca="1" si="35"/>
        <v>0</v>
      </c>
      <c r="G104" s="12">
        <f t="shared" ca="1" si="52"/>
        <v>0</v>
      </c>
      <c r="H104" s="1">
        <f t="shared" ca="1" si="39"/>
        <v>0</v>
      </c>
      <c r="I104" s="1">
        <f t="shared" ca="1" si="39"/>
        <v>0</v>
      </c>
      <c r="J104" s="13">
        <f t="shared" ca="1" si="39"/>
        <v>1</v>
      </c>
      <c r="K104" s="12">
        <f t="shared" ca="1" si="55"/>
        <v>0</v>
      </c>
      <c r="L104" s="1">
        <f t="shared" ca="1" si="56"/>
        <v>1</v>
      </c>
      <c r="M104" s="1">
        <f t="shared" ca="1" si="57"/>
        <v>17</v>
      </c>
      <c r="N104" s="13">
        <f t="shared" ca="1" si="58"/>
        <v>51</v>
      </c>
      <c r="O104" s="12">
        <f t="shared" ca="1" si="59"/>
        <v>4</v>
      </c>
      <c r="P104" s="1">
        <f t="shared" ca="1" si="60"/>
        <v>4</v>
      </c>
      <c r="Q104" s="1">
        <f t="shared" ca="1" si="61"/>
        <v>26</v>
      </c>
      <c r="R104" s="13">
        <f t="shared" ca="1" si="62"/>
        <v>64</v>
      </c>
      <c r="S104" s="21">
        <f t="shared" ca="1" si="63"/>
        <v>0</v>
      </c>
      <c r="T104" s="2">
        <f t="shared" ca="1" si="64"/>
        <v>0.25</v>
      </c>
      <c r="U104" s="2">
        <f t="shared" ca="1" si="65"/>
        <v>0.65384615384615385</v>
      </c>
      <c r="V104" s="22">
        <f t="shared" ca="1" si="66"/>
        <v>0.796875</v>
      </c>
      <c r="W104" s="17">
        <f ca="1">SUM(K104:N104)</f>
        <v>69</v>
      </c>
      <c r="X104" s="19">
        <f ca="1">W104/(A104+1)</f>
        <v>0.70408163265306123</v>
      </c>
    </row>
    <row r="105" spans="1:24" x14ac:dyDescent="0.8">
      <c r="A105" s="29">
        <f t="shared" si="53"/>
        <v>98</v>
      </c>
      <c r="B105" s="41">
        <f t="shared" ca="1" si="36"/>
        <v>3</v>
      </c>
      <c r="C105" s="3">
        <f>1/(1+A105)^$C$3</f>
        <v>0.10050378152592121</v>
      </c>
      <c r="D105" s="43">
        <f t="shared" ca="1" si="54"/>
        <v>3</v>
      </c>
      <c r="E105" s="27">
        <f ca="1">OFFSET($G$4,0,D105)</f>
        <v>0.8</v>
      </c>
      <c r="F105" s="49">
        <f t="shared" ca="1" si="35"/>
        <v>0</v>
      </c>
      <c r="G105" s="12">
        <f t="shared" ca="1" si="52"/>
        <v>0</v>
      </c>
      <c r="H105" s="1">
        <f t="shared" ca="1" si="39"/>
        <v>0</v>
      </c>
      <c r="I105" s="1">
        <f t="shared" ca="1" si="39"/>
        <v>0</v>
      </c>
      <c r="J105" s="13">
        <f t="shared" ca="1" si="39"/>
        <v>1</v>
      </c>
      <c r="K105" s="12">
        <f t="shared" ca="1" si="55"/>
        <v>0</v>
      </c>
      <c r="L105" s="1">
        <f t="shared" ca="1" si="56"/>
        <v>1</v>
      </c>
      <c r="M105" s="1">
        <f t="shared" ca="1" si="57"/>
        <v>17</v>
      </c>
      <c r="N105" s="13">
        <f t="shared" ca="1" si="58"/>
        <v>51</v>
      </c>
      <c r="O105" s="12">
        <f t="shared" ca="1" si="59"/>
        <v>4</v>
      </c>
      <c r="P105" s="1">
        <f t="shared" ca="1" si="60"/>
        <v>4</v>
      </c>
      <c r="Q105" s="1">
        <f t="shared" ca="1" si="61"/>
        <v>26</v>
      </c>
      <c r="R105" s="13">
        <f t="shared" ca="1" si="62"/>
        <v>65</v>
      </c>
      <c r="S105" s="21">
        <f t="shared" ca="1" si="63"/>
        <v>0</v>
      </c>
      <c r="T105" s="2">
        <f t="shared" ca="1" si="64"/>
        <v>0.25</v>
      </c>
      <c r="U105" s="2">
        <f t="shared" ca="1" si="65"/>
        <v>0.65384615384615385</v>
      </c>
      <c r="V105" s="22">
        <f t="shared" ca="1" si="66"/>
        <v>0.7846153846153846</v>
      </c>
      <c r="W105" s="17">
        <f ca="1">SUM(K105:N105)</f>
        <v>69</v>
      </c>
      <c r="X105" s="19">
        <f ca="1">W105/(A105+1)</f>
        <v>0.69696969696969702</v>
      </c>
    </row>
    <row r="106" spans="1:24" ht="20.25" thickBot="1" x14ac:dyDescent="0.85">
      <c r="A106" s="30">
        <f t="shared" si="53"/>
        <v>99</v>
      </c>
      <c r="B106" s="42">
        <f t="shared" ca="1" si="36"/>
        <v>3</v>
      </c>
      <c r="C106" s="26">
        <f>1/(1+A106)^$C$3</f>
        <v>0.1</v>
      </c>
      <c r="D106" s="44">
        <f t="shared" ca="1" si="54"/>
        <v>3</v>
      </c>
      <c r="E106" s="28">
        <f ca="1">OFFSET($G$4,0,D106)</f>
        <v>0.8</v>
      </c>
      <c r="F106" s="50">
        <f t="shared" ca="1" si="35"/>
        <v>0</v>
      </c>
      <c r="G106" s="14">
        <f t="shared" ca="1" si="52"/>
        <v>0</v>
      </c>
      <c r="H106" s="15">
        <f t="shared" ca="1" si="52"/>
        <v>0</v>
      </c>
      <c r="I106" s="15">
        <f t="shared" ca="1" si="52"/>
        <v>0</v>
      </c>
      <c r="J106" s="16">
        <f t="shared" ca="1" si="52"/>
        <v>1</v>
      </c>
      <c r="K106" s="14">
        <f t="shared" ca="1" si="55"/>
        <v>0</v>
      </c>
      <c r="L106" s="15">
        <f t="shared" ca="1" si="56"/>
        <v>1</v>
      </c>
      <c r="M106" s="15">
        <f t="shared" ca="1" si="57"/>
        <v>17</v>
      </c>
      <c r="N106" s="16">
        <f t="shared" ca="1" si="58"/>
        <v>51</v>
      </c>
      <c r="O106" s="14">
        <f t="shared" ca="1" si="59"/>
        <v>4</v>
      </c>
      <c r="P106" s="15">
        <f t="shared" ca="1" si="60"/>
        <v>4</v>
      </c>
      <c r="Q106" s="15">
        <f t="shared" ca="1" si="61"/>
        <v>26</v>
      </c>
      <c r="R106" s="16">
        <f t="shared" ca="1" si="62"/>
        <v>66</v>
      </c>
      <c r="S106" s="23">
        <f t="shared" ca="1" si="63"/>
        <v>0</v>
      </c>
      <c r="T106" s="24">
        <f t="shared" ca="1" si="64"/>
        <v>0.25</v>
      </c>
      <c r="U106" s="24">
        <f t="shared" ca="1" si="65"/>
        <v>0.65384615384615385</v>
      </c>
      <c r="V106" s="25">
        <f t="shared" ca="1" si="66"/>
        <v>0.77272727272727271</v>
      </c>
      <c r="W106" s="18">
        <f ca="1">SUM(K106:N106)</f>
        <v>69</v>
      </c>
      <c r="X106" s="20">
        <f ca="1">W106/(A106+1)</f>
        <v>0.69</v>
      </c>
    </row>
  </sheetData>
  <mergeCells count="5">
    <mergeCell ref="O5:R5"/>
    <mergeCell ref="K5:N5"/>
    <mergeCell ref="S5:V5"/>
    <mergeCell ref="G3:J3"/>
    <mergeCell ref="G5:J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宮﨑 亮</dc:creator>
  <cp:lastModifiedBy>ExpIPiP1E0</cp:lastModifiedBy>
  <dcterms:created xsi:type="dcterms:W3CDTF">2019-02-24T12:03:43Z</dcterms:created>
  <dcterms:modified xsi:type="dcterms:W3CDTF">2019-03-09T11:35:15Z</dcterms:modified>
</cp:coreProperties>
</file>