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95" windowWidth="14805" windowHeight="79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10" i="1" l="1"/>
  <c r="B207" i="1"/>
  <c r="B208" i="1"/>
  <c r="B209" i="1"/>
  <c r="B210" i="1"/>
  <c r="B206" i="1"/>
  <c r="E145" i="1"/>
  <c r="F145" i="1"/>
  <c r="E146" i="1"/>
  <c r="E147" i="1"/>
  <c r="E92" i="1"/>
  <c r="E91" i="1"/>
  <c r="E90" i="1"/>
  <c r="C209" i="1"/>
  <c r="C208" i="1"/>
  <c r="C207" i="1"/>
  <c r="C206" i="1"/>
  <c r="B201" i="1"/>
  <c r="A201" i="1"/>
  <c r="F146" i="1" l="1"/>
  <c r="H95" i="1"/>
  <c r="H94" i="1"/>
  <c r="H93" i="1"/>
  <c r="H92" i="1"/>
  <c r="H91" i="1"/>
  <c r="G93" i="1"/>
  <c r="F93" i="1"/>
  <c r="E93" i="1"/>
  <c r="G145" i="1"/>
  <c r="H144" i="1"/>
  <c r="G144" i="1"/>
  <c r="F144" i="1"/>
  <c r="E144" i="1"/>
  <c r="I143" i="1"/>
  <c r="H143" i="1"/>
  <c r="G143" i="1"/>
  <c r="F143" i="1"/>
  <c r="E143" i="1"/>
  <c r="J142" i="1"/>
  <c r="I142" i="1"/>
  <c r="H142" i="1"/>
  <c r="G142" i="1"/>
  <c r="F142" i="1"/>
  <c r="E142" i="1"/>
  <c r="K141" i="1"/>
  <c r="J141" i="1"/>
  <c r="I141" i="1"/>
  <c r="H141" i="1"/>
  <c r="G141" i="1"/>
  <c r="F141" i="1"/>
  <c r="E141" i="1"/>
  <c r="L140" i="1"/>
  <c r="K140" i="1"/>
  <c r="J140" i="1"/>
  <c r="I140" i="1"/>
  <c r="H140" i="1"/>
  <c r="G140" i="1"/>
  <c r="F140" i="1"/>
  <c r="E140" i="1"/>
  <c r="M139" i="1"/>
  <c r="L139" i="1"/>
  <c r="K139" i="1"/>
  <c r="J139" i="1"/>
  <c r="I139" i="1"/>
  <c r="H139" i="1"/>
  <c r="G139" i="1"/>
  <c r="F139" i="1"/>
  <c r="E139" i="1"/>
  <c r="N138" i="1"/>
  <c r="M138" i="1"/>
  <c r="L138" i="1"/>
  <c r="K138" i="1"/>
  <c r="J138" i="1"/>
  <c r="I138" i="1"/>
  <c r="H138" i="1"/>
  <c r="G138" i="1"/>
  <c r="F138" i="1"/>
  <c r="E138" i="1"/>
  <c r="O137" i="1"/>
  <c r="N137" i="1"/>
  <c r="M137" i="1"/>
  <c r="L137" i="1"/>
  <c r="K137" i="1"/>
  <c r="J137" i="1"/>
  <c r="I137" i="1"/>
  <c r="H137" i="1"/>
  <c r="G137" i="1"/>
  <c r="F137" i="1"/>
  <c r="E137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G95" i="1"/>
  <c r="F95" i="1"/>
  <c r="E95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G94" i="1"/>
  <c r="F94" i="1"/>
  <c r="E94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G92" i="1"/>
  <c r="F92" i="1"/>
  <c r="F91" i="1"/>
  <c r="G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D100" i="1"/>
  <c r="D92" i="1"/>
  <c r="D93" i="1"/>
  <c r="D94" i="1"/>
  <c r="D95" i="1"/>
  <c r="D96" i="1"/>
  <c r="D97" i="1"/>
  <c r="D98" i="1"/>
  <c r="D99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91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G90" i="1"/>
  <c r="F90" i="1"/>
  <c r="D90" i="1"/>
</calcChain>
</file>

<file path=xl/sharedStrings.xml><?xml version="1.0" encoding="utf-8"?>
<sst xmlns="http://schemas.openxmlformats.org/spreadsheetml/2006/main" count="13" uniqueCount="12">
  <si>
    <t>首用日期</t>
    <phoneticPr fontId="1" type="noConversion"/>
  </si>
  <si>
    <t>启动用户数</t>
    <phoneticPr fontId="1" type="noConversion"/>
  </si>
  <si>
    <t>新装用户数</t>
    <phoneticPr fontId="1" type="noConversion"/>
  </si>
  <si>
    <t>当日</t>
    <phoneticPr fontId="1" type="noConversion"/>
  </si>
  <si>
    <t>启动用户数</t>
    <phoneticPr fontId="1" type="noConversion"/>
  </si>
  <si>
    <t>新装用户数</t>
    <phoneticPr fontId="1" type="noConversion"/>
  </si>
  <si>
    <t>当日</t>
    <phoneticPr fontId="1" type="noConversion"/>
  </si>
  <si>
    <t>a</t>
    <phoneticPr fontId="1" type="noConversion"/>
  </si>
  <si>
    <t>b</t>
    <phoneticPr fontId="1" type="noConversion"/>
  </si>
  <si>
    <t>x</t>
    <phoneticPr fontId="1" type="noConversion"/>
  </si>
  <si>
    <t>y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</si>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</sst>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58" fontId="1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3" fontId="0" fillId="0" borderId="0" xfId="0" applyNumberFormat="1"/>
    <xf numFmtId="3" fontId="0" fillId="0" borderId="0" xfId="0" applyNumberFormat="1" applyAlignment="1">
      <alignment vertical="center"/>
    </xf>
    <xf numFmtId="10" fontId="0" fillId="0" borderId="0" xfId="0" applyNumberFormat="1"/>
    <xf numFmtId="0" fontId="4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7.2395013123359581E-3"/>
                  <c:y val="-0.64601086322543011"/>
                </c:manualLayout>
              </c:layout>
              <c:numFmt formatCode="G/通用格式" sourceLinked="0"/>
            </c:trendlineLbl>
          </c:trendline>
          <c:yVal>
            <c:numRef>
              <c:f>Sheet1!$E$90:$BH$90</c:f>
              <c:numCache>
                <c:formatCode>0.00%</c:formatCode>
                <c:ptCount val="56"/>
                <c:pt idx="0">
                  <c:v>0.33333333333333331</c:v>
                </c:pt>
                <c:pt idx="1">
                  <c:v>0.22518183800067385</c:v>
                </c:pt>
                <c:pt idx="2">
                  <c:v>0.19232217531759715</c:v>
                </c:pt>
                <c:pt idx="3">
                  <c:v>0.14541094397209506</c:v>
                </c:pt>
                <c:pt idx="4">
                  <c:v>0.13054680222763937</c:v>
                </c:pt>
                <c:pt idx="5">
                  <c:v>0.14608478506451036</c:v>
                </c:pt>
                <c:pt idx="6">
                  <c:v>0.1346889430604277</c:v>
                </c:pt>
                <c:pt idx="7">
                  <c:v>0.12910002576451235</c:v>
                </c:pt>
                <c:pt idx="8">
                  <c:v>0.12285708623184097</c:v>
                </c:pt>
                <c:pt idx="9">
                  <c:v>0.11346294864934499</c:v>
                </c:pt>
                <c:pt idx="10">
                  <c:v>9.1265830310957849E-2</c:v>
                </c:pt>
                <c:pt idx="11">
                  <c:v>8.7202964900806632E-2</c:v>
                </c:pt>
                <c:pt idx="12">
                  <c:v>0.10034286620290545</c:v>
                </c:pt>
                <c:pt idx="13">
                  <c:v>9.5962899102205845E-2</c:v>
                </c:pt>
                <c:pt idx="14">
                  <c:v>9.0235249816675592E-2</c:v>
                </c:pt>
                <c:pt idx="15">
                  <c:v>8.6766950076302599E-2</c:v>
                </c:pt>
                <c:pt idx="16">
                  <c:v>8.0286184275719916E-2</c:v>
                </c:pt>
                <c:pt idx="17">
                  <c:v>6.3697802088907393E-2</c:v>
                </c:pt>
                <c:pt idx="18">
                  <c:v>6.1260082842816657E-2</c:v>
                </c:pt>
                <c:pt idx="19">
                  <c:v>7.6956616524961843E-2</c:v>
                </c:pt>
                <c:pt idx="20">
                  <c:v>7.5272013793923537E-2</c:v>
                </c:pt>
                <c:pt idx="21">
                  <c:v>7.1427155796024336E-2</c:v>
                </c:pt>
                <c:pt idx="22">
                  <c:v>6.8137225756584818E-2</c:v>
                </c:pt>
                <c:pt idx="23">
                  <c:v>6.5501317953901336E-2</c:v>
                </c:pt>
                <c:pt idx="24">
                  <c:v>5.0617357353786391E-2</c:v>
                </c:pt>
                <c:pt idx="25">
                  <c:v>4.9903878550052523E-2</c:v>
                </c:pt>
                <c:pt idx="26">
                  <c:v>6.090334344094972E-2</c:v>
                </c:pt>
                <c:pt idx="27">
                  <c:v>5.979348752403036E-2</c:v>
                </c:pt>
                <c:pt idx="28">
                  <c:v>5.6959391164754146E-2</c:v>
                </c:pt>
                <c:pt idx="29">
                  <c:v>5.1984858394276315E-2</c:v>
                </c:pt>
                <c:pt idx="30">
                  <c:v>3.7180173216798465E-2</c:v>
                </c:pt>
                <c:pt idx="31">
                  <c:v>3.5317200784826683E-2</c:v>
                </c:pt>
                <c:pt idx="32">
                  <c:v>3.7596369185643221E-2</c:v>
                </c:pt>
                <c:pt idx="33">
                  <c:v>4.9685871137800507E-2</c:v>
                </c:pt>
                <c:pt idx="34">
                  <c:v>4.8298551241651305E-2</c:v>
                </c:pt>
                <c:pt idx="35">
                  <c:v>4.8377826664288401E-2</c:v>
                </c:pt>
                <c:pt idx="36">
                  <c:v>4.4691519511663398E-2</c:v>
                </c:pt>
                <c:pt idx="37">
                  <c:v>4.3621301306062586E-2</c:v>
                </c:pt>
                <c:pt idx="38">
                  <c:v>3.4762272826367006E-2</c:v>
                </c:pt>
                <c:pt idx="39">
                  <c:v>3.4068612878292409E-2</c:v>
                </c:pt>
                <c:pt idx="40">
                  <c:v>4.0628654101512181E-2</c:v>
                </c:pt>
                <c:pt idx="41">
                  <c:v>3.8785500525199676E-2</c:v>
                </c:pt>
                <c:pt idx="42">
                  <c:v>3.7100897794161362E-2</c:v>
                </c:pt>
                <c:pt idx="43">
                  <c:v>3.6407237846086765E-2</c:v>
                </c:pt>
                <c:pt idx="44">
                  <c:v>3.5059555661256118E-2</c:v>
                </c:pt>
                <c:pt idx="45">
                  <c:v>2.7191469964524248E-2</c:v>
                </c:pt>
                <c:pt idx="46">
                  <c:v>2.5784331212715776E-2</c:v>
                </c:pt>
                <c:pt idx="47">
                  <c:v>3.1472342786927482E-2</c:v>
                </c:pt>
                <c:pt idx="48">
                  <c:v>3.2621836415165389E-2</c:v>
                </c:pt>
                <c:pt idx="49">
                  <c:v>3.151198049824603E-2</c:v>
                </c:pt>
                <c:pt idx="50">
                  <c:v>2.972828348891135E-2</c:v>
                </c:pt>
                <c:pt idx="51">
                  <c:v>2.7132013397546426E-2</c:v>
                </c:pt>
                <c:pt idx="52">
                  <c:v>2.1741284658223833E-2</c:v>
                </c:pt>
                <c:pt idx="53">
                  <c:v>2.2454763461957707E-2</c:v>
                </c:pt>
                <c:pt idx="54">
                  <c:v>2.5387954099530294E-2</c:v>
                </c:pt>
                <c:pt idx="55">
                  <c:v>2.5150127831619001E-2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80416"/>
        <c:axId val="97179840"/>
      </c:scatterChart>
      <c:valAx>
        <c:axId val="9718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97179840"/>
        <c:crosses val="autoZero"/>
        <c:crossBetween val="midCat"/>
      </c:valAx>
      <c:valAx>
        <c:axId val="97179840"/>
        <c:scaling>
          <c:orientation val="minMax"/>
          <c:max val="0.4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97180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7.2395013123359581E-3"/>
                  <c:y val="-0.64601086322543011"/>
                </c:manualLayout>
              </c:layout>
              <c:numFmt formatCode="G/通用格式" sourceLinked="0"/>
            </c:trendlineLbl>
          </c:trendline>
          <c:yVal>
            <c:numRef>
              <c:f>Sheet1!$E$91:$BG$91</c:f>
              <c:numCache>
                <c:formatCode>0.00%</c:formatCode>
                <c:ptCount val="55"/>
                <c:pt idx="0">
                  <c:v>0.33698086519193743</c:v>
                </c:pt>
                <c:pt idx="1">
                  <c:v>0.22399905701151232</c:v>
                </c:pt>
                <c:pt idx="2">
                  <c:v>0.16559270755569525</c:v>
                </c:pt>
                <c:pt idx="3">
                  <c:v>0.14773486307021336</c:v>
                </c:pt>
                <c:pt idx="4">
                  <c:v>0.15859887627205219</c:v>
                </c:pt>
                <c:pt idx="5">
                  <c:v>0.14604534202978273</c:v>
                </c:pt>
                <c:pt idx="6">
                  <c:v>0.1364190012180268</c:v>
                </c:pt>
                <c:pt idx="7">
                  <c:v>0.12634081175592315</c:v>
                </c:pt>
                <c:pt idx="8">
                  <c:v>0.11885584063494559</c:v>
                </c:pt>
                <c:pt idx="9">
                  <c:v>9.5556166751797567E-2</c:v>
                </c:pt>
                <c:pt idx="10">
                  <c:v>8.9426741581863187E-2</c:v>
                </c:pt>
                <c:pt idx="11">
                  <c:v>0.10571293858787474</c:v>
                </c:pt>
                <c:pt idx="12">
                  <c:v>9.8051157125456756E-2</c:v>
                </c:pt>
                <c:pt idx="13">
                  <c:v>9.3493379434992738E-2</c:v>
                </c:pt>
                <c:pt idx="14">
                  <c:v>8.76979293544458E-2</c:v>
                </c:pt>
                <c:pt idx="15">
                  <c:v>8.321873403795528E-2</c:v>
                </c:pt>
                <c:pt idx="16">
                  <c:v>7.0311579112805001E-2</c:v>
                </c:pt>
                <c:pt idx="17">
                  <c:v>6.7384385682291464E-2</c:v>
                </c:pt>
                <c:pt idx="18">
                  <c:v>8.0291540607441744E-2</c:v>
                </c:pt>
                <c:pt idx="19">
                  <c:v>7.3946013909080191E-2</c:v>
                </c:pt>
                <c:pt idx="20">
                  <c:v>7.3533456445719222E-2</c:v>
                </c:pt>
                <c:pt idx="21">
                  <c:v>7.0154414364857962E-2</c:v>
                </c:pt>
                <c:pt idx="22">
                  <c:v>6.6736081097009944E-2</c:v>
                </c:pt>
                <c:pt idx="23">
                  <c:v>5.5989941456131391E-2</c:v>
                </c:pt>
                <c:pt idx="24">
                  <c:v>5.2296569879376059E-2</c:v>
                </c:pt>
                <c:pt idx="25">
                  <c:v>6.2237240187026047E-2</c:v>
                </c:pt>
                <c:pt idx="26">
                  <c:v>6.0979922203449763E-2</c:v>
                </c:pt>
                <c:pt idx="27">
                  <c:v>5.9486857097952928E-2</c:v>
                </c:pt>
                <c:pt idx="28">
                  <c:v>5.6009587049624769E-2</c:v>
                </c:pt>
                <c:pt idx="29">
                  <c:v>4.2257671604259167E-2</c:v>
                </c:pt>
                <c:pt idx="30">
                  <c:v>4.0194884287454324E-2</c:v>
                </c:pt>
                <c:pt idx="31">
                  <c:v>4.3259596872421514E-2</c:v>
                </c:pt>
                <c:pt idx="32">
                  <c:v>5.2041177163962123E-2</c:v>
                </c:pt>
                <c:pt idx="33">
                  <c:v>5.084279596086598E-2</c:v>
                </c:pt>
                <c:pt idx="34">
                  <c:v>4.8622843896114099E-2</c:v>
                </c:pt>
                <c:pt idx="35">
                  <c:v>4.4772307571411735E-2</c:v>
                </c:pt>
                <c:pt idx="36">
                  <c:v>4.4143648579623593E-2</c:v>
                </c:pt>
                <c:pt idx="37">
                  <c:v>3.4085104711013323E-2</c:v>
                </c:pt>
                <c:pt idx="38">
                  <c:v>3.3849357589092764E-2</c:v>
                </c:pt>
                <c:pt idx="39">
                  <c:v>3.7994577816195828E-2</c:v>
                </c:pt>
                <c:pt idx="40">
                  <c:v>3.9978782759027151E-2</c:v>
                </c:pt>
                <c:pt idx="41">
                  <c:v>3.724804526344741E-2</c:v>
                </c:pt>
                <c:pt idx="42">
                  <c:v>3.6521158304192371E-2</c:v>
                </c:pt>
                <c:pt idx="43">
                  <c:v>3.5617461003496914E-2</c:v>
                </c:pt>
                <c:pt idx="44">
                  <c:v>2.8800440061294251E-2</c:v>
                </c:pt>
                <c:pt idx="45">
                  <c:v>2.7169855801343758E-2</c:v>
                </c:pt>
                <c:pt idx="46">
                  <c:v>3.3201053003811244E-2</c:v>
                </c:pt>
                <c:pt idx="47">
                  <c:v>3.3495736906211937E-2</c:v>
                </c:pt>
                <c:pt idx="48">
                  <c:v>3.3535028093198693E-2</c:v>
                </c:pt>
                <c:pt idx="49">
                  <c:v>3.2434874857569448E-2</c:v>
                </c:pt>
                <c:pt idx="50">
                  <c:v>2.9998821264390397E-2</c:v>
                </c:pt>
                <c:pt idx="51">
                  <c:v>2.538210679344623E-2</c:v>
                </c:pt>
                <c:pt idx="52">
                  <c:v>2.5696436289340301E-2</c:v>
                </c:pt>
                <c:pt idx="53">
                  <c:v>2.9782719735963224E-2</c:v>
                </c:pt>
                <c:pt idx="54">
                  <c:v>2.9350516679108877E-2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826112"/>
        <c:axId val="1525826688"/>
      </c:scatterChart>
      <c:valAx>
        <c:axId val="1525826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25826688"/>
        <c:crosses val="autoZero"/>
        <c:crossBetween val="midCat"/>
      </c:valAx>
      <c:valAx>
        <c:axId val="1525826688"/>
        <c:scaling>
          <c:orientation val="minMax"/>
          <c:max val="0.4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525826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7.2395013123359581E-3"/>
                  <c:y val="-0.64601086322543011"/>
                </c:manualLayout>
              </c:layout>
              <c:numFmt formatCode="G/通用格式" sourceLinked="0"/>
            </c:trendlineLbl>
          </c:trendline>
          <c:yVal>
            <c:numRef>
              <c:f>Sheet1!$E$99:$AY$99</c:f>
              <c:numCache>
                <c:formatCode>0.00%</c:formatCode>
                <c:ptCount val="47"/>
                <c:pt idx="0">
                  <c:v>0.30130440169200545</c:v>
                </c:pt>
                <c:pt idx="1">
                  <c:v>0.18063397108015788</c:v>
                </c:pt>
                <c:pt idx="2">
                  <c:v>0.15385568397019522</c:v>
                </c:pt>
                <c:pt idx="3">
                  <c:v>0.15898833648961966</c:v>
                </c:pt>
                <c:pt idx="4">
                  <c:v>0.13997982336595813</c:v>
                </c:pt>
                <c:pt idx="5">
                  <c:v>0.13244013380294153</c:v>
                </c:pt>
                <c:pt idx="6">
                  <c:v>0.12640484239217006</c:v>
                </c:pt>
                <c:pt idx="7">
                  <c:v>0.10891842622254473</c:v>
                </c:pt>
                <c:pt idx="8">
                  <c:v>8.9909913098883201E-2</c:v>
                </c:pt>
                <c:pt idx="9">
                  <c:v>8.6405550344241688E-2</c:v>
                </c:pt>
                <c:pt idx="10">
                  <c:v>9.2423142953222071E-2</c:v>
                </c:pt>
                <c:pt idx="11">
                  <c:v>9.1166528026052643E-2</c:v>
                </c:pt>
                <c:pt idx="12">
                  <c:v>8.5467513849312407E-2</c:v>
                </c:pt>
                <c:pt idx="13">
                  <c:v>7.9131342808091892E-2</c:v>
                </c:pt>
                <c:pt idx="14">
                  <c:v>8.0724234969292583E-2</c:v>
                </c:pt>
                <c:pt idx="15">
                  <c:v>6.5202385798481449E-2</c:v>
                </c:pt>
                <c:pt idx="16">
                  <c:v>5.7945877064122756E-2</c:v>
                </c:pt>
                <c:pt idx="17">
                  <c:v>6.9768676660590084E-2</c:v>
                </c:pt>
                <c:pt idx="18">
                  <c:v>6.6459000725650877E-2</c:v>
                </c:pt>
                <c:pt idx="19">
                  <c:v>6.456522893400117E-2</c:v>
                </c:pt>
                <c:pt idx="20">
                  <c:v>6.1255552999061963E-2</c:v>
                </c:pt>
                <c:pt idx="21">
                  <c:v>4.7025716359002497E-2</c:v>
                </c:pt>
                <c:pt idx="22">
                  <c:v>4.658324631422453E-2</c:v>
                </c:pt>
                <c:pt idx="23">
                  <c:v>5.035309109573282E-2</c:v>
                </c:pt>
                <c:pt idx="24">
                  <c:v>6.1308649404435318E-2</c:v>
                </c:pt>
                <c:pt idx="25">
                  <c:v>5.8335250703527373E-2</c:v>
                </c:pt>
                <c:pt idx="26">
                  <c:v>5.2122971274844693E-2</c:v>
                </c:pt>
                <c:pt idx="27">
                  <c:v>4.8565512114829824E-2</c:v>
                </c:pt>
                <c:pt idx="28">
                  <c:v>4.7096511566166968E-2</c:v>
                </c:pt>
                <c:pt idx="29">
                  <c:v>3.7910833436576342E-2</c:v>
                </c:pt>
                <c:pt idx="30">
                  <c:v>3.9663014813897099E-2</c:v>
                </c:pt>
                <c:pt idx="31">
                  <c:v>4.7503584007362702E-2</c:v>
                </c:pt>
                <c:pt idx="32">
                  <c:v>4.1946160244951416E-2</c:v>
                </c:pt>
                <c:pt idx="33">
                  <c:v>4.3202775172120844E-2</c:v>
                </c:pt>
                <c:pt idx="34">
                  <c:v>4.093732854285765E-2</c:v>
                </c:pt>
                <c:pt idx="35">
                  <c:v>3.9663014813897099E-2</c:v>
                </c:pt>
                <c:pt idx="36">
                  <c:v>3.0318047468186404E-2</c:v>
                </c:pt>
                <c:pt idx="37">
                  <c:v>3.0937505530875559E-2</c:v>
                </c:pt>
                <c:pt idx="38">
                  <c:v>3.6689616112989154E-2</c:v>
                </c:pt>
                <c:pt idx="39">
                  <c:v>3.6477230491495725E-2</c:v>
                </c:pt>
                <c:pt idx="40">
                  <c:v>3.6247146068211181E-2</c:v>
                </c:pt>
                <c:pt idx="41">
                  <c:v>3.2707385709987435E-2</c:v>
                </c:pt>
                <c:pt idx="42">
                  <c:v>3.4034795844321342E-2</c:v>
                </c:pt>
                <c:pt idx="43">
                  <c:v>2.9610095396541653E-2</c:v>
                </c:pt>
                <c:pt idx="44">
                  <c:v>2.9503902585794942E-2</c:v>
                </c:pt>
                <c:pt idx="45">
                  <c:v>3.4317976672979242E-2</c:v>
                </c:pt>
                <c:pt idx="46">
                  <c:v>3.1698554007893669E-2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55872"/>
        <c:axId val="102605952"/>
      </c:scatterChart>
      <c:valAx>
        <c:axId val="138455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02605952"/>
        <c:crosses val="autoZero"/>
        <c:crossBetween val="midCat"/>
      </c:valAx>
      <c:valAx>
        <c:axId val="102605952"/>
        <c:scaling>
          <c:orientation val="minMax"/>
          <c:max val="0.4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38455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7.2395013123359581E-3"/>
                  <c:y val="-0.64601086322543011"/>
                </c:manualLayout>
              </c:layout>
              <c:numFmt formatCode="G/通用格式" sourceLinked="0"/>
            </c:trendlineLbl>
          </c:trendline>
          <c:yVal>
            <c:numRef>
              <c:f>Sheet1!$E$100:$AX$100</c:f>
              <c:numCache>
                <c:formatCode>0.00%</c:formatCode>
                <c:ptCount val="46"/>
                <c:pt idx="0">
                  <c:v>0.27815377003410435</c:v>
                </c:pt>
                <c:pt idx="1">
                  <c:v>0.16825997066671378</c:v>
                </c:pt>
                <c:pt idx="2">
                  <c:v>0.16145676874414661</c:v>
                </c:pt>
                <c:pt idx="3">
                  <c:v>0.14355639589333993</c:v>
                </c:pt>
                <c:pt idx="4">
                  <c:v>0.12811224399639518</c:v>
                </c:pt>
                <c:pt idx="5">
                  <c:v>0.11360463677969995</c:v>
                </c:pt>
                <c:pt idx="6">
                  <c:v>0.11454118145994946</c:v>
                </c:pt>
                <c:pt idx="7">
                  <c:v>9.6322736830944847E-2</c:v>
                </c:pt>
                <c:pt idx="8">
                  <c:v>8.5366931137460023E-2</c:v>
                </c:pt>
                <c:pt idx="9">
                  <c:v>9.7011892350373732E-2</c:v>
                </c:pt>
                <c:pt idx="10">
                  <c:v>8.6338817126398196E-2</c:v>
                </c:pt>
                <c:pt idx="11">
                  <c:v>8.4730787581064129E-2</c:v>
                </c:pt>
                <c:pt idx="12">
                  <c:v>7.5347670124224705E-2</c:v>
                </c:pt>
                <c:pt idx="13">
                  <c:v>7.6001484334964925E-2</c:v>
                </c:pt>
                <c:pt idx="14">
                  <c:v>6.2730822922372809E-2</c:v>
                </c:pt>
                <c:pt idx="15">
                  <c:v>6.2554116378929506E-2</c:v>
                </c:pt>
                <c:pt idx="16">
                  <c:v>6.937498895584103E-2</c:v>
                </c:pt>
                <c:pt idx="17">
                  <c:v>6.8155713806082235E-2</c:v>
                </c:pt>
                <c:pt idx="18">
                  <c:v>5.8666572423176827E-2</c:v>
                </c:pt>
                <c:pt idx="19">
                  <c:v>6.3526002367867679E-2</c:v>
                </c:pt>
                <c:pt idx="20">
                  <c:v>4.43356717499249E-2</c:v>
                </c:pt>
                <c:pt idx="21">
                  <c:v>4.1543708363520698E-2</c:v>
                </c:pt>
                <c:pt idx="22">
                  <c:v>4.2462582389425879E-2</c:v>
                </c:pt>
                <c:pt idx="23">
                  <c:v>5.6104327543248927E-2</c:v>
                </c:pt>
                <c:pt idx="24">
                  <c:v>5.246417274831687E-2</c:v>
                </c:pt>
                <c:pt idx="25">
                  <c:v>5.0343694226997228E-2</c:v>
                </c:pt>
                <c:pt idx="26">
                  <c:v>5.4885052393490133E-2</c:v>
                </c:pt>
                <c:pt idx="27">
                  <c:v>5.3383046774222051E-2</c:v>
                </c:pt>
                <c:pt idx="28">
                  <c:v>4.2462582389425879E-2</c:v>
                </c:pt>
                <c:pt idx="29">
                  <c:v>4.0236079942040252E-2</c:v>
                </c:pt>
                <c:pt idx="30">
                  <c:v>4.802883850788995E-2</c:v>
                </c:pt>
                <c:pt idx="31">
                  <c:v>4.5431252319273384E-2</c:v>
                </c:pt>
                <c:pt idx="32">
                  <c:v>4.2321217154671235E-2</c:v>
                </c:pt>
                <c:pt idx="33">
                  <c:v>4.0236079942040252E-2</c:v>
                </c:pt>
                <c:pt idx="34">
                  <c:v>4.1278648548355744E-2</c:v>
                </c:pt>
                <c:pt idx="35">
                  <c:v>3.5040907564807128E-2</c:v>
                </c:pt>
                <c:pt idx="36">
                  <c:v>3.239030941315757E-2</c:v>
                </c:pt>
                <c:pt idx="37">
                  <c:v>3.7408775246947391E-2</c:v>
                </c:pt>
                <c:pt idx="38">
                  <c:v>3.6507571875386544E-2</c:v>
                </c:pt>
                <c:pt idx="39">
                  <c:v>3.3998338958491636E-2</c:v>
                </c:pt>
                <c:pt idx="40">
                  <c:v>3.3538901945539046E-2</c:v>
                </c:pt>
                <c:pt idx="41">
                  <c:v>3.3309183439062751E-2</c:v>
                </c:pt>
                <c:pt idx="42">
                  <c:v>2.6470640207806893E-2</c:v>
                </c:pt>
                <c:pt idx="43">
                  <c:v>2.4703574773373857E-2</c:v>
                </c:pt>
                <c:pt idx="44">
                  <c:v>2.9244932939866762E-2</c:v>
                </c:pt>
                <c:pt idx="45">
                  <c:v>2.6682688059938859E-2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76960"/>
        <c:axId val="97177536"/>
      </c:scatterChart>
      <c:valAx>
        <c:axId val="9717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97177536"/>
        <c:crosses val="autoZero"/>
        <c:crossBetween val="midCat"/>
      </c:valAx>
      <c:valAx>
        <c:axId val="97177536"/>
        <c:scaling>
          <c:orientation val="minMax"/>
          <c:max val="0.4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97176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7.2395013123359581E-3"/>
                  <c:y val="-0.64601086322543011"/>
                </c:manualLayout>
              </c:layout>
              <c:numFmt formatCode="G/通用格式" sourceLinked="0"/>
            </c:trendlineLbl>
          </c:trendline>
          <c:yVal>
            <c:numRef>
              <c:f>Sheet1!$E$110:$AP$110</c:f>
              <c:numCache>
                <c:formatCode>0.00%</c:formatCode>
                <c:ptCount val="38"/>
                <c:pt idx="0">
                  <c:v>0.35419040541656344</c:v>
                </c:pt>
                <c:pt idx="1">
                  <c:v>0.25157295021055237</c:v>
                </c:pt>
                <c:pt idx="2">
                  <c:v>0.20781108083560398</c:v>
                </c:pt>
                <c:pt idx="3">
                  <c:v>0.18279250268351085</c:v>
                </c:pt>
                <c:pt idx="4">
                  <c:v>0.14626372719015771</c:v>
                </c:pt>
                <c:pt idx="5">
                  <c:v>0.13503426636941623</c:v>
                </c:pt>
                <c:pt idx="6">
                  <c:v>0.14959953761043679</c:v>
                </c:pt>
                <c:pt idx="7">
                  <c:v>0.13889852200478903</c:v>
                </c:pt>
                <c:pt idx="8">
                  <c:v>0.12565436380150277</c:v>
                </c:pt>
                <c:pt idx="9">
                  <c:v>0.11827264470316241</c:v>
                </c:pt>
                <c:pt idx="10">
                  <c:v>8.8118239616877217E-2</c:v>
                </c:pt>
                <c:pt idx="11">
                  <c:v>8.4518206589051278E-2</c:v>
                </c:pt>
                <c:pt idx="12">
                  <c:v>8.3940219635042529E-2</c:v>
                </c:pt>
                <c:pt idx="13">
                  <c:v>0.10132936999422013</c:v>
                </c:pt>
                <c:pt idx="14">
                  <c:v>9.2230203946825198E-2</c:v>
                </c:pt>
                <c:pt idx="15">
                  <c:v>9.0446701345883909E-2</c:v>
                </c:pt>
                <c:pt idx="16">
                  <c:v>8.2998926595656844E-2</c:v>
                </c:pt>
                <c:pt idx="17">
                  <c:v>8.1264965733630581E-2</c:v>
                </c:pt>
                <c:pt idx="18">
                  <c:v>6.4321691024688293E-2</c:v>
                </c:pt>
                <c:pt idx="19">
                  <c:v>6.0028073652051851E-2</c:v>
                </c:pt>
                <c:pt idx="20">
                  <c:v>7.2628189249442657E-2</c:v>
                </c:pt>
                <c:pt idx="21">
                  <c:v>6.9160267525390146E-2</c:v>
                </c:pt>
                <c:pt idx="22">
                  <c:v>6.5956568408884489E-2</c:v>
                </c:pt>
                <c:pt idx="23">
                  <c:v>6.4883164065725377E-2</c:v>
                </c:pt>
                <c:pt idx="24">
                  <c:v>6.0672116257947321E-2</c:v>
                </c:pt>
                <c:pt idx="25">
                  <c:v>5.0433490215506561E-2</c:v>
                </c:pt>
                <c:pt idx="26">
                  <c:v>4.9062835438857234E-2</c:v>
                </c:pt>
                <c:pt idx="27">
                  <c:v>5.6906944100404588E-2</c:v>
                </c:pt>
                <c:pt idx="28">
                  <c:v>5.390141193955908E-2</c:v>
                </c:pt>
                <c:pt idx="29">
                  <c:v>5.3719758896870612E-2</c:v>
                </c:pt>
                <c:pt idx="30">
                  <c:v>5.1556436297580714E-2</c:v>
                </c:pt>
                <c:pt idx="31">
                  <c:v>5.1110560647345392E-2</c:v>
                </c:pt>
                <c:pt idx="32">
                  <c:v>4.0293947650895882E-2</c:v>
                </c:pt>
                <c:pt idx="33">
                  <c:v>3.7684749401370655E-2</c:v>
                </c:pt>
                <c:pt idx="34">
                  <c:v>4.6800429361737263E-2</c:v>
                </c:pt>
                <c:pt idx="35">
                  <c:v>4.3266451985798038E-2</c:v>
                </c:pt>
                <c:pt idx="36">
                  <c:v>4.0062752869292381E-2</c:v>
                </c:pt>
                <c:pt idx="37">
                  <c:v>3.9765502435802166E-2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53376"/>
        <c:axId val="138457024"/>
      </c:scatterChart>
      <c:valAx>
        <c:axId val="3985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38457024"/>
        <c:crosses val="autoZero"/>
        <c:crossBetween val="midCat"/>
      </c:valAx>
      <c:valAx>
        <c:axId val="138457024"/>
        <c:scaling>
          <c:orientation val="minMax"/>
          <c:max val="0.4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9853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7.2395013123359581E-3"/>
                  <c:y val="-0.64601086322543011"/>
                </c:manualLayout>
              </c:layout>
              <c:numFmt formatCode="G/通用格式" sourceLinked="0"/>
            </c:trendlineLbl>
          </c:trendline>
          <c:yVal>
            <c:numRef>
              <c:f>Sheet1!$E$111:$AO$111</c:f>
              <c:numCache>
                <c:formatCode>0.00%</c:formatCode>
                <c:ptCount val="37"/>
                <c:pt idx="0">
                  <c:v>0.34224024812119769</c:v>
                </c:pt>
                <c:pt idx="1">
                  <c:v>0.22760348323989024</c:v>
                </c:pt>
                <c:pt idx="2">
                  <c:v>0.19227688689695133</c:v>
                </c:pt>
                <c:pt idx="3">
                  <c:v>0.1495032463659447</c:v>
                </c:pt>
                <c:pt idx="4">
                  <c:v>0.13633032838567849</c:v>
                </c:pt>
                <c:pt idx="5">
                  <c:v>0.14640173139517049</c:v>
                </c:pt>
                <c:pt idx="6">
                  <c:v>0.13411496054941122</c:v>
                </c:pt>
                <c:pt idx="7">
                  <c:v>0.12847429321245377</c:v>
                </c:pt>
                <c:pt idx="8">
                  <c:v>0.1172270411206353</c:v>
                </c:pt>
                <c:pt idx="9">
                  <c:v>8.7575194696750222E-2</c:v>
                </c:pt>
                <c:pt idx="10">
                  <c:v>8.0997256352141236E-2</c:v>
                </c:pt>
                <c:pt idx="11">
                  <c:v>8.5376868151531157E-2</c:v>
                </c:pt>
                <c:pt idx="12">
                  <c:v>9.9163272609532893E-2</c:v>
                </c:pt>
                <c:pt idx="13">
                  <c:v>9.5277858250541067E-2</c:v>
                </c:pt>
                <c:pt idx="14">
                  <c:v>8.815459859238936E-2</c:v>
                </c:pt>
                <c:pt idx="15">
                  <c:v>8.3638656464613756E-2</c:v>
                </c:pt>
                <c:pt idx="16">
                  <c:v>7.6992552955811935E-2</c:v>
                </c:pt>
                <c:pt idx="17">
                  <c:v>6.2541538146930017E-2</c:v>
                </c:pt>
                <c:pt idx="18">
                  <c:v>5.9866055452361074E-2</c:v>
                </c:pt>
                <c:pt idx="19">
                  <c:v>7.2783354066904102E-2</c:v>
                </c:pt>
                <c:pt idx="20">
                  <c:v>6.9937458461853064E-2</c:v>
                </c:pt>
                <c:pt idx="21">
                  <c:v>6.5523764080366725E-2</c:v>
                </c:pt>
                <c:pt idx="22">
                  <c:v>6.3376561408292287E-2</c:v>
                </c:pt>
                <c:pt idx="23">
                  <c:v>6.1229358736217855E-2</c:v>
                </c:pt>
                <c:pt idx="24">
                  <c:v>5.1703277040268572E-2</c:v>
                </c:pt>
                <c:pt idx="25">
                  <c:v>5.1174997017774067E-2</c:v>
                </c:pt>
                <c:pt idx="26">
                  <c:v>5.8502752168504285E-2</c:v>
                </c:pt>
                <c:pt idx="27">
                  <c:v>5.7105366302551079E-2</c:v>
                </c:pt>
                <c:pt idx="28">
                  <c:v>5.6764540481586884E-2</c:v>
                </c:pt>
                <c:pt idx="29">
                  <c:v>5.4003851331776896E-2</c:v>
                </c:pt>
                <c:pt idx="30">
                  <c:v>5.1992978988088134E-2</c:v>
                </c:pt>
                <c:pt idx="31">
                  <c:v>4.3779076702851007E-2</c:v>
                </c:pt>
                <c:pt idx="32">
                  <c:v>3.9450588776605719E-2</c:v>
                </c:pt>
                <c:pt idx="33">
                  <c:v>4.4750430292598967E-2</c:v>
                </c:pt>
                <c:pt idx="34">
                  <c:v>4.6028527121214705E-2</c:v>
                </c:pt>
                <c:pt idx="35">
                  <c:v>4.3421209590838603E-2</c:v>
                </c:pt>
                <c:pt idx="36">
                  <c:v>4.1035428844089228E-2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212288"/>
        <c:axId val="371212864"/>
      </c:scatterChart>
      <c:valAx>
        <c:axId val="37121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371212864"/>
        <c:crosses val="autoZero"/>
        <c:crossBetween val="midCat"/>
      </c:valAx>
      <c:valAx>
        <c:axId val="371212864"/>
        <c:scaling>
          <c:orientation val="minMax"/>
          <c:max val="0.4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71212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7.2395013123359581E-3"/>
                  <c:y val="-0.64601086322543011"/>
                </c:manualLayout>
              </c:layout>
              <c:numFmt formatCode="G/通用格式" sourceLinked="0"/>
            </c:trendlineLbl>
          </c:trendline>
          <c:yVal>
            <c:numRef>
              <c:f>Sheet1!$E$121:$AE$121</c:f>
              <c:numCache>
                <c:formatCode>0.00%</c:formatCode>
                <c:ptCount val="27"/>
                <c:pt idx="0">
                  <c:v>0.25793495693895979</c:v>
                </c:pt>
                <c:pt idx="1">
                  <c:v>0.15662358316373978</c:v>
                </c:pt>
                <c:pt idx="2">
                  <c:v>0.12670323597989136</c:v>
                </c:pt>
                <c:pt idx="3">
                  <c:v>0.11036834373357414</c:v>
                </c:pt>
                <c:pt idx="4">
                  <c:v>9.3022628947262015E-2</c:v>
                </c:pt>
                <c:pt idx="5">
                  <c:v>8.9248891464614469E-2</c:v>
                </c:pt>
                <c:pt idx="6">
                  <c:v>8.6485976521961799E-2</c:v>
                </c:pt>
                <c:pt idx="7">
                  <c:v>8.2954836448913036E-2</c:v>
                </c:pt>
                <c:pt idx="8">
                  <c:v>7.3183551895629209E-2</c:v>
                </c:pt>
                <c:pt idx="9">
                  <c:v>6.8223782632720997E-2</c:v>
                </c:pt>
                <c:pt idx="10">
                  <c:v>6.5743898001266898E-2</c:v>
                </c:pt>
                <c:pt idx="11">
                  <c:v>6.3412267342345383E-2</c:v>
                </c:pt>
                <c:pt idx="12">
                  <c:v>6.1538876234888205E-2</c:v>
                </c:pt>
                <c:pt idx="13">
                  <c:v>6.2482310605550088E-2</c:v>
                </c:pt>
                <c:pt idx="14">
                  <c:v>6.1336711726889225E-2</c:v>
                </c:pt>
                <c:pt idx="15">
                  <c:v>5.7293421566909711E-2</c:v>
                </c:pt>
                <c:pt idx="16">
                  <c:v>5.1444128468806014E-2</c:v>
                </c:pt>
                <c:pt idx="17">
                  <c:v>5.1444128468806014E-2</c:v>
                </c:pt>
                <c:pt idx="18">
                  <c:v>5.0285051956278554E-2</c:v>
                </c:pt>
                <c:pt idx="19">
                  <c:v>5.044678356267774E-2</c:v>
                </c:pt>
                <c:pt idx="20">
                  <c:v>5.0109842716012779E-2</c:v>
                </c:pt>
                <c:pt idx="21">
                  <c:v>4.9449438656549459E-2</c:v>
                </c:pt>
                <c:pt idx="22">
                  <c:v>4.5823955146434489E-2</c:v>
                </c:pt>
                <c:pt idx="23">
                  <c:v>4.594525385123388E-2</c:v>
                </c:pt>
                <c:pt idx="24">
                  <c:v>4.2036740029920347E-2</c:v>
                </c:pt>
                <c:pt idx="25">
                  <c:v>4.2036740029920347E-2</c:v>
                </c:pt>
                <c:pt idx="26">
                  <c:v>4.2036740029920347E-2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993408"/>
        <c:axId val="370998016"/>
      </c:scatterChart>
      <c:valAx>
        <c:axId val="370993408"/>
        <c:scaling>
          <c:orientation val="minMax"/>
        </c:scaling>
        <c:delete val="0"/>
        <c:axPos val="b"/>
        <c:majorTickMark val="out"/>
        <c:minorTickMark val="none"/>
        <c:tickLblPos val="nextTo"/>
        <c:crossAx val="370998016"/>
        <c:crosses val="autoZero"/>
        <c:crossBetween val="midCat"/>
      </c:valAx>
      <c:valAx>
        <c:axId val="370998016"/>
        <c:scaling>
          <c:orientation val="minMax"/>
          <c:max val="0.4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70993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7.2395013123359581E-3"/>
                  <c:y val="-0.64601086322543011"/>
                </c:manualLayout>
              </c:layout>
              <c:numFmt formatCode="G/通用格式" sourceLinked="0"/>
            </c:trendlineLbl>
          </c:trendline>
          <c:yVal>
            <c:numRef>
              <c:f>Sheet1!$E$122:$AD$122</c:f>
              <c:numCache>
                <c:formatCode>0.00%</c:formatCode>
                <c:ptCount val="26"/>
                <c:pt idx="0">
                  <c:v>0.27622425317146365</c:v>
                </c:pt>
                <c:pt idx="1">
                  <c:v>0.16270328437836282</c:v>
                </c:pt>
                <c:pt idx="2">
                  <c:v>0.13243607814607677</c:v>
                </c:pt>
                <c:pt idx="3">
                  <c:v>0.12006850664605405</c:v>
                </c:pt>
                <c:pt idx="4">
                  <c:v>0.1079737492232377</c:v>
                </c:pt>
                <c:pt idx="5">
                  <c:v>0.10721593234210886</c:v>
                </c:pt>
                <c:pt idx="6">
                  <c:v>0.1014110550326619</c:v>
                </c:pt>
                <c:pt idx="7">
                  <c:v>8.8300822989132902E-2</c:v>
                </c:pt>
                <c:pt idx="8">
                  <c:v>8.4663301959714457E-2</c:v>
                </c:pt>
                <c:pt idx="9">
                  <c:v>7.7585292289971047E-2</c:v>
                </c:pt>
                <c:pt idx="10">
                  <c:v>7.287167128934964E-2</c:v>
                </c:pt>
                <c:pt idx="11">
                  <c:v>7.1159005137998457E-2</c:v>
                </c:pt>
                <c:pt idx="12">
                  <c:v>7.0295093893511573E-2</c:v>
                </c:pt>
                <c:pt idx="13">
                  <c:v>6.7506327770957428E-2</c:v>
                </c:pt>
                <c:pt idx="14">
                  <c:v>6.9067430546082845E-2</c:v>
                </c:pt>
                <c:pt idx="15">
                  <c:v>6.2140984252565208E-2</c:v>
                </c:pt>
                <c:pt idx="16">
                  <c:v>5.9700813895330329E-2</c:v>
                </c:pt>
                <c:pt idx="17">
                  <c:v>5.8018460419224302E-2</c:v>
                </c:pt>
                <c:pt idx="18">
                  <c:v>5.671501538368269E-2</c:v>
                </c:pt>
                <c:pt idx="19">
                  <c:v>5.5017505569954078E-2</c:v>
                </c:pt>
                <c:pt idx="20">
                  <c:v>5.3153276042377122E-2</c:v>
                </c:pt>
                <c:pt idx="21">
                  <c:v>4.9439973324845787E-2</c:v>
                </c:pt>
                <c:pt idx="22">
                  <c:v>4.6529956501311025E-2</c:v>
                </c:pt>
                <c:pt idx="23">
                  <c:v>4.6529956501311025E-2</c:v>
                </c:pt>
                <c:pt idx="24">
                  <c:v>4.6120735385501446E-2</c:v>
                </c:pt>
                <c:pt idx="25">
                  <c:v>4.3877597417360067E-2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522432"/>
        <c:axId val="371217472"/>
      </c:scatterChart>
      <c:valAx>
        <c:axId val="152752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371217472"/>
        <c:crosses val="autoZero"/>
        <c:crossBetween val="midCat"/>
      </c:valAx>
      <c:valAx>
        <c:axId val="371217472"/>
        <c:scaling>
          <c:orientation val="minMax"/>
          <c:max val="0.4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527522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152</xdr:row>
      <xdr:rowOff>114300</xdr:rowOff>
    </xdr:from>
    <xdr:to>
      <xdr:col>12</xdr:col>
      <xdr:colOff>19050</xdr:colOff>
      <xdr:row>168</xdr:row>
      <xdr:rowOff>114300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657225</xdr:colOff>
      <xdr:row>152</xdr:row>
      <xdr:rowOff>104775</xdr:rowOff>
    </xdr:from>
    <xdr:to>
      <xdr:col>23</xdr:col>
      <xdr:colOff>409575</xdr:colOff>
      <xdr:row>168</xdr:row>
      <xdr:rowOff>104775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361950</xdr:colOff>
      <xdr:row>152</xdr:row>
      <xdr:rowOff>123825</xdr:rowOff>
    </xdr:from>
    <xdr:to>
      <xdr:col>35</xdr:col>
      <xdr:colOff>114300</xdr:colOff>
      <xdr:row>168</xdr:row>
      <xdr:rowOff>123825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9525</xdr:colOff>
      <xdr:row>152</xdr:row>
      <xdr:rowOff>123825</xdr:rowOff>
    </xdr:from>
    <xdr:to>
      <xdr:col>46</xdr:col>
      <xdr:colOff>447675</xdr:colOff>
      <xdr:row>168</xdr:row>
      <xdr:rowOff>123825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590550</xdr:colOff>
      <xdr:row>152</xdr:row>
      <xdr:rowOff>114300</xdr:rowOff>
    </xdr:from>
    <xdr:to>
      <xdr:col>58</xdr:col>
      <xdr:colOff>342900</xdr:colOff>
      <xdr:row>168</xdr:row>
      <xdr:rowOff>114300</xdr:rowOff>
    </xdr:to>
    <xdr:graphicFrame macro="">
      <xdr:nvGraphicFramePr>
        <xdr:cNvPr id="16" name="图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533400</xdr:colOff>
      <xdr:row>152</xdr:row>
      <xdr:rowOff>161925</xdr:rowOff>
    </xdr:from>
    <xdr:to>
      <xdr:col>70</xdr:col>
      <xdr:colOff>285750</xdr:colOff>
      <xdr:row>168</xdr:row>
      <xdr:rowOff>161925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180975</xdr:colOff>
      <xdr:row>172</xdr:row>
      <xdr:rowOff>161925</xdr:rowOff>
    </xdr:from>
    <xdr:to>
      <xdr:col>11</xdr:col>
      <xdr:colOff>619125</xdr:colOff>
      <xdr:row>188</xdr:row>
      <xdr:rowOff>161925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173</xdr:row>
      <xdr:rowOff>0</xdr:rowOff>
    </xdr:from>
    <xdr:to>
      <xdr:col>23</xdr:col>
      <xdr:colOff>438150</xdr:colOff>
      <xdr:row>189</xdr:row>
      <xdr:rowOff>0</xdr:rowOff>
    </xdr:to>
    <xdr:graphicFrame macro="">
      <xdr:nvGraphicFramePr>
        <xdr:cNvPr id="19" name="图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0"/>
  <sheetViews>
    <sheetView tabSelected="1" topLeftCell="A184" workbookViewId="0">
      <selection activeCell="C210" sqref="C210"/>
    </sheetView>
  </sheetViews>
  <sheetFormatPr defaultRowHeight="13.5" x14ac:dyDescent="0.15"/>
  <cols>
    <col min="3" max="3" width="13.875" customWidth="1"/>
    <col min="5" max="5" width="9" style="5"/>
  </cols>
  <sheetData>
    <row r="1" spans="1:65" ht="14.25" x14ac:dyDescent="0.15">
      <c r="A1" s="1" t="s">
        <v>0</v>
      </c>
      <c r="B1" s="1" t="s">
        <v>4</v>
      </c>
      <c r="C1" s="1" t="s">
        <v>5</v>
      </c>
      <c r="D1" s="2" t="s">
        <v>6</v>
      </c>
      <c r="E1" s="5">
        <v>1</v>
      </c>
      <c r="F1">
        <v>2</v>
      </c>
      <c r="G1" s="4">
        <v>3</v>
      </c>
      <c r="H1">
        <v>4</v>
      </c>
      <c r="I1" s="4">
        <v>5</v>
      </c>
      <c r="J1">
        <v>6</v>
      </c>
      <c r="K1" s="4">
        <v>7</v>
      </c>
      <c r="L1">
        <v>8</v>
      </c>
      <c r="M1" s="4">
        <v>9</v>
      </c>
      <c r="N1">
        <v>10</v>
      </c>
      <c r="O1" s="4">
        <v>11</v>
      </c>
      <c r="P1">
        <v>12</v>
      </c>
      <c r="Q1" s="4">
        <v>13</v>
      </c>
      <c r="R1">
        <v>14</v>
      </c>
      <c r="S1" s="4">
        <v>15</v>
      </c>
      <c r="T1">
        <v>16</v>
      </c>
      <c r="U1" s="4">
        <v>17</v>
      </c>
      <c r="V1">
        <v>18</v>
      </c>
      <c r="W1" s="4">
        <v>19</v>
      </c>
      <c r="X1">
        <v>20</v>
      </c>
      <c r="Y1" s="4">
        <v>21</v>
      </c>
      <c r="Z1">
        <v>22</v>
      </c>
      <c r="AA1" s="4">
        <v>23</v>
      </c>
      <c r="AB1">
        <v>24</v>
      </c>
      <c r="AC1" s="4">
        <v>25</v>
      </c>
      <c r="AD1">
        <v>26</v>
      </c>
      <c r="AE1" s="4">
        <v>27</v>
      </c>
      <c r="AF1">
        <v>28</v>
      </c>
      <c r="AG1" s="4">
        <v>29</v>
      </c>
      <c r="AH1">
        <v>30</v>
      </c>
      <c r="AI1" s="4">
        <v>31</v>
      </c>
      <c r="AJ1">
        <v>32</v>
      </c>
      <c r="AK1" s="4">
        <v>33</v>
      </c>
      <c r="AL1">
        <v>34</v>
      </c>
      <c r="AM1" s="4">
        <v>35</v>
      </c>
      <c r="AN1">
        <v>36</v>
      </c>
      <c r="AO1" s="4">
        <v>37</v>
      </c>
      <c r="AP1">
        <v>38</v>
      </c>
      <c r="AQ1" s="4">
        <v>39</v>
      </c>
      <c r="AR1">
        <v>40</v>
      </c>
      <c r="AS1" s="4">
        <v>41</v>
      </c>
      <c r="AT1">
        <v>42</v>
      </c>
      <c r="AU1" s="4">
        <v>43</v>
      </c>
      <c r="AV1">
        <v>44</v>
      </c>
      <c r="AW1" s="4">
        <v>45</v>
      </c>
      <c r="AX1">
        <v>46</v>
      </c>
      <c r="AY1" s="4">
        <v>47</v>
      </c>
      <c r="AZ1">
        <v>48</v>
      </c>
      <c r="BA1" s="4">
        <v>49</v>
      </c>
      <c r="BB1">
        <v>50</v>
      </c>
      <c r="BC1" s="4">
        <v>51</v>
      </c>
      <c r="BD1">
        <v>52</v>
      </c>
      <c r="BE1" s="4">
        <v>53</v>
      </c>
      <c r="BF1">
        <v>54</v>
      </c>
      <c r="BG1" s="4">
        <v>55</v>
      </c>
      <c r="BH1">
        <v>56</v>
      </c>
      <c r="BI1" s="4">
        <v>57</v>
      </c>
      <c r="BJ1">
        <v>58</v>
      </c>
      <c r="BK1" s="4">
        <v>59</v>
      </c>
      <c r="BL1">
        <v>60</v>
      </c>
      <c r="BM1" s="4">
        <v>61</v>
      </c>
    </row>
    <row r="2" spans="1:65" x14ac:dyDescent="0.15">
      <c r="A2" s="3">
        <v>42339</v>
      </c>
      <c r="B2" s="6">
        <v>244040</v>
      </c>
      <c r="C2" s="6">
        <v>50457</v>
      </c>
      <c r="D2" s="6">
        <v>49234</v>
      </c>
      <c r="E2" s="6">
        <v>16819</v>
      </c>
      <c r="F2" s="6">
        <v>11362</v>
      </c>
      <c r="G2" s="6">
        <v>9704</v>
      </c>
      <c r="H2" s="6">
        <v>7337</v>
      </c>
      <c r="I2" s="6">
        <v>6587</v>
      </c>
      <c r="J2" s="6">
        <v>7371</v>
      </c>
      <c r="K2" s="6">
        <v>6796</v>
      </c>
      <c r="L2" s="6">
        <v>6514</v>
      </c>
      <c r="M2" s="6">
        <v>6199</v>
      </c>
      <c r="N2" s="6">
        <v>5725</v>
      </c>
      <c r="O2" s="6">
        <v>4605</v>
      </c>
      <c r="P2" s="6">
        <v>4400</v>
      </c>
      <c r="Q2" s="6">
        <v>5063</v>
      </c>
      <c r="R2" s="6">
        <v>4842</v>
      </c>
      <c r="S2" s="6">
        <v>4553</v>
      </c>
      <c r="T2" s="6">
        <v>4378</v>
      </c>
      <c r="U2" s="6">
        <v>4051</v>
      </c>
      <c r="V2" s="6">
        <v>3214</v>
      </c>
      <c r="W2" s="6">
        <v>3091</v>
      </c>
      <c r="X2" s="6">
        <v>3883</v>
      </c>
      <c r="Y2" s="6">
        <v>3798</v>
      </c>
      <c r="Z2" s="6">
        <v>3604</v>
      </c>
      <c r="AA2" s="6">
        <v>3438</v>
      </c>
      <c r="AB2" s="6">
        <v>3305</v>
      </c>
      <c r="AC2" s="6">
        <v>2554</v>
      </c>
      <c r="AD2" s="6">
        <v>2518</v>
      </c>
      <c r="AE2" s="6">
        <v>3073</v>
      </c>
      <c r="AF2" s="6">
        <v>3017</v>
      </c>
      <c r="AG2" s="6">
        <v>2874</v>
      </c>
      <c r="AH2" s="6">
        <v>2623</v>
      </c>
      <c r="AI2" s="6">
        <v>1876</v>
      </c>
      <c r="AJ2" s="6">
        <v>1782</v>
      </c>
      <c r="AK2" s="6">
        <v>1897</v>
      </c>
      <c r="AL2" s="6">
        <v>2507</v>
      </c>
      <c r="AM2" s="6">
        <v>2437</v>
      </c>
      <c r="AN2" s="6">
        <v>2441</v>
      </c>
      <c r="AO2" s="6">
        <v>2255</v>
      </c>
      <c r="AP2" s="6">
        <v>2201</v>
      </c>
      <c r="AQ2" s="6">
        <v>1754</v>
      </c>
      <c r="AR2" s="6">
        <v>1719</v>
      </c>
      <c r="AS2" s="6">
        <v>2050</v>
      </c>
      <c r="AT2" s="6">
        <v>1957</v>
      </c>
      <c r="AU2" s="6">
        <v>1872</v>
      </c>
      <c r="AV2" s="6">
        <v>1837</v>
      </c>
      <c r="AW2" s="6">
        <v>1769</v>
      </c>
      <c r="AX2" s="6">
        <v>1372</v>
      </c>
      <c r="AY2" s="6">
        <v>1301</v>
      </c>
      <c r="AZ2" s="6">
        <v>1588</v>
      </c>
      <c r="BA2" s="6">
        <v>1646</v>
      </c>
      <c r="BB2" s="6">
        <v>1590</v>
      </c>
      <c r="BC2" s="6">
        <v>1500</v>
      </c>
      <c r="BD2" s="6">
        <v>1369</v>
      </c>
      <c r="BE2" s="6">
        <v>1097</v>
      </c>
      <c r="BF2" s="6">
        <v>1133</v>
      </c>
      <c r="BG2" s="6">
        <v>1281</v>
      </c>
      <c r="BH2" s="6">
        <v>1269</v>
      </c>
      <c r="BI2" s="4"/>
      <c r="BK2" s="4"/>
      <c r="BM2" s="4"/>
    </row>
    <row r="3" spans="1:65" x14ac:dyDescent="0.15">
      <c r="A3" s="3">
        <v>42340</v>
      </c>
      <c r="B3" s="6">
        <v>244726</v>
      </c>
      <c r="C3" s="6">
        <v>50902</v>
      </c>
      <c r="D3" s="6">
        <v>49592</v>
      </c>
      <c r="E3" s="6">
        <v>17153</v>
      </c>
      <c r="F3" s="6">
        <v>11402</v>
      </c>
      <c r="G3" s="6">
        <v>8429</v>
      </c>
      <c r="H3" s="6">
        <v>7520</v>
      </c>
      <c r="I3" s="6">
        <v>8073</v>
      </c>
      <c r="J3" s="6">
        <v>7434</v>
      </c>
      <c r="K3" s="6">
        <v>6944</v>
      </c>
      <c r="L3" s="6">
        <v>6431</v>
      </c>
      <c r="M3" s="6">
        <v>6050</v>
      </c>
      <c r="N3" s="6">
        <v>4864</v>
      </c>
      <c r="O3" s="6">
        <v>4552</v>
      </c>
      <c r="P3" s="6">
        <v>5381</v>
      </c>
      <c r="Q3" s="6">
        <v>4991</v>
      </c>
      <c r="R3" s="6">
        <v>4759</v>
      </c>
      <c r="S3" s="6">
        <v>4464</v>
      </c>
      <c r="T3" s="6">
        <v>4236</v>
      </c>
      <c r="U3" s="6">
        <v>3579</v>
      </c>
      <c r="V3" s="6">
        <v>3430</v>
      </c>
      <c r="W3" s="6">
        <v>4087</v>
      </c>
      <c r="X3" s="6">
        <v>3764</v>
      </c>
      <c r="Y3" s="6">
        <v>3743</v>
      </c>
      <c r="Z3" s="6">
        <v>3571</v>
      </c>
      <c r="AA3" s="6">
        <v>3397</v>
      </c>
      <c r="AB3" s="6">
        <v>2850</v>
      </c>
      <c r="AC3" s="6">
        <v>2662</v>
      </c>
      <c r="AD3" s="6">
        <v>3168</v>
      </c>
      <c r="AE3" s="6">
        <v>3104</v>
      </c>
      <c r="AF3" s="6">
        <v>3028</v>
      </c>
      <c r="AG3" s="6">
        <v>2851</v>
      </c>
      <c r="AH3" s="6">
        <v>2151</v>
      </c>
      <c r="AI3" s="6">
        <v>2046</v>
      </c>
      <c r="AJ3" s="6">
        <v>2202</v>
      </c>
      <c r="AK3" s="6">
        <v>2649</v>
      </c>
      <c r="AL3" s="6">
        <v>2588</v>
      </c>
      <c r="AM3" s="6">
        <v>2475</v>
      </c>
      <c r="AN3" s="6">
        <v>2279</v>
      </c>
      <c r="AO3" s="6">
        <v>2247</v>
      </c>
      <c r="AP3" s="6">
        <v>1735</v>
      </c>
      <c r="AQ3" s="6">
        <v>1723</v>
      </c>
      <c r="AR3" s="6">
        <v>1934</v>
      </c>
      <c r="AS3" s="6">
        <v>2035</v>
      </c>
      <c r="AT3" s="6">
        <v>1896</v>
      </c>
      <c r="AU3" s="6">
        <v>1859</v>
      </c>
      <c r="AV3" s="6">
        <v>1813</v>
      </c>
      <c r="AW3" s="6">
        <v>1466</v>
      </c>
      <c r="AX3" s="6">
        <v>1383</v>
      </c>
      <c r="AY3" s="6">
        <v>1690</v>
      </c>
      <c r="AZ3" s="6">
        <v>1705</v>
      </c>
      <c r="BA3" s="6">
        <v>1707</v>
      </c>
      <c r="BB3" s="6">
        <v>1651</v>
      </c>
      <c r="BC3" s="6">
        <v>1527</v>
      </c>
      <c r="BD3" s="6">
        <v>1292</v>
      </c>
      <c r="BE3" s="6">
        <v>1308</v>
      </c>
      <c r="BF3" s="6">
        <v>1516</v>
      </c>
      <c r="BG3" s="6">
        <v>1494</v>
      </c>
      <c r="BH3" s="6"/>
      <c r="BI3" s="4"/>
      <c r="BK3" s="4"/>
      <c r="BM3" s="4"/>
    </row>
    <row r="4" spans="1:65" x14ac:dyDescent="0.15">
      <c r="A4" s="3">
        <v>42341</v>
      </c>
      <c r="B4" s="6">
        <v>242061</v>
      </c>
      <c r="C4" s="6">
        <v>48070</v>
      </c>
      <c r="D4" s="6">
        <v>46960</v>
      </c>
      <c r="E4" s="6">
        <v>15649</v>
      </c>
      <c r="F4" s="6">
        <v>8999</v>
      </c>
      <c r="G4" s="6">
        <v>7599</v>
      </c>
      <c r="H4" s="6">
        <v>8416</v>
      </c>
      <c r="I4" s="6">
        <v>7425</v>
      </c>
      <c r="J4" s="6">
        <v>7028</v>
      </c>
      <c r="K4" s="6">
        <v>6342</v>
      </c>
      <c r="L4" s="6">
        <v>6173</v>
      </c>
      <c r="M4" s="6">
        <v>4725</v>
      </c>
      <c r="N4" s="6">
        <v>4519</v>
      </c>
      <c r="O4" s="6">
        <v>5335</v>
      </c>
      <c r="P4" s="6">
        <v>5074</v>
      </c>
      <c r="Q4" s="6">
        <v>4740</v>
      </c>
      <c r="R4" s="6">
        <v>4528</v>
      </c>
      <c r="S4" s="6">
        <v>4335</v>
      </c>
      <c r="T4" s="6">
        <v>3455</v>
      </c>
      <c r="U4" s="6">
        <v>3317</v>
      </c>
      <c r="V4" s="6">
        <v>3891</v>
      </c>
      <c r="W4" s="6">
        <v>3788</v>
      </c>
      <c r="X4" s="6">
        <v>3651</v>
      </c>
      <c r="Y4" s="6">
        <v>3579</v>
      </c>
      <c r="Z4" s="6">
        <v>3314</v>
      </c>
      <c r="AA4" s="6">
        <v>2697</v>
      </c>
      <c r="AB4" s="6">
        <v>2640</v>
      </c>
      <c r="AC4" s="6">
        <v>3119</v>
      </c>
      <c r="AD4" s="6">
        <v>3087</v>
      </c>
      <c r="AE4" s="6">
        <v>3066</v>
      </c>
      <c r="AF4" s="6">
        <v>2869</v>
      </c>
      <c r="AG4" s="6">
        <v>2086</v>
      </c>
      <c r="AH4" s="6">
        <v>1921</v>
      </c>
      <c r="AI4" s="6">
        <v>2087</v>
      </c>
      <c r="AJ4" s="6">
        <v>2624</v>
      </c>
      <c r="AK4" s="6">
        <v>2478</v>
      </c>
      <c r="AL4" s="6">
        <v>2433</v>
      </c>
      <c r="AM4" s="6">
        <v>2348</v>
      </c>
      <c r="AN4" s="6">
        <v>2149</v>
      </c>
      <c r="AO4" s="6">
        <v>1677</v>
      </c>
      <c r="AP4" s="6">
        <v>1743</v>
      </c>
      <c r="AQ4" s="6">
        <v>2160</v>
      </c>
      <c r="AR4" s="6">
        <v>2024</v>
      </c>
      <c r="AS4" s="6">
        <v>1996</v>
      </c>
      <c r="AT4" s="6">
        <v>1901</v>
      </c>
      <c r="AU4" s="6">
        <v>1739</v>
      </c>
      <c r="AV4" s="6">
        <v>1409</v>
      </c>
      <c r="AW4" s="6">
        <v>1390</v>
      </c>
      <c r="AX4" s="6">
        <v>1663</v>
      </c>
      <c r="AY4" s="6">
        <v>1576</v>
      </c>
      <c r="AZ4" s="6">
        <v>1658</v>
      </c>
      <c r="BA4" s="6">
        <v>1602</v>
      </c>
      <c r="BB4" s="6">
        <v>1626</v>
      </c>
      <c r="BC4" s="6">
        <v>1232</v>
      </c>
      <c r="BD4" s="6">
        <v>1188</v>
      </c>
      <c r="BE4" s="6">
        <v>1393</v>
      </c>
      <c r="BF4" s="6">
        <v>1386</v>
      </c>
      <c r="BG4" s="6"/>
      <c r="BH4" s="6"/>
      <c r="BI4" s="4"/>
      <c r="BK4" s="4"/>
      <c r="BM4" s="4"/>
    </row>
    <row r="5" spans="1:65" x14ac:dyDescent="0.15">
      <c r="A5" s="3">
        <v>42342</v>
      </c>
      <c r="B5" s="6">
        <v>252656</v>
      </c>
      <c r="C5" s="6">
        <v>53647</v>
      </c>
      <c r="D5" s="6">
        <v>52500</v>
      </c>
      <c r="E5" s="6">
        <v>16491</v>
      </c>
      <c r="F5" s="6">
        <v>10305</v>
      </c>
      <c r="G5" s="6">
        <v>9664</v>
      </c>
      <c r="H5" s="6">
        <v>8554</v>
      </c>
      <c r="I5" s="6">
        <v>7871</v>
      </c>
      <c r="J5" s="6">
        <v>7214</v>
      </c>
      <c r="K5" s="6">
        <v>7072</v>
      </c>
      <c r="L5" s="6">
        <v>5796</v>
      </c>
      <c r="M5" s="6">
        <v>5476</v>
      </c>
      <c r="N5" s="6">
        <v>5811</v>
      </c>
      <c r="O5" s="6">
        <v>5454</v>
      </c>
      <c r="P5" s="6">
        <v>5113</v>
      </c>
      <c r="Q5" s="6">
        <v>4718</v>
      </c>
      <c r="R5" s="6">
        <v>4769</v>
      </c>
      <c r="S5" s="6">
        <v>4026</v>
      </c>
      <c r="T5" s="6">
        <v>3825</v>
      </c>
      <c r="U5" s="6">
        <v>4054</v>
      </c>
      <c r="V5" s="6">
        <v>3864</v>
      </c>
      <c r="W5" s="6">
        <v>3919</v>
      </c>
      <c r="X5" s="6">
        <v>3563</v>
      </c>
      <c r="Y5" s="6">
        <v>3473</v>
      </c>
      <c r="Z5" s="6">
        <v>2947</v>
      </c>
      <c r="AA5" s="6">
        <v>2908</v>
      </c>
      <c r="AB5" s="6">
        <v>3154</v>
      </c>
      <c r="AC5" s="6">
        <v>3102</v>
      </c>
      <c r="AD5" s="6">
        <v>3001</v>
      </c>
      <c r="AE5" s="6">
        <v>2839</v>
      </c>
      <c r="AF5" s="6">
        <v>2345</v>
      </c>
      <c r="AG5" s="6">
        <v>2254</v>
      </c>
      <c r="AH5" s="6">
        <v>2351</v>
      </c>
      <c r="AI5" s="6">
        <v>2683</v>
      </c>
      <c r="AJ5" s="6">
        <v>2600</v>
      </c>
      <c r="AK5" s="6">
        <v>2415</v>
      </c>
      <c r="AL5" s="6">
        <v>2292</v>
      </c>
      <c r="AM5" s="6">
        <v>2243</v>
      </c>
      <c r="AN5" s="6">
        <v>1935</v>
      </c>
      <c r="AO5" s="6">
        <v>1852</v>
      </c>
      <c r="AP5" s="6">
        <v>2082</v>
      </c>
      <c r="AQ5" s="6">
        <v>2064</v>
      </c>
      <c r="AR5" s="6">
        <v>1866</v>
      </c>
      <c r="AS5" s="6">
        <v>1929</v>
      </c>
      <c r="AT5" s="6">
        <v>1900</v>
      </c>
      <c r="AU5" s="6">
        <v>1707</v>
      </c>
      <c r="AV5" s="6">
        <v>1577</v>
      </c>
      <c r="AW5" s="6">
        <v>1778</v>
      </c>
      <c r="AX5" s="6">
        <v>1716</v>
      </c>
      <c r="AY5" s="6">
        <v>1730</v>
      </c>
      <c r="AZ5" s="6">
        <v>1701</v>
      </c>
      <c r="BA5" s="6">
        <v>1641</v>
      </c>
      <c r="BB5" s="6">
        <v>1348</v>
      </c>
      <c r="BC5" s="6">
        <v>1292</v>
      </c>
      <c r="BD5" s="6">
        <v>1480</v>
      </c>
      <c r="BE5" s="6">
        <v>1418</v>
      </c>
      <c r="BF5" s="6"/>
      <c r="BG5" s="6"/>
      <c r="BH5" s="6"/>
      <c r="BI5" s="4"/>
      <c r="BK5" s="4"/>
      <c r="BM5" s="4"/>
    </row>
    <row r="6" spans="1:65" x14ac:dyDescent="0.15">
      <c r="A6" s="3">
        <v>42343</v>
      </c>
      <c r="B6" s="6">
        <v>254552</v>
      </c>
      <c r="C6" s="6">
        <v>65304</v>
      </c>
      <c r="D6" s="6">
        <v>63823</v>
      </c>
      <c r="E6" s="6">
        <v>20004</v>
      </c>
      <c r="F6" s="6">
        <v>12131</v>
      </c>
      <c r="G6" s="6">
        <v>10226</v>
      </c>
      <c r="H6" s="6">
        <v>9402</v>
      </c>
      <c r="I6" s="6">
        <v>8432</v>
      </c>
      <c r="J6" s="6">
        <v>8032</v>
      </c>
      <c r="K6" s="6">
        <v>7900</v>
      </c>
      <c r="L6" s="6">
        <v>7284</v>
      </c>
      <c r="M6" s="6">
        <v>6640</v>
      </c>
      <c r="N6" s="6">
        <v>5976</v>
      </c>
      <c r="O6" s="6">
        <v>5595</v>
      </c>
      <c r="P6" s="6">
        <v>5426</v>
      </c>
      <c r="Q6" s="6">
        <v>5243</v>
      </c>
      <c r="R6" s="6">
        <v>5428</v>
      </c>
      <c r="S6" s="6">
        <v>5050</v>
      </c>
      <c r="T6" s="6">
        <v>4621</v>
      </c>
      <c r="U6" s="6">
        <v>4507</v>
      </c>
      <c r="V6" s="6">
        <v>4303</v>
      </c>
      <c r="W6" s="6">
        <v>4114</v>
      </c>
      <c r="X6" s="6">
        <v>4074</v>
      </c>
      <c r="Y6" s="6">
        <v>4018</v>
      </c>
      <c r="Z6" s="6">
        <v>3878</v>
      </c>
      <c r="AA6" s="6">
        <v>3572</v>
      </c>
      <c r="AB6" s="6">
        <v>3503</v>
      </c>
      <c r="AC6" s="6">
        <v>3329</v>
      </c>
      <c r="AD6" s="6">
        <v>3393</v>
      </c>
      <c r="AE6" s="6">
        <v>3037</v>
      </c>
      <c r="AF6" s="6">
        <v>2933</v>
      </c>
      <c r="AG6" s="6">
        <v>2931</v>
      </c>
      <c r="AH6" s="6">
        <v>2931</v>
      </c>
      <c r="AI6" s="6">
        <v>2940</v>
      </c>
      <c r="AJ6" s="6">
        <v>2781</v>
      </c>
      <c r="AK6" s="6">
        <v>2526</v>
      </c>
      <c r="AL6" s="6">
        <v>2620</v>
      </c>
      <c r="AM6" s="6">
        <v>2731</v>
      </c>
      <c r="AN6" s="6">
        <v>2545</v>
      </c>
      <c r="AO6" s="6">
        <v>2389</v>
      </c>
      <c r="AP6" s="6">
        <v>2261</v>
      </c>
      <c r="AQ6" s="6">
        <v>2194</v>
      </c>
      <c r="AR6" s="6">
        <v>2154</v>
      </c>
      <c r="AS6" s="6">
        <v>2076</v>
      </c>
      <c r="AT6" s="6">
        <v>2152</v>
      </c>
      <c r="AU6" s="6">
        <v>1987</v>
      </c>
      <c r="AV6" s="6">
        <v>1925</v>
      </c>
      <c r="AW6" s="6">
        <v>1866</v>
      </c>
      <c r="AX6" s="6">
        <v>1789</v>
      </c>
      <c r="AY6" s="6">
        <v>1791</v>
      </c>
      <c r="AZ6" s="6">
        <v>1851</v>
      </c>
      <c r="BA6" s="6">
        <v>1879</v>
      </c>
      <c r="BB6" s="6">
        <v>1702</v>
      </c>
      <c r="BC6" s="6">
        <v>1722</v>
      </c>
      <c r="BD6" s="6">
        <v>1607</v>
      </c>
      <c r="BE6" s="6"/>
      <c r="BF6" s="6"/>
      <c r="BG6" s="6"/>
      <c r="BH6" s="6"/>
      <c r="BI6" s="4"/>
      <c r="BK6" s="4"/>
      <c r="BM6" s="4"/>
    </row>
    <row r="7" spans="1:65" x14ac:dyDescent="0.15">
      <c r="A7" s="3">
        <v>42344</v>
      </c>
      <c r="B7" s="6">
        <v>248014</v>
      </c>
      <c r="C7" s="6">
        <v>59837</v>
      </c>
      <c r="D7" s="6">
        <v>58493</v>
      </c>
      <c r="E7" s="6">
        <v>16712</v>
      </c>
      <c r="F7" s="6">
        <v>11425</v>
      </c>
      <c r="G7" s="6">
        <v>9974</v>
      </c>
      <c r="H7" s="6">
        <v>8925</v>
      </c>
      <c r="I7" s="6">
        <v>8211</v>
      </c>
      <c r="J7" s="6">
        <v>8020</v>
      </c>
      <c r="K7" s="6">
        <v>7611</v>
      </c>
      <c r="L7" s="6">
        <v>6715</v>
      </c>
      <c r="M7" s="6">
        <v>6168</v>
      </c>
      <c r="N7" s="6">
        <v>5794</v>
      </c>
      <c r="O7" s="6">
        <v>5446</v>
      </c>
      <c r="P7" s="6">
        <v>5264</v>
      </c>
      <c r="Q7" s="6">
        <v>5079</v>
      </c>
      <c r="R7" s="6">
        <v>5119</v>
      </c>
      <c r="S7" s="6">
        <v>4633</v>
      </c>
      <c r="T7" s="6">
        <v>4475</v>
      </c>
      <c r="U7" s="6">
        <v>4268</v>
      </c>
      <c r="V7" s="6">
        <v>4038</v>
      </c>
      <c r="W7" s="6">
        <v>4024</v>
      </c>
      <c r="X7" s="6">
        <v>4012</v>
      </c>
      <c r="Y7" s="6">
        <v>3924</v>
      </c>
      <c r="Z7" s="6">
        <v>3400</v>
      </c>
      <c r="AA7" s="6">
        <v>3381</v>
      </c>
      <c r="AB7" s="6">
        <v>3303</v>
      </c>
      <c r="AC7" s="6">
        <v>3147</v>
      </c>
      <c r="AD7" s="6">
        <v>2956</v>
      </c>
      <c r="AE7" s="6">
        <v>2865</v>
      </c>
      <c r="AF7" s="6">
        <v>3006</v>
      </c>
      <c r="AG7" s="6">
        <v>2819</v>
      </c>
      <c r="AH7" s="6">
        <v>2755</v>
      </c>
      <c r="AI7" s="6">
        <v>2629</v>
      </c>
      <c r="AJ7" s="6">
        <v>2602</v>
      </c>
      <c r="AK7" s="6">
        <v>2607</v>
      </c>
      <c r="AL7" s="6">
        <v>2596</v>
      </c>
      <c r="AM7" s="6">
        <v>2512</v>
      </c>
      <c r="AN7" s="6">
        <v>2273</v>
      </c>
      <c r="AO7" s="6">
        <v>2302</v>
      </c>
      <c r="AP7" s="6">
        <v>2223</v>
      </c>
      <c r="AQ7" s="6">
        <v>2147</v>
      </c>
      <c r="AR7" s="6">
        <v>2206</v>
      </c>
      <c r="AS7" s="6">
        <v>2124</v>
      </c>
      <c r="AT7" s="6">
        <v>2161</v>
      </c>
      <c r="AU7" s="6">
        <v>2006</v>
      </c>
      <c r="AV7" s="6">
        <v>1975</v>
      </c>
      <c r="AW7" s="6">
        <v>1943</v>
      </c>
      <c r="AX7" s="6">
        <v>1888</v>
      </c>
      <c r="AY7" s="6">
        <v>1923</v>
      </c>
      <c r="AZ7" s="6">
        <v>1874</v>
      </c>
      <c r="BA7" s="6">
        <v>1846</v>
      </c>
      <c r="BB7" s="6">
        <v>1746</v>
      </c>
      <c r="BC7" s="6">
        <v>1677</v>
      </c>
      <c r="BD7" s="6"/>
      <c r="BE7" s="6"/>
      <c r="BF7" s="6"/>
      <c r="BG7" s="6"/>
      <c r="BH7" s="6"/>
      <c r="BI7" s="4"/>
      <c r="BK7" s="4"/>
      <c r="BM7" s="4"/>
    </row>
    <row r="8" spans="1:65" x14ac:dyDescent="0.15">
      <c r="A8" s="3">
        <v>42345</v>
      </c>
      <c r="B8" s="6">
        <v>258438</v>
      </c>
      <c r="C8" s="6">
        <v>47517</v>
      </c>
      <c r="D8" s="6">
        <v>46466</v>
      </c>
      <c r="E8" s="6">
        <v>16204</v>
      </c>
      <c r="F8" s="6">
        <v>10997</v>
      </c>
      <c r="G8" s="6">
        <v>9407</v>
      </c>
      <c r="H8" s="6">
        <v>8542</v>
      </c>
      <c r="I8" s="6">
        <v>6742</v>
      </c>
      <c r="J8" s="6">
        <v>6250</v>
      </c>
      <c r="K8" s="6">
        <v>6892</v>
      </c>
      <c r="L8" s="6">
        <v>6228</v>
      </c>
      <c r="M8" s="6">
        <v>5771</v>
      </c>
      <c r="N8" s="6">
        <v>5355</v>
      </c>
      <c r="O8" s="6">
        <v>5107</v>
      </c>
      <c r="P8" s="6">
        <v>4263</v>
      </c>
      <c r="Q8" s="6">
        <v>4071</v>
      </c>
      <c r="R8" s="6">
        <v>4731</v>
      </c>
      <c r="S8" s="6">
        <v>4524</v>
      </c>
      <c r="T8" s="6">
        <v>4271</v>
      </c>
      <c r="U8" s="6">
        <v>4092</v>
      </c>
      <c r="V8" s="6">
        <v>3923</v>
      </c>
      <c r="W8" s="6">
        <v>3193</v>
      </c>
      <c r="X8" s="6">
        <v>3059</v>
      </c>
      <c r="Y8" s="6">
        <v>3478</v>
      </c>
      <c r="Z8" s="6">
        <v>3333</v>
      </c>
      <c r="AA8" s="6">
        <v>3250</v>
      </c>
      <c r="AB8" s="6">
        <v>3185</v>
      </c>
      <c r="AC8" s="6">
        <v>2354</v>
      </c>
      <c r="AD8" s="6">
        <v>2312</v>
      </c>
      <c r="AE8" s="6">
        <v>2385</v>
      </c>
      <c r="AF8" s="6">
        <v>2881</v>
      </c>
      <c r="AG8" s="6">
        <v>2841</v>
      </c>
      <c r="AH8" s="6">
        <v>2672</v>
      </c>
      <c r="AI8" s="6">
        <v>2575</v>
      </c>
      <c r="AJ8" s="6">
        <v>2445</v>
      </c>
      <c r="AK8" s="6">
        <v>1998</v>
      </c>
      <c r="AL8" s="6">
        <v>1902</v>
      </c>
      <c r="AM8" s="6">
        <v>2288</v>
      </c>
      <c r="AN8" s="6">
        <v>2219</v>
      </c>
      <c r="AO8" s="6">
        <v>2082</v>
      </c>
      <c r="AP8" s="6">
        <v>2042</v>
      </c>
      <c r="AQ8" s="6">
        <v>1957</v>
      </c>
      <c r="AR8" s="6">
        <v>1620</v>
      </c>
      <c r="AS8" s="6">
        <v>1573</v>
      </c>
      <c r="AT8" s="6">
        <v>1844</v>
      </c>
      <c r="AU8" s="6">
        <v>1858</v>
      </c>
      <c r="AV8" s="6">
        <v>1812</v>
      </c>
      <c r="AW8" s="6">
        <v>1755</v>
      </c>
      <c r="AX8" s="6">
        <v>1618</v>
      </c>
      <c r="AY8" s="6">
        <v>1322</v>
      </c>
      <c r="AZ8" s="6">
        <v>1291</v>
      </c>
      <c r="BA8" s="6">
        <v>1570</v>
      </c>
      <c r="BB8" s="6">
        <v>1496</v>
      </c>
      <c r="BC8" s="6"/>
      <c r="BD8" s="6"/>
      <c r="BE8" s="6"/>
      <c r="BF8" s="6"/>
      <c r="BG8" s="6"/>
      <c r="BH8" s="6"/>
      <c r="BI8" s="4"/>
      <c r="BK8" s="4"/>
      <c r="BM8" s="4"/>
    </row>
    <row r="9" spans="1:65" x14ac:dyDescent="0.15">
      <c r="A9" s="3">
        <v>42346</v>
      </c>
      <c r="B9" s="6">
        <v>265621</v>
      </c>
      <c r="C9" s="6">
        <v>56107</v>
      </c>
      <c r="D9" s="6">
        <v>54796</v>
      </c>
      <c r="E9" s="6">
        <v>17596</v>
      </c>
      <c r="F9" s="6">
        <v>11656</v>
      </c>
      <c r="G9" s="6">
        <v>10099</v>
      </c>
      <c r="H9" s="6">
        <v>8071</v>
      </c>
      <c r="I9" s="6">
        <v>7160</v>
      </c>
      <c r="J9" s="6">
        <v>7871</v>
      </c>
      <c r="K9" s="6">
        <v>7167</v>
      </c>
      <c r="L9" s="6">
        <v>6530</v>
      </c>
      <c r="M9" s="6">
        <v>6147</v>
      </c>
      <c r="N9" s="6">
        <v>5710</v>
      </c>
      <c r="O9" s="6">
        <v>4781</v>
      </c>
      <c r="P9" s="6">
        <v>4590</v>
      </c>
      <c r="Q9" s="6">
        <v>5438</v>
      </c>
      <c r="R9" s="6">
        <v>5216</v>
      </c>
      <c r="S9" s="6">
        <v>4880</v>
      </c>
      <c r="T9" s="6">
        <v>4641</v>
      </c>
      <c r="U9" s="6">
        <v>4473</v>
      </c>
      <c r="V9" s="6">
        <v>3652</v>
      </c>
      <c r="W9" s="6">
        <v>3527</v>
      </c>
      <c r="X9" s="6">
        <v>3955</v>
      </c>
      <c r="Y9" s="6">
        <v>3900</v>
      </c>
      <c r="Z9" s="6">
        <v>3813</v>
      </c>
      <c r="AA9" s="6">
        <v>3546</v>
      </c>
      <c r="AB9" s="6">
        <v>2826</v>
      </c>
      <c r="AC9" s="6">
        <v>2751</v>
      </c>
      <c r="AD9" s="6">
        <v>2739</v>
      </c>
      <c r="AE9" s="6">
        <v>3259</v>
      </c>
      <c r="AF9" s="6">
        <v>3193</v>
      </c>
      <c r="AG9" s="6">
        <v>3048</v>
      </c>
      <c r="AH9" s="6">
        <v>2975</v>
      </c>
      <c r="AI9" s="6">
        <v>2842</v>
      </c>
      <c r="AJ9" s="6">
        <v>2322</v>
      </c>
      <c r="AK9" s="6">
        <v>2232</v>
      </c>
      <c r="AL9" s="6">
        <v>2548</v>
      </c>
      <c r="AM9" s="6">
        <v>2592</v>
      </c>
      <c r="AN9" s="6">
        <v>2432</v>
      </c>
      <c r="AO9" s="6">
        <v>2321</v>
      </c>
      <c r="AP9" s="6">
        <v>2202</v>
      </c>
      <c r="AQ9" s="6">
        <v>1813</v>
      </c>
      <c r="AR9" s="6">
        <v>1739</v>
      </c>
      <c r="AS9" s="6">
        <v>2065</v>
      </c>
      <c r="AT9" s="6">
        <v>2026</v>
      </c>
      <c r="AU9" s="6">
        <v>2031</v>
      </c>
      <c r="AV9" s="6">
        <v>2009</v>
      </c>
      <c r="AW9" s="6">
        <v>1920</v>
      </c>
      <c r="AX9" s="6">
        <v>1580</v>
      </c>
      <c r="AY9" s="6">
        <v>1491</v>
      </c>
      <c r="AZ9" s="6">
        <v>1767</v>
      </c>
      <c r="BA9" s="6">
        <v>1766</v>
      </c>
      <c r="BB9" s="6"/>
      <c r="BC9" s="6"/>
      <c r="BD9" s="6"/>
      <c r="BE9" s="6"/>
      <c r="BF9" s="6"/>
      <c r="BG9" s="6"/>
      <c r="BH9" s="6"/>
      <c r="BI9" s="4"/>
      <c r="BK9" s="4"/>
      <c r="BM9" s="4"/>
    </row>
    <row r="10" spans="1:65" x14ac:dyDescent="0.15">
      <c r="A10" s="3">
        <v>42347</v>
      </c>
      <c r="B10" s="6">
        <v>260471</v>
      </c>
      <c r="C10" s="6">
        <v>53030</v>
      </c>
      <c r="D10" s="6">
        <v>51807</v>
      </c>
      <c r="E10" s="6">
        <v>17331</v>
      </c>
      <c r="F10" s="6">
        <v>11644</v>
      </c>
      <c r="G10" s="6">
        <v>8767</v>
      </c>
      <c r="H10" s="6">
        <v>7609</v>
      </c>
      <c r="I10" s="6">
        <v>8123</v>
      </c>
      <c r="J10" s="6">
        <v>7489</v>
      </c>
      <c r="K10" s="6">
        <v>6965</v>
      </c>
      <c r="L10" s="6">
        <v>6324</v>
      </c>
      <c r="M10" s="6">
        <v>5997</v>
      </c>
      <c r="N10" s="6">
        <v>4858</v>
      </c>
      <c r="O10" s="6">
        <v>4772</v>
      </c>
      <c r="P10" s="6">
        <v>5188</v>
      </c>
      <c r="Q10" s="6">
        <v>4837</v>
      </c>
      <c r="R10" s="6">
        <v>4817</v>
      </c>
      <c r="S10" s="6">
        <v>4432</v>
      </c>
      <c r="T10" s="6">
        <v>4372</v>
      </c>
      <c r="U10" s="6">
        <v>3686</v>
      </c>
      <c r="V10" s="6">
        <v>3547</v>
      </c>
      <c r="W10" s="6">
        <v>4041</v>
      </c>
      <c r="X10" s="6">
        <v>3805</v>
      </c>
      <c r="Y10" s="6">
        <v>3550</v>
      </c>
      <c r="Z10" s="6">
        <v>3488</v>
      </c>
      <c r="AA10" s="6">
        <v>2780</v>
      </c>
      <c r="AB10" s="6">
        <v>2659</v>
      </c>
      <c r="AC10" s="6">
        <v>2769</v>
      </c>
      <c r="AD10" s="6">
        <v>3224</v>
      </c>
      <c r="AE10" s="6">
        <v>3062</v>
      </c>
      <c r="AF10" s="6">
        <v>3012</v>
      </c>
      <c r="AG10" s="6">
        <v>2867</v>
      </c>
      <c r="AH10" s="6">
        <v>2816</v>
      </c>
      <c r="AI10" s="6">
        <v>2323</v>
      </c>
      <c r="AJ10" s="6">
        <v>2288</v>
      </c>
      <c r="AK10" s="6">
        <v>2698</v>
      </c>
      <c r="AL10" s="6">
        <v>2515</v>
      </c>
      <c r="AM10" s="6">
        <v>2530</v>
      </c>
      <c r="AN10" s="6">
        <v>2208</v>
      </c>
      <c r="AO10" s="6">
        <v>2427</v>
      </c>
      <c r="AP10" s="6">
        <v>1974</v>
      </c>
      <c r="AQ10" s="6">
        <v>1772</v>
      </c>
      <c r="AR10" s="6">
        <v>2248</v>
      </c>
      <c r="AS10" s="6">
        <v>2055</v>
      </c>
      <c r="AT10" s="6">
        <v>2106</v>
      </c>
      <c r="AU10" s="6">
        <v>1991</v>
      </c>
      <c r="AV10" s="6">
        <v>2081</v>
      </c>
      <c r="AW10" s="6">
        <v>1888</v>
      </c>
      <c r="AX10" s="6">
        <v>1671</v>
      </c>
      <c r="AY10" s="6">
        <v>1821</v>
      </c>
      <c r="AZ10" s="6">
        <v>1736</v>
      </c>
      <c r="BA10" s="6"/>
      <c r="BB10" s="6"/>
      <c r="BC10" s="6"/>
      <c r="BD10" s="6"/>
      <c r="BE10" s="6"/>
      <c r="BF10" s="6"/>
      <c r="BG10" s="6"/>
      <c r="BH10" s="6"/>
      <c r="BI10" s="4"/>
      <c r="BK10" s="4"/>
      <c r="BM10" s="4"/>
    </row>
    <row r="11" spans="1:65" x14ac:dyDescent="0.15">
      <c r="A11" s="3">
        <v>42348</v>
      </c>
      <c r="B11" s="6">
        <v>272752</v>
      </c>
      <c r="C11" s="6">
        <v>56501</v>
      </c>
      <c r="D11" s="6">
        <v>55320</v>
      </c>
      <c r="E11" s="6">
        <v>17024</v>
      </c>
      <c r="F11" s="6">
        <v>10206</v>
      </c>
      <c r="G11" s="6">
        <v>8693</v>
      </c>
      <c r="H11" s="6">
        <v>8983</v>
      </c>
      <c r="I11" s="6">
        <v>7909</v>
      </c>
      <c r="J11" s="6">
        <v>7483</v>
      </c>
      <c r="K11" s="6">
        <v>7142</v>
      </c>
      <c r="L11" s="6">
        <v>6154</v>
      </c>
      <c r="M11" s="6">
        <v>5080</v>
      </c>
      <c r="N11" s="6">
        <v>4882</v>
      </c>
      <c r="O11" s="6">
        <v>5222</v>
      </c>
      <c r="P11" s="6">
        <v>5151</v>
      </c>
      <c r="Q11" s="6">
        <v>4829</v>
      </c>
      <c r="R11" s="6">
        <v>4471</v>
      </c>
      <c r="S11" s="6">
        <v>4561</v>
      </c>
      <c r="T11" s="6">
        <v>3684</v>
      </c>
      <c r="U11" s="6">
        <v>3274</v>
      </c>
      <c r="V11" s="6">
        <v>3942</v>
      </c>
      <c r="W11" s="6">
        <v>3755</v>
      </c>
      <c r="X11" s="6">
        <v>3648</v>
      </c>
      <c r="Y11" s="6">
        <v>3461</v>
      </c>
      <c r="Z11" s="6">
        <v>2657</v>
      </c>
      <c r="AA11" s="6">
        <v>2632</v>
      </c>
      <c r="AB11" s="6">
        <v>2845</v>
      </c>
      <c r="AC11" s="6">
        <v>3464</v>
      </c>
      <c r="AD11" s="6">
        <v>3296</v>
      </c>
      <c r="AE11" s="6">
        <v>2945</v>
      </c>
      <c r="AF11" s="6">
        <v>2744</v>
      </c>
      <c r="AG11" s="6">
        <v>2661</v>
      </c>
      <c r="AH11" s="6">
        <v>2142</v>
      </c>
      <c r="AI11" s="6">
        <v>2241</v>
      </c>
      <c r="AJ11" s="6">
        <v>2684</v>
      </c>
      <c r="AK11" s="6">
        <v>2370</v>
      </c>
      <c r="AL11" s="6">
        <v>2441</v>
      </c>
      <c r="AM11" s="6">
        <v>2313</v>
      </c>
      <c r="AN11" s="6">
        <v>2241</v>
      </c>
      <c r="AO11" s="6">
        <v>1713</v>
      </c>
      <c r="AP11" s="6">
        <v>1748</v>
      </c>
      <c r="AQ11" s="6">
        <v>2073</v>
      </c>
      <c r="AR11" s="6">
        <v>2061</v>
      </c>
      <c r="AS11" s="6">
        <v>2048</v>
      </c>
      <c r="AT11" s="6">
        <v>1848</v>
      </c>
      <c r="AU11" s="6">
        <v>1923</v>
      </c>
      <c r="AV11" s="6">
        <v>1673</v>
      </c>
      <c r="AW11" s="6">
        <v>1667</v>
      </c>
      <c r="AX11" s="6">
        <v>1939</v>
      </c>
      <c r="AY11" s="6">
        <v>1791</v>
      </c>
      <c r="AZ11" s="6"/>
      <c r="BA11" s="6"/>
      <c r="BB11" s="6"/>
      <c r="BC11" s="6"/>
      <c r="BD11" s="6"/>
      <c r="BE11" s="6"/>
      <c r="BF11" s="6"/>
      <c r="BG11" s="6"/>
      <c r="BH11" s="6"/>
      <c r="BI11" s="4"/>
      <c r="BK11" s="4"/>
      <c r="BM11" s="4"/>
    </row>
    <row r="12" spans="1:65" x14ac:dyDescent="0.15">
      <c r="A12" s="3">
        <v>42349</v>
      </c>
      <c r="B12" s="6">
        <v>267167</v>
      </c>
      <c r="C12" s="6">
        <v>56591</v>
      </c>
      <c r="D12" s="6">
        <v>55268</v>
      </c>
      <c r="E12" s="6">
        <v>15741</v>
      </c>
      <c r="F12" s="6">
        <v>9522</v>
      </c>
      <c r="G12" s="6">
        <v>9137</v>
      </c>
      <c r="H12" s="6">
        <v>8124</v>
      </c>
      <c r="I12" s="6">
        <v>7250</v>
      </c>
      <c r="J12" s="6">
        <v>6429</v>
      </c>
      <c r="K12" s="6">
        <v>6482</v>
      </c>
      <c r="L12" s="6">
        <v>5451</v>
      </c>
      <c r="M12" s="6">
        <v>4831</v>
      </c>
      <c r="N12" s="6">
        <v>5490</v>
      </c>
      <c r="O12" s="6">
        <v>4886</v>
      </c>
      <c r="P12" s="6">
        <v>4795</v>
      </c>
      <c r="Q12" s="6">
        <v>4264</v>
      </c>
      <c r="R12" s="6">
        <v>4301</v>
      </c>
      <c r="S12" s="6">
        <v>3550</v>
      </c>
      <c r="T12" s="6">
        <v>3540</v>
      </c>
      <c r="U12" s="6">
        <v>3926</v>
      </c>
      <c r="V12" s="6">
        <v>3857</v>
      </c>
      <c r="W12" s="6">
        <v>3320</v>
      </c>
      <c r="X12" s="6">
        <v>3595</v>
      </c>
      <c r="Y12" s="6">
        <v>2509</v>
      </c>
      <c r="Z12" s="6">
        <v>2351</v>
      </c>
      <c r="AA12" s="6">
        <v>2403</v>
      </c>
      <c r="AB12" s="6">
        <v>3175</v>
      </c>
      <c r="AC12" s="6">
        <v>2969</v>
      </c>
      <c r="AD12" s="6">
        <v>2849</v>
      </c>
      <c r="AE12" s="6">
        <v>3106</v>
      </c>
      <c r="AF12" s="6">
        <v>3021</v>
      </c>
      <c r="AG12" s="6">
        <v>2403</v>
      </c>
      <c r="AH12" s="6">
        <v>2277</v>
      </c>
      <c r="AI12" s="6">
        <v>2718</v>
      </c>
      <c r="AJ12" s="6">
        <v>2571</v>
      </c>
      <c r="AK12" s="6">
        <v>2395</v>
      </c>
      <c r="AL12" s="6">
        <v>2277</v>
      </c>
      <c r="AM12" s="6">
        <v>2336</v>
      </c>
      <c r="AN12" s="6">
        <v>1983</v>
      </c>
      <c r="AO12" s="6">
        <v>1833</v>
      </c>
      <c r="AP12" s="6">
        <v>2117</v>
      </c>
      <c r="AQ12" s="6">
        <v>2066</v>
      </c>
      <c r="AR12" s="6">
        <v>1924</v>
      </c>
      <c r="AS12" s="6">
        <v>1898</v>
      </c>
      <c r="AT12" s="6">
        <v>1885</v>
      </c>
      <c r="AU12" s="6">
        <v>1498</v>
      </c>
      <c r="AV12" s="6">
        <v>1398</v>
      </c>
      <c r="AW12" s="6">
        <v>1655</v>
      </c>
      <c r="AX12" s="6">
        <v>1510</v>
      </c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4"/>
      <c r="BK12" s="4"/>
      <c r="BM12" s="4"/>
    </row>
    <row r="13" spans="1:65" x14ac:dyDescent="0.15">
      <c r="A13" s="3">
        <v>42350</v>
      </c>
      <c r="B13" s="6">
        <v>265003</v>
      </c>
      <c r="C13" s="6">
        <v>68044</v>
      </c>
      <c r="D13" s="6">
        <v>66549</v>
      </c>
      <c r="E13" s="6">
        <v>18251</v>
      </c>
      <c r="F13" s="6">
        <v>10119</v>
      </c>
      <c r="G13" s="6">
        <v>8642</v>
      </c>
      <c r="H13" s="6">
        <v>7266</v>
      </c>
      <c r="I13" s="6">
        <v>6672</v>
      </c>
      <c r="J13" s="6">
        <v>6672</v>
      </c>
      <c r="K13" s="6">
        <v>5959</v>
      </c>
      <c r="L13" s="6">
        <v>5286</v>
      </c>
      <c r="M13" s="6">
        <v>4877</v>
      </c>
      <c r="N13" s="6">
        <v>4503</v>
      </c>
      <c r="O13" s="6">
        <v>4467</v>
      </c>
      <c r="P13" s="6">
        <v>4289</v>
      </c>
      <c r="Q13" s="6">
        <v>4343</v>
      </c>
      <c r="R13" s="6">
        <v>4467</v>
      </c>
      <c r="S13" s="6">
        <v>4116</v>
      </c>
      <c r="T13" s="6">
        <v>3824</v>
      </c>
      <c r="U13" s="6">
        <v>3877</v>
      </c>
      <c r="V13" s="6">
        <v>3771</v>
      </c>
      <c r="W13" s="6">
        <v>3837</v>
      </c>
      <c r="X13" s="6">
        <v>3396</v>
      </c>
      <c r="Y13" s="6">
        <v>3049</v>
      </c>
      <c r="Z13" s="6">
        <v>3033</v>
      </c>
      <c r="AA13" s="6">
        <v>3099</v>
      </c>
      <c r="AB13" s="6">
        <v>3033</v>
      </c>
      <c r="AC13" s="6">
        <v>2949</v>
      </c>
      <c r="AD13" s="6">
        <v>2766</v>
      </c>
      <c r="AE13" s="6">
        <v>2816</v>
      </c>
      <c r="AF13" s="6">
        <v>2599</v>
      </c>
      <c r="AG13" s="6">
        <v>2526</v>
      </c>
      <c r="AH13" s="6">
        <v>2413</v>
      </c>
      <c r="AI13" s="6">
        <v>2328</v>
      </c>
      <c r="AJ13" s="6">
        <v>2172</v>
      </c>
      <c r="AK13" s="6">
        <v>2455</v>
      </c>
      <c r="AL13" s="6">
        <v>2455</v>
      </c>
      <c r="AM13" s="6">
        <v>2413</v>
      </c>
      <c r="AN13" s="6">
        <v>2360</v>
      </c>
      <c r="AO13" s="6">
        <v>2087</v>
      </c>
      <c r="AP13" s="6">
        <v>1950</v>
      </c>
      <c r="AQ13" s="6">
        <v>1838</v>
      </c>
      <c r="AR13" s="6">
        <v>1875</v>
      </c>
      <c r="AS13" s="6">
        <v>2074</v>
      </c>
      <c r="AT13" s="6">
        <v>1925</v>
      </c>
      <c r="AU13" s="6">
        <v>1829</v>
      </c>
      <c r="AV13" s="6">
        <v>1889</v>
      </c>
      <c r="AW13" s="6">
        <v>1871</v>
      </c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4"/>
      <c r="BK13" s="4"/>
      <c r="BM13" s="4"/>
    </row>
    <row r="14" spans="1:65" x14ac:dyDescent="0.15">
      <c r="A14" s="3">
        <v>42351</v>
      </c>
      <c r="B14" s="6">
        <v>265972</v>
      </c>
      <c r="C14" s="6">
        <v>69134</v>
      </c>
      <c r="D14" s="6">
        <v>67769</v>
      </c>
      <c r="E14" s="6">
        <v>16248</v>
      </c>
      <c r="F14" s="6">
        <v>9719</v>
      </c>
      <c r="G14" s="6">
        <v>8854</v>
      </c>
      <c r="H14" s="6">
        <v>7528</v>
      </c>
      <c r="I14" s="6">
        <v>7140</v>
      </c>
      <c r="J14" s="6">
        <v>6797</v>
      </c>
      <c r="K14" s="6">
        <v>6431</v>
      </c>
      <c r="L14" s="6">
        <v>5718</v>
      </c>
      <c r="M14" s="6">
        <v>5380</v>
      </c>
      <c r="N14" s="6">
        <v>5327</v>
      </c>
      <c r="O14" s="6">
        <v>4596</v>
      </c>
      <c r="P14" s="6">
        <v>4436</v>
      </c>
      <c r="Q14" s="6">
        <v>4365</v>
      </c>
      <c r="R14" s="6">
        <v>4323</v>
      </c>
      <c r="S14" s="6">
        <v>3684</v>
      </c>
      <c r="T14" s="6">
        <v>3472</v>
      </c>
      <c r="U14" s="6">
        <v>3432</v>
      </c>
      <c r="V14" s="6">
        <v>3538</v>
      </c>
      <c r="W14" s="6">
        <v>3357</v>
      </c>
      <c r="X14" s="6">
        <v>3223</v>
      </c>
      <c r="Y14" s="6">
        <v>3353</v>
      </c>
      <c r="Z14" s="6">
        <v>2886</v>
      </c>
      <c r="AA14" s="6">
        <v>2769</v>
      </c>
      <c r="AB14" s="6">
        <v>2686</v>
      </c>
      <c r="AC14" s="6">
        <v>2369</v>
      </c>
      <c r="AD14" s="6">
        <v>2369</v>
      </c>
      <c r="AE14" s="6">
        <v>2202</v>
      </c>
      <c r="AF14" s="6">
        <v>2473</v>
      </c>
      <c r="AG14" s="6">
        <v>2118</v>
      </c>
      <c r="AH14" s="6">
        <v>2160</v>
      </c>
      <c r="AI14" s="6">
        <v>2046</v>
      </c>
      <c r="AJ14" s="6">
        <v>1919</v>
      </c>
      <c r="AK14" s="6">
        <v>2061</v>
      </c>
      <c r="AL14" s="6">
        <v>2075</v>
      </c>
      <c r="AM14" s="6">
        <v>2150</v>
      </c>
      <c r="AN14" s="6">
        <v>2001</v>
      </c>
      <c r="AO14" s="6">
        <v>1938</v>
      </c>
      <c r="AP14" s="6">
        <v>2038</v>
      </c>
      <c r="AQ14" s="6">
        <v>2025</v>
      </c>
      <c r="AR14" s="6">
        <v>1901</v>
      </c>
      <c r="AS14" s="6">
        <v>1851</v>
      </c>
      <c r="AT14" s="6">
        <v>1730</v>
      </c>
      <c r="AU14" s="6">
        <v>1699</v>
      </c>
      <c r="AV14" s="6">
        <v>1657</v>
      </c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4"/>
      <c r="BK14" s="4"/>
      <c r="BM14" s="4"/>
    </row>
    <row r="15" spans="1:65" x14ac:dyDescent="0.15">
      <c r="A15" s="3">
        <v>42352</v>
      </c>
      <c r="B15" s="6">
        <v>271782</v>
      </c>
      <c r="C15" s="6">
        <v>52900</v>
      </c>
      <c r="D15" s="6">
        <v>51872</v>
      </c>
      <c r="E15" s="6">
        <v>16152</v>
      </c>
      <c r="F15" s="6">
        <v>10097</v>
      </c>
      <c r="G15" s="6">
        <v>8673</v>
      </c>
      <c r="H15" s="6">
        <v>7531</v>
      </c>
      <c r="I15" s="6">
        <v>6325</v>
      </c>
      <c r="J15" s="6">
        <v>5404</v>
      </c>
      <c r="K15" s="6">
        <v>5939</v>
      </c>
      <c r="L15" s="6">
        <v>5778</v>
      </c>
      <c r="M15" s="6">
        <v>5440</v>
      </c>
      <c r="N15" s="6">
        <v>4958</v>
      </c>
      <c r="O15" s="6">
        <v>4673</v>
      </c>
      <c r="P15" s="6">
        <v>4013</v>
      </c>
      <c r="Q15" s="6">
        <v>3542</v>
      </c>
      <c r="R15" s="6">
        <v>4314</v>
      </c>
      <c r="S15" s="6">
        <v>4141</v>
      </c>
      <c r="T15" s="6">
        <v>3981</v>
      </c>
      <c r="U15" s="6">
        <v>3914</v>
      </c>
      <c r="V15" s="6">
        <v>2871</v>
      </c>
      <c r="W15" s="6">
        <v>2639</v>
      </c>
      <c r="X15" s="6">
        <v>2538</v>
      </c>
      <c r="Y15" s="6">
        <v>3473</v>
      </c>
      <c r="Z15" s="6">
        <v>3389</v>
      </c>
      <c r="AA15" s="6">
        <v>2989</v>
      </c>
      <c r="AB15" s="6">
        <v>3039</v>
      </c>
      <c r="AC15" s="6">
        <v>2655</v>
      </c>
      <c r="AD15" s="6">
        <v>2321</v>
      </c>
      <c r="AE15" s="6">
        <v>2190</v>
      </c>
      <c r="AF15" s="6">
        <v>2745</v>
      </c>
      <c r="AG15" s="6">
        <v>2617</v>
      </c>
      <c r="AH15" s="6">
        <v>2517</v>
      </c>
      <c r="AI15" s="6">
        <v>2432</v>
      </c>
      <c r="AJ15" s="6">
        <v>2489</v>
      </c>
      <c r="AK15" s="6">
        <v>1863</v>
      </c>
      <c r="AL15" s="6">
        <v>1868</v>
      </c>
      <c r="AM15" s="6">
        <v>2291</v>
      </c>
      <c r="AN15" s="6">
        <v>2403</v>
      </c>
      <c r="AO15" s="6">
        <v>2279</v>
      </c>
      <c r="AP15" s="6">
        <v>2129</v>
      </c>
      <c r="AQ15" s="6">
        <v>2179</v>
      </c>
      <c r="AR15" s="6">
        <v>1644</v>
      </c>
      <c r="AS15" s="6">
        <v>1466</v>
      </c>
      <c r="AT15" s="6">
        <v>1835</v>
      </c>
      <c r="AU15" s="6">
        <v>1730</v>
      </c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4"/>
      <c r="BK15" s="4"/>
      <c r="BM15" s="4"/>
    </row>
    <row r="16" spans="1:65" x14ac:dyDescent="0.15">
      <c r="A16" s="3">
        <v>42353</v>
      </c>
      <c r="B16" s="6">
        <v>260896</v>
      </c>
      <c r="C16" s="6">
        <v>48929</v>
      </c>
      <c r="D16" s="6">
        <v>47777</v>
      </c>
      <c r="E16" s="6">
        <v>14388</v>
      </c>
      <c r="F16" s="6">
        <v>8809</v>
      </c>
      <c r="G16" s="6">
        <v>7757</v>
      </c>
      <c r="H16" s="6">
        <v>5772</v>
      </c>
      <c r="I16" s="6">
        <v>4949</v>
      </c>
      <c r="J16" s="6">
        <v>5715</v>
      </c>
      <c r="K16" s="6">
        <v>5074</v>
      </c>
      <c r="L16" s="6">
        <v>5020</v>
      </c>
      <c r="M16" s="6">
        <v>4700</v>
      </c>
      <c r="N16" s="6">
        <v>4201</v>
      </c>
      <c r="O16" s="6">
        <v>3329</v>
      </c>
      <c r="P16" s="6">
        <v>3228</v>
      </c>
      <c r="Q16" s="6">
        <v>3919</v>
      </c>
      <c r="R16" s="6">
        <v>3945</v>
      </c>
      <c r="S16" s="6">
        <v>3547</v>
      </c>
      <c r="T16" s="6">
        <v>3201</v>
      </c>
      <c r="U16" s="6">
        <v>2576</v>
      </c>
      <c r="V16" s="6">
        <v>2424</v>
      </c>
      <c r="W16" s="6">
        <v>2282</v>
      </c>
      <c r="X16" s="6">
        <v>2882</v>
      </c>
      <c r="Y16" s="6">
        <v>2698</v>
      </c>
      <c r="Z16" s="6">
        <v>2732</v>
      </c>
      <c r="AA16" s="6">
        <v>2365</v>
      </c>
      <c r="AB16" s="6">
        <v>2449</v>
      </c>
      <c r="AC16" s="6">
        <v>2049</v>
      </c>
      <c r="AD16" s="6">
        <v>1831</v>
      </c>
      <c r="AE16" s="6">
        <v>2342</v>
      </c>
      <c r="AF16" s="6">
        <v>2257</v>
      </c>
      <c r="AG16" s="6">
        <v>2157</v>
      </c>
      <c r="AH16" s="6">
        <v>1945</v>
      </c>
      <c r="AI16" s="6">
        <v>2058</v>
      </c>
      <c r="AJ16" s="6">
        <v>1462</v>
      </c>
      <c r="AK16" s="6">
        <v>1440</v>
      </c>
      <c r="AL16" s="6">
        <v>1850</v>
      </c>
      <c r="AM16" s="6">
        <v>1751</v>
      </c>
      <c r="AN16" s="6">
        <v>1689</v>
      </c>
      <c r="AO16" s="6">
        <v>1627</v>
      </c>
      <c r="AP16" s="6">
        <v>1664</v>
      </c>
      <c r="AQ16" s="6">
        <v>1366</v>
      </c>
      <c r="AR16" s="6">
        <v>1287</v>
      </c>
      <c r="AS16" s="6">
        <v>1537</v>
      </c>
      <c r="AT16" s="6">
        <v>1574</v>
      </c>
      <c r="AU16" s="6"/>
      <c r="AV16" s="6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K16" s="4"/>
      <c r="BM16" s="4"/>
    </row>
    <row r="17" spans="1:65" x14ac:dyDescent="0.15">
      <c r="A17" s="3">
        <v>42354</v>
      </c>
      <c r="B17" s="6">
        <v>278589</v>
      </c>
      <c r="C17" s="6">
        <v>68921</v>
      </c>
      <c r="D17" s="6">
        <v>67666</v>
      </c>
      <c r="E17" s="6">
        <v>27530</v>
      </c>
      <c r="F17" s="6">
        <v>19530</v>
      </c>
      <c r="G17" s="6">
        <v>15030</v>
      </c>
      <c r="H17" s="6">
        <v>13059</v>
      </c>
      <c r="I17" s="6">
        <v>13993</v>
      </c>
      <c r="J17" s="6">
        <v>12736</v>
      </c>
      <c r="K17" s="6">
        <v>11787</v>
      </c>
      <c r="L17" s="6">
        <v>10889</v>
      </c>
      <c r="M17" s="6">
        <v>10063</v>
      </c>
      <c r="N17" s="6">
        <v>8327</v>
      </c>
      <c r="O17" s="6">
        <v>7743</v>
      </c>
      <c r="P17" s="6">
        <v>8685</v>
      </c>
      <c r="Q17" s="6">
        <v>8253</v>
      </c>
      <c r="R17" s="6">
        <v>7973</v>
      </c>
      <c r="S17" s="6">
        <v>7652</v>
      </c>
      <c r="T17" s="6">
        <v>5916</v>
      </c>
      <c r="U17" s="6">
        <v>5619</v>
      </c>
      <c r="V17" s="6">
        <v>5622</v>
      </c>
      <c r="W17" s="6">
        <v>6858</v>
      </c>
      <c r="X17" s="6">
        <v>6407</v>
      </c>
      <c r="Y17" s="6">
        <v>6201</v>
      </c>
      <c r="Z17" s="6">
        <v>5977</v>
      </c>
      <c r="AA17" s="6">
        <v>5617</v>
      </c>
      <c r="AB17" s="6">
        <v>4649</v>
      </c>
      <c r="AC17" s="6">
        <v>4403</v>
      </c>
      <c r="AD17" s="6">
        <v>5238</v>
      </c>
      <c r="AE17" s="6">
        <v>5028</v>
      </c>
      <c r="AF17" s="6">
        <v>4825</v>
      </c>
      <c r="AG17" s="6">
        <v>4620</v>
      </c>
      <c r="AH17" s="6">
        <v>4460</v>
      </c>
      <c r="AI17" s="6">
        <v>3730</v>
      </c>
      <c r="AJ17" s="6">
        <v>3569</v>
      </c>
      <c r="AK17" s="6">
        <v>4098</v>
      </c>
      <c r="AL17" s="6">
        <v>3984</v>
      </c>
      <c r="AM17" s="6">
        <v>3916</v>
      </c>
      <c r="AN17" s="6">
        <v>3686</v>
      </c>
      <c r="AO17" s="6">
        <v>3640</v>
      </c>
      <c r="AP17" s="6">
        <v>3099</v>
      </c>
      <c r="AQ17" s="6">
        <v>2970</v>
      </c>
      <c r="AR17" s="6">
        <v>3538</v>
      </c>
      <c r="AS17" s="6">
        <v>3385</v>
      </c>
      <c r="AT17" s="6">
        <v>3272</v>
      </c>
      <c r="AU17" s="6">
        <v>3192</v>
      </c>
      <c r="AW17" s="4"/>
      <c r="AY17" s="4"/>
      <c r="BA17" s="4"/>
      <c r="BC17" s="4"/>
      <c r="BE17" s="4"/>
      <c r="BG17" s="4"/>
      <c r="BI17" s="4"/>
      <c r="BK17" s="4"/>
      <c r="BM17" s="4"/>
    </row>
    <row r="18" spans="1:65" x14ac:dyDescent="0.15">
      <c r="A18" s="3">
        <v>42355</v>
      </c>
      <c r="B18" s="6">
        <v>282169</v>
      </c>
      <c r="C18" s="6">
        <v>64021</v>
      </c>
      <c r="D18" s="6">
        <v>62723</v>
      </c>
      <c r="E18" s="6">
        <v>25531</v>
      </c>
      <c r="F18" s="6">
        <v>16346</v>
      </c>
      <c r="G18" s="6">
        <v>13850</v>
      </c>
      <c r="H18" s="6">
        <v>14476</v>
      </c>
      <c r="I18" s="6">
        <v>12988</v>
      </c>
      <c r="J18" s="6">
        <v>12057</v>
      </c>
      <c r="K18" s="6">
        <v>11183</v>
      </c>
      <c r="L18" s="6">
        <v>10379</v>
      </c>
      <c r="M18" s="6">
        <v>8445</v>
      </c>
      <c r="N18" s="6">
        <v>7958</v>
      </c>
      <c r="O18" s="6">
        <v>8959</v>
      </c>
      <c r="P18" s="6">
        <v>8683</v>
      </c>
      <c r="Q18" s="6">
        <v>8207</v>
      </c>
      <c r="R18" s="6">
        <v>7507</v>
      </c>
      <c r="S18" s="6">
        <v>5727</v>
      </c>
      <c r="T18" s="6">
        <v>5456</v>
      </c>
      <c r="U18" s="6">
        <v>5535</v>
      </c>
      <c r="V18" s="6">
        <v>6639</v>
      </c>
      <c r="W18" s="6">
        <v>6274</v>
      </c>
      <c r="X18" s="6">
        <v>5964</v>
      </c>
      <c r="Y18" s="6">
        <v>5657</v>
      </c>
      <c r="Z18" s="6">
        <v>5472</v>
      </c>
      <c r="AA18" s="6">
        <v>4390</v>
      </c>
      <c r="AB18" s="6">
        <v>4173</v>
      </c>
      <c r="AC18" s="6">
        <v>4934</v>
      </c>
      <c r="AD18" s="6">
        <v>4762</v>
      </c>
      <c r="AE18" s="6">
        <v>4688</v>
      </c>
      <c r="AF18" s="6">
        <v>4487</v>
      </c>
      <c r="AG18" s="6">
        <v>4326</v>
      </c>
      <c r="AH18" s="6">
        <v>3535</v>
      </c>
      <c r="AI18" s="6">
        <v>3302</v>
      </c>
      <c r="AJ18" s="6">
        <v>3948</v>
      </c>
      <c r="AK18" s="6">
        <v>3808</v>
      </c>
      <c r="AL18" s="6">
        <v>3731</v>
      </c>
      <c r="AM18" s="6">
        <v>3689</v>
      </c>
      <c r="AN18" s="6">
        <v>3556</v>
      </c>
      <c r="AO18" s="6">
        <v>2847</v>
      </c>
      <c r="AP18" s="6">
        <v>2801</v>
      </c>
      <c r="AQ18" s="6">
        <v>3264</v>
      </c>
      <c r="AR18" s="6">
        <v>3169</v>
      </c>
      <c r="AS18" s="6">
        <v>2938</v>
      </c>
      <c r="AT18" s="6">
        <v>3000</v>
      </c>
      <c r="AU18" s="4"/>
      <c r="AW18" s="4"/>
      <c r="AY18" s="4"/>
      <c r="BA18" s="4"/>
      <c r="BC18" s="4"/>
      <c r="BE18" s="4"/>
      <c r="BG18" s="4"/>
      <c r="BI18" s="4"/>
      <c r="BK18" s="4"/>
      <c r="BM18" s="4"/>
    </row>
    <row r="19" spans="1:65" x14ac:dyDescent="0.15">
      <c r="A19" s="3">
        <v>42356</v>
      </c>
      <c r="B19" s="6">
        <v>290818</v>
      </c>
      <c r="C19" s="6">
        <v>66052</v>
      </c>
      <c r="D19" s="6">
        <v>64732</v>
      </c>
      <c r="E19" s="6">
        <v>23348</v>
      </c>
      <c r="F19" s="6">
        <v>15265</v>
      </c>
      <c r="G19" s="6">
        <v>14797</v>
      </c>
      <c r="H19" s="6">
        <v>12885</v>
      </c>
      <c r="I19" s="6">
        <v>11853</v>
      </c>
      <c r="J19" s="6">
        <v>10573</v>
      </c>
      <c r="K19" s="6">
        <v>10068</v>
      </c>
      <c r="L19" s="6">
        <v>8153</v>
      </c>
      <c r="M19" s="6">
        <v>7579</v>
      </c>
      <c r="N19" s="6">
        <v>8324</v>
      </c>
      <c r="O19" s="6">
        <v>7770</v>
      </c>
      <c r="P19" s="6">
        <v>7398</v>
      </c>
      <c r="Q19" s="6">
        <v>7121</v>
      </c>
      <c r="R19" s="6">
        <v>5491</v>
      </c>
      <c r="S19" s="6">
        <v>5087</v>
      </c>
      <c r="T19" s="6">
        <v>5114</v>
      </c>
      <c r="U19" s="6">
        <v>5961</v>
      </c>
      <c r="V19" s="6">
        <v>5787</v>
      </c>
      <c r="W19" s="6">
        <v>5391</v>
      </c>
      <c r="X19" s="6">
        <v>5318</v>
      </c>
      <c r="Y19" s="6">
        <v>5013</v>
      </c>
      <c r="Z19" s="6">
        <v>4099</v>
      </c>
      <c r="AA19" s="6">
        <v>3916</v>
      </c>
      <c r="AB19" s="6">
        <v>4636</v>
      </c>
      <c r="AC19" s="6">
        <v>4278</v>
      </c>
      <c r="AD19" s="6">
        <v>4143</v>
      </c>
      <c r="AE19" s="6">
        <v>3978</v>
      </c>
      <c r="AF19" s="6">
        <v>3842</v>
      </c>
      <c r="AG19" s="6">
        <v>3239</v>
      </c>
      <c r="AH19" s="6">
        <v>3087</v>
      </c>
      <c r="AI19" s="6">
        <v>3522</v>
      </c>
      <c r="AJ19" s="6">
        <v>3398</v>
      </c>
      <c r="AK19" s="6">
        <v>3413</v>
      </c>
      <c r="AL19" s="6">
        <v>3223</v>
      </c>
      <c r="AM19" s="6">
        <v>3163</v>
      </c>
      <c r="AN19" s="6">
        <v>2650</v>
      </c>
      <c r="AO19" s="6">
        <v>2494</v>
      </c>
      <c r="AP19" s="6">
        <v>2820</v>
      </c>
      <c r="AQ19" s="6">
        <v>2800</v>
      </c>
      <c r="AR19" s="6">
        <v>2560</v>
      </c>
      <c r="AS19" s="6">
        <v>2533</v>
      </c>
      <c r="AT19" s="4"/>
      <c r="AU19" s="4"/>
      <c r="AW19" s="4"/>
      <c r="AY19" s="4"/>
      <c r="BA19" s="4"/>
      <c r="BC19" s="4"/>
      <c r="BE19" s="4"/>
      <c r="BG19" s="4"/>
      <c r="BI19" s="4"/>
      <c r="BK19" s="4"/>
      <c r="BM19" s="4"/>
    </row>
    <row r="20" spans="1:65" x14ac:dyDescent="0.15">
      <c r="A20" s="3">
        <v>42357</v>
      </c>
      <c r="B20" s="6">
        <v>284207</v>
      </c>
      <c r="C20" s="6">
        <v>73916</v>
      </c>
      <c r="D20" s="6">
        <v>72654</v>
      </c>
      <c r="E20" s="6">
        <v>24218</v>
      </c>
      <c r="F20" s="6">
        <v>15005</v>
      </c>
      <c r="G20" s="6">
        <v>12760</v>
      </c>
      <c r="H20" s="6">
        <v>11600</v>
      </c>
      <c r="I20" s="6">
        <v>10599</v>
      </c>
      <c r="J20" s="6">
        <v>10010</v>
      </c>
      <c r="K20" s="6">
        <v>9535</v>
      </c>
      <c r="L20" s="6">
        <v>8591</v>
      </c>
      <c r="M20" s="6">
        <v>7844</v>
      </c>
      <c r="N20" s="6">
        <v>7285</v>
      </c>
      <c r="O20" s="6">
        <v>6932</v>
      </c>
      <c r="P20" s="6">
        <v>6954</v>
      </c>
      <c r="Q20" s="6">
        <v>6212</v>
      </c>
      <c r="R20" s="6">
        <v>5999</v>
      </c>
      <c r="S20" s="6">
        <v>5869</v>
      </c>
      <c r="T20" s="6">
        <v>5655</v>
      </c>
      <c r="U20" s="6">
        <v>5289</v>
      </c>
      <c r="V20" s="6">
        <v>5166</v>
      </c>
      <c r="W20" s="6">
        <v>4841</v>
      </c>
      <c r="X20" s="6">
        <v>4787</v>
      </c>
      <c r="Y20" s="6">
        <v>4645</v>
      </c>
      <c r="Z20" s="6">
        <v>4331</v>
      </c>
      <c r="AA20" s="6">
        <v>4001</v>
      </c>
      <c r="AB20" s="6">
        <v>3963</v>
      </c>
      <c r="AC20" s="6">
        <v>3882</v>
      </c>
      <c r="AD20" s="6">
        <v>3753</v>
      </c>
      <c r="AE20" s="6">
        <v>3637</v>
      </c>
      <c r="AF20" s="6">
        <v>3629</v>
      </c>
      <c r="AG20" s="6">
        <v>3463</v>
      </c>
      <c r="AH20" s="6">
        <v>3289</v>
      </c>
      <c r="AI20" s="6">
        <v>3217</v>
      </c>
      <c r="AJ20" s="6">
        <v>3134</v>
      </c>
      <c r="AK20" s="6">
        <v>3162</v>
      </c>
      <c r="AL20" s="6">
        <v>3062</v>
      </c>
      <c r="AM20" s="6">
        <v>2946</v>
      </c>
      <c r="AN20" s="6">
        <v>2744</v>
      </c>
      <c r="AO20" s="6">
        <v>2683</v>
      </c>
      <c r="AP20" s="6">
        <v>2682</v>
      </c>
      <c r="AQ20" s="6">
        <v>2587</v>
      </c>
      <c r="AR20" s="6">
        <v>2561</v>
      </c>
      <c r="AS20" s="4"/>
      <c r="AT20" s="4"/>
      <c r="AU20" s="4"/>
      <c r="AW20" s="4"/>
      <c r="AY20" s="4"/>
      <c r="BA20" s="4"/>
      <c r="BC20" s="4"/>
      <c r="BE20" s="4"/>
      <c r="BG20" s="4"/>
      <c r="BI20" s="4"/>
      <c r="BK20" s="4"/>
      <c r="BM20" s="4"/>
    </row>
    <row r="21" spans="1:65" x14ac:dyDescent="0.15">
      <c r="A21" s="3">
        <v>42358</v>
      </c>
      <c r="B21" s="6">
        <v>287102</v>
      </c>
      <c r="C21" s="6">
        <v>73348</v>
      </c>
      <c r="D21" s="6">
        <v>72026</v>
      </c>
      <c r="E21" s="6">
        <v>21822</v>
      </c>
      <c r="F21" s="6">
        <v>15028</v>
      </c>
      <c r="G21" s="6">
        <v>13172</v>
      </c>
      <c r="H21" s="6">
        <v>11456</v>
      </c>
      <c r="I21" s="6">
        <v>10882</v>
      </c>
      <c r="J21" s="6">
        <v>10292</v>
      </c>
      <c r="K21" s="6">
        <v>9585</v>
      </c>
      <c r="L21" s="6">
        <v>8616</v>
      </c>
      <c r="M21" s="6">
        <v>8114</v>
      </c>
      <c r="N21" s="6">
        <v>7688</v>
      </c>
      <c r="O21" s="6">
        <v>7385</v>
      </c>
      <c r="P21" s="6">
        <v>6790</v>
      </c>
      <c r="Q21" s="6">
        <v>6413</v>
      </c>
      <c r="R21" s="6">
        <v>6248</v>
      </c>
      <c r="S21" s="6">
        <v>5698</v>
      </c>
      <c r="T21" s="6">
        <v>5405</v>
      </c>
      <c r="U21" s="6">
        <v>5205</v>
      </c>
      <c r="V21" s="6">
        <v>4979</v>
      </c>
      <c r="W21" s="6">
        <v>4830</v>
      </c>
      <c r="X21" s="6">
        <v>4576</v>
      </c>
      <c r="Y21" s="6">
        <v>4567</v>
      </c>
      <c r="Z21" s="6">
        <v>4176</v>
      </c>
      <c r="AA21" s="6">
        <v>3994</v>
      </c>
      <c r="AB21" s="6">
        <v>3801</v>
      </c>
      <c r="AC21" s="6">
        <v>3804</v>
      </c>
      <c r="AD21" s="6">
        <v>3667</v>
      </c>
      <c r="AE21" s="6">
        <v>3708</v>
      </c>
      <c r="AF21" s="6">
        <v>3505</v>
      </c>
      <c r="AG21" s="6">
        <v>3367</v>
      </c>
      <c r="AH21" s="6">
        <v>3284</v>
      </c>
      <c r="AI21" s="6">
        <v>3343</v>
      </c>
      <c r="AJ21" s="6">
        <v>3179</v>
      </c>
      <c r="AK21" s="6">
        <v>3234</v>
      </c>
      <c r="AL21" s="6">
        <v>3145</v>
      </c>
      <c r="AM21" s="6">
        <v>3000</v>
      </c>
      <c r="AN21" s="6">
        <v>2969</v>
      </c>
      <c r="AO21" s="6">
        <v>2747</v>
      </c>
      <c r="AP21" s="6">
        <v>2790</v>
      </c>
      <c r="AQ21" s="6">
        <v>2665</v>
      </c>
      <c r="AR21" s="4"/>
      <c r="AS21" s="4"/>
      <c r="AT21" s="4"/>
      <c r="AU21" s="4"/>
      <c r="AW21" s="4"/>
      <c r="AY21" s="4"/>
      <c r="BA21" s="4"/>
      <c r="BC21" s="4"/>
      <c r="BE21" s="4"/>
      <c r="BG21" s="4"/>
      <c r="BI21" s="4"/>
      <c r="BK21" s="4"/>
      <c r="BM21" s="4"/>
    </row>
    <row r="22" spans="1:65" x14ac:dyDescent="0.15">
      <c r="A22" s="3">
        <v>42359</v>
      </c>
      <c r="B22" s="6">
        <v>300648</v>
      </c>
      <c r="C22" s="6">
        <v>60555</v>
      </c>
      <c r="D22" s="6">
        <v>59454</v>
      </c>
      <c r="E22" s="6">
        <v>21448</v>
      </c>
      <c r="F22" s="6">
        <v>15234</v>
      </c>
      <c r="G22" s="6">
        <v>12584</v>
      </c>
      <c r="H22" s="6">
        <v>11069</v>
      </c>
      <c r="I22" s="6">
        <v>8857</v>
      </c>
      <c r="J22" s="6">
        <v>8177</v>
      </c>
      <c r="K22" s="6">
        <v>9059</v>
      </c>
      <c r="L22" s="6">
        <v>8411</v>
      </c>
      <c r="M22" s="6">
        <v>7609</v>
      </c>
      <c r="N22" s="6">
        <v>7162</v>
      </c>
      <c r="O22" s="6">
        <v>5336</v>
      </c>
      <c r="P22" s="6">
        <v>5118</v>
      </c>
      <c r="Q22" s="6">
        <v>5083</v>
      </c>
      <c r="R22" s="6">
        <v>6136</v>
      </c>
      <c r="S22" s="6">
        <v>5585</v>
      </c>
      <c r="T22" s="6">
        <v>5477</v>
      </c>
      <c r="U22" s="6">
        <v>5026</v>
      </c>
      <c r="V22" s="6">
        <v>4921</v>
      </c>
      <c r="W22" s="6">
        <v>3895</v>
      </c>
      <c r="X22" s="6">
        <v>3635</v>
      </c>
      <c r="Y22" s="6">
        <v>4398</v>
      </c>
      <c r="Z22" s="6">
        <v>4188</v>
      </c>
      <c r="AA22" s="6">
        <v>3994</v>
      </c>
      <c r="AB22" s="6">
        <v>3929</v>
      </c>
      <c r="AC22" s="6">
        <v>3674</v>
      </c>
      <c r="AD22" s="6">
        <v>3054</v>
      </c>
      <c r="AE22" s="6">
        <v>2971</v>
      </c>
      <c r="AF22" s="6">
        <v>3446</v>
      </c>
      <c r="AG22" s="6">
        <v>3264</v>
      </c>
      <c r="AH22" s="6">
        <v>3253</v>
      </c>
      <c r="AI22" s="6">
        <v>3122</v>
      </c>
      <c r="AJ22" s="6">
        <v>3095</v>
      </c>
      <c r="AK22" s="6">
        <v>2440</v>
      </c>
      <c r="AL22" s="6">
        <v>2282</v>
      </c>
      <c r="AM22" s="6">
        <v>2834</v>
      </c>
      <c r="AN22" s="6">
        <v>2620</v>
      </c>
      <c r="AO22" s="6">
        <v>2426</v>
      </c>
      <c r="AP22" s="6">
        <v>2408</v>
      </c>
      <c r="AQ22" s="4"/>
      <c r="AR22" s="4"/>
      <c r="AS22" s="4"/>
      <c r="AT22" s="4"/>
      <c r="AU22" s="4"/>
      <c r="AW22" s="4"/>
      <c r="AY22" s="4"/>
      <c r="BA22" s="4"/>
      <c r="BC22" s="4"/>
      <c r="BE22" s="4"/>
      <c r="BG22" s="4"/>
      <c r="BI22" s="4"/>
      <c r="BK22" s="4"/>
      <c r="BM22" s="4"/>
    </row>
    <row r="23" spans="1:65" x14ac:dyDescent="0.15">
      <c r="A23" s="3">
        <v>42360</v>
      </c>
      <c r="B23" s="6">
        <v>298632</v>
      </c>
      <c r="C23" s="6">
        <v>58681</v>
      </c>
      <c r="D23" s="6">
        <v>57541</v>
      </c>
      <c r="E23" s="6">
        <v>20083</v>
      </c>
      <c r="F23" s="6">
        <v>13356</v>
      </c>
      <c r="G23" s="6">
        <v>11283</v>
      </c>
      <c r="H23" s="6">
        <v>8773</v>
      </c>
      <c r="I23" s="6">
        <v>8000</v>
      </c>
      <c r="J23" s="6">
        <v>8591</v>
      </c>
      <c r="K23" s="6">
        <v>7870</v>
      </c>
      <c r="L23" s="6">
        <v>7539</v>
      </c>
      <c r="M23" s="6">
        <v>6879</v>
      </c>
      <c r="N23" s="6">
        <v>5139</v>
      </c>
      <c r="O23" s="6">
        <v>4753</v>
      </c>
      <c r="P23" s="6">
        <v>5010</v>
      </c>
      <c r="Q23" s="6">
        <v>5819</v>
      </c>
      <c r="R23" s="6">
        <v>5591</v>
      </c>
      <c r="S23" s="6">
        <v>5173</v>
      </c>
      <c r="T23" s="6">
        <v>4908</v>
      </c>
      <c r="U23" s="6">
        <v>4518</v>
      </c>
      <c r="V23" s="6">
        <v>3670</v>
      </c>
      <c r="W23" s="6">
        <v>3513</v>
      </c>
      <c r="X23" s="6">
        <v>4271</v>
      </c>
      <c r="Y23" s="6">
        <v>4104</v>
      </c>
      <c r="Z23" s="6">
        <v>3845</v>
      </c>
      <c r="AA23" s="6">
        <v>3719</v>
      </c>
      <c r="AB23" s="6">
        <v>3593</v>
      </c>
      <c r="AC23" s="6">
        <v>3034</v>
      </c>
      <c r="AD23" s="6">
        <v>3003</v>
      </c>
      <c r="AE23" s="6">
        <v>3433</v>
      </c>
      <c r="AF23" s="6">
        <v>3351</v>
      </c>
      <c r="AG23" s="6">
        <v>3331</v>
      </c>
      <c r="AH23" s="6">
        <v>3169</v>
      </c>
      <c r="AI23" s="6">
        <v>3051</v>
      </c>
      <c r="AJ23" s="6">
        <v>2569</v>
      </c>
      <c r="AK23" s="6">
        <v>2315</v>
      </c>
      <c r="AL23" s="6">
        <v>2626</v>
      </c>
      <c r="AM23" s="6">
        <v>2701</v>
      </c>
      <c r="AN23" s="6">
        <v>2548</v>
      </c>
      <c r="AO23" s="6">
        <v>2408</v>
      </c>
      <c r="AP23" s="4"/>
      <c r="AQ23" s="4"/>
      <c r="AR23" s="4"/>
      <c r="AS23" s="4"/>
      <c r="AT23" s="4"/>
      <c r="AU23" s="4"/>
      <c r="AW23" s="4"/>
      <c r="AY23" s="4"/>
      <c r="BA23" s="4"/>
      <c r="BC23" s="4"/>
      <c r="BE23" s="4"/>
      <c r="BG23" s="4"/>
      <c r="BI23" s="4"/>
      <c r="BK23" s="4"/>
      <c r="BM23" s="4"/>
    </row>
    <row r="24" spans="1:65" x14ac:dyDescent="0.15">
      <c r="A24" s="3">
        <v>42361</v>
      </c>
      <c r="B24" s="6">
        <v>292685</v>
      </c>
      <c r="C24" s="6">
        <v>49617</v>
      </c>
      <c r="D24" s="6">
        <v>48664</v>
      </c>
      <c r="E24" s="6">
        <v>15951</v>
      </c>
      <c r="F24" s="6">
        <v>10572</v>
      </c>
      <c r="G24" s="6">
        <v>7938</v>
      </c>
      <c r="H24" s="6">
        <v>7123</v>
      </c>
      <c r="I24" s="6">
        <v>7582</v>
      </c>
      <c r="J24" s="6">
        <v>6834</v>
      </c>
      <c r="K24" s="6">
        <v>6370</v>
      </c>
      <c r="L24" s="6">
        <v>5853</v>
      </c>
      <c r="M24" s="6">
        <v>4344</v>
      </c>
      <c r="N24" s="6">
        <v>4221</v>
      </c>
      <c r="O24" s="6">
        <v>4208</v>
      </c>
      <c r="P24" s="6">
        <v>5102</v>
      </c>
      <c r="Q24" s="6">
        <v>4843</v>
      </c>
      <c r="R24" s="6">
        <v>4556</v>
      </c>
      <c r="S24" s="6">
        <v>4276</v>
      </c>
      <c r="T24" s="6">
        <v>4156</v>
      </c>
      <c r="U24" s="6">
        <v>3354</v>
      </c>
      <c r="V24" s="6">
        <v>3141</v>
      </c>
      <c r="W24" s="6">
        <v>3638</v>
      </c>
      <c r="X24" s="6">
        <v>3367</v>
      </c>
      <c r="Y24" s="6">
        <v>3385</v>
      </c>
      <c r="Z24" s="6">
        <v>3204</v>
      </c>
      <c r="AA24" s="6">
        <v>3094</v>
      </c>
      <c r="AB24" s="6">
        <v>2479</v>
      </c>
      <c r="AC24" s="6">
        <v>2399</v>
      </c>
      <c r="AD24" s="6">
        <v>2798</v>
      </c>
      <c r="AE24" s="6">
        <v>2686</v>
      </c>
      <c r="AF24" s="6">
        <v>2675</v>
      </c>
      <c r="AG24" s="6">
        <v>2502</v>
      </c>
      <c r="AH24" s="6">
        <v>2461</v>
      </c>
      <c r="AI24" s="6">
        <v>2010</v>
      </c>
      <c r="AJ24" s="6">
        <v>1900</v>
      </c>
      <c r="AK24" s="6">
        <v>2198</v>
      </c>
      <c r="AL24" s="6">
        <v>2129</v>
      </c>
      <c r="AM24" s="6">
        <v>2046</v>
      </c>
      <c r="AN24" s="6">
        <v>2034</v>
      </c>
      <c r="AO24" s="4"/>
      <c r="AP24" s="4"/>
      <c r="AQ24" s="4"/>
      <c r="AR24" s="4"/>
      <c r="AS24" s="4"/>
      <c r="AT24" s="4"/>
      <c r="AU24" s="4"/>
      <c r="AW24" s="4"/>
      <c r="AY24" s="4"/>
      <c r="BA24" s="4"/>
      <c r="BC24" s="4"/>
      <c r="BE24" s="4"/>
      <c r="BG24" s="4"/>
      <c r="BI24" s="4"/>
      <c r="BK24" s="4"/>
      <c r="BM24" s="4"/>
    </row>
    <row r="25" spans="1:65" x14ac:dyDescent="0.15">
      <c r="A25" s="3">
        <v>42362</v>
      </c>
      <c r="B25" s="6">
        <v>290180</v>
      </c>
      <c r="C25" s="6">
        <v>53701</v>
      </c>
      <c r="D25" s="6">
        <v>52791</v>
      </c>
      <c r="E25" s="6">
        <v>16824</v>
      </c>
      <c r="F25" s="6">
        <v>9590</v>
      </c>
      <c r="G25" s="6">
        <v>8190</v>
      </c>
      <c r="H25" s="6">
        <v>8704</v>
      </c>
      <c r="I25" s="6">
        <v>7940</v>
      </c>
      <c r="J25" s="6">
        <v>7276</v>
      </c>
      <c r="K25" s="6">
        <v>6605</v>
      </c>
      <c r="L25" s="6">
        <v>4888</v>
      </c>
      <c r="M25" s="6">
        <v>4616</v>
      </c>
      <c r="N25" s="6">
        <v>4764</v>
      </c>
      <c r="O25" s="6">
        <v>5579</v>
      </c>
      <c r="P25" s="6">
        <v>5344</v>
      </c>
      <c r="Q25" s="6">
        <v>5037</v>
      </c>
      <c r="R25" s="6">
        <v>4823</v>
      </c>
      <c r="S25" s="6">
        <v>4509</v>
      </c>
      <c r="T25" s="6">
        <v>3553</v>
      </c>
      <c r="U25" s="6">
        <v>3406</v>
      </c>
      <c r="V25" s="6">
        <v>4083</v>
      </c>
      <c r="W25" s="6">
        <v>3802</v>
      </c>
      <c r="X25" s="6">
        <v>3687</v>
      </c>
      <c r="Y25" s="6">
        <v>3624</v>
      </c>
      <c r="Z25" s="6">
        <v>3365</v>
      </c>
      <c r="AA25" s="6">
        <v>2720</v>
      </c>
      <c r="AB25" s="6">
        <v>2611</v>
      </c>
      <c r="AC25" s="6">
        <v>3300</v>
      </c>
      <c r="AD25" s="6">
        <v>3093</v>
      </c>
      <c r="AE25" s="6">
        <v>2979</v>
      </c>
      <c r="AF25" s="6">
        <v>2816</v>
      </c>
      <c r="AG25" s="6">
        <v>2725</v>
      </c>
      <c r="AH25" s="6">
        <v>2212</v>
      </c>
      <c r="AI25" s="6">
        <v>2114</v>
      </c>
      <c r="AJ25" s="6">
        <v>2470</v>
      </c>
      <c r="AK25" s="6">
        <v>2470</v>
      </c>
      <c r="AL25" s="6">
        <v>2445</v>
      </c>
      <c r="AM25" s="6">
        <v>2385</v>
      </c>
      <c r="AN25" s="4"/>
      <c r="AO25" s="4"/>
      <c r="AP25" s="4"/>
      <c r="AQ25" s="4"/>
      <c r="AR25" s="4"/>
      <c r="AS25" s="4"/>
      <c r="AT25" s="4"/>
      <c r="AU25" s="4"/>
      <c r="AW25" s="4"/>
      <c r="AY25" s="4"/>
      <c r="BA25" s="4"/>
      <c r="BC25" s="4"/>
      <c r="BE25" s="4"/>
      <c r="BG25" s="4"/>
      <c r="BI25" s="4"/>
      <c r="BK25" s="4"/>
      <c r="BM25" s="4"/>
    </row>
    <row r="26" spans="1:65" x14ac:dyDescent="0.15">
      <c r="A26" s="3">
        <v>42363</v>
      </c>
      <c r="B26" s="6">
        <v>295958</v>
      </c>
      <c r="C26" s="6">
        <v>59347</v>
      </c>
      <c r="D26" s="6">
        <v>58348</v>
      </c>
      <c r="E26" s="6">
        <v>16749</v>
      </c>
      <c r="F26" s="6">
        <v>9750</v>
      </c>
      <c r="G26" s="6">
        <v>9575</v>
      </c>
      <c r="H26" s="6">
        <v>8524</v>
      </c>
      <c r="I26" s="6">
        <v>7636</v>
      </c>
      <c r="J26" s="6">
        <v>7151</v>
      </c>
      <c r="K26" s="6">
        <v>5538</v>
      </c>
      <c r="L26" s="6">
        <v>4992</v>
      </c>
      <c r="M26" s="6">
        <v>4902</v>
      </c>
      <c r="N26" s="6">
        <v>5525</v>
      </c>
      <c r="O26" s="6">
        <v>5441</v>
      </c>
      <c r="P26" s="6">
        <v>4801</v>
      </c>
      <c r="Q26" s="6">
        <v>4683</v>
      </c>
      <c r="R26" s="6">
        <v>4279</v>
      </c>
      <c r="S26" s="6">
        <v>3605</v>
      </c>
      <c r="T26" s="6">
        <v>3252</v>
      </c>
      <c r="U26" s="6">
        <v>3986</v>
      </c>
      <c r="V26" s="6">
        <v>3569</v>
      </c>
      <c r="W26" s="6">
        <v>3482</v>
      </c>
      <c r="X26" s="6">
        <v>3684</v>
      </c>
      <c r="Y26" s="6">
        <v>3540</v>
      </c>
      <c r="Z26" s="6">
        <v>2705</v>
      </c>
      <c r="AA26" s="6">
        <v>2709</v>
      </c>
      <c r="AB26" s="6">
        <v>3402</v>
      </c>
      <c r="AC26" s="6">
        <v>3188</v>
      </c>
      <c r="AD26" s="6">
        <v>3137</v>
      </c>
      <c r="AE26" s="6">
        <v>3011</v>
      </c>
      <c r="AF26" s="6">
        <v>3961</v>
      </c>
      <c r="AG26" s="6">
        <v>2407</v>
      </c>
      <c r="AH26" s="6">
        <v>2366</v>
      </c>
      <c r="AI26" s="6">
        <v>2663</v>
      </c>
      <c r="AJ26" s="6">
        <v>2663</v>
      </c>
      <c r="AK26" s="6">
        <v>2645</v>
      </c>
      <c r="AL26" s="6">
        <v>2564</v>
      </c>
      <c r="AM26" s="4"/>
      <c r="AN26" s="4"/>
      <c r="AO26" s="4"/>
      <c r="AP26" s="4"/>
      <c r="AQ26" s="4"/>
      <c r="AR26" s="4"/>
      <c r="AS26" s="4"/>
      <c r="AT26" s="4"/>
      <c r="AU26" s="4"/>
      <c r="AW26" s="4"/>
      <c r="AY26" s="4"/>
      <c r="BA26" s="4"/>
      <c r="BC26" s="4"/>
      <c r="BE26" s="4"/>
      <c r="BG26" s="4"/>
      <c r="BI26" s="4"/>
      <c r="BK26" s="4"/>
      <c r="BM26" s="4"/>
    </row>
    <row r="27" spans="1:65" x14ac:dyDescent="0.15">
      <c r="A27" s="3">
        <v>42364</v>
      </c>
      <c r="B27" s="6">
        <v>280061</v>
      </c>
      <c r="C27" s="6">
        <v>67343</v>
      </c>
      <c r="D27" s="6">
        <v>66096</v>
      </c>
      <c r="E27" s="6">
        <v>18805</v>
      </c>
      <c r="F27" s="6">
        <v>11358</v>
      </c>
      <c r="G27" s="6">
        <v>9996</v>
      </c>
      <c r="H27" s="6">
        <v>8408</v>
      </c>
      <c r="I27" s="6">
        <v>7674</v>
      </c>
      <c r="J27" s="6">
        <v>6740</v>
      </c>
      <c r="K27" s="6">
        <v>6143</v>
      </c>
      <c r="L27" s="6">
        <v>5955</v>
      </c>
      <c r="M27" s="6">
        <v>5939</v>
      </c>
      <c r="N27" s="6">
        <v>5654</v>
      </c>
      <c r="O27" s="6">
        <v>5336</v>
      </c>
      <c r="P27" s="6">
        <v>4902</v>
      </c>
      <c r="Q27" s="6">
        <v>4801</v>
      </c>
      <c r="R27" s="6">
        <v>4718</v>
      </c>
      <c r="S27" s="6">
        <v>4377</v>
      </c>
      <c r="T27" s="6">
        <v>4263</v>
      </c>
      <c r="U27" s="6">
        <v>4120</v>
      </c>
      <c r="V27" s="6">
        <v>3835</v>
      </c>
      <c r="W27" s="6">
        <v>3650</v>
      </c>
      <c r="X27" s="6">
        <v>3707</v>
      </c>
      <c r="Y27" s="6">
        <v>3635</v>
      </c>
      <c r="Z27" s="6">
        <v>3185</v>
      </c>
      <c r="AA27" s="6">
        <v>3147</v>
      </c>
      <c r="AB27" s="6">
        <v>3085</v>
      </c>
      <c r="AC27" s="6">
        <v>3085</v>
      </c>
      <c r="AD27" s="6">
        <v>3035</v>
      </c>
      <c r="AE27" s="6">
        <v>3060</v>
      </c>
      <c r="AF27" s="6">
        <v>2985</v>
      </c>
      <c r="AG27" s="6">
        <v>2750</v>
      </c>
      <c r="AH27" s="6">
        <v>2528</v>
      </c>
      <c r="AI27" s="6">
        <v>2466</v>
      </c>
      <c r="AJ27" s="6">
        <v>2413</v>
      </c>
      <c r="AK27" s="6">
        <v>2298</v>
      </c>
      <c r="AL27" s="4"/>
      <c r="AM27" s="4"/>
      <c r="AN27" s="4"/>
      <c r="AO27" s="4"/>
      <c r="AP27" s="4"/>
      <c r="AQ27" s="4"/>
      <c r="AR27" s="4"/>
      <c r="AS27" s="4"/>
      <c r="AT27" s="4"/>
      <c r="AU27" s="4"/>
      <c r="AW27" s="4"/>
      <c r="AY27" s="4"/>
      <c r="BA27" s="4"/>
      <c r="BC27" s="4"/>
      <c r="BE27" s="4"/>
      <c r="BG27" s="4"/>
      <c r="BI27" s="4"/>
      <c r="BK27" s="4"/>
      <c r="BM27" s="4"/>
    </row>
    <row r="28" spans="1:65" x14ac:dyDescent="0.15">
      <c r="A28" s="3">
        <v>42365</v>
      </c>
      <c r="B28" s="6">
        <v>281840</v>
      </c>
      <c r="C28" s="6">
        <v>70401</v>
      </c>
      <c r="D28" s="6">
        <v>69118</v>
      </c>
      <c r="E28" s="6">
        <v>17933</v>
      </c>
      <c r="F28" s="6">
        <v>11742</v>
      </c>
      <c r="G28" s="6">
        <v>10273</v>
      </c>
      <c r="H28" s="6">
        <v>9264</v>
      </c>
      <c r="I28" s="6">
        <v>8129</v>
      </c>
      <c r="J28" s="6">
        <v>7591</v>
      </c>
      <c r="K28" s="6">
        <v>7438</v>
      </c>
      <c r="L28" s="6">
        <v>6835</v>
      </c>
      <c r="M28" s="6">
        <v>6282</v>
      </c>
      <c r="N28" s="6">
        <v>5763</v>
      </c>
      <c r="O28" s="6">
        <v>5545</v>
      </c>
      <c r="P28" s="6">
        <v>5294</v>
      </c>
      <c r="Q28" s="6">
        <v>4858</v>
      </c>
      <c r="R28" s="6">
        <v>5116</v>
      </c>
      <c r="S28" s="6">
        <v>4788</v>
      </c>
      <c r="T28" s="6">
        <v>4559</v>
      </c>
      <c r="U28" s="6">
        <v>4288</v>
      </c>
      <c r="V28" s="6">
        <v>4030</v>
      </c>
      <c r="W28" s="6">
        <v>4045</v>
      </c>
      <c r="X28" s="6">
        <v>3887</v>
      </c>
      <c r="Y28" s="6">
        <v>4114</v>
      </c>
      <c r="Z28" s="6">
        <v>3751</v>
      </c>
      <c r="AA28" s="6">
        <v>3739</v>
      </c>
      <c r="AB28" s="6">
        <v>3501</v>
      </c>
      <c r="AC28" s="6">
        <v>3389</v>
      </c>
      <c r="AD28" s="6">
        <v>3439</v>
      </c>
      <c r="AE28" s="6">
        <v>3464</v>
      </c>
      <c r="AF28" s="6">
        <v>3363</v>
      </c>
      <c r="AG28" s="6">
        <v>3168</v>
      </c>
      <c r="AH28" s="6">
        <v>2874</v>
      </c>
      <c r="AI28" s="6">
        <v>2803</v>
      </c>
      <c r="AJ28" s="6">
        <v>2945</v>
      </c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W28" s="4"/>
      <c r="AY28" s="4"/>
      <c r="BA28" s="4"/>
      <c r="BC28" s="4"/>
      <c r="BE28" s="4"/>
      <c r="BG28" s="4"/>
      <c r="BI28" s="4"/>
      <c r="BK28" s="4"/>
      <c r="BM28" s="4"/>
    </row>
    <row r="29" spans="1:65" x14ac:dyDescent="0.15">
      <c r="A29" s="3">
        <v>42366</v>
      </c>
      <c r="B29" s="6">
        <v>297567</v>
      </c>
      <c r="C29" s="6">
        <v>60512</v>
      </c>
      <c r="D29" s="6">
        <v>59328</v>
      </c>
      <c r="E29" s="6">
        <v>19405</v>
      </c>
      <c r="F29" s="6">
        <v>12631</v>
      </c>
      <c r="G29" s="6">
        <v>10673</v>
      </c>
      <c r="H29" s="6">
        <v>7411</v>
      </c>
      <c r="I29" s="6">
        <v>6792</v>
      </c>
      <c r="J29" s="6">
        <v>7128</v>
      </c>
      <c r="K29" s="6">
        <v>8598</v>
      </c>
      <c r="L29" s="6">
        <v>7618</v>
      </c>
      <c r="M29" s="6">
        <v>7382</v>
      </c>
      <c r="N29" s="6">
        <v>6436</v>
      </c>
      <c r="O29" s="6">
        <v>6069</v>
      </c>
      <c r="P29" s="6">
        <v>4882</v>
      </c>
      <c r="Q29" s="6">
        <v>4359</v>
      </c>
      <c r="R29" s="6">
        <v>5471</v>
      </c>
      <c r="S29" s="6">
        <v>4965</v>
      </c>
      <c r="T29" s="6">
        <v>4778</v>
      </c>
      <c r="U29" s="6">
        <v>4633</v>
      </c>
      <c r="V29" s="6">
        <v>4431</v>
      </c>
      <c r="W29" s="6">
        <v>3421</v>
      </c>
      <c r="X29" s="6">
        <v>3211</v>
      </c>
      <c r="Y29" s="6">
        <v>4172</v>
      </c>
      <c r="Z29" s="6">
        <v>3944</v>
      </c>
      <c r="AA29" s="6">
        <v>3590</v>
      </c>
      <c r="AB29" s="6">
        <v>3742</v>
      </c>
      <c r="AC29" s="6">
        <v>3729</v>
      </c>
      <c r="AD29" s="6">
        <v>2756</v>
      </c>
      <c r="AE29" s="6">
        <v>2674</v>
      </c>
      <c r="AF29" s="6">
        <v>3252</v>
      </c>
      <c r="AG29" s="6">
        <v>3062</v>
      </c>
      <c r="AH29" s="6">
        <v>2972</v>
      </c>
      <c r="AI29" s="6">
        <v>3026</v>
      </c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W29" s="4"/>
      <c r="AY29" s="4"/>
      <c r="BA29" s="4"/>
      <c r="BC29" s="4"/>
      <c r="BE29" s="4"/>
      <c r="BG29" s="4"/>
      <c r="BI29" s="4"/>
      <c r="BK29" s="4"/>
      <c r="BM29" s="4"/>
    </row>
    <row r="30" spans="1:65" x14ac:dyDescent="0.15">
      <c r="A30" s="3">
        <v>42367</v>
      </c>
      <c r="B30" s="6">
        <v>307984</v>
      </c>
      <c r="C30" s="6">
        <v>69969</v>
      </c>
      <c r="D30" s="6">
        <v>68507</v>
      </c>
      <c r="E30" s="6">
        <v>23330</v>
      </c>
      <c r="F30" s="6">
        <v>15070</v>
      </c>
      <c r="G30" s="6">
        <v>9898</v>
      </c>
      <c r="H30" s="6">
        <v>8982</v>
      </c>
      <c r="I30" s="6">
        <v>9056</v>
      </c>
      <c r="J30" s="6">
        <v>11304</v>
      </c>
      <c r="K30" s="6">
        <v>10526</v>
      </c>
      <c r="L30" s="6">
        <v>9614</v>
      </c>
      <c r="M30" s="6">
        <v>8634</v>
      </c>
      <c r="N30" s="6">
        <v>8127</v>
      </c>
      <c r="O30" s="6">
        <v>6826</v>
      </c>
      <c r="P30" s="6">
        <v>6302</v>
      </c>
      <c r="Q30" s="6">
        <v>7470</v>
      </c>
      <c r="R30" s="6">
        <v>7038</v>
      </c>
      <c r="S30" s="6">
        <v>6749</v>
      </c>
      <c r="T30" s="6">
        <v>6475</v>
      </c>
      <c r="U30" s="6">
        <v>6244</v>
      </c>
      <c r="V30" s="6">
        <v>5163</v>
      </c>
      <c r="W30" s="6">
        <v>4514</v>
      </c>
      <c r="X30" s="6">
        <v>5564</v>
      </c>
      <c r="Y30" s="6">
        <v>5589</v>
      </c>
      <c r="Z30" s="6">
        <v>5134</v>
      </c>
      <c r="AA30" s="6">
        <v>5146</v>
      </c>
      <c r="AB30" s="6">
        <v>4868</v>
      </c>
      <c r="AC30" s="6">
        <v>4160</v>
      </c>
      <c r="AD30" s="6">
        <v>3741</v>
      </c>
      <c r="AE30" s="6">
        <v>4708</v>
      </c>
      <c r="AF30" s="6">
        <v>4392</v>
      </c>
      <c r="AG30" s="6">
        <v>4392</v>
      </c>
      <c r="AH30" s="6">
        <v>4329</v>
      </c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W30" s="4"/>
      <c r="AY30" s="4"/>
      <c r="BA30" s="4"/>
      <c r="BC30" s="4"/>
      <c r="BE30" s="4"/>
      <c r="BG30" s="4"/>
      <c r="BI30" s="4"/>
      <c r="BK30" s="4"/>
      <c r="BM30" s="4"/>
    </row>
    <row r="31" spans="1:65" x14ac:dyDescent="0.15">
      <c r="A31" s="3">
        <v>42368</v>
      </c>
      <c r="B31" s="6">
        <v>297883</v>
      </c>
      <c r="C31" s="6">
        <v>57831</v>
      </c>
      <c r="D31" s="6">
        <v>56620</v>
      </c>
      <c r="E31" s="6">
        <v>18038</v>
      </c>
      <c r="F31" s="6">
        <v>9246</v>
      </c>
      <c r="G31" s="6">
        <v>8020</v>
      </c>
      <c r="H31" s="6">
        <v>8091</v>
      </c>
      <c r="I31" s="6">
        <v>9051</v>
      </c>
      <c r="J31" s="6">
        <v>8310</v>
      </c>
      <c r="K31" s="6">
        <v>7383</v>
      </c>
      <c r="L31" s="6">
        <v>7113</v>
      </c>
      <c r="M31" s="6">
        <v>6338</v>
      </c>
      <c r="N31" s="6">
        <v>5073</v>
      </c>
      <c r="O31" s="6">
        <v>4804</v>
      </c>
      <c r="P31" s="6">
        <v>5768</v>
      </c>
      <c r="Q31" s="6">
        <v>5120</v>
      </c>
      <c r="R31" s="6">
        <v>5077</v>
      </c>
      <c r="S31" s="6">
        <v>4991</v>
      </c>
      <c r="T31" s="6">
        <v>4646</v>
      </c>
      <c r="U31" s="6">
        <v>3711</v>
      </c>
      <c r="V31" s="6">
        <v>3555</v>
      </c>
      <c r="W31" s="6">
        <v>4249</v>
      </c>
      <c r="X31" s="6">
        <v>4047</v>
      </c>
      <c r="Y31" s="6">
        <v>3883</v>
      </c>
      <c r="Z31" s="6">
        <v>3908</v>
      </c>
      <c r="AA31" s="6">
        <v>3706</v>
      </c>
      <c r="AB31" s="6">
        <v>2811</v>
      </c>
      <c r="AC31" s="6">
        <v>2725</v>
      </c>
      <c r="AD31" s="6">
        <v>3184</v>
      </c>
      <c r="AE31" s="6">
        <v>3076</v>
      </c>
      <c r="AF31" s="6">
        <v>2986</v>
      </c>
      <c r="AG31" s="6">
        <v>2878</v>
      </c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W31" s="4"/>
      <c r="AY31" s="4"/>
      <c r="BA31" s="4"/>
      <c r="BC31" s="4"/>
      <c r="BE31" s="4"/>
      <c r="BG31" s="4"/>
      <c r="BI31" s="4"/>
      <c r="BK31" s="4"/>
      <c r="BM31" s="4"/>
    </row>
    <row r="32" spans="1:65" x14ac:dyDescent="0.15">
      <c r="A32" s="3">
        <v>42369</v>
      </c>
      <c r="B32" s="6">
        <v>307671</v>
      </c>
      <c r="C32" s="6">
        <v>67327</v>
      </c>
      <c r="D32" s="6">
        <v>65868</v>
      </c>
      <c r="E32" s="6">
        <v>17826</v>
      </c>
      <c r="F32" s="6">
        <v>10073</v>
      </c>
      <c r="G32" s="6">
        <v>8613</v>
      </c>
      <c r="H32" s="6">
        <v>9861</v>
      </c>
      <c r="I32" s="6">
        <v>8057</v>
      </c>
      <c r="J32" s="6">
        <v>7821</v>
      </c>
      <c r="K32" s="6">
        <v>6962</v>
      </c>
      <c r="L32" s="6">
        <v>6810</v>
      </c>
      <c r="M32" s="6">
        <v>5360</v>
      </c>
      <c r="N32" s="6">
        <v>4877</v>
      </c>
      <c r="O32" s="6">
        <v>5855</v>
      </c>
      <c r="P32" s="6">
        <v>5481</v>
      </c>
      <c r="Q32" s="6">
        <v>5006</v>
      </c>
      <c r="R32" s="6">
        <v>4992</v>
      </c>
      <c r="S32" s="6">
        <v>4949</v>
      </c>
      <c r="T32" s="6">
        <v>4186</v>
      </c>
      <c r="U32" s="6">
        <v>3806</v>
      </c>
      <c r="V32" s="6">
        <v>4525</v>
      </c>
      <c r="W32" s="6">
        <v>4399</v>
      </c>
      <c r="X32" s="6">
        <v>4437</v>
      </c>
      <c r="Y32" s="6">
        <v>4084</v>
      </c>
      <c r="Z32" s="6">
        <v>3882</v>
      </c>
      <c r="AA32" s="6">
        <v>3315</v>
      </c>
      <c r="AB32" s="6">
        <v>2869</v>
      </c>
      <c r="AC32" s="6">
        <v>3211</v>
      </c>
      <c r="AD32" s="6">
        <v>3202</v>
      </c>
      <c r="AE32" s="6">
        <v>3067</v>
      </c>
      <c r="AF32" s="6">
        <v>3049</v>
      </c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W32" s="4"/>
      <c r="AY32" s="4"/>
      <c r="BA32" s="4"/>
      <c r="BC32" s="4"/>
      <c r="BE32" s="4"/>
      <c r="BG32" s="4"/>
      <c r="BI32" s="4"/>
      <c r="BK32" s="4"/>
      <c r="BM32" s="4"/>
    </row>
    <row r="33" spans="1:31" x14ac:dyDescent="0.15">
      <c r="A33" s="3">
        <v>42370</v>
      </c>
      <c r="B33" s="5">
        <v>274125</v>
      </c>
      <c r="C33" s="5">
        <v>74197</v>
      </c>
      <c r="D33" s="5">
        <v>72770</v>
      </c>
      <c r="E33" s="5">
        <v>19138</v>
      </c>
      <c r="F33" s="5">
        <v>11621</v>
      </c>
      <c r="G33" s="5">
        <v>9401</v>
      </c>
      <c r="H33" s="5">
        <v>8189</v>
      </c>
      <c r="I33" s="5">
        <v>6902</v>
      </c>
      <c r="J33" s="5">
        <v>6622</v>
      </c>
      <c r="K33" s="5">
        <v>6417</v>
      </c>
      <c r="L33" s="5">
        <v>6155</v>
      </c>
      <c r="M33" s="5">
        <v>5430</v>
      </c>
      <c r="N33" s="5">
        <v>5062</v>
      </c>
      <c r="O33" s="5">
        <v>4878</v>
      </c>
      <c r="P33" s="5">
        <v>4705</v>
      </c>
      <c r="Q33" s="5">
        <v>4566</v>
      </c>
      <c r="R33" s="5">
        <v>4636</v>
      </c>
      <c r="S33" s="5">
        <v>4551</v>
      </c>
      <c r="T33" s="5">
        <v>4251</v>
      </c>
      <c r="U33" s="5">
        <v>3817</v>
      </c>
      <c r="V33" s="5">
        <v>3817</v>
      </c>
      <c r="W33" s="5">
        <v>3731</v>
      </c>
      <c r="X33" s="5">
        <v>3743</v>
      </c>
      <c r="Y33" s="5">
        <v>3718</v>
      </c>
      <c r="Z33" s="5">
        <v>3669</v>
      </c>
      <c r="AA33" s="5">
        <v>3400</v>
      </c>
      <c r="AB33" s="5">
        <v>3409</v>
      </c>
      <c r="AC33" s="5">
        <v>3119</v>
      </c>
      <c r="AD33" s="5">
        <v>3119</v>
      </c>
      <c r="AE33" s="5">
        <v>3119</v>
      </c>
    </row>
    <row r="34" spans="1:31" x14ac:dyDescent="0.15">
      <c r="A34" s="3">
        <v>42371</v>
      </c>
      <c r="B34" s="5">
        <v>268310</v>
      </c>
      <c r="C34" s="5">
        <v>65979</v>
      </c>
      <c r="D34" s="5">
        <v>64805</v>
      </c>
      <c r="E34" s="5">
        <v>18225</v>
      </c>
      <c r="F34" s="5">
        <v>10735</v>
      </c>
      <c r="G34" s="5">
        <v>8738</v>
      </c>
      <c r="H34" s="5">
        <v>7922</v>
      </c>
      <c r="I34" s="5">
        <v>7124</v>
      </c>
      <c r="J34" s="5">
        <v>7074</v>
      </c>
      <c r="K34" s="5">
        <v>6691</v>
      </c>
      <c r="L34" s="5">
        <v>5826</v>
      </c>
      <c r="M34" s="5">
        <v>5586</v>
      </c>
      <c r="N34" s="5">
        <v>5119</v>
      </c>
      <c r="O34" s="5">
        <v>4808</v>
      </c>
      <c r="P34" s="5">
        <v>4695</v>
      </c>
      <c r="Q34" s="5">
        <v>4638</v>
      </c>
      <c r="R34" s="5">
        <v>4454</v>
      </c>
      <c r="S34" s="5">
        <v>4557</v>
      </c>
      <c r="T34" s="5">
        <v>4100</v>
      </c>
      <c r="U34" s="5">
        <v>3939</v>
      </c>
      <c r="V34" s="5">
        <v>3828</v>
      </c>
      <c r="W34" s="5">
        <v>3742</v>
      </c>
      <c r="X34" s="5">
        <v>3630</v>
      </c>
      <c r="Y34" s="5">
        <v>3507</v>
      </c>
      <c r="Z34" s="5">
        <v>3262</v>
      </c>
      <c r="AA34" s="5">
        <v>3070</v>
      </c>
      <c r="AB34" s="5">
        <v>3070</v>
      </c>
      <c r="AC34" s="5">
        <v>3043</v>
      </c>
      <c r="AD34" s="5">
        <v>2895</v>
      </c>
    </row>
    <row r="35" spans="1:31" x14ac:dyDescent="0.15">
      <c r="A35" s="3">
        <v>42372</v>
      </c>
      <c r="B35" s="5">
        <v>272549</v>
      </c>
      <c r="C35" s="5">
        <v>60696</v>
      </c>
      <c r="D35" s="5">
        <v>59557</v>
      </c>
      <c r="E35" s="5">
        <v>16580</v>
      </c>
      <c r="F35" s="5">
        <v>10795</v>
      </c>
      <c r="G35" s="5">
        <v>9147</v>
      </c>
      <c r="H35" s="5">
        <v>8400</v>
      </c>
      <c r="I35" s="5">
        <v>7582</v>
      </c>
      <c r="J35" s="5">
        <v>7187</v>
      </c>
      <c r="K35" s="5">
        <v>6981</v>
      </c>
      <c r="L35" s="5">
        <v>6300</v>
      </c>
      <c r="M35" s="5">
        <v>5733</v>
      </c>
      <c r="N35" s="5">
        <v>5733</v>
      </c>
      <c r="O35" s="5">
        <v>5293</v>
      </c>
      <c r="P35" s="5">
        <v>4768</v>
      </c>
      <c r="Q35" s="5">
        <v>4938</v>
      </c>
      <c r="R35" s="5">
        <v>4583</v>
      </c>
      <c r="S35" s="5">
        <v>4422</v>
      </c>
      <c r="T35" s="5">
        <v>4347</v>
      </c>
      <c r="U35" s="5">
        <v>4260</v>
      </c>
      <c r="V35" s="5">
        <v>4074</v>
      </c>
      <c r="W35" s="5">
        <v>4086</v>
      </c>
      <c r="X35" s="5">
        <v>4086</v>
      </c>
      <c r="Y35" s="5">
        <v>3706</v>
      </c>
      <c r="Z35" s="5">
        <v>3609</v>
      </c>
      <c r="AA35" s="5">
        <v>3538</v>
      </c>
      <c r="AB35" s="5">
        <v>3301</v>
      </c>
      <c r="AC35" s="5">
        <v>3512</v>
      </c>
    </row>
    <row r="36" spans="1:31" x14ac:dyDescent="0.15">
      <c r="A36" s="3">
        <v>42373</v>
      </c>
      <c r="B36" s="5">
        <v>299991</v>
      </c>
      <c r="C36" s="5">
        <v>56841</v>
      </c>
      <c r="D36" s="5">
        <v>55750</v>
      </c>
      <c r="E36" s="5">
        <v>17301</v>
      </c>
      <c r="F36" s="5">
        <v>11091</v>
      </c>
      <c r="G36" s="5">
        <v>9673</v>
      </c>
      <c r="H36" s="5">
        <v>8494</v>
      </c>
      <c r="I36" s="5">
        <v>6687</v>
      </c>
      <c r="J36" s="5">
        <v>6388</v>
      </c>
      <c r="K36" s="5">
        <v>7165</v>
      </c>
      <c r="L36" s="5">
        <v>6805</v>
      </c>
      <c r="M36" s="5">
        <v>6345</v>
      </c>
      <c r="N36" s="5">
        <v>5755</v>
      </c>
      <c r="O36" s="5">
        <v>5726</v>
      </c>
      <c r="P36" s="5">
        <v>4518</v>
      </c>
      <c r="Q36" s="5">
        <v>4349</v>
      </c>
      <c r="R36" s="5">
        <v>4919</v>
      </c>
      <c r="S36" s="5">
        <v>4513</v>
      </c>
      <c r="T36" s="5">
        <v>4475</v>
      </c>
      <c r="U36" s="5">
        <v>4450</v>
      </c>
      <c r="V36" s="5">
        <v>3631</v>
      </c>
      <c r="W36" s="5">
        <v>3131</v>
      </c>
      <c r="X36" s="5">
        <v>3319</v>
      </c>
      <c r="Y36" s="5">
        <v>3904</v>
      </c>
      <c r="Z36" s="5">
        <v>3742</v>
      </c>
      <c r="AA36" s="5">
        <v>3670</v>
      </c>
      <c r="AB36" s="5">
        <v>3598</v>
      </c>
    </row>
    <row r="37" spans="1:31" x14ac:dyDescent="0.15">
      <c r="A37" s="3">
        <v>42374</v>
      </c>
      <c r="B37" s="5">
        <v>288472</v>
      </c>
      <c r="C37" s="5">
        <v>47626</v>
      </c>
      <c r="D37" s="5">
        <v>46837</v>
      </c>
      <c r="E37" s="5">
        <v>13178</v>
      </c>
      <c r="F37" s="5">
        <v>8915</v>
      </c>
      <c r="G37" s="5">
        <v>7330</v>
      </c>
      <c r="H37" s="5">
        <v>5477</v>
      </c>
      <c r="I37" s="5">
        <v>4803</v>
      </c>
      <c r="J37" s="5">
        <v>5592</v>
      </c>
      <c r="K37" s="5">
        <v>5018</v>
      </c>
      <c r="L37" s="5">
        <v>5004</v>
      </c>
      <c r="M37" s="5">
        <v>4660</v>
      </c>
      <c r="N37" s="5">
        <v>3585</v>
      </c>
      <c r="O37" s="5">
        <v>3380</v>
      </c>
      <c r="P37" s="5">
        <v>4133</v>
      </c>
      <c r="Q37" s="5">
        <v>3932</v>
      </c>
      <c r="R37" s="5">
        <v>3618</v>
      </c>
      <c r="S37" s="5">
        <v>3518</v>
      </c>
      <c r="T37" s="5">
        <v>3493</v>
      </c>
      <c r="U37" s="5">
        <v>2701</v>
      </c>
      <c r="V37" s="5">
        <v>2437</v>
      </c>
      <c r="W37" s="5">
        <v>2388</v>
      </c>
      <c r="X37" s="5">
        <v>3050</v>
      </c>
      <c r="Y37" s="5">
        <v>2907</v>
      </c>
      <c r="Z37" s="5">
        <v>2746</v>
      </c>
      <c r="AA37" s="5">
        <v>2746</v>
      </c>
    </row>
    <row r="38" spans="1:31" x14ac:dyDescent="0.15">
      <c r="A38" s="3">
        <v>42375</v>
      </c>
      <c r="B38" s="5">
        <v>271366</v>
      </c>
      <c r="C38" s="5">
        <v>37243</v>
      </c>
      <c r="D38" s="5">
        <v>35937</v>
      </c>
      <c r="E38" s="5">
        <v>9604</v>
      </c>
      <c r="F38" s="5">
        <v>5745</v>
      </c>
      <c r="G38" s="5">
        <v>4175</v>
      </c>
      <c r="H38" s="5">
        <v>3655</v>
      </c>
      <c r="I38" s="5">
        <v>4067</v>
      </c>
      <c r="J38" s="5">
        <v>3655</v>
      </c>
      <c r="K38" s="5">
        <v>3442</v>
      </c>
      <c r="L38" s="5">
        <v>3370</v>
      </c>
      <c r="M38" s="5">
        <v>3015</v>
      </c>
      <c r="N38" s="5">
        <v>2517</v>
      </c>
      <c r="O38" s="5">
        <v>2102</v>
      </c>
      <c r="P38" s="5">
        <v>2562</v>
      </c>
      <c r="Q38" s="5">
        <v>2500</v>
      </c>
      <c r="R38" s="5">
        <v>2363</v>
      </c>
      <c r="S38" s="5">
        <v>2002</v>
      </c>
      <c r="T38" s="5">
        <v>1953</v>
      </c>
      <c r="U38" s="5">
        <v>1642</v>
      </c>
      <c r="V38" s="5">
        <v>1740</v>
      </c>
      <c r="W38" s="5">
        <v>1934</v>
      </c>
      <c r="X38" s="5">
        <v>1766</v>
      </c>
      <c r="Y38" s="5">
        <v>1713</v>
      </c>
      <c r="Z38" s="5">
        <v>1755</v>
      </c>
    </row>
    <row r="39" spans="1:31" x14ac:dyDescent="0.15">
      <c r="A39" s="3">
        <v>42376</v>
      </c>
      <c r="B39" s="5">
        <v>262975</v>
      </c>
      <c r="C39" s="5">
        <v>37372</v>
      </c>
      <c r="D39" s="5">
        <v>35733</v>
      </c>
      <c r="E39" s="5">
        <v>9270</v>
      </c>
      <c r="F39" s="5">
        <v>4662</v>
      </c>
      <c r="G39" s="5">
        <v>3756</v>
      </c>
      <c r="H39" s="5">
        <v>4209</v>
      </c>
      <c r="I39" s="5">
        <v>3883</v>
      </c>
      <c r="J39" s="5">
        <v>3529</v>
      </c>
      <c r="K39" s="5">
        <v>3146</v>
      </c>
      <c r="L39" s="5">
        <v>2792</v>
      </c>
      <c r="M39" s="5">
        <v>2353</v>
      </c>
      <c r="N39" s="5">
        <v>2229</v>
      </c>
      <c r="O39" s="5">
        <v>2514</v>
      </c>
      <c r="P39" s="5">
        <v>2477</v>
      </c>
      <c r="Q39" s="5">
        <v>2427</v>
      </c>
      <c r="R39" s="5">
        <v>2341</v>
      </c>
      <c r="S39" s="5">
        <v>2254</v>
      </c>
      <c r="T39" s="5">
        <v>1783</v>
      </c>
      <c r="U39" s="5">
        <v>1607</v>
      </c>
      <c r="V39" s="5">
        <v>1958</v>
      </c>
      <c r="W39" s="5">
        <v>2002</v>
      </c>
      <c r="X39" s="5">
        <v>1897</v>
      </c>
      <c r="Y39" s="5">
        <v>1774</v>
      </c>
    </row>
    <row r="40" spans="1:31" x14ac:dyDescent="0.15">
      <c r="A40" s="3">
        <v>42377</v>
      </c>
      <c r="B40" s="5">
        <v>257290</v>
      </c>
      <c r="C40" s="5">
        <v>38860</v>
      </c>
      <c r="D40" s="5">
        <v>37031</v>
      </c>
      <c r="E40" s="5">
        <v>8737</v>
      </c>
      <c r="F40" s="5">
        <v>4169</v>
      </c>
      <c r="G40" s="5">
        <v>4425</v>
      </c>
      <c r="H40" s="5">
        <v>4013</v>
      </c>
      <c r="I40" s="5">
        <v>3486</v>
      </c>
      <c r="J40" s="5">
        <v>3301</v>
      </c>
      <c r="K40" s="5">
        <v>3173</v>
      </c>
      <c r="L40" s="5">
        <v>2376</v>
      </c>
      <c r="M40" s="5">
        <v>2318</v>
      </c>
      <c r="N40" s="5">
        <v>2729</v>
      </c>
      <c r="O40" s="5">
        <v>2605</v>
      </c>
      <c r="P40" s="5">
        <v>2480</v>
      </c>
      <c r="Q40" s="5">
        <v>2443</v>
      </c>
      <c r="R40" s="5">
        <v>2343</v>
      </c>
      <c r="S40" s="5">
        <v>1757</v>
      </c>
      <c r="T40" s="5">
        <v>1592</v>
      </c>
      <c r="U40" s="5">
        <v>1884</v>
      </c>
      <c r="V40" s="5">
        <v>1796</v>
      </c>
      <c r="W40" s="5">
        <v>1707</v>
      </c>
      <c r="X40" s="5">
        <v>1557</v>
      </c>
    </row>
    <row r="41" spans="1:31" x14ac:dyDescent="0.15">
      <c r="A41" s="3">
        <v>42378</v>
      </c>
      <c r="B41" s="5">
        <v>232232</v>
      </c>
      <c r="C41" s="5">
        <v>42590</v>
      </c>
      <c r="D41" s="5">
        <v>40978</v>
      </c>
      <c r="E41" s="5">
        <v>8860</v>
      </c>
      <c r="F41" s="5">
        <v>4416</v>
      </c>
      <c r="G41" s="5">
        <v>3729</v>
      </c>
      <c r="H41" s="5">
        <v>3407</v>
      </c>
      <c r="I41" s="5">
        <v>3042</v>
      </c>
      <c r="J41" s="5">
        <v>2832</v>
      </c>
      <c r="K41" s="5">
        <v>2636</v>
      </c>
      <c r="L41" s="5">
        <v>2472</v>
      </c>
      <c r="M41" s="5">
        <v>2338</v>
      </c>
      <c r="N41" s="5">
        <v>2142</v>
      </c>
      <c r="O41" s="5">
        <v>2166</v>
      </c>
      <c r="P41" s="5">
        <v>1934</v>
      </c>
      <c r="Q41" s="5">
        <v>2007</v>
      </c>
      <c r="R41" s="5">
        <v>1811</v>
      </c>
      <c r="S41" s="5">
        <v>1682</v>
      </c>
      <c r="T41" s="5">
        <v>1769</v>
      </c>
      <c r="U41" s="5">
        <v>1708</v>
      </c>
      <c r="V41" s="5">
        <v>1734</v>
      </c>
      <c r="W41" s="5">
        <v>1493</v>
      </c>
    </row>
    <row r="42" spans="1:31" x14ac:dyDescent="0.15">
      <c r="A42" s="3">
        <v>42379</v>
      </c>
      <c r="B42" s="5">
        <v>220901</v>
      </c>
      <c r="C42" s="5">
        <v>35108</v>
      </c>
      <c r="D42" s="5">
        <v>34304</v>
      </c>
      <c r="E42" s="5">
        <v>5265</v>
      </c>
      <c r="F42" s="5">
        <v>2584</v>
      </c>
      <c r="G42" s="5">
        <v>2184</v>
      </c>
      <c r="H42" s="5">
        <v>2014</v>
      </c>
      <c r="I42" s="5">
        <v>1723</v>
      </c>
      <c r="J42" s="5">
        <v>1601</v>
      </c>
      <c r="K42" s="5">
        <v>1361</v>
      </c>
      <c r="L42" s="5">
        <v>1373</v>
      </c>
      <c r="M42" s="5">
        <v>1373</v>
      </c>
      <c r="N42" s="5">
        <v>1264</v>
      </c>
      <c r="O42" s="5">
        <v>1264</v>
      </c>
      <c r="P42" s="5">
        <v>1118</v>
      </c>
      <c r="Q42" s="5">
        <v>1142</v>
      </c>
      <c r="R42" s="5">
        <v>1120</v>
      </c>
      <c r="S42" s="5">
        <v>1026</v>
      </c>
      <c r="T42" s="5">
        <v>1111</v>
      </c>
      <c r="U42" s="5">
        <v>966</v>
      </c>
      <c r="V42" s="5">
        <v>949</v>
      </c>
    </row>
    <row r="43" spans="1:31" x14ac:dyDescent="0.15">
      <c r="A43" s="3">
        <v>42380</v>
      </c>
      <c r="B43" s="5">
        <v>235496</v>
      </c>
      <c r="C43" s="5">
        <v>27880</v>
      </c>
      <c r="D43" s="5">
        <v>27002</v>
      </c>
      <c r="E43" s="5">
        <v>5609</v>
      </c>
      <c r="F43" s="5">
        <v>2593</v>
      </c>
      <c r="G43" s="5">
        <v>2076</v>
      </c>
      <c r="H43" s="5">
        <v>1859</v>
      </c>
      <c r="I43" s="5">
        <v>1519</v>
      </c>
      <c r="J43" s="5">
        <v>1344</v>
      </c>
      <c r="K43" s="5">
        <v>1503</v>
      </c>
      <c r="L43" s="5">
        <v>1393</v>
      </c>
      <c r="M43" s="5">
        <v>1381</v>
      </c>
      <c r="N43" s="5">
        <v>1259</v>
      </c>
      <c r="O43" s="5">
        <v>1173</v>
      </c>
      <c r="P43" s="5">
        <v>1002</v>
      </c>
      <c r="Q43" s="5">
        <v>956</v>
      </c>
      <c r="R43" s="5">
        <v>1128</v>
      </c>
      <c r="S43" s="5">
        <v>1067</v>
      </c>
      <c r="T43" s="5">
        <v>1050</v>
      </c>
      <c r="U43" s="5">
        <v>1050</v>
      </c>
    </row>
    <row r="44" spans="1:31" x14ac:dyDescent="0.15">
      <c r="A44" s="3">
        <v>42381</v>
      </c>
      <c r="B44" s="5">
        <v>225528</v>
      </c>
      <c r="C44" s="5">
        <v>26404</v>
      </c>
      <c r="D44" s="5">
        <v>25724</v>
      </c>
      <c r="E44" s="5">
        <v>4867</v>
      </c>
      <c r="F44" s="5">
        <v>2243</v>
      </c>
      <c r="G44" s="5">
        <v>1820</v>
      </c>
      <c r="H44" s="5">
        <v>1405</v>
      </c>
      <c r="I44" s="5">
        <v>1313</v>
      </c>
      <c r="J44" s="5">
        <v>1422</v>
      </c>
      <c r="K44" s="5">
        <v>1313</v>
      </c>
      <c r="L44" s="5">
        <v>1191</v>
      </c>
      <c r="M44" s="5">
        <v>1106</v>
      </c>
      <c r="N44" s="5">
        <v>1057</v>
      </c>
      <c r="O44" s="5">
        <v>851</v>
      </c>
      <c r="P44" s="5">
        <v>812</v>
      </c>
      <c r="Q44" s="5">
        <v>975</v>
      </c>
      <c r="R44" s="5">
        <v>906</v>
      </c>
      <c r="S44" s="5">
        <v>838</v>
      </c>
      <c r="T44" s="5">
        <v>881</v>
      </c>
    </row>
    <row r="45" spans="1:31" x14ac:dyDescent="0.15">
      <c r="A45" s="3">
        <v>42382</v>
      </c>
      <c r="B45" s="5">
        <v>218000</v>
      </c>
      <c r="C45" s="5">
        <v>25431</v>
      </c>
      <c r="D45" s="5">
        <v>24804</v>
      </c>
      <c r="E45" s="5">
        <v>4669</v>
      </c>
      <c r="F45" s="5">
        <v>2285</v>
      </c>
      <c r="G45" s="5">
        <v>1598</v>
      </c>
      <c r="H45" s="5">
        <v>1346</v>
      </c>
      <c r="I45" s="5">
        <v>1443</v>
      </c>
      <c r="J45" s="5">
        <v>1334</v>
      </c>
      <c r="K45" s="5">
        <v>1224</v>
      </c>
      <c r="L45" s="5">
        <v>1176</v>
      </c>
      <c r="M45" s="5">
        <v>1164</v>
      </c>
      <c r="N45" s="5">
        <v>921</v>
      </c>
      <c r="O45" s="5">
        <v>886</v>
      </c>
      <c r="P45" s="5">
        <v>1031</v>
      </c>
      <c r="Q45" s="5">
        <v>869</v>
      </c>
      <c r="R45" s="5">
        <v>894</v>
      </c>
      <c r="S45" s="5">
        <v>877</v>
      </c>
    </row>
    <row r="46" spans="1:31" x14ac:dyDescent="0.15">
      <c r="A46" s="3">
        <v>42383</v>
      </c>
      <c r="B46" s="5">
        <v>216361</v>
      </c>
      <c r="C46" s="5">
        <v>26389</v>
      </c>
      <c r="D46" s="5">
        <v>25735</v>
      </c>
      <c r="E46" s="5">
        <v>4633</v>
      </c>
      <c r="F46" s="5">
        <v>1942</v>
      </c>
      <c r="G46" s="5">
        <v>1713</v>
      </c>
      <c r="H46" s="5">
        <v>1978</v>
      </c>
      <c r="I46" s="5">
        <v>1810</v>
      </c>
      <c r="J46" s="5">
        <v>1653</v>
      </c>
      <c r="K46" s="5">
        <v>1544</v>
      </c>
      <c r="L46" s="5">
        <v>1387</v>
      </c>
      <c r="M46" s="5">
        <v>1182</v>
      </c>
      <c r="N46" s="5">
        <v>854</v>
      </c>
      <c r="O46" s="5">
        <v>1106</v>
      </c>
      <c r="P46" s="5">
        <v>1013</v>
      </c>
      <c r="Q46" s="5">
        <v>1013</v>
      </c>
      <c r="R46" s="5">
        <v>1005</v>
      </c>
    </row>
    <row r="47" spans="1:31" x14ac:dyDescent="0.15">
      <c r="A47" s="3">
        <v>42384</v>
      </c>
      <c r="B47" s="5">
        <v>212164</v>
      </c>
      <c r="C47" s="5">
        <v>27754</v>
      </c>
      <c r="D47" s="5">
        <v>27065</v>
      </c>
      <c r="E47" s="5">
        <v>5153</v>
      </c>
      <c r="F47" s="5">
        <v>2343</v>
      </c>
      <c r="G47" s="5">
        <v>2151</v>
      </c>
      <c r="H47" s="5">
        <v>1983</v>
      </c>
      <c r="I47" s="5">
        <v>1790</v>
      </c>
      <c r="J47" s="5">
        <v>1682</v>
      </c>
      <c r="K47" s="5">
        <v>1670</v>
      </c>
      <c r="L47" s="5">
        <v>1394</v>
      </c>
      <c r="M47" s="5">
        <v>1500</v>
      </c>
      <c r="N47" s="5">
        <v>1287</v>
      </c>
      <c r="O47" s="5">
        <v>1304</v>
      </c>
      <c r="P47" s="5">
        <v>1203</v>
      </c>
      <c r="Q47" s="5">
        <v>1152</v>
      </c>
    </row>
    <row r="48" spans="1:31" x14ac:dyDescent="0.15">
      <c r="A48" s="3">
        <v>42385</v>
      </c>
      <c r="B48" s="5">
        <v>193924</v>
      </c>
      <c r="C48" s="5">
        <v>32137</v>
      </c>
      <c r="D48" s="5">
        <v>31345</v>
      </c>
      <c r="E48" s="5">
        <v>5615</v>
      </c>
      <c r="F48" s="5">
        <v>2582</v>
      </c>
      <c r="G48" s="5">
        <v>2237</v>
      </c>
      <c r="H48" s="5">
        <v>1963</v>
      </c>
      <c r="I48" s="5">
        <v>1820</v>
      </c>
      <c r="J48" s="5">
        <v>1761</v>
      </c>
      <c r="K48" s="5">
        <v>1796</v>
      </c>
      <c r="L48" s="5">
        <v>1425</v>
      </c>
      <c r="M48" s="5">
        <v>1417</v>
      </c>
      <c r="N48" s="5">
        <v>1326</v>
      </c>
      <c r="O48" s="5">
        <v>1235</v>
      </c>
      <c r="P48" s="5">
        <v>1069</v>
      </c>
    </row>
    <row r="49" spans="1:15" x14ac:dyDescent="0.15">
      <c r="A49" s="3">
        <v>42386</v>
      </c>
      <c r="B49" s="5">
        <v>187254</v>
      </c>
      <c r="C49" s="5">
        <v>30968</v>
      </c>
      <c r="D49" s="5">
        <v>30259</v>
      </c>
      <c r="E49" s="5">
        <v>4192</v>
      </c>
      <c r="F49" s="5">
        <v>1873</v>
      </c>
      <c r="G49" s="5">
        <v>1760</v>
      </c>
      <c r="H49" s="5">
        <v>1666</v>
      </c>
      <c r="I49" s="5">
        <v>1511</v>
      </c>
      <c r="J49" s="5">
        <v>1356</v>
      </c>
      <c r="K49" s="5">
        <v>1301</v>
      </c>
      <c r="L49" s="5">
        <v>1277</v>
      </c>
      <c r="M49" s="5">
        <v>1161</v>
      </c>
      <c r="N49" s="5">
        <v>1071</v>
      </c>
      <c r="O49" s="5">
        <v>1030</v>
      </c>
    </row>
    <row r="50" spans="1:15" x14ac:dyDescent="0.15">
      <c r="A50" s="3">
        <v>42387</v>
      </c>
      <c r="B50" s="5">
        <v>195608</v>
      </c>
      <c r="C50" s="5">
        <v>23447</v>
      </c>
      <c r="D50" s="5">
        <v>22801</v>
      </c>
      <c r="E50" s="5">
        <v>4189</v>
      </c>
      <c r="F50" s="5">
        <v>1975</v>
      </c>
      <c r="G50" s="5">
        <v>1753</v>
      </c>
      <c r="H50" s="5">
        <v>1576</v>
      </c>
      <c r="I50" s="5">
        <v>1187</v>
      </c>
      <c r="J50" s="5">
        <v>1063</v>
      </c>
      <c r="K50" s="5">
        <v>1221</v>
      </c>
      <c r="L50" s="5">
        <v>1138</v>
      </c>
      <c r="M50" s="5">
        <v>1071</v>
      </c>
      <c r="N50" s="5">
        <v>1063</v>
      </c>
    </row>
    <row r="51" spans="1:15" x14ac:dyDescent="0.15">
      <c r="A51" s="3">
        <v>42388</v>
      </c>
      <c r="B51" s="5">
        <v>194080</v>
      </c>
      <c r="C51" s="5">
        <v>23704</v>
      </c>
      <c r="D51" s="5">
        <v>23084</v>
      </c>
      <c r="E51" s="5">
        <v>4073</v>
      </c>
      <c r="F51" s="5">
        <v>2014</v>
      </c>
      <c r="G51" s="5">
        <v>1657</v>
      </c>
      <c r="H51" s="5">
        <v>1285</v>
      </c>
      <c r="I51" s="5">
        <v>1209</v>
      </c>
      <c r="J51" s="5">
        <v>1284</v>
      </c>
      <c r="K51" s="5">
        <v>1176</v>
      </c>
      <c r="L51" s="5">
        <v>1110</v>
      </c>
      <c r="M51" s="5">
        <v>1102</v>
      </c>
    </row>
    <row r="52" spans="1:15" x14ac:dyDescent="0.15">
      <c r="A52" s="3">
        <v>42389</v>
      </c>
      <c r="B52" s="5">
        <v>195917</v>
      </c>
      <c r="C52" s="5">
        <v>25264</v>
      </c>
      <c r="D52" s="5">
        <v>24524</v>
      </c>
      <c r="E52" s="5">
        <v>4805</v>
      </c>
      <c r="F52" s="5">
        <v>2351</v>
      </c>
      <c r="G52" s="5">
        <v>1815</v>
      </c>
      <c r="H52" s="5">
        <v>1693</v>
      </c>
      <c r="I52" s="5">
        <v>1866</v>
      </c>
      <c r="J52" s="5">
        <v>1677</v>
      </c>
      <c r="K52" s="5">
        <v>1603</v>
      </c>
      <c r="L52" s="5">
        <v>1504</v>
      </c>
    </row>
    <row r="53" spans="1:15" x14ac:dyDescent="0.15">
      <c r="A53" s="3">
        <v>42390</v>
      </c>
      <c r="B53" s="5">
        <v>194015</v>
      </c>
      <c r="C53" s="5">
        <v>26452</v>
      </c>
      <c r="D53" s="5">
        <v>25659</v>
      </c>
      <c r="E53" s="5">
        <v>5528</v>
      </c>
      <c r="F53" s="5">
        <v>2316</v>
      </c>
      <c r="G53" s="5">
        <v>1921</v>
      </c>
      <c r="H53" s="5">
        <v>2045</v>
      </c>
      <c r="I53" s="5">
        <v>1831</v>
      </c>
      <c r="J53" s="5">
        <v>1651</v>
      </c>
      <c r="K53" s="5">
        <v>1519</v>
      </c>
    </row>
    <row r="54" spans="1:15" x14ac:dyDescent="0.15">
      <c r="A54" s="3">
        <v>42391</v>
      </c>
      <c r="B54" s="5">
        <v>195743</v>
      </c>
      <c r="C54" s="5">
        <v>27629</v>
      </c>
      <c r="D54" s="5">
        <v>26779</v>
      </c>
      <c r="E54" s="5">
        <v>5302</v>
      </c>
      <c r="F54" s="5">
        <v>2186</v>
      </c>
      <c r="G54" s="5">
        <v>2359</v>
      </c>
      <c r="H54" s="5">
        <v>1997</v>
      </c>
      <c r="I54" s="5">
        <v>1907</v>
      </c>
      <c r="J54" s="5">
        <v>1759</v>
      </c>
    </row>
    <row r="55" spans="1:15" x14ac:dyDescent="0.15">
      <c r="A55" s="3">
        <v>42392</v>
      </c>
      <c r="B55" s="5">
        <v>178325</v>
      </c>
      <c r="C55" s="5">
        <v>31258</v>
      </c>
      <c r="D55" s="5">
        <v>30502</v>
      </c>
      <c r="E55" s="5">
        <v>6052</v>
      </c>
      <c r="F55" s="5">
        <v>3127</v>
      </c>
      <c r="G55" s="5">
        <v>2657</v>
      </c>
      <c r="H55" s="5">
        <v>2422</v>
      </c>
      <c r="I55" s="5">
        <v>2187</v>
      </c>
    </row>
    <row r="56" spans="1:15" x14ac:dyDescent="0.15">
      <c r="A56" s="3">
        <v>42393</v>
      </c>
      <c r="B56" s="5">
        <v>170711</v>
      </c>
      <c r="C56" s="5">
        <v>31139</v>
      </c>
      <c r="D56" s="5">
        <v>30221</v>
      </c>
      <c r="E56" s="5">
        <v>5181</v>
      </c>
      <c r="F56" s="5">
        <v>2490</v>
      </c>
      <c r="G56" s="5">
        <v>2220</v>
      </c>
      <c r="H56" s="5">
        <v>2010</v>
      </c>
    </row>
    <row r="57" spans="1:15" x14ac:dyDescent="0.15">
      <c r="A57" s="3">
        <v>42394</v>
      </c>
      <c r="B57" s="5">
        <v>181966</v>
      </c>
      <c r="C57" s="5">
        <v>24175</v>
      </c>
      <c r="D57" s="5">
        <v>23361</v>
      </c>
      <c r="E57" s="5">
        <v>4472</v>
      </c>
      <c r="F57" s="5">
        <v>2269</v>
      </c>
      <c r="G57" s="5">
        <v>2030</v>
      </c>
    </row>
    <row r="58" spans="1:15" x14ac:dyDescent="0.15">
      <c r="A58" s="3">
        <v>42395</v>
      </c>
      <c r="B58" s="5">
        <v>179382</v>
      </c>
      <c r="C58" s="5">
        <v>25135</v>
      </c>
      <c r="D58" s="5">
        <v>24247</v>
      </c>
      <c r="E58" s="5">
        <v>5215</v>
      </c>
      <c r="F58" s="5">
        <v>2769</v>
      </c>
    </row>
    <row r="59" spans="1:15" x14ac:dyDescent="0.15">
      <c r="A59" s="3">
        <v>42396</v>
      </c>
      <c r="B59" s="5">
        <v>180281</v>
      </c>
      <c r="C59" s="5">
        <v>28434</v>
      </c>
      <c r="D59" s="5">
        <v>27417</v>
      </c>
      <c r="E59" s="5">
        <v>5763</v>
      </c>
    </row>
    <row r="60" spans="1:15" x14ac:dyDescent="0.15">
      <c r="A60" s="3">
        <v>42397</v>
      </c>
      <c r="B60" s="5">
        <v>186560</v>
      </c>
      <c r="C60" s="5">
        <v>33743</v>
      </c>
      <c r="D60" s="5">
        <v>32685</v>
      </c>
    </row>
    <row r="61" spans="1:15" x14ac:dyDescent="0.15">
      <c r="A61" s="3">
        <v>42398</v>
      </c>
    </row>
    <row r="62" spans="1:15" x14ac:dyDescent="0.15">
      <c r="A62" s="3">
        <v>42399</v>
      </c>
    </row>
    <row r="63" spans="1:15" x14ac:dyDescent="0.15">
      <c r="A63" s="3">
        <v>42400</v>
      </c>
    </row>
    <row r="64" spans="1:15" x14ac:dyDescent="0.15">
      <c r="A64" s="3">
        <v>42401</v>
      </c>
    </row>
    <row r="65" spans="1:1" x14ac:dyDescent="0.15">
      <c r="A65" s="3">
        <v>42402</v>
      </c>
    </row>
    <row r="66" spans="1:1" x14ac:dyDescent="0.15">
      <c r="A66" s="3">
        <v>42403</v>
      </c>
    </row>
    <row r="67" spans="1:1" x14ac:dyDescent="0.15">
      <c r="A67" s="3">
        <v>42404</v>
      </c>
    </row>
    <row r="68" spans="1:1" x14ac:dyDescent="0.15">
      <c r="A68" s="3">
        <v>42405</v>
      </c>
    </row>
    <row r="69" spans="1:1" x14ac:dyDescent="0.15">
      <c r="A69" s="3">
        <v>42406</v>
      </c>
    </row>
    <row r="70" spans="1:1" x14ac:dyDescent="0.15">
      <c r="A70" s="3">
        <v>42407</v>
      </c>
    </row>
    <row r="71" spans="1:1" x14ac:dyDescent="0.15">
      <c r="A71" s="3">
        <v>42408</v>
      </c>
    </row>
    <row r="72" spans="1:1" x14ac:dyDescent="0.15">
      <c r="A72" s="3">
        <v>42409</v>
      </c>
    </row>
    <row r="73" spans="1:1" x14ac:dyDescent="0.15">
      <c r="A73" s="3">
        <v>42410</v>
      </c>
    </row>
    <row r="74" spans="1:1" x14ac:dyDescent="0.15">
      <c r="A74" s="3">
        <v>42411</v>
      </c>
    </row>
    <row r="75" spans="1:1" x14ac:dyDescent="0.15">
      <c r="A75" s="3">
        <v>42412</v>
      </c>
    </row>
    <row r="76" spans="1:1" x14ac:dyDescent="0.15">
      <c r="A76" s="3">
        <v>42413</v>
      </c>
    </row>
    <row r="77" spans="1:1" x14ac:dyDescent="0.15">
      <c r="A77" s="3">
        <v>42414</v>
      </c>
    </row>
    <row r="78" spans="1:1" x14ac:dyDescent="0.15">
      <c r="A78" s="3">
        <v>42415</v>
      </c>
    </row>
    <row r="79" spans="1:1" x14ac:dyDescent="0.15">
      <c r="A79" s="3">
        <v>42416</v>
      </c>
    </row>
    <row r="80" spans="1:1" x14ac:dyDescent="0.15">
      <c r="A80" s="3">
        <v>42417</v>
      </c>
    </row>
    <row r="81" spans="1:65" x14ac:dyDescent="0.15">
      <c r="A81" s="3">
        <v>42418</v>
      </c>
    </row>
    <row r="82" spans="1:65" x14ac:dyDescent="0.15">
      <c r="A82" s="3">
        <v>42419</v>
      </c>
    </row>
    <row r="83" spans="1:65" x14ac:dyDescent="0.15">
      <c r="A83" s="3">
        <v>42420</v>
      </c>
    </row>
    <row r="89" spans="1:65" ht="14.25" x14ac:dyDescent="0.15">
      <c r="A89" s="1" t="s">
        <v>0</v>
      </c>
      <c r="B89" s="1" t="s">
        <v>1</v>
      </c>
      <c r="C89" s="1" t="s">
        <v>2</v>
      </c>
      <c r="D89" s="2" t="s">
        <v>3</v>
      </c>
      <c r="E89" s="5">
        <v>1</v>
      </c>
      <c r="F89">
        <v>2</v>
      </c>
      <c r="G89" s="4">
        <v>3</v>
      </c>
      <c r="H89">
        <v>4</v>
      </c>
      <c r="I89" s="4">
        <v>5</v>
      </c>
      <c r="J89">
        <v>6</v>
      </c>
      <c r="K89" s="4">
        <v>7</v>
      </c>
      <c r="L89">
        <v>8</v>
      </c>
      <c r="M89" s="4">
        <v>9</v>
      </c>
      <c r="N89">
        <v>10</v>
      </c>
      <c r="O89" s="4">
        <v>11</v>
      </c>
      <c r="P89">
        <v>12</v>
      </c>
      <c r="Q89" s="4">
        <v>13</v>
      </c>
      <c r="R89">
        <v>14</v>
      </c>
      <c r="S89" s="4">
        <v>15</v>
      </c>
      <c r="T89">
        <v>16</v>
      </c>
      <c r="U89" s="4">
        <v>17</v>
      </c>
      <c r="V89">
        <v>18</v>
      </c>
      <c r="W89" s="4">
        <v>19</v>
      </c>
      <c r="X89">
        <v>20</v>
      </c>
      <c r="Y89" s="4">
        <v>21</v>
      </c>
      <c r="Z89">
        <v>22</v>
      </c>
      <c r="AA89" s="4">
        <v>23</v>
      </c>
      <c r="AB89">
        <v>24</v>
      </c>
      <c r="AC89" s="4">
        <v>25</v>
      </c>
      <c r="AD89">
        <v>26</v>
      </c>
      <c r="AE89" s="4">
        <v>27</v>
      </c>
      <c r="AF89">
        <v>28</v>
      </c>
      <c r="AG89" s="4">
        <v>29</v>
      </c>
      <c r="AH89">
        <v>30</v>
      </c>
      <c r="AI89" s="4">
        <v>31</v>
      </c>
      <c r="AJ89">
        <v>32</v>
      </c>
      <c r="AK89" s="4">
        <v>33</v>
      </c>
      <c r="AL89">
        <v>34</v>
      </c>
      <c r="AM89" s="4">
        <v>35</v>
      </c>
      <c r="AN89">
        <v>36</v>
      </c>
      <c r="AO89" s="4">
        <v>37</v>
      </c>
      <c r="AP89">
        <v>38</v>
      </c>
      <c r="AQ89" s="4">
        <v>39</v>
      </c>
      <c r="AR89">
        <v>40</v>
      </c>
      <c r="AS89" s="4">
        <v>41</v>
      </c>
      <c r="AT89">
        <v>42</v>
      </c>
      <c r="AU89" s="4">
        <v>43</v>
      </c>
      <c r="AV89">
        <v>44</v>
      </c>
      <c r="AW89" s="4">
        <v>45</v>
      </c>
      <c r="AX89">
        <v>46</v>
      </c>
      <c r="AY89" s="4">
        <v>47</v>
      </c>
      <c r="AZ89">
        <v>48</v>
      </c>
      <c r="BA89" s="4">
        <v>49</v>
      </c>
      <c r="BB89">
        <v>50</v>
      </c>
      <c r="BC89" s="4">
        <v>51</v>
      </c>
      <c r="BD89">
        <v>52</v>
      </c>
      <c r="BE89" s="4">
        <v>53</v>
      </c>
      <c r="BF89">
        <v>54</v>
      </c>
      <c r="BG89" s="4">
        <v>55</v>
      </c>
      <c r="BH89">
        <v>56</v>
      </c>
      <c r="BI89" s="4">
        <v>57</v>
      </c>
      <c r="BJ89">
        <v>58</v>
      </c>
      <c r="BK89" s="4">
        <v>59</v>
      </c>
      <c r="BL89">
        <v>60</v>
      </c>
      <c r="BM89" s="4">
        <v>61</v>
      </c>
    </row>
    <row r="90" spans="1:65" x14ac:dyDescent="0.15">
      <c r="A90" s="3">
        <v>42339</v>
      </c>
      <c r="C90" s="6">
        <v>50457</v>
      </c>
      <c r="D90" s="7">
        <f>D2/$C2</f>
        <v>0.97576153952870759</v>
      </c>
      <c r="E90" s="7">
        <f>E2/$C2</f>
        <v>0.33333333333333331</v>
      </c>
      <c r="F90" s="7">
        <f>F2/$C2</f>
        <v>0.22518183800067385</v>
      </c>
      <c r="G90" s="7">
        <f>G2/$C2</f>
        <v>0.19232217531759715</v>
      </c>
      <c r="H90" s="7">
        <f t="shared" ref="H90:BH91" si="0">H2/$C2</f>
        <v>0.14541094397209506</v>
      </c>
      <c r="I90" s="7">
        <f t="shared" si="0"/>
        <v>0.13054680222763937</v>
      </c>
      <c r="J90" s="7">
        <f t="shared" si="0"/>
        <v>0.14608478506451036</v>
      </c>
      <c r="K90" s="7">
        <f t="shared" si="0"/>
        <v>0.1346889430604277</v>
      </c>
      <c r="L90" s="7">
        <f t="shared" si="0"/>
        <v>0.12910002576451235</v>
      </c>
      <c r="M90" s="7">
        <f t="shared" si="0"/>
        <v>0.12285708623184097</v>
      </c>
      <c r="N90" s="7">
        <f t="shared" si="0"/>
        <v>0.11346294864934499</v>
      </c>
      <c r="O90" s="7">
        <f t="shared" si="0"/>
        <v>9.1265830310957849E-2</v>
      </c>
      <c r="P90" s="7">
        <f t="shared" si="0"/>
        <v>8.7202964900806632E-2</v>
      </c>
      <c r="Q90" s="7">
        <f t="shared" si="0"/>
        <v>0.10034286620290545</v>
      </c>
      <c r="R90" s="7">
        <f t="shared" si="0"/>
        <v>9.5962899102205845E-2</v>
      </c>
      <c r="S90" s="7">
        <f t="shared" si="0"/>
        <v>9.0235249816675592E-2</v>
      </c>
      <c r="T90" s="7">
        <f t="shared" si="0"/>
        <v>8.6766950076302599E-2</v>
      </c>
      <c r="U90" s="7">
        <f t="shared" si="0"/>
        <v>8.0286184275719916E-2</v>
      </c>
      <c r="V90" s="7">
        <f t="shared" si="0"/>
        <v>6.3697802088907393E-2</v>
      </c>
      <c r="W90" s="7">
        <f t="shared" si="0"/>
        <v>6.1260082842816657E-2</v>
      </c>
      <c r="X90" s="7">
        <f t="shared" si="0"/>
        <v>7.6956616524961843E-2</v>
      </c>
      <c r="Y90" s="7">
        <f t="shared" si="0"/>
        <v>7.5272013793923537E-2</v>
      </c>
      <c r="Z90" s="7">
        <f t="shared" si="0"/>
        <v>7.1427155796024336E-2</v>
      </c>
      <c r="AA90" s="7">
        <f t="shared" si="0"/>
        <v>6.8137225756584818E-2</v>
      </c>
      <c r="AB90" s="7">
        <f t="shared" si="0"/>
        <v>6.5501317953901336E-2</v>
      </c>
      <c r="AC90" s="7">
        <f t="shared" si="0"/>
        <v>5.0617357353786391E-2</v>
      </c>
      <c r="AD90" s="7">
        <f t="shared" si="0"/>
        <v>4.9903878550052523E-2</v>
      </c>
      <c r="AE90" s="7">
        <f t="shared" si="0"/>
        <v>6.090334344094972E-2</v>
      </c>
      <c r="AF90" s="7">
        <f t="shared" si="0"/>
        <v>5.979348752403036E-2</v>
      </c>
      <c r="AG90" s="7">
        <f t="shared" si="0"/>
        <v>5.6959391164754146E-2</v>
      </c>
      <c r="AH90" s="7">
        <f t="shared" si="0"/>
        <v>5.1984858394276315E-2</v>
      </c>
      <c r="AI90" s="7">
        <f t="shared" si="0"/>
        <v>3.7180173216798465E-2</v>
      </c>
      <c r="AJ90" s="7">
        <f t="shared" si="0"/>
        <v>3.5317200784826683E-2</v>
      </c>
      <c r="AK90" s="7">
        <f t="shared" si="0"/>
        <v>3.7596369185643221E-2</v>
      </c>
      <c r="AL90" s="7">
        <f t="shared" si="0"/>
        <v>4.9685871137800507E-2</v>
      </c>
      <c r="AM90" s="7">
        <f t="shared" si="0"/>
        <v>4.8298551241651305E-2</v>
      </c>
      <c r="AN90" s="7">
        <f t="shared" si="0"/>
        <v>4.8377826664288401E-2</v>
      </c>
      <c r="AO90" s="7">
        <f t="shared" si="0"/>
        <v>4.4691519511663398E-2</v>
      </c>
      <c r="AP90" s="7">
        <f t="shared" si="0"/>
        <v>4.3621301306062586E-2</v>
      </c>
      <c r="AQ90" s="7">
        <f t="shared" si="0"/>
        <v>3.4762272826367006E-2</v>
      </c>
      <c r="AR90" s="7">
        <f t="shared" si="0"/>
        <v>3.4068612878292409E-2</v>
      </c>
      <c r="AS90" s="7">
        <f t="shared" si="0"/>
        <v>4.0628654101512181E-2</v>
      </c>
      <c r="AT90" s="7">
        <f t="shared" si="0"/>
        <v>3.8785500525199676E-2</v>
      </c>
      <c r="AU90" s="7">
        <f t="shared" si="0"/>
        <v>3.7100897794161362E-2</v>
      </c>
      <c r="AV90" s="7">
        <f t="shared" si="0"/>
        <v>3.6407237846086765E-2</v>
      </c>
      <c r="AW90" s="7">
        <f t="shared" si="0"/>
        <v>3.5059555661256118E-2</v>
      </c>
      <c r="AX90" s="7">
        <f t="shared" si="0"/>
        <v>2.7191469964524248E-2</v>
      </c>
      <c r="AY90" s="7">
        <f t="shared" si="0"/>
        <v>2.5784331212715776E-2</v>
      </c>
      <c r="AZ90" s="7">
        <f t="shared" si="0"/>
        <v>3.1472342786927482E-2</v>
      </c>
      <c r="BA90" s="7">
        <f t="shared" si="0"/>
        <v>3.2621836415165389E-2</v>
      </c>
      <c r="BB90" s="7">
        <f t="shared" si="0"/>
        <v>3.151198049824603E-2</v>
      </c>
      <c r="BC90" s="7">
        <f t="shared" si="0"/>
        <v>2.972828348891135E-2</v>
      </c>
      <c r="BD90" s="7">
        <f t="shared" si="0"/>
        <v>2.7132013397546426E-2</v>
      </c>
      <c r="BE90" s="7">
        <f t="shared" si="0"/>
        <v>2.1741284658223833E-2</v>
      </c>
      <c r="BF90" s="7">
        <f t="shared" si="0"/>
        <v>2.2454763461957707E-2</v>
      </c>
      <c r="BG90" s="7">
        <f t="shared" si="0"/>
        <v>2.5387954099530294E-2</v>
      </c>
      <c r="BH90" s="7">
        <f t="shared" si="0"/>
        <v>2.5150127831619001E-2</v>
      </c>
      <c r="BI90" s="7"/>
      <c r="BJ90" s="7"/>
      <c r="BK90" s="7"/>
      <c r="BL90" s="7"/>
      <c r="BM90" s="7"/>
    </row>
    <row r="91" spans="1:65" x14ac:dyDescent="0.15">
      <c r="A91" s="3">
        <v>42340</v>
      </c>
      <c r="C91" s="6">
        <v>50902</v>
      </c>
      <c r="D91" s="7">
        <f t="shared" ref="D91:S148" si="1">D3/$C3</f>
        <v>0.97426427252367298</v>
      </c>
      <c r="E91" s="7">
        <f>E3/$C3</f>
        <v>0.33698086519193743</v>
      </c>
      <c r="F91" s="7">
        <f t="shared" si="1"/>
        <v>0.22399905701151232</v>
      </c>
      <c r="G91" s="7">
        <f t="shared" si="1"/>
        <v>0.16559270755569525</v>
      </c>
      <c r="H91" s="7">
        <f>H3/$C3</f>
        <v>0.14773486307021336</v>
      </c>
      <c r="I91" s="7">
        <f t="shared" si="1"/>
        <v>0.15859887627205219</v>
      </c>
      <c r="J91" s="7">
        <f t="shared" si="1"/>
        <v>0.14604534202978273</v>
      </c>
      <c r="K91" s="7">
        <f t="shared" si="1"/>
        <v>0.1364190012180268</v>
      </c>
      <c r="L91" s="7">
        <f t="shared" si="1"/>
        <v>0.12634081175592315</v>
      </c>
      <c r="M91" s="7">
        <f t="shared" si="1"/>
        <v>0.11885584063494559</v>
      </c>
      <c r="N91" s="7">
        <f t="shared" si="1"/>
        <v>9.5556166751797567E-2</v>
      </c>
      <c r="O91" s="7">
        <f t="shared" si="1"/>
        <v>8.9426741581863187E-2</v>
      </c>
      <c r="P91" s="7">
        <f t="shared" si="1"/>
        <v>0.10571293858787474</v>
      </c>
      <c r="Q91" s="7">
        <f t="shared" si="1"/>
        <v>9.8051157125456756E-2</v>
      </c>
      <c r="R91" s="7">
        <f t="shared" si="1"/>
        <v>9.3493379434992738E-2</v>
      </c>
      <c r="S91" s="7">
        <f t="shared" si="1"/>
        <v>8.76979293544458E-2</v>
      </c>
      <c r="T91" s="7">
        <f t="shared" si="0"/>
        <v>8.321873403795528E-2</v>
      </c>
      <c r="U91" s="7">
        <f t="shared" si="0"/>
        <v>7.0311579112805001E-2</v>
      </c>
      <c r="V91" s="7">
        <f t="shared" si="0"/>
        <v>6.7384385682291464E-2</v>
      </c>
      <c r="W91" s="7">
        <f t="shared" si="0"/>
        <v>8.0291540607441744E-2</v>
      </c>
      <c r="X91" s="7">
        <f t="shared" si="0"/>
        <v>7.3946013909080191E-2</v>
      </c>
      <c r="Y91" s="7">
        <f t="shared" si="0"/>
        <v>7.3533456445719222E-2</v>
      </c>
      <c r="Z91" s="7">
        <f t="shared" si="0"/>
        <v>7.0154414364857962E-2</v>
      </c>
      <c r="AA91" s="7">
        <f t="shared" si="0"/>
        <v>6.6736081097009944E-2</v>
      </c>
      <c r="AB91" s="7">
        <f t="shared" si="0"/>
        <v>5.5989941456131391E-2</v>
      </c>
      <c r="AC91" s="7">
        <f t="shared" si="0"/>
        <v>5.2296569879376059E-2</v>
      </c>
      <c r="AD91" s="7">
        <f t="shared" si="0"/>
        <v>6.2237240187026047E-2</v>
      </c>
      <c r="AE91" s="7">
        <f t="shared" si="0"/>
        <v>6.0979922203449763E-2</v>
      </c>
      <c r="AF91" s="7">
        <f t="shared" si="0"/>
        <v>5.9486857097952928E-2</v>
      </c>
      <c r="AG91" s="7">
        <f t="shared" si="0"/>
        <v>5.6009587049624769E-2</v>
      </c>
      <c r="AH91" s="7">
        <f t="shared" si="0"/>
        <v>4.2257671604259167E-2</v>
      </c>
      <c r="AI91" s="7">
        <f t="shared" si="0"/>
        <v>4.0194884287454324E-2</v>
      </c>
      <c r="AJ91" s="7">
        <f t="shared" si="0"/>
        <v>4.3259596872421514E-2</v>
      </c>
      <c r="AK91" s="7">
        <f t="shared" si="0"/>
        <v>5.2041177163962123E-2</v>
      </c>
      <c r="AL91" s="7">
        <f t="shared" si="0"/>
        <v>5.084279596086598E-2</v>
      </c>
      <c r="AM91" s="7">
        <f t="shared" si="0"/>
        <v>4.8622843896114099E-2</v>
      </c>
      <c r="AN91" s="7">
        <f t="shared" si="0"/>
        <v>4.4772307571411735E-2</v>
      </c>
      <c r="AO91" s="7">
        <f t="shared" si="0"/>
        <v>4.4143648579623593E-2</v>
      </c>
      <c r="AP91" s="7">
        <f t="shared" si="0"/>
        <v>3.4085104711013323E-2</v>
      </c>
      <c r="AQ91" s="7">
        <f t="shared" si="0"/>
        <v>3.3849357589092764E-2</v>
      </c>
      <c r="AR91" s="7">
        <f t="shared" si="0"/>
        <v>3.7994577816195828E-2</v>
      </c>
      <c r="AS91" s="7">
        <f t="shared" si="0"/>
        <v>3.9978782759027151E-2</v>
      </c>
      <c r="AT91" s="7">
        <f t="shared" si="0"/>
        <v>3.724804526344741E-2</v>
      </c>
      <c r="AU91" s="7">
        <f t="shared" si="0"/>
        <v>3.6521158304192371E-2</v>
      </c>
      <c r="AV91" s="7">
        <f t="shared" si="0"/>
        <v>3.5617461003496914E-2</v>
      </c>
      <c r="AW91" s="7">
        <f t="shared" si="0"/>
        <v>2.8800440061294251E-2</v>
      </c>
      <c r="AX91" s="7">
        <f t="shared" si="0"/>
        <v>2.7169855801343758E-2</v>
      </c>
      <c r="AY91" s="7">
        <f t="shared" si="0"/>
        <v>3.3201053003811244E-2</v>
      </c>
      <c r="AZ91" s="7">
        <f t="shared" si="0"/>
        <v>3.3495736906211937E-2</v>
      </c>
      <c r="BA91" s="7">
        <f t="shared" si="0"/>
        <v>3.3535028093198693E-2</v>
      </c>
      <c r="BB91" s="7">
        <f t="shared" si="0"/>
        <v>3.2434874857569448E-2</v>
      </c>
      <c r="BC91" s="7">
        <f t="shared" si="0"/>
        <v>2.9998821264390397E-2</v>
      </c>
      <c r="BD91" s="7">
        <f t="shared" si="0"/>
        <v>2.538210679344623E-2</v>
      </c>
      <c r="BE91" s="7">
        <f t="shared" si="0"/>
        <v>2.5696436289340301E-2</v>
      </c>
      <c r="BF91" s="7">
        <f t="shared" si="0"/>
        <v>2.9782719735963224E-2</v>
      </c>
      <c r="BG91" s="7">
        <f t="shared" si="0"/>
        <v>2.9350516679108877E-2</v>
      </c>
      <c r="BH91" s="7"/>
    </row>
    <row r="92" spans="1:65" x14ac:dyDescent="0.15">
      <c r="A92" s="3">
        <v>42341</v>
      </c>
      <c r="C92" s="6">
        <v>48070</v>
      </c>
      <c r="D92" s="7">
        <f t="shared" si="1"/>
        <v>0.97690867484917832</v>
      </c>
      <c r="E92" s="7">
        <f>E4/$C4</f>
        <v>0.32554607863532348</v>
      </c>
      <c r="F92" s="7">
        <f t="shared" si="1"/>
        <v>0.1872061576867069</v>
      </c>
      <c r="G92" s="7">
        <f t="shared" si="1"/>
        <v>0.15808196380278761</v>
      </c>
      <c r="H92" s="7">
        <f>H4/$C4</f>
        <v>0.17507801123361763</v>
      </c>
      <c r="I92" s="7">
        <f t="shared" si="1"/>
        <v>0.15446224256292906</v>
      </c>
      <c r="J92" s="7">
        <f t="shared" si="1"/>
        <v>0.1462034532972748</v>
      </c>
      <c r="K92" s="7">
        <f t="shared" si="1"/>
        <v>0.13193259829415435</v>
      </c>
      <c r="L92" s="7">
        <f t="shared" si="1"/>
        <v>0.12841689203245268</v>
      </c>
      <c r="M92" s="7">
        <f t="shared" si="1"/>
        <v>9.8294154358227581E-2</v>
      </c>
      <c r="N92" s="7">
        <f t="shared" si="1"/>
        <v>9.4008737258165179E-2</v>
      </c>
      <c r="O92" s="7">
        <f t="shared" si="1"/>
        <v>0.11098398169336385</v>
      </c>
      <c r="P92" s="7">
        <f t="shared" si="1"/>
        <v>0.10555439983357603</v>
      </c>
      <c r="Q92" s="7">
        <f t="shared" si="1"/>
        <v>9.8606199292698149E-2</v>
      </c>
      <c r="R92" s="7">
        <f t="shared" si="1"/>
        <v>9.4195964218847517E-2</v>
      </c>
      <c r="S92" s="7">
        <f t="shared" si="1"/>
        <v>9.0180986061992929E-2</v>
      </c>
      <c r="T92" s="7">
        <f t="shared" ref="T92:BF92" si="2">T4/$C4</f>
        <v>7.1874349906386525E-2</v>
      </c>
      <c r="U92" s="7">
        <f t="shared" si="2"/>
        <v>6.9003536509257335E-2</v>
      </c>
      <c r="V92" s="7">
        <f t="shared" si="2"/>
        <v>8.0944456001664236E-2</v>
      </c>
      <c r="W92" s="7">
        <f t="shared" si="2"/>
        <v>7.8801747451633042E-2</v>
      </c>
      <c r="X92" s="7">
        <f t="shared" si="2"/>
        <v>7.5951737050135221E-2</v>
      </c>
      <c r="Y92" s="7">
        <f t="shared" si="2"/>
        <v>7.4453921364676517E-2</v>
      </c>
      <c r="Z92" s="7">
        <f t="shared" si="2"/>
        <v>6.8941127522363227E-2</v>
      </c>
      <c r="AA92" s="7">
        <f t="shared" si="2"/>
        <v>5.6105679217807361E-2</v>
      </c>
      <c r="AB92" s="7">
        <f t="shared" si="2"/>
        <v>5.4919908466819219E-2</v>
      </c>
      <c r="AC92" s="7">
        <f t="shared" si="2"/>
        <v>6.4884543374245887E-2</v>
      </c>
      <c r="AD92" s="7">
        <f t="shared" si="2"/>
        <v>6.4218847514042027E-2</v>
      </c>
      <c r="AE92" s="7">
        <f t="shared" si="2"/>
        <v>6.3781984605783229E-2</v>
      </c>
      <c r="AF92" s="7">
        <f t="shared" si="2"/>
        <v>5.9683794466403164E-2</v>
      </c>
      <c r="AG92" s="7">
        <f t="shared" si="2"/>
        <v>4.3395048887039732E-2</v>
      </c>
      <c r="AH92" s="7">
        <f t="shared" si="2"/>
        <v>3.9962554607863535E-2</v>
      </c>
      <c r="AI92" s="7">
        <f t="shared" si="2"/>
        <v>4.3415851882671101E-2</v>
      </c>
      <c r="AJ92" s="7">
        <f t="shared" si="2"/>
        <v>5.4587060536717288E-2</v>
      </c>
      <c r="AK92" s="7">
        <f t="shared" si="2"/>
        <v>5.1549823174537136E-2</v>
      </c>
      <c r="AL92" s="7">
        <f t="shared" si="2"/>
        <v>5.061368837112544E-2</v>
      </c>
      <c r="AM92" s="7">
        <f t="shared" si="2"/>
        <v>4.8845433742458914E-2</v>
      </c>
      <c r="AN92" s="7">
        <f t="shared" si="2"/>
        <v>4.4705637611816104E-2</v>
      </c>
      <c r="AO92" s="7">
        <f t="shared" si="2"/>
        <v>3.4886623673809028E-2</v>
      </c>
      <c r="AP92" s="7">
        <f t="shared" si="2"/>
        <v>3.6259621385479508E-2</v>
      </c>
      <c r="AQ92" s="7">
        <f t="shared" si="2"/>
        <v>4.4934470563761181E-2</v>
      </c>
      <c r="AR92" s="7">
        <f t="shared" si="2"/>
        <v>4.2105263157894736E-2</v>
      </c>
      <c r="AS92" s="7">
        <f t="shared" si="2"/>
        <v>4.1522779280216353E-2</v>
      </c>
      <c r="AT92" s="7">
        <f t="shared" si="2"/>
        <v>3.9546494695236113E-2</v>
      </c>
      <c r="AU92" s="7">
        <f t="shared" si="2"/>
        <v>3.6176409402954024E-2</v>
      </c>
      <c r="AV92" s="7">
        <f t="shared" si="2"/>
        <v>2.9311420844601623E-2</v>
      </c>
      <c r="AW92" s="7">
        <f t="shared" si="2"/>
        <v>2.8916163927605574E-2</v>
      </c>
      <c r="AX92" s="7">
        <f t="shared" si="2"/>
        <v>3.4595381734969836E-2</v>
      </c>
      <c r="AY92" s="7">
        <f t="shared" si="2"/>
        <v>3.2785521115040565E-2</v>
      </c>
      <c r="AZ92" s="7">
        <f t="shared" si="2"/>
        <v>3.4491366756812983E-2</v>
      </c>
      <c r="BA92" s="7">
        <f t="shared" si="2"/>
        <v>3.332639900145621E-2</v>
      </c>
      <c r="BB92" s="7">
        <f t="shared" si="2"/>
        <v>3.3825670896609109E-2</v>
      </c>
      <c r="BC92" s="7">
        <f t="shared" si="2"/>
        <v>2.5629290617848969E-2</v>
      </c>
      <c r="BD92" s="7">
        <f t="shared" si="2"/>
        <v>2.4713958810068649E-2</v>
      </c>
      <c r="BE92" s="7">
        <f t="shared" si="2"/>
        <v>2.8978572914499689E-2</v>
      </c>
      <c r="BF92" s="7">
        <f t="shared" si="2"/>
        <v>2.8832951945080093E-2</v>
      </c>
      <c r="BG92" s="7"/>
    </row>
    <row r="93" spans="1:65" x14ac:dyDescent="0.15">
      <c r="A93" s="3">
        <v>42342</v>
      </c>
      <c r="C93" s="6">
        <v>53647</v>
      </c>
      <c r="D93" s="7">
        <f t="shared" si="1"/>
        <v>0.97861949410032245</v>
      </c>
      <c r="E93" s="7">
        <f>E5/$C5</f>
        <v>0.30739836337539844</v>
      </c>
      <c r="F93" s="7">
        <f>F5/$C5</f>
        <v>0.19208902641340617</v>
      </c>
      <c r="G93" s="7">
        <f>G5/$C5</f>
        <v>0.18014054839972413</v>
      </c>
      <c r="H93" s="7">
        <f>H5/$C5</f>
        <v>0.15944973623874586</v>
      </c>
      <c r="I93" s="7">
        <f t="shared" ref="I93:BE93" si="3">I5/$C5</f>
        <v>0.14671836262978358</v>
      </c>
      <c r="J93" s="7">
        <f t="shared" si="3"/>
        <v>0.13447163867504242</v>
      </c>
      <c r="K93" s="7">
        <f t="shared" si="3"/>
        <v>0.1318247059481425</v>
      </c>
      <c r="L93" s="7">
        <f t="shared" si="3"/>
        <v>0.1080395921486756</v>
      </c>
      <c r="M93" s="7">
        <f t="shared" si="3"/>
        <v>0.10207467332749269</v>
      </c>
      <c r="N93" s="7">
        <f t="shared" si="3"/>
        <v>0.10831919771841855</v>
      </c>
      <c r="O93" s="7">
        <f t="shared" si="3"/>
        <v>0.10166458515853635</v>
      </c>
      <c r="P93" s="7">
        <f t="shared" si="3"/>
        <v>9.5308218539713316E-2</v>
      </c>
      <c r="Q93" s="7">
        <f t="shared" si="3"/>
        <v>8.7945271869815642E-2</v>
      </c>
      <c r="R93" s="7">
        <f t="shared" si="3"/>
        <v>8.8895930806941678E-2</v>
      </c>
      <c r="S93" s="7">
        <f t="shared" si="3"/>
        <v>7.5046134919007593E-2</v>
      </c>
      <c r="T93" s="7">
        <f t="shared" si="3"/>
        <v>7.1299420284452061E-2</v>
      </c>
      <c r="U93" s="7">
        <f t="shared" si="3"/>
        <v>7.5568065315861091E-2</v>
      </c>
      <c r="V93" s="7">
        <f t="shared" si="3"/>
        <v>7.2026394765783736E-2</v>
      </c>
      <c r="W93" s="7">
        <f t="shared" si="3"/>
        <v>7.3051615188174546E-2</v>
      </c>
      <c r="X93" s="7">
        <f t="shared" si="3"/>
        <v>6.6415642999608546E-2</v>
      </c>
      <c r="Y93" s="7">
        <f t="shared" si="3"/>
        <v>6.4738009581150863E-2</v>
      </c>
      <c r="Z93" s="7">
        <f t="shared" si="3"/>
        <v>5.4933174268831438E-2</v>
      </c>
      <c r="AA93" s="7">
        <f t="shared" si="3"/>
        <v>5.420619978749977E-2</v>
      </c>
      <c r="AB93" s="7">
        <f t="shared" si="3"/>
        <v>5.8791731131284136E-2</v>
      </c>
      <c r="AC93" s="7">
        <f t="shared" si="3"/>
        <v>5.7822431822841913E-2</v>
      </c>
      <c r="AD93" s="7">
        <f t="shared" si="3"/>
        <v>5.5939754319906054E-2</v>
      </c>
      <c r="AE93" s="7">
        <f t="shared" si="3"/>
        <v>5.2920014166682197E-2</v>
      </c>
      <c r="AF93" s="7">
        <f t="shared" si="3"/>
        <v>4.3711670736481072E-2</v>
      </c>
      <c r="AG93" s="7">
        <f t="shared" si="3"/>
        <v>4.2015396946707181E-2</v>
      </c>
      <c r="AH93" s="7">
        <f t="shared" si="3"/>
        <v>4.3823512964378253E-2</v>
      </c>
      <c r="AI93" s="7">
        <f t="shared" si="3"/>
        <v>5.0012116241355528E-2</v>
      </c>
      <c r="AJ93" s="7">
        <f t="shared" si="3"/>
        <v>4.8464965422111206E-2</v>
      </c>
      <c r="AK93" s="7">
        <f t="shared" si="3"/>
        <v>4.5016496728614831E-2</v>
      </c>
      <c r="AL93" s="7">
        <f t="shared" si="3"/>
        <v>4.2723731056722648E-2</v>
      </c>
      <c r="AM93" s="7">
        <f t="shared" si="3"/>
        <v>4.1810352862229012E-2</v>
      </c>
      <c r="AN93" s="7">
        <f t="shared" si="3"/>
        <v>3.6069118496840455E-2</v>
      </c>
      <c r="AO93" s="7">
        <f t="shared" si="3"/>
        <v>3.452196767759614E-2</v>
      </c>
      <c r="AP93" s="7">
        <f t="shared" si="3"/>
        <v>3.8809253080321363E-2</v>
      </c>
      <c r="AQ93" s="7">
        <f t="shared" si="3"/>
        <v>3.8473726396629819E-2</v>
      </c>
      <c r="AR93" s="7">
        <f t="shared" si="3"/>
        <v>3.4782932876022889E-2</v>
      </c>
      <c r="AS93" s="7">
        <f t="shared" si="3"/>
        <v>3.5957276268943281E-2</v>
      </c>
      <c r="AT93" s="7">
        <f t="shared" si="3"/>
        <v>3.5416705500773575E-2</v>
      </c>
      <c r="AU93" s="7">
        <f t="shared" si="3"/>
        <v>3.1819113836747626E-2</v>
      </c>
      <c r="AV93" s="7">
        <f t="shared" si="3"/>
        <v>2.9395865565642068E-2</v>
      </c>
      <c r="AW93" s="7">
        <f t="shared" si="3"/>
        <v>3.3142580200197586E-2</v>
      </c>
      <c r="AX93" s="7">
        <f t="shared" si="3"/>
        <v>3.1986877178593401E-2</v>
      </c>
      <c r="AY93" s="7">
        <f t="shared" si="3"/>
        <v>3.224784237702015E-2</v>
      </c>
      <c r="AZ93" s="7">
        <f t="shared" si="3"/>
        <v>3.1707271608850451E-2</v>
      </c>
      <c r="BA93" s="7">
        <f t="shared" si="3"/>
        <v>3.058884932987865E-2</v>
      </c>
      <c r="BB93" s="7">
        <f t="shared" si="3"/>
        <v>2.5127220534233042E-2</v>
      </c>
      <c r="BC93" s="7">
        <f t="shared" si="3"/>
        <v>2.4083359740526031E-2</v>
      </c>
      <c r="BD93" s="7">
        <f t="shared" si="3"/>
        <v>2.7587749547970997E-2</v>
      </c>
      <c r="BE93" s="7">
        <f t="shared" si="3"/>
        <v>2.6432046526366805E-2</v>
      </c>
      <c r="BF93" s="7"/>
      <c r="BG93" s="7"/>
    </row>
    <row r="94" spans="1:65" x14ac:dyDescent="0.15">
      <c r="A94" s="3">
        <v>42343</v>
      </c>
      <c r="C94" s="6">
        <v>65304</v>
      </c>
      <c r="D94" s="7">
        <f t="shared" si="1"/>
        <v>0.97732145044713958</v>
      </c>
      <c r="E94" s="7">
        <f t="shared" si="1"/>
        <v>0.30632120543917679</v>
      </c>
      <c r="F94" s="7">
        <f t="shared" si="1"/>
        <v>0.18576197476417983</v>
      </c>
      <c r="G94" s="7">
        <f t="shared" si="1"/>
        <v>0.15659071419821144</v>
      </c>
      <c r="H94" s="7">
        <f>H6/$C6</f>
        <v>0.14397280411613378</v>
      </c>
      <c r="I94" s="7">
        <f t="shared" si="1"/>
        <v>0.12911919637388214</v>
      </c>
      <c r="J94" s="7">
        <f t="shared" si="1"/>
        <v>0.12299399730491241</v>
      </c>
      <c r="K94" s="7">
        <f t="shared" si="1"/>
        <v>0.1209726816121524</v>
      </c>
      <c r="L94" s="7">
        <f t="shared" si="1"/>
        <v>0.111539875045939</v>
      </c>
      <c r="M94" s="7">
        <f t="shared" si="1"/>
        <v>0.10167830454489771</v>
      </c>
      <c r="N94" s="7">
        <f t="shared" si="1"/>
        <v>9.1510474090407939E-2</v>
      </c>
      <c r="O94" s="7">
        <f t="shared" si="1"/>
        <v>8.5676221977214265E-2</v>
      </c>
      <c r="P94" s="7">
        <f t="shared" si="1"/>
        <v>8.3088325370574548E-2</v>
      </c>
      <c r="Q94" s="7">
        <f t="shared" si="1"/>
        <v>8.0286046796520891E-2</v>
      </c>
      <c r="R94" s="7">
        <f t="shared" si="1"/>
        <v>8.3118951365919388E-2</v>
      </c>
      <c r="S94" s="7">
        <f t="shared" si="1"/>
        <v>7.7330638245742989E-2</v>
      </c>
      <c r="T94" s="7">
        <f t="shared" ref="T94:BD94" si="4">T6/$C6</f>
        <v>7.0761362244272943E-2</v>
      </c>
      <c r="U94" s="7">
        <f t="shared" si="4"/>
        <v>6.9015680509616567E-2</v>
      </c>
      <c r="V94" s="7">
        <f t="shared" si="4"/>
        <v>6.5891828984442E-2</v>
      </c>
      <c r="W94" s="7">
        <f t="shared" si="4"/>
        <v>6.2997672424353793E-2</v>
      </c>
      <c r="X94" s="7">
        <f t="shared" si="4"/>
        <v>6.238515251745682E-2</v>
      </c>
      <c r="Y94" s="7">
        <f t="shared" si="4"/>
        <v>6.1527624647801052E-2</v>
      </c>
      <c r="Z94" s="7">
        <f t="shared" si="4"/>
        <v>5.9383804973661643E-2</v>
      </c>
      <c r="AA94" s="7">
        <f t="shared" si="4"/>
        <v>5.4698027685899792E-2</v>
      </c>
      <c r="AB94" s="7">
        <f t="shared" si="4"/>
        <v>5.3641430846502511E-2</v>
      </c>
      <c r="AC94" s="7">
        <f t="shared" si="4"/>
        <v>5.0976969251500671E-2</v>
      </c>
      <c r="AD94" s="7">
        <f t="shared" si="4"/>
        <v>5.195700110253583E-2</v>
      </c>
      <c r="AE94" s="7">
        <f t="shared" si="4"/>
        <v>4.6505573931152761E-2</v>
      </c>
      <c r="AF94" s="7">
        <f t="shared" si="4"/>
        <v>4.4913022173220629E-2</v>
      </c>
      <c r="AG94" s="7">
        <f t="shared" si="4"/>
        <v>4.4882396177875782E-2</v>
      </c>
      <c r="AH94" s="7">
        <f t="shared" si="4"/>
        <v>4.4882396177875782E-2</v>
      </c>
      <c r="AI94" s="7">
        <f t="shared" si="4"/>
        <v>4.5020213156927599E-2</v>
      </c>
      <c r="AJ94" s="7">
        <f t="shared" si="4"/>
        <v>4.2585446527012127E-2</v>
      </c>
      <c r="AK94" s="7">
        <f t="shared" si="4"/>
        <v>3.8680632120543915E-2</v>
      </c>
      <c r="AL94" s="7">
        <f t="shared" si="4"/>
        <v>4.0120053901751808E-2</v>
      </c>
      <c r="AM94" s="7">
        <f t="shared" si="4"/>
        <v>4.1819796643390909E-2</v>
      </c>
      <c r="AN94" s="7">
        <f t="shared" si="4"/>
        <v>3.8971579076319977E-2</v>
      </c>
      <c r="AO94" s="7">
        <f t="shared" si="4"/>
        <v>3.658275143942178E-2</v>
      </c>
      <c r="AP94" s="7">
        <f t="shared" si="4"/>
        <v>3.4622687737351464E-2</v>
      </c>
      <c r="AQ94" s="7">
        <f t="shared" si="4"/>
        <v>3.3596716893299031E-2</v>
      </c>
      <c r="AR94" s="7">
        <f t="shared" si="4"/>
        <v>3.2984196986402058E-2</v>
      </c>
      <c r="AS94" s="7">
        <f t="shared" si="4"/>
        <v>3.1789783167952959E-2</v>
      </c>
      <c r="AT94" s="7">
        <f t="shared" si="4"/>
        <v>3.295357099105721E-2</v>
      </c>
      <c r="AU94" s="7">
        <f t="shared" si="4"/>
        <v>3.0426926375107192E-2</v>
      </c>
      <c r="AV94" s="7">
        <f t="shared" si="4"/>
        <v>2.9477520519416881E-2</v>
      </c>
      <c r="AW94" s="7">
        <f t="shared" si="4"/>
        <v>2.8574053656743845E-2</v>
      </c>
      <c r="AX94" s="7">
        <f t="shared" si="4"/>
        <v>2.7394952835967167E-2</v>
      </c>
      <c r="AY94" s="7">
        <f t="shared" si="4"/>
        <v>2.7425578831312018E-2</v>
      </c>
      <c r="AZ94" s="7">
        <f t="shared" si="4"/>
        <v>2.8344358691657478E-2</v>
      </c>
      <c r="BA94" s="7">
        <f t="shared" si="4"/>
        <v>2.8773122626485362E-2</v>
      </c>
      <c r="BB94" s="7">
        <f t="shared" si="4"/>
        <v>2.6062722038466251E-2</v>
      </c>
      <c r="BC94" s="7">
        <f t="shared" si="4"/>
        <v>2.6368981991914738E-2</v>
      </c>
      <c r="BD94" s="7">
        <f t="shared" si="4"/>
        <v>2.4607987259585937E-2</v>
      </c>
      <c r="BE94" s="7"/>
      <c r="BF94" s="7"/>
      <c r="BG94" s="7"/>
    </row>
    <row r="95" spans="1:65" x14ac:dyDescent="0.15">
      <c r="A95" s="3">
        <v>42344</v>
      </c>
      <c r="C95" s="6">
        <v>59837</v>
      </c>
      <c r="D95" s="7">
        <f t="shared" si="1"/>
        <v>0.97753898089810654</v>
      </c>
      <c r="E95" s="7">
        <f t="shared" si="1"/>
        <v>0.27929207680866353</v>
      </c>
      <c r="F95" s="7">
        <f t="shared" si="1"/>
        <v>0.1909353744338787</v>
      </c>
      <c r="G95" s="7">
        <f t="shared" si="1"/>
        <v>0.16668616407908152</v>
      </c>
      <c r="H95" s="7">
        <f>H7/$C7</f>
        <v>0.14915520497351137</v>
      </c>
      <c r="I95" s="7">
        <f t="shared" si="1"/>
        <v>0.13722278857563047</v>
      </c>
      <c r="J95" s="7">
        <f t="shared" si="1"/>
        <v>0.1340307836288584</v>
      </c>
      <c r="K95" s="7">
        <f t="shared" si="1"/>
        <v>0.12719554790514231</v>
      </c>
      <c r="L95" s="7">
        <f t="shared" si="1"/>
        <v>0.11222153517054666</v>
      </c>
      <c r="M95" s="7">
        <f t="shared" si="1"/>
        <v>0.10308003409261828</v>
      </c>
      <c r="N95" s="7">
        <f t="shared" si="1"/>
        <v>9.6829720741347325E-2</v>
      </c>
      <c r="O95" s="7">
        <f t="shared" si="1"/>
        <v>9.1013921152464192E-2</v>
      </c>
      <c r="P95" s="7">
        <f t="shared" si="1"/>
        <v>8.7972324815749459E-2</v>
      </c>
      <c r="Q95" s="7">
        <f t="shared" si="1"/>
        <v>8.4880592275682273E-2</v>
      </c>
      <c r="R95" s="7">
        <f t="shared" si="1"/>
        <v>8.5549074987048154E-2</v>
      </c>
      <c r="S95" s="7">
        <f t="shared" si="1"/>
        <v>7.7427010043952735E-2</v>
      </c>
      <c r="T95" s="7">
        <f t="shared" ref="T95:BC95" si="5">T7/$C7</f>
        <v>7.4786503334057522E-2</v>
      </c>
      <c r="U95" s="7">
        <f t="shared" si="5"/>
        <v>7.1327105302739113E-2</v>
      </c>
      <c r="V95" s="7">
        <f t="shared" si="5"/>
        <v>6.7483329712385312E-2</v>
      </c>
      <c r="W95" s="7">
        <f t="shared" si="5"/>
        <v>6.7249360763407262E-2</v>
      </c>
      <c r="X95" s="7">
        <f t="shared" si="5"/>
        <v>6.7048815949997495E-2</v>
      </c>
      <c r="Y95" s="7">
        <f t="shared" si="5"/>
        <v>6.557815398499256E-2</v>
      </c>
      <c r="Z95" s="7">
        <f t="shared" si="5"/>
        <v>5.682103046609957E-2</v>
      </c>
      <c r="AA95" s="7">
        <f t="shared" si="5"/>
        <v>5.6503501178200778E-2</v>
      </c>
      <c r="AB95" s="7">
        <f t="shared" si="5"/>
        <v>5.519995989103732E-2</v>
      </c>
      <c r="AC95" s="7">
        <f t="shared" si="5"/>
        <v>5.2592877316710397E-2</v>
      </c>
      <c r="AD95" s="7">
        <f t="shared" si="5"/>
        <v>4.9400872369938335E-2</v>
      </c>
      <c r="AE95" s="7">
        <f t="shared" si="5"/>
        <v>4.7880074201580962E-2</v>
      </c>
      <c r="AF95" s="7">
        <f t="shared" si="5"/>
        <v>5.023647575914568E-2</v>
      </c>
      <c r="AG95" s="7">
        <f t="shared" si="5"/>
        <v>4.7111319083510204E-2</v>
      </c>
      <c r="AH95" s="7">
        <f t="shared" si="5"/>
        <v>4.6041746745324796E-2</v>
      </c>
      <c r="AI95" s="7">
        <f t="shared" si="5"/>
        <v>4.3936026204522284E-2</v>
      </c>
      <c r="AJ95" s="7">
        <f t="shared" si="5"/>
        <v>4.3484800374350319E-2</v>
      </c>
      <c r="AK95" s="7">
        <f t="shared" si="5"/>
        <v>4.3568360713271054E-2</v>
      </c>
      <c r="AL95" s="7">
        <f t="shared" si="5"/>
        <v>4.3384527967645435E-2</v>
      </c>
      <c r="AM95" s="7">
        <f t="shared" si="5"/>
        <v>4.1980714273777094E-2</v>
      </c>
      <c r="AN95" s="7">
        <f t="shared" si="5"/>
        <v>3.7986530073365977E-2</v>
      </c>
      <c r="AO95" s="7">
        <f t="shared" si="5"/>
        <v>3.847118003910624E-2</v>
      </c>
      <c r="AP95" s="7">
        <f t="shared" si="5"/>
        <v>3.7150926684158633E-2</v>
      </c>
      <c r="AQ95" s="7">
        <f t="shared" si="5"/>
        <v>3.5880809532563465E-2</v>
      </c>
      <c r="AR95" s="7">
        <f t="shared" si="5"/>
        <v>3.6866821531828131E-2</v>
      </c>
      <c r="AS95" s="7">
        <f t="shared" si="5"/>
        <v>3.5496431973528086E-2</v>
      </c>
      <c r="AT95" s="7">
        <f t="shared" si="5"/>
        <v>3.6114778481541522E-2</v>
      </c>
      <c r="AU95" s="7">
        <f t="shared" si="5"/>
        <v>3.3524407974998748E-2</v>
      </c>
      <c r="AV95" s="7">
        <f t="shared" si="5"/>
        <v>3.3006333873690188E-2</v>
      </c>
      <c r="AW95" s="7">
        <f t="shared" si="5"/>
        <v>3.2471547704597488E-2</v>
      </c>
      <c r="AX95" s="7">
        <f t="shared" si="5"/>
        <v>3.1552383976469409E-2</v>
      </c>
      <c r="AY95" s="7">
        <f t="shared" si="5"/>
        <v>3.2137306348914554E-2</v>
      </c>
      <c r="AZ95" s="7">
        <f t="shared" si="5"/>
        <v>3.1318415027491352E-2</v>
      </c>
      <c r="BA95" s="7">
        <f t="shared" si="5"/>
        <v>3.0850477129535238E-2</v>
      </c>
      <c r="BB95" s="7">
        <f t="shared" si="5"/>
        <v>2.9179270351120543E-2</v>
      </c>
      <c r="BC95" s="7">
        <f t="shared" si="5"/>
        <v>2.8026137674014406E-2</v>
      </c>
      <c r="BD95" s="7"/>
      <c r="BE95" s="7"/>
      <c r="BF95" s="7"/>
      <c r="BG95" s="7"/>
    </row>
    <row r="96" spans="1:65" x14ac:dyDescent="0.15">
      <c r="A96" s="3">
        <v>42345</v>
      </c>
      <c r="C96" s="6">
        <v>47517</v>
      </c>
      <c r="D96" s="7">
        <f t="shared" si="1"/>
        <v>0.97788160026937732</v>
      </c>
      <c r="E96" s="7">
        <f t="shared" si="1"/>
        <v>0.34101479470505291</v>
      </c>
      <c r="F96" s="7">
        <f t="shared" si="1"/>
        <v>0.23143296083506956</v>
      </c>
      <c r="G96" s="7">
        <f t="shared" si="1"/>
        <v>0.19797125239388008</v>
      </c>
      <c r="H96" s="7">
        <f t="shared" si="1"/>
        <v>0.17976724119788706</v>
      </c>
      <c r="I96" s="7">
        <f t="shared" si="1"/>
        <v>0.14188606183050276</v>
      </c>
      <c r="J96" s="7">
        <f t="shared" si="1"/>
        <v>0.13153187280341772</v>
      </c>
      <c r="K96" s="7">
        <f t="shared" si="1"/>
        <v>0.14504282677778479</v>
      </c>
      <c r="L96" s="7">
        <f t="shared" si="1"/>
        <v>0.13106888061114969</v>
      </c>
      <c r="M96" s="7">
        <f t="shared" si="1"/>
        <v>0.12145127007176379</v>
      </c>
      <c r="N96" s="7">
        <f t="shared" si="1"/>
        <v>0.1126965086179683</v>
      </c>
      <c r="O96" s="7">
        <f t="shared" si="1"/>
        <v>0.10747732390512869</v>
      </c>
      <c r="P96" s="7">
        <f t="shared" si="1"/>
        <v>8.9715259801755168E-2</v>
      </c>
      <c r="Q96" s="7">
        <f t="shared" si="1"/>
        <v>8.5674600669234172E-2</v>
      </c>
      <c r="R96" s="7">
        <f t="shared" si="1"/>
        <v>9.9564366437275079E-2</v>
      </c>
      <c r="S96" s="7">
        <f t="shared" si="1"/>
        <v>9.5208030810025879E-2</v>
      </c>
      <c r="T96" s="7">
        <f t="shared" ref="T96:BB96" si="6">T8/$C8</f>
        <v>8.9883620598943531E-2</v>
      </c>
      <c r="U96" s="7">
        <f t="shared" si="6"/>
        <v>8.6116547761853651E-2</v>
      </c>
      <c r="V96" s="7">
        <f t="shared" si="6"/>
        <v>8.2559925921249236E-2</v>
      </c>
      <c r="W96" s="7">
        <f t="shared" si="6"/>
        <v>6.719700317781005E-2</v>
      </c>
      <c r="X96" s="7">
        <f t="shared" si="6"/>
        <v>6.4376959824904767E-2</v>
      </c>
      <c r="Y96" s="7">
        <f t="shared" si="6"/>
        <v>7.3194856577645892E-2</v>
      </c>
      <c r="Z96" s="7">
        <f t="shared" si="6"/>
        <v>7.0143317128606608E-2</v>
      </c>
      <c r="AA96" s="7">
        <f t="shared" si="6"/>
        <v>6.8396573857777213E-2</v>
      </c>
      <c r="AB96" s="7">
        <f t="shared" si="6"/>
        <v>6.7028642380621672E-2</v>
      </c>
      <c r="AC96" s="7">
        <f t="shared" si="6"/>
        <v>4.9540164572679249E-2</v>
      </c>
      <c r="AD96" s="7">
        <f t="shared" si="6"/>
        <v>4.8656270387440283E-2</v>
      </c>
      <c r="AE96" s="7">
        <f t="shared" si="6"/>
        <v>5.0192562661784207E-2</v>
      </c>
      <c r="AF96" s="7">
        <f t="shared" si="6"/>
        <v>6.0630932087463431E-2</v>
      </c>
      <c r="AG96" s="7">
        <f t="shared" si="6"/>
        <v>5.9789128101521559E-2</v>
      </c>
      <c r="AH96" s="7">
        <f t="shared" si="6"/>
        <v>5.6232506260917144E-2</v>
      </c>
      <c r="AI96" s="7">
        <f t="shared" si="6"/>
        <v>5.4191131595008102E-2</v>
      </c>
      <c r="AJ96" s="7">
        <f t="shared" si="6"/>
        <v>5.1455268640697015E-2</v>
      </c>
      <c r="AK96" s="7">
        <f t="shared" si="6"/>
        <v>4.2048109097796577E-2</v>
      </c>
      <c r="AL96" s="7">
        <f t="shared" si="6"/>
        <v>4.0027779531536078E-2</v>
      </c>
      <c r="AM96" s="7">
        <f t="shared" si="6"/>
        <v>4.8151187995875158E-2</v>
      </c>
      <c r="AN96" s="7">
        <f t="shared" si="6"/>
        <v>4.669907612012543E-2</v>
      </c>
      <c r="AO96" s="7">
        <f t="shared" si="6"/>
        <v>4.3815897468274509E-2</v>
      </c>
      <c r="AP96" s="7">
        <f t="shared" si="6"/>
        <v>4.2974093482332637E-2</v>
      </c>
      <c r="AQ96" s="7">
        <f t="shared" si="6"/>
        <v>4.1185260012206161E-2</v>
      </c>
      <c r="AR96" s="7">
        <f t="shared" si="6"/>
        <v>3.4093061430645874E-2</v>
      </c>
      <c r="AS96" s="7">
        <f t="shared" si="6"/>
        <v>3.3103941747164176E-2</v>
      </c>
      <c r="AT96" s="7">
        <f t="shared" si="6"/>
        <v>3.8807163751920365E-2</v>
      </c>
      <c r="AU96" s="7">
        <f t="shared" si="6"/>
        <v>3.9101795147000018E-2</v>
      </c>
      <c r="AV96" s="7">
        <f t="shared" si="6"/>
        <v>3.8133720563166863E-2</v>
      </c>
      <c r="AW96" s="7">
        <f t="shared" si="6"/>
        <v>3.69341498831997E-2</v>
      </c>
      <c r="AX96" s="7">
        <f t="shared" si="6"/>
        <v>3.405097123134878E-2</v>
      </c>
      <c r="AY96" s="7">
        <f t="shared" si="6"/>
        <v>2.7821621735378919E-2</v>
      </c>
      <c r="AZ96" s="7">
        <f t="shared" si="6"/>
        <v>2.7169223646273964E-2</v>
      </c>
      <c r="BA96" s="7">
        <f t="shared" si="6"/>
        <v>3.3040806448218531E-2</v>
      </c>
      <c r="BB96" s="7">
        <f t="shared" si="6"/>
        <v>3.148346907422607E-2</v>
      </c>
      <c r="BC96" s="7"/>
      <c r="BD96" s="7"/>
      <c r="BE96" s="7"/>
      <c r="BF96" s="7"/>
      <c r="BG96" s="7"/>
    </row>
    <row r="97" spans="1:59" x14ac:dyDescent="0.15">
      <c r="A97" s="3">
        <v>42346</v>
      </c>
      <c r="C97" s="6">
        <v>56107</v>
      </c>
      <c r="D97" s="7">
        <f t="shared" si="1"/>
        <v>0.97663393159498813</v>
      </c>
      <c r="E97" s="7">
        <f t="shared" si="1"/>
        <v>0.31361505694476627</v>
      </c>
      <c r="F97" s="7">
        <f t="shared" si="1"/>
        <v>0.20774591405706952</v>
      </c>
      <c r="G97" s="7">
        <f t="shared" si="1"/>
        <v>0.17999536599711266</v>
      </c>
      <c r="H97" s="7">
        <f t="shared" si="1"/>
        <v>0.14385014347585862</v>
      </c>
      <c r="I97" s="7">
        <f t="shared" si="1"/>
        <v>0.12761331028213949</v>
      </c>
      <c r="J97" s="7">
        <f t="shared" si="1"/>
        <v>0.14028552587021229</v>
      </c>
      <c r="K97" s="7">
        <f t="shared" si="1"/>
        <v>0.12773807189833711</v>
      </c>
      <c r="L97" s="7">
        <f t="shared" si="1"/>
        <v>0.11638476482435346</v>
      </c>
      <c r="M97" s="7">
        <f t="shared" si="1"/>
        <v>0.1095585221095407</v>
      </c>
      <c r="N97" s="7">
        <f t="shared" si="1"/>
        <v>0.10176983264120341</v>
      </c>
      <c r="O97" s="7">
        <f t="shared" si="1"/>
        <v>8.5212183862976104E-2</v>
      </c>
      <c r="P97" s="7">
        <f t="shared" si="1"/>
        <v>8.1807974049583829E-2</v>
      </c>
      <c r="Q97" s="7">
        <f t="shared" si="1"/>
        <v>9.6921952697524377E-2</v>
      </c>
      <c r="R97" s="7">
        <f t="shared" si="1"/>
        <v>9.2965227155256916E-2</v>
      </c>
      <c r="S97" s="7">
        <f t="shared" si="1"/>
        <v>8.6976669577771046E-2</v>
      </c>
      <c r="T97" s="7">
        <f t="shared" ref="T97:BA97" si="7">T9/$C9</f>
        <v>8.2716951539023656E-2</v>
      </c>
      <c r="U97" s="7">
        <f t="shared" si="7"/>
        <v>7.9722672750280707E-2</v>
      </c>
      <c r="V97" s="7">
        <f t="shared" si="7"/>
        <v>6.5089917479102435E-2</v>
      </c>
      <c r="W97" s="7">
        <f t="shared" si="7"/>
        <v>6.2862031475573454E-2</v>
      </c>
      <c r="X97" s="7">
        <f t="shared" si="7"/>
        <v>7.0490313151656658E-2</v>
      </c>
      <c r="Y97" s="7">
        <f t="shared" si="7"/>
        <v>6.9510043310103908E-2</v>
      </c>
      <c r="Z97" s="7">
        <f t="shared" si="7"/>
        <v>6.7959434651647749E-2</v>
      </c>
      <c r="AA97" s="7">
        <f t="shared" si="7"/>
        <v>6.3200670148109858E-2</v>
      </c>
      <c r="AB97" s="7">
        <f t="shared" si="7"/>
        <v>5.0368046767782983E-2</v>
      </c>
      <c r="AC97" s="7">
        <f t="shared" si="7"/>
        <v>4.9031315165665605E-2</v>
      </c>
      <c r="AD97" s="7">
        <f t="shared" si="7"/>
        <v>4.8817438109326823E-2</v>
      </c>
      <c r="AE97" s="7">
        <f t="shared" si="7"/>
        <v>5.808544388400734E-2</v>
      </c>
      <c r="AF97" s="7">
        <f t="shared" si="7"/>
        <v>5.6909120074144046E-2</v>
      </c>
      <c r="AG97" s="7">
        <f t="shared" si="7"/>
        <v>5.4324772310050437E-2</v>
      </c>
      <c r="AH97" s="7">
        <f t="shared" si="7"/>
        <v>5.3023686883989521E-2</v>
      </c>
      <c r="AI97" s="7">
        <f t="shared" si="7"/>
        <v>5.0653216176234694E-2</v>
      </c>
      <c r="AJ97" s="7">
        <f t="shared" si="7"/>
        <v>4.1385210401554171E-2</v>
      </c>
      <c r="AK97" s="7">
        <f t="shared" si="7"/>
        <v>3.9781132479013312E-2</v>
      </c>
      <c r="AL97" s="7">
        <f t="shared" si="7"/>
        <v>4.5413228295934555E-2</v>
      </c>
      <c r="AM97" s="7">
        <f t="shared" si="7"/>
        <v>4.6197444169176753E-2</v>
      </c>
      <c r="AN97" s="7">
        <f t="shared" si="7"/>
        <v>4.334575008465967E-2</v>
      </c>
      <c r="AO97" s="7">
        <f t="shared" si="7"/>
        <v>4.136738731352594E-2</v>
      </c>
      <c r="AP97" s="7">
        <f t="shared" si="7"/>
        <v>3.9246439838166364E-2</v>
      </c>
      <c r="AQ97" s="7">
        <f t="shared" si="7"/>
        <v>3.2313258595184205E-2</v>
      </c>
      <c r="AR97" s="7">
        <f t="shared" si="7"/>
        <v>3.0994350081095051E-2</v>
      </c>
      <c r="AS97" s="7">
        <f t="shared" si="7"/>
        <v>3.6804676778298608E-2</v>
      </c>
      <c r="AT97" s="7">
        <f t="shared" si="7"/>
        <v>3.6109576345197569E-2</v>
      </c>
      <c r="AU97" s="7">
        <f t="shared" si="7"/>
        <v>3.619869178533873E-2</v>
      </c>
      <c r="AV97" s="7">
        <f t="shared" si="7"/>
        <v>3.5806583848717627E-2</v>
      </c>
      <c r="AW97" s="7">
        <f t="shared" si="7"/>
        <v>3.4220329014204999E-2</v>
      </c>
      <c r="AX97" s="7">
        <f t="shared" si="7"/>
        <v>2.8160479084606199E-2</v>
      </c>
      <c r="AY97" s="7">
        <f t="shared" si="7"/>
        <v>2.6574224250093571E-2</v>
      </c>
      <c r="AZ97" s="7">
        <f t="shared" si="7"/>
        <v>3.1493396545885538E-2</v>
      </c>
      <c r="BA97" s="7">
        <f t="shared" si="7"/>
        <v>3.1475573457857307E-2</v>
      </c>
      <c r="BB97" s="7"/>
      <c r="BC97" s="7"/>
      <c r="BD97" s="7"/>
      <c r="BE97" s="7"/>
      <c r="BF97" s="7"/>
      <c r="BG97" s="7"/>
    </row>
    <row r="98" spans="1:59" x14ac:dyDescent="0.15">
      <c r="A98" s="3">
        <v>42347</v>
      </c>
      <c r="C98" s="6">
        <v>53030</v>
      </c>
      <c r="D98" s="7">
        <f t="shared" si="1"/>
        <v>0.97693758250047147</v>
      </c>
      <c r="E98" s="7">
        <f t="shared" si="1"/>
        <v>0.32681501037148786</v>
      </c>
      <c r="F98" s="7">
        <f t="shared" si="1"/>
        <v>0.21957382613614934</v>
      </c>
      <c r="G98" s="7">
        <f t="shared" si="1"/>
        <v>0.16532151612294926</v>
      </c>
      <c r="H98" s="7">
        <f t="shared" si="1"/>
        <v>0.14348481991325665</v>
      </c>
      <c r="I98" s="7">
        <f t="shared" si="1"/>
        <v>0.15317744672826702</v>
      </c>
      <c r="J98" s="7">
        <f t="shared" si="1"/>
        <v>0.14122194983971337</v>
      </c>
      <c r="K98" s="7">
        <f t="shared" si="1"/>
        <v>0.13134075051857438</v>
      </c>
      <c r="L98" s="7">
        <f t="shared" si="1"/>
        <v>0.11925325287573071</v>
      </c>
      <c r="M98" s="7">
        <f t="shared" si="1"/>
        <v>0.11308693192532529</v>
      </c>
      <c r="N98" s="7">
        <f t="shared" si="1"/>
        <v>9.1608523477277007E-2</v>
      </c>
      <c r="O98" s="7">
        <f t="shared" si="1"/>
        <v>8.9986799924570995E-2</v>
      </c>
      <c r="P98" s="7">
        <f t="shared" si="1"/>
        <v>9.7831416179521027E-2</v>
      </c>
      <c r="Q98" s="7">
        <f t="shared" si="1"/>
        <v>9.1212521214406941E-2</v>
      </c>
      <c r="R98" s="7">
        <f t="shared" si="1"/>
        <v>9.0835376202149723E-2</v>
      </c>
      <c r="S98" s="7">
        <f t="shared" si="1"/>
        <v>8.357533471619838E-2</v>
      </c>
      <c r="T98" s="7">
        <f t="shared" ref="T98:AZ98" si="8">T10/$C10</f>
        <v>8.2443899679426738E-2</v>
      </c>
      <c r="U98" s="7">
        <f t="shared" si="8"/>
        <v>6.9507825759004341E-2</v>
      </c>
      <c r="V98" s="7">
        <f t="shared" si="8"/>
        <v>6.6886667923816714E-2</v>
      </c>
      <c r="W98" s="7">
        <f t="shared" si="8"/>
        <v>7.6202149726569871E-2</v>
      </c>
      <c r="X98" s="7">
        <f t="shared" si="8"/>
        <v>7.1751838581934749E-2</v>
      </c>
      <c r="Y98" s="7">
        <f t="shared" si="8"/>
        <v>6.6943239675655283E-2</v>
      </c>
      <c r="Z98" s="7">
        <f t="shared" si="8"/>
        <v>6.5774090137657934E-2</v>
      </c>
      <c r="AA98" s="7">
        <f t="shared" si="8"/>
        <v>5.2423156703752589E-2</v>
      </c>
      <c r="AB98" s="7">
        <f t="shared" si="8"/>
        <v>5.0141429379596453E-2</v>
      </c>
      <c r="AC98" s="7">
        <f t="shared" si="8"/>
        <v>5.2215726947011126E-2</v>
      </c>
      <c r="AD98" s="7">
        <f t="shared" si="8"/>
        <v>6.079577597586272E-2</v>
      </c>
      <c r="AE98" s="7">
        <f t="shared" si="8"/>
        <v>5.7740901376579293E-2</v>
      </c>
      <c r="AF98" s="7">
        <f t="shared" si="8"/>
        <v>5.6798038845936261E-2</v>
      </c>
      <c r="AG98" s="7">
        <f t="shared" si="8"/>
        <v>5.4063737507071469E-2</v>
      </c>
      <c r="AH98" s="7">
        <f t="shared" si="8"/>
        <v>5.3102017725815576E-2</v>
      </c>
      <c r="AI98" s="7">
        <f t="shared" si="8"/>
        <v>4.3805393173675281E-2</v>
      </c>
      <c r="AJ98" s="7">
        <f t="shared" si="8"/>
        <v>4.3145389402225155E-2</v>
      </c>
      <c r="AK98" s="7">
        <f t="shared" si="8"/>
        <v>5.0876862153498022E-2</v>
      </c>
      <c r="AL98" s="7">
        <f t="shared" si="8"/>
        <v>4.7425985291344522E-2</v>
      </c>
      <c r="AM98" s="7">
        <f t="shared" si="8"/>
        <v>4.7708844050537429E-2</v>
      </c>
      <c r="AN98" s="7">
        <f t="shared" si="8"/>
        <v>4.1636809353196302E-2</v>
      </c>
      <c r="AO98" s="7">
        <f t="shared" si="8"/>
        <v>4.5766547237412789E-2</v>
      </c>
      <c r="AP98" s="7">
        <f t="shared" si="8"/>
        <v>3.7224212709786916E-2</v>
      </c>
      <c r="AQ98" s="7">
        <f t="shared" si="8"/>
        <v>3.3415048085989066E-2</v>
      </c>
      <c r="AR98" s="7">
        <f t="shared" si="8"/>
        <v>4.2391099377710732E-2</v>
      </c>
      <c r="AS98" s="7">
        <f t="shared" si="8"/>
        <v>3.8751650009428623E-2</v>
      </c>
      <c r="AT98" s="7">
        <f t="shared" si="8"/>
        <v>3.9713369790684516E-2</v>
      </c>
      <c r="AU98" s="7">
        <f t="shared" si="8"/>
        <v>3.7544785970205545E-2</v>
      </c>
      <c r="AV98" s="7">
        <f t="shared" si="8"/>
        <v>3.9241938525363E-2</v>
      </c>
      <c r="AW98" s="7">
        <f t="shared" si="8"/>
        <v>3.5602489157080898E-2</v>
      </c>
      <c r="AX98" s="7">
        <f t="shared" si="8"/>
        <v>3.1510465774090141E-2</v>
      </c>
      <c r="AY98" s="7">
        <f t="shared" si="8"/>
        <v>3.4339053366019237E-2</v>
      </c>
      <c r="AZ98" s="7">
        <f t="shared" si="8"/>
        <v>3.273618706392608E-2</v>
      </c>
      <c r="BA98" s="7"/>
      <c r="BB98" s="7"/>
      <c r="BC98" s="7"/>
      <c r="BD98" s="7"/>
      <c r="BE98" s="7"/>
      <c r="BF98" s="7"/>
      <c r="BG98" s="7"/>
    </row>
    <row r="99" spans="1:59" x14ac:dyDescent="0.15">
      <c r="A99" s="3">
        <v>42348</v>
      </c>
      <c r="C99" s="6">
        <v>56501</v>
      </c>
      <c r="D99" s="7">
        <f t="shared" si="1"/>
        <v>0.97909771508468879</v>
      </c>
      <c r="E99" s="7">
        <f t="shared" si="1"/>
        <v>0.30130440169200545</v>
      </c>
      <c r="F99" s="7">
        <f t="shared" si="1"/>
        <v>0.18063397108015788</v>
      </c>
      <c r="G99" s="7">
        <f t="shared" si="1"/>
        <v>0.15385568397019522</v>
      </c>
      <c r="H99" s="7">
        <f t="shared" si="1"/>
        <v>0.15898833648961966</v>
      </c>
      <c r="I99" s="7">
        <f t="shared" si="1"/>
        <v>0.13997982336595813</v>
      </c>
      <c r="J99" s="7">
        <f t="shared" si="1"/>
        <v>0.13244013380294153</v>
      </c>
      <c r="K99" s="7">
        <f t="shared" si="1"/>
        <v>0.12640484239217006</v>
      </c>
      <c r="L99" s="7">
        <f t="shared" si="1"/>
        <v>0.10891842622254473</v>
      </c>
      <c r="M99" s="7">
        <f t="shared" si="1"/>
        <v>8.9909913098883201E-2</v>
      </c>
      <c r="N99" s="7">
        <f t="shared" si="1"/>
        <v>8.6405550344241688E-2</v>
      </c>
      <c r="O99" s="7">
        <f t="shared" si="1"/>
        <v>9.2423142953222071E-2</v>
      </c>
      <c r="P99" s="7">
        <f t="shared" si="1"/>
        <v>9.1166528026052643E-2</v>
      </c>
      <c r="Q99" s="7">
        <f t="shared" si="1"/>
        <v>8.5467513849312407E-2</v>
      </c>
      <c r="R99" s="7">
        <f t="shared" si="1"/>
        <v>7.9131342808091892E-2</v>
      </c>
      <c r="S99" s="7">
        <f t="shared" ref="S99:AY99" si="9">S11/$C11</f>
        <v>8.0724234969292583E-2</v>
      </c>
      <c r="T99" s="7">
        <f t="shared" si="9"/>
        <v>6.5202385798481449E-2</v>
      </c>
      <c r="U99" s="7">
        <f t="shared" si="9"/>
        <v>5.7945877064122756E-2</v>
      </c>
      <c r="V99" s="7">
        <f t="shared" si="9"/>
        <v>6.9768676660590084E-2</v>
      </c>
      <c r="W99" s="7">
        <f t="shared" si="9"/>
        <v>6.6459000725650877E-2</v>
      </c>
      <c r="X99" s="7">
        <f t="shared" si="9"/>
        <v>6.456522893400117E-2</v>
      </c>
      <c r="Y99" s="7">
        <f t="shared" si="9"/>
        <v>6.1255552999061963E-2</v>
      </c>
      <c r="Z99" s="7">
        <f t="shared" si="9"/>
        <v>4.7025716359002497E-2</v>
      </c>
      <c r="AA99" s="7">
        <f t="shared" si="9"/>
        <v>4.658324631422453E-2</v>
      </c>
      <c r="AB99" s="7">
        <f t="shared" si="9"/>
        <v>5.035309109573282E-2</v>
      </c>
      <c r="AC99" s="7">
        <f t="shared" si="9"/>
        <v>6.1308649404435318E-2</v>
      </c>
      <c r="AD99" s="7">
        <f t="shared" si="9"/>
        <v>5.8335250703527373E-2</v>
      </c>
      <c r="AE99" s="7">
        <f t="shared" si="9"/>
        <v>5.2122971274844693E-2</v>
      </c>
      <c r="AF99" s="7">
        <f t="shared" si="9"/>
        <v>4.8565512114829824E-2</v>
      </c>
      <c r="AG99" s="7">
        <f t="shared" si="9"/>
        <v>4.7096511566166968E-2</v>
      </c>
      <c r="AH99" s="7">
        <f t="shared" si="9"/>
        <v>3.7910833436576342E-2</v>
      </c>
      <c r="AI99" s="7">
        <f t="shared" si="9"/>
        <v>3.9663014813897099E-2</v>
      </c>
      <c r="AJ99" s="7">
        <f t="shared" si="9"/>
        <v>4.7503584007362702E-2</v>
      </c>
      <c r="AK99" s="7">
        <f t="shared" si="9"/>
        <v>4.1946160244951416E-2</v>
      </c>
      <c r="AL99" s="7">
        <f t="shared" si="9"/>
        <v>4.3202775172120844E-2</v>
      </c>
      <c r="AM99" s="7">
        <f t="shared" si="9"/>
        <v>4.093732854285765E-2</v>
      </c>
      <c r="AN99" s="7">
        <f t="shared" si="9"/>
        <v>3.9663014813897099E-2</v>
      </c>
      <c r="AO99" s="7">
        <f t="shared" si="9"/>
        <v>3.0318047468186404E-2</v>
      </c>
      <c r="AP99" s="7">
        <f t="shared" si="9"/>
        <v>3.0937505530875559E-2</v>
      </c>
      <c r="AQ99" s="7">
        <f t="shared" si="9"/>
        <v>3.6689616112989154E-2</v>
      </c>
      <c r="AR99" s="7">
        <f t="shared" si="9"/>
        <v>3.6477230491495725E-2</v>
      </c>
      <c r="AS99" s="7">
        <f t="shared" si="9"/>
        <v>3.6247146068211181E-2</v>
      </c>
      <c r="AT99" s="7">
        <f t="shared" si="9"/>
        <v>3.2707385709987435E-2</v>
      </c>
      <c r="AU99" s="7">
        <f t="shared" si="9"/>
        <v>3.4034795844321342E-2</v>
      </c>
      <c r="AV99" s="7">
        <f t="shared" si="9"/>
        <v>2.9610095396541653E-2</v>
      </c>
      <c r="AW99" s="7">
        <f t="shared" si="9"/>
        <v>2.9503902585794942E-2</v>
      </c>
      <c r="AX99" s="7">
        <f t="shared" si="9"/>
        <v>3.4317976672979242E-2</v>
      </c>
      <c r="AY99" s="7">
        <f t="shared" si="9"/>
        <v>3.1698554007893669E-2</v>
      </c>
      <c r="AZ99" s="7"/>
      <c r="BA99" s="7"/>
      <c r="BB99" s="7"/>
      <c r="BC99" s="7"/>
      <c r="BD99" s="7"/>
      <c r="BE99" s="7"/>
      <c r="BF99" s="7"/>
      <c r="BG99" s="7"/>
    </row>
    <row r="100" spans="1:59" x14ac:dyDescent="0.15">
      <c r="A100" s="3">
        <v>42349</v>
      </c>
      <c r="C100" s="6">
        <v>56591</v>
      </c>
      <c r="D100" s="7">
        <f>D12/$C12</f>
        <v>0.97662172430245087</v>
      </c>
      <c r="E100" s="7">
        <f t="shared" ref="E100:AX100" si="10">E12/$C12</f>
        <v>0.27815377003410435</v>
      </c>
      <c r="F100" s="7">
        <f t="shared" si="10"/>
        <v>0.16825997066671378</v>
      </c>
      <c r="G100" s="7">
        <f t="shared" si="10"/>
        <v>0.16145676874414661</v>
      </c>
      <c r="H100" s="7">
        <f t="shared" si="10"/>
        <v>0.14355639589333993</v>
      </c>
      <c r="I100" s="7">
        <f t="shared" si="10"/>
        <v>0.12811224399639518</v>
      </c>
      <c r="J100" s="7">
        <f t="shared" si="10"/>
        <v>0.11360463677969995</v>
      </c>
      <c r="K100" s="7">
        <f t="shared" si="10"/>
        <v>0.11454118145994946</v>
      </c>
      <c r="L100" s="7">
        <f t="shared" si="10"/>
        <v>9.6322736830944847E-2</v>
      </c>
      <c r="M100" s="7">
        <f t="shared" si="10"/>
        <v>8.5366931137460023E-2</v>
      </c>
      <c r="N100" s="7">
        <f t="shared" si="10"/>
        <v>9.7011892350373732E-2</v>
      </c>
      <c r="O100" s="7">
        <f t="shared" si="10"/>
        <v>8.6338817126398196E-2</v>
      </c>
      <c r="P100" s="7">
        <f t="shared" si="10"/>
        <v>8.4730787581064129E-2</v>
      </c>
      <c r="Q100" s="7">
        <f t="shared" si="10"/>
        <v>7.5347670124224705E-2</v>
      </c>
      <c r="R100" s="7">
        <f t="shared" si="10"/>
        <v>7.6001484334964925E-2</v>
      </c>
      <c r="S100" s="7">
        <f t="shared" si="10"/>
        <v>6.2730822922372809E-2</v>
      </c>
      <c r="T100" s="7">
        <f t="shared" si="10"/>
        <v>6.2554116378929506E-2</v>
      </c>
      <c r="U100" s="7">
        <f t="shared" si="10"/>
        <v>6.937498895584103E-2</v>
      </c>
      <c r="V100" s="7">
        <f t="shared" si="10"/>
        <v>6.8155713806082235E-2</v>
      </c>
      <c r="W100" s="7">
        <f t="shared" si="10"/>
        <v>5.8666572423176827E-2</v>
      </c>
      <c r="X100" s="7">
        <f t="shared" si="10"/>
        <v>6.3526002367867679E-2</v>
      </c>
      <c r="Y100" s="7">
        <f t="shared" si="10"/>
        <v>4.43356717499249E-2</v>
      </c>
      <c r="Z100" s="7">
        <f t="shared" si="10"/>
        <v>4.1543708363520698E-2</v>
      </c>
      <c r="AA100" s="7">
        <f t="shared" si="10"/>
        <v>4.2462582389425879E-2</v>
      </c>
      <c r="AB100" s="7">
        <f t="shared" si="10"/>
        <v>5.6104327543248927E-2</v>
      </c>
      <c r="AC100" s="7">
        <f t="shared" si="10"/>
        <v>5.246417274831687E-2</v>
      </c>
      <c r="AD100" s="7">
        <f t="shared" si="10"/>
        <v>5.0343694226997228E-2</v>
      </c>
      <c r="AE100" s="7">
        <f t="shared" si="10"/>
        <v>5.4885052393490133E-2</v>
      </c>
      <c r="AF100" s="7">
        <f t="shared" si="10"/>
        <v>5.3383046774222051E-2</v>
      </c>
      <c r="AG100" s="7">
        <f t="shared" si="10"/>
        <v>4.2462582389425879E-2</v>
      </c>
      <c r="AH100" s="7">
        <f t="shared" si="10"/>
        <v>4.0236079942040252E-2</v>
      </c>
      <c r="AI100" s="7">
        <f t="shared" si="10"/>
        <v>4.802883850788995E-2</v>
      </c>
      <c r="AJ100" s="7">
        <f t="shared" si="10"/>
        <v>4.5431252319273384E-2</v>
      </c>
      <c r="AK100" s="7">
        <f t="shared" si="10"/>
        <v>4.2321217154671235E-2</v>
      </c>
      <c r="AL100" s="7">
        <f t="shared" si="10"/>
        <v>4.0236079942040252E-2</v>
      </c>
      <c r="AM100" s="7">
        <f t="shared" si="10"/>
        <v>4.1278648548355744E-2</v>
      </c>
      <c r="AN100" s="7">
        <f t="shared" si="10"/>
        <v>3.5040907564807128E-2</v>
      </c>
      <c r="AO100" s="7">
        <f t="shared" si="10"/>
        <v>3.239030941315757E-2</v>
      </c>
      <c r="AP100" s="7">
        <f t="shared" si="10"/>
        <v>3.7408775246947391E-2</v>
      </c>
      <c r="AQ100" s="7">
        <f t="shared" si="10"/>
        <v>3.6507571875386544E-2</v>
      </c>
      <c r="AR100" s="7">
        <f t="shared" si="10"/>
        <v>3.3998338958491636E-2</v>
      </c>
      <c r="AS100" s="7">
        <f t="shared" si="10"/>
        <v>3.3538901945539046E-2</v>
      </c>
      <c r="AT100" s="7">
        <f t="shared" si="10"/>
        <v>3.3309183439062751E-2</v>
      </c>
      <c r="AU100" s="7">
        <f t="shared" si="10"/>
        <v>2.6470640207806893E-2</v>
      </c>
      <c r="AV100" s="7">
        <f t="shared" si="10"/>
        <v>2.4703574773373857E-2</v>
      </c>
      <c r="AW100" s="7">
        <f t="shared" si="10"/>
        <v>2.9244932939866762E-2</v>
      </c>
      <c r="AX100" s="7">
        <f t="shared" si="10"/>
        <v>2.6682688059938859E-2</v>
      </c>
      <c r="AY100" s="7"/>
      <c r="AZ100" s="7"/>
      <c r="BA100" s="7"/>
      <c r="BB100" s="7"/>
      <c r="BC100" s="7"/>
      <c r="BD100" s="7"/>
      <c r="BE100" s="7"/>
      <c r="BF100" s="7"/>
      <c r="BG100" s="7"/>
    </row>
    <row r="101" spans="1:59" x14ac:dyDescent="0.15">
      <c r="A101" s="3">
        <v>42350</v>
      </c>
      <c r="C101" s="6">
        <v>68044</v>
      </c>
      <c r="D101" s="7">
        <f t="shared" si="1"/>
        <v>0.9780289224619364</v>
      </c>
      <c r="E101" s="7">
        <f t="shared" ref="E101:AW101" si="11">E13/$C13</f>
        <v>0.26822350243959792</v>
      </c>
      <c r="F101" s="7">
        <f t="shared" si="11"/>
        <v>0.14871259773088003</v>
      </c>
      <c r="G101" s="7">
        <f t="shared" si="11"/>
        <v>0.12700605490564928</v>
      </c>
      <c r="H101" s="7">
        <f t="shared" si="11"/>
        <v>0.10678384574686968</v>
      </c>
      <c r="I101" s="7">
        <f t="shared" si="11"/>
        <v>9.8054200223384874E-2</v>
      </c>
      <c r="J101" s="7">
        <f t="shared" si="11"/>
        <v>9.8054200223384874E-2</v>
      </c>
      <c r="K101" s="7">
        <f t="shared" si="11"/>
        <v>8.7575686320616075E-2</v>
      </c>
      <c r="L101" s="7">
        <f t="shared" si="11"/>
        <v>7.7685027335253662E-2</v>
      </c>
      <c r="M101" s="7">
        <f t="shared" si="11"/>
        <v>7.1674210804773375E-2</v>
      </c>
      <c r="N101" s="7">
        <f t="shared" si="11"/>
        <v>6.6177767327023684E-2</v>
      </c>
      <c r="O101" s="7">
        <f t="shared" si="11"/>
        <v>6.5648697901357939E-2</v>
      </c>
      <c r="P101" s="7">
        <f t="shared" si="11"/>
        <v>6.3032743518899537E-2</v>
      </c>
      <c r="Q101" s="7">
        <f t="shared" si="11"/>
        <v>6.3826347657398155E-2</v>
      </c>
      <c r="R101" s="7">
        <f t="shared" si="11"/>
        <v>6.5648697901357939E-2</v>
      </c>
      <c r="S101" s="7">
        <f t="shared" si="11"/>
        <v>6.0490271001116924E-2</v>
      </c>
      <c r="T101" s="7">
        <f t="shared" si="11"/>
        <v>5.6198930104050318E-2</v>
      </c>
      <c r="U101" s="7">
        <f t="shared" si="11"/>
        <v>5.697783786961378E-2</v>
      </c>
      <c r="V101" s="7">
        <f t="shared" si="11"/>
        <v>5.5420022338486863E-2</v>
      </c>
      <c r="W101" s="7">
        <f t="shared" si="11"/>
        <v>5.6389982952207394E-2</v>
      </c>
      <c r="X101" s="7">
        <f t="shared" si="11"/>
        <v>4.9908882487802009E-2</v>
      </c>
      <c r="Y101" s="7">
        <f t="shared" si="11"/>
        <v>4.4809241079301627E-2</v>
      </c>
      <c r="Z101" s="7">
        <f t="shared" si="11"/>
        <v>4.4574099112339075E-2</v>
      </c>
      <c r="AA101" s="7">
        <f t="shared" si="11"/>
        <v>4.5544059726059606E-2</v>
      </c>
      <c r="AB101" s="7">
        <f t="shared" si="11"/>
        <v>4.4574099112339075E-2</v>
      </c>
      <c r="AC101" s="7">
        <f t="shared" si="11"/>
        <v>4.333960378578567E-2</v>
      </c>
      <c r="AD101" s="7">
        <f t="shared" si="11"/>
        <v>4.0650167538651458E-2</v>
      </c>
      <c r="AE101" s="7">
        <f t="shared" si="11"/>
        <v>4.1384986185409443E-2</v>
      </c>
      <c r="AF101" s="7">
        <f t="shared" si="11"/>
        <v>3.8195873258479805E-2</v>
      </c>
      <c r="AG101" s="7">
        <f t="shared" si="11"/>
        <v>3.7123038034213157E-2</v>
      </c>
      <c r="AH101" s="7">
        <f t="shared" si="11"/>
        <v>3.5462347892540123E-2</v>
      </c>
      <c r="AI101" s="7">
        <f t="shared" si="11"/>
        <v>3.4213156193051555E-2</v>
      </c>
      <c r="AJ101" s="7">
        <f t="shared" si="11"/>
        <v>3.1920522015166659E-2</v>
      </c>
      <c r="AK101" s="7">
        <f t="shared" si="11"/>
        <v>3.6079595555816822E-2</v>
      </c>
      <c r="AL101" s="7">
        <f t="shared" si="11"/>
        <v>3.6079595555816822E-2</v>
      </c>
      <c r="AM101" s="7">
        <f t="shared" si="11"/>
        <v>3.5462347892540123E-2</v>
      </c>
      <c r="AN101" s="7">
        <f t="shared" si="11"/>
        <v>3.4683440126976661E-2</v>
      </c>
      <c r="AO101" s="7">
        <f t="shared" si="11"/>
        <v>3.0671330315678091E-2</v>
      </c>
      <c r="AP101" s="7">
        <f t="shared" si="11"/>
        <v>2.8657927223561225E-2</v>
      </c>
      <c r="AQ101" s="7">
        <f t="shared" si="11"/>
        <v>2.7011933454823351E-2</v>
      </c>
      <c r="AR101" s="7">
        <f t="shared" si="11"/>
        <v>2.7555699253424253E-2</v>
      </c>
      <c r="AS101" s="7">
        <f t="shared" si="11"/>
        <v>3.0480277467521015E-2</v>
      </c>
      <c r="AT101" s="7">
        <f t="shared" si="11"/>
        <v>2.8290517900182235E-2</v>
      </c>
      <c r="AU101" s="7">
        <f t="shared" si="11"/>
        <v>2.6879666098406915E-2</v>
      </c>
      <c r="AV101" s="7">
        <f t="shared" si="11"/>
        <v>2.776144847451649E-2</v>
      </c>
      <c r="AW101" s="7">
        <f t="shared" si="11"/>
        <v>2.7496913761683617E-2</v>
      </c>
      <c r="AX101" s="7"/>
      <c r="AY101" s="7"/>
      <c r="AZ101" s="7"/>
      <c r="BA101" s="7"/>
      <c r="BB101" s="7"/>
      <c r="BC101" s="7"/>
      <c r="BD101" s="7"/>
      <c r="BE101" s="7"/>
      <c r="BF101" s="7"/>
      <c r="BG101" s="7"/>
    </row>
    <row r="102" spans="1:59" x14ac:dyDescent="0.15">
      <c r="A102" s="3">
        <v>42351</v>
      </c>
      <c r="C102" s="6">
        <v>69134</v>
      </c>
      <c r="D102" s="7">
        <f t="shared" si="1"/>
        <v>0.9802557352388116</v>
      </c>
      <c r="E102" s="7">
        <f t="shared" ref="E102:AV102" si="12">E14/$C14</f>
        <v>0.23502184164087137</v>
      </c>
      <c r="F102" s="7">
        <f t="shared" si="12"/>
        <v>0.14058205803222726</v>
      </c>
      <c r="G102" s="7">
        <f t="shared" si="12"/>
        <v>0.12807012468539358</v>
      </c>
      <c r="H102" s="7">
        <f t="shared" si="12"/>
        <v>0.10888998177452483</v>
      </c>
      <c r="I102" s="7">
        <f t="shared" si="12"/>
        <v>0.10327769259698556</v>
      </c>
      <c r="J102" s="7">
        <f t="shared" si="12"/>
        <v>9.8316313246738216E-2</v>
      </c>
      <c r="K102" s="7">
        <f t="shared" si="12"/>
        <v>9.3022246651430551E-2</v>
      </c>
      <c r="L102" s="7">
        <f t="shared" si="12"/>
        <v>8.2708942054560711E-2</v>
      </c>
      <c r="M102" s="7">
        <f t="shared" si="12"/>
        <v>7.7819886018456907E-2</v>
      </c>
      <c r="N102" s="7">
        <f t="shared" si="12"/>
        <v>7.7053258888535314E-2</v>
      </c>
      <c r="O102" s="7">
        <f t="shared" si="12"/>
        <v>6.6479590360748686E-2</v>
      </c>
      <c r="P102" s="7">
        <f t="shared" si="12"/>
        <v>6.4165244308155178E-2</v>
      </c>
      <c r="Q102" s="7">
        <f t="shared" si="12"/>
        <v>6.3138253247316811E-2</v>
      </c>
      <c r="R102" s="7">
        <f t="shared" si="12"/>
        <v>6.2530737408511006E-2</v>
      </c>
      <c r="S102" s="7">
        <f t="shared" si="12"/>
        <v>5.3287817860965661E-2</v>
      </c>
      <c r="T102" s="7">
        <f t="shared" si="12"/>
        <v>5.0221309341279254E-2</v>
      </c>
      <c r="U102" s="7">
        <f t="shared" si="12"/>
        <v>4.9642722828130877E-2</v>
      </c>
      <c r="V102" s="7">
        <f t="shared" si="12"/>
        <v>5.1175977087974077E-2</v>
      </c>
      <c r="W102" s="7">
        <f t="shared" si="12"/>
        <v>4.8557873115977666E-2</v>
      </c>
      <c r="X102" s="7">
        <f t="shared" si="12"/>
        <v>4.6619608296930598E-2</v>
      </c>
      <c r="Y102" s="7">
        <f t="shared" si="12"/>
        <v>4.850001446466283E-2</v>
      </c>
      <c r="Z102" s="7">
        <f t="shared" si="12"/>
        <v>4.1745016923655509E-2</v>
      </c>
      <c r="AA102" s="7">
        <f t="shared" si="12"/>
        <v>4.00526513726965E-2</v>
      </c>
      <c r="AB102" s="7">
        <f t="shared" si="12"/>
        <v>3.8852084357913617E-2</v>
      </c>
      <c r="AC102" s="7">
        <f t="shared" si="12"/>
        <v>3.4266786241212717E-2</v>
      </c>
      <c r="AD102" s="7">
        <f t="shared" si="12"/>
        <v>3.4266786241212717E-2</v>
      </c>
      <c r="AE102" s="7">
        <f t="shared" si="12"/>
        <v>3.1851187548818237E-2</v>
      </c>
      <c r="AF102" s="7">
        <f t="shared" si="12"/>
        <v>3.5771111175398503E-2</v>
      </c>
      <c r="AG102" s="7">
        <f t="shared" si="12"/>
        <v>3.0636155871206643E-2</v>
      </c>
      <c r="AH102" s="7">
        <f t="shared" si="12"/>
        <v>3.1243671710012438E-2</v>
      </c>
      <c r="AI102" s="7">
        <f t="shared" si="12"/>
        <v>2.9594700147539562E-2</v>
      </c>
      <c r="AJ102" s="7">
        <f t="shared" si="12"/>
        <v>2.7757687968293459E-2</v>
      </c>
      <c r="AK102" s="7">
        <f t="shared" si="12"/>
        <v>2.9811670089970203E-2</v>
      </c>
      <c r="AL102" s="7">
        <f t="shared" si="12"/>
        <v>3.0014175369572134E-2</v>
      </c>
      <c r="AM102" s="7">
        <f t="shared" si="12"/>
        <v>3.1099025081725344E-2</v>
      </c>
      <c r="AN102" s="7">
        <f t="shared" si="12"/>
        <v>2.8943790320247634E-2</v>
      </c>
      <c r="AO102" s="7">
        <f t="shared" si="12"/>
        <v>2.803251656203894E-2</v>
      </c>
      <c r="AP102" s="7">
        <f t="shared" si="12"/>
        <v>2.9478982844909886E-2</v>
      </c>
      <c r="AQ102" s="7">
        <f t="shared" si="12"/>
        <v>2.9290942228136663E-2</v>
      </c>
      <c r="AR102" s="7">
        <f t="shared" si="12"/>
        <v>2.7497324037376689E-2</v>
      </c>
      <c r="AS102" s="7">
        <f t="shared" si="12"/>
        <v>2.6774090895941214E-2</v>
      </c>
      <c r="AT102" s="7">
        <f t="shared" si="12"/>
        <v>2.5023866693667372E-2</v>
      </c>
      <c r="AU102" s="7">
        <f t="shared" si="12"/>
        <v>2.4575462145977379E-2</v>
      </c>
      <c r="AV102" s="7">
        <f t="shared" si="12"/>
        <v>2.396794630717158E-2</v>
      </c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</row>
    <row r="103" spans="1:59" x14ac:dyDescent="0.15">
      <c r="A103" s="3">
        <v>42352</v>
      </c>
      <c r="C103" s="6">
        <v>52900</v>
      </c>
      <c r="D103" s="7">
        <f t="shared" si="1"/>
        <v>0.98056710775047262</v>
      </c>
      <c r="E103" s="7">
        <f t="shared" ref="E103:AU103" si="13">E15/$C15</f>
        <v>0.30533081285444236</v>
      </c>
      <c r="F103" s="7">
        <f t="shared" si="13"/>
        <v>0.19086956521739132</v>
      </c>
      <c r="G103" s="7">
        <f t="shared" si="13"/>
        <v>0.16395085066162571</v>
      </c>
      <c r="H103" s="7">
        <f t="shared" si="13"/>
        <v>0.14236294896030247</v>
      </c>
      <c r="I103" s="7">
        <f t="shared" si="13"/>
        <v>0.11956521739130435</v>
      </c>
      <c r="J103" s="7">
        <f t="shared" si="13"/>
        <v>0.10215500945179584</v>
      </c>
      <c r="K103" s="7">
        <f t="shared" si="13"/>
        <v>0.11226843100189036</v>
      </c>
      <c r="L103" s="7">
        <f t="shared" si="13"/>
        <v>0.1092249527410208</v>
      </c>
      <c r="M103" s="7">
        <f t="shared" si="13"/>
        <v>0.10283553875236295</v>
      </c>
      <c r="N103" s="7">
        <f t="shared" si="13"/>
        <v>9.3724007561436673E-2</v>
      </c>
      <c r="O103" s="7">
        <f t="shared" si="13"/>
        <v>8.8336483931947068E-2</v>
      </c>
      <c r="P103" s="7">
        <f t="shared" si="13"/>
        <v>7.5860113421550093E-2</v>
      </c>
      <c r="Q103" s="7">
        <f t="shared" si="13"/>
        <v>6.6956521739130428E-2</v>
      </c>
      <c r="R103" s="7">
        <f t="shared" si="13"/>
        <v>8.1550094517958416E-2</v>
      </c>
      <c r="S103" s="7">
        <f t="shared" si="13"/>
        <v>7.827977315689981E-2</v>
      </c>
      <c r="T103" s="7">
        <f t="shared" si="13"/>
        <v>7.5255198487712671E-2</v>
      </c>
      <c r="U103" s="7">
        <f t="shared" si="13"/>
        <v>7.3988657844990549E-2</v>
      </c>
      <c r="V103" s="7">
        <f t="shared" si="13"/>
        <v>5.4272211720226844E-2</v>
      </c>
      <c r="W103" s="7">
        <f t="shared" si="13"/>
        <v>4.9886578449905482E-2</v>
      </c>
      <c r="X103" s="7">
        <f t="shared" si="13"/>
        <v>4.79773156899811E-2</v>
      </c>
      <c r="Y103" s="7">
        <f t="shared" si="13"/>
        <v>6.5652173913043482E-2</v>
      </c>
      <c r="Z103" s="7">
        <f t="shared" si="13"/>
        <v>6.406427221172023E-2</v>
      </c>
      <c r="AA103" s="7">
        <f t="shared" si="13"/>
        <v>5.6502835538752363E-2</v>
      </c>
      <c r="AB103" s="7">
        <f t="shared" si="13"/>
        <v>5.7448015122873348E-2</v>
      </c>
      <c r="AC103" s="7">
        <f t="shared" si="13"/>
        <v>5.01890359168242E-2</v>
      </c>
      <c r="AD103" s="7">
        <f t="shared" si="13"/>
        <v>4.3875236294896029E-2</v>
      </c>
      <c r="AE103" s="7">
        <f t="shared" si="13"/>
        <v>4.1398865784499056E-2</v>
      </c>
      <c r="AF103" s="7">
        <f t="shared" si="13"/>
        <v>5.1890359168241966E-2</v>
      </c>
      <c r="AG103" s="7">
        <f t="shared" si="13"/>
        <v>4.947069943289225E-2</v>
      </c>
      <c r="AH103" s="7">
        <f t="shared" si="13"/>
        <v>4.7580340264650287E-2</v>
      </c>
      <c r="AI103" s="7">
        <f t="shared" si="13"/>
        <v>4.5973534971644615E-2</v>
      </c>
      <c r="AJ103" s="7">
        <f t="shared" si="13"/>
        <v>4.7051039697542534E-2</v>
      </c>
      <c r="AK103" s="7">
        <f t="shared" si="13"/>
        <v>3.5217391304347825E-2</v>
      </c>
      <c r="AL103" s="7">
        <f t="shared" si="13"/>
        <v>3.5311909262759927E-2</v>
      </c>
      <c r="AM103" s="7">
        <f t="shared" si="13"/>
        <v>4.3308128544423438E-2</v>
      </c>
      <c r="AN103" s="7">
        <f t="shared" si="13"/>
        <v>4.5425330812854443E-2</v>
      </c>
      <c r="AO103" s="7">
        <f t="shared" si="13"/>
        <v>4.3081285444234403E-2</v>
      </c>
      <c r="AP103" s="7">
        <f t="shared" si="13"/>
        <v>4.0245746691871455E-2</v>
      </c>
      <c r="AQ103" s="7">
        <f t="shared" si="13"/>
        <v>4.119092627599244E-2</v>
      </c>
      <c r="AR103" s="7">
        <f t="shared" si="13"/>
        <v>3.107750472589792E-2</v>
      </c>
      <c r="AS103" s="7">
        <f t="shared" si="13"/>
        <v>2.7712665406427223E-2</v>
      </c>
      <c r="AT103" s="7">
        <f t="shared" si="13"/>
        <v>3.4688090737240072E-2</v>
      </c>
      <c r="AU103" s="7">
        <f t="shared" si="13"/>
        <v>3.2703213610586014E-2</v>
      </c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</row>
    <row r="104" spans="1:59" x14ac:dyDescent="0.15">
      <c r="A104" s="3">
        <v>42353</v>
      </c>
      <c r="C104" s="6">
        <v>48929</v>
      </c>
      <c r="D104" s="7">
        <f t="shared" si="1"/>
        <v>0.97645568068016919</v>
      </c>
      <c r="E104" s="7">
        <f t="shared" ref="E104:AT104" si="14">E16/$C16</f>
        <v>0.29405873817163647</v>
      </c>
      <c r="F104" s="7">
        <f t="shared" si="14"/>
        <v>0.1800363792433935</v>
      </c>
      <c r="G104" s="7">
        <f t="shared" si="14"/>
        <v>0.15853583764229803</v>
      </c>
      <c r="H104" s="7">
        <f t="shared" si="14"/>
        <v>0.11796684992540211</v>
      </c>
      <c r="I104" s="7">
        <f t="shared" si="14"/>
        <v>0.10114655930021051</v>
      </c>
      <c r="J104" s="7">
        <f t="shared" si="14"/>
        <v>0.11680189662572299</v>
      </c>
      <c r="K104" s="7">
        <f t="shared" si="14"/>
        <v>0.10370128144862965</v>
      </c>
      <c r="L104" s="7">
        <f t="shared" si="14"/>
        <v>0.10259764148051258</v>
      </c>
      <c r="M104" s="7">
        <f t="shared" si="14"/>
        <v>9.605755278055958E-2</v>
      </c>
      <c r="N104" s="7">
        <f t="shared" si="14"/>
        <v>8.5859101964070386E-2</v>
      </c>
      <c r="O104" s="7">
        <f t="shared" si="14"/>
        <v>6.8037360256698487E-2</v>
      </c>
      <c r="P104" s="7">
        <f t="shared" si="14"/>
        <v>6.5973144760775815E-2</v>
      </c>
      <c r="Q104" s="7">
        <f t="shared" si="14"/>
        <v>8.009564879723681E-2</v>
      </c>
      <c r="R104" s="7">
        <f t="shared" si="14"/>
        <v>8.0627031004107994E-2</v>
      </c>
      <c r="S104" s="7">
        <f t="shared" si="14"/>
        <v>7.2492795683541458E-2</v>
      </c>
      <c r="T104" s="7">
        <f t="shared" si="14"/>
        <v>6.5421324776717291E-2</v>
      </c>
      <c r="U104" s="7">
        <f t="shared" si="14"/>
        <v>5.2647714034621595E-2</v>
      </c>
      <c r="V104" s="7">
        <f t="shared" si="14"/>
        <v>4.9541171902143924E-2</v>
      </c>
      <c r="W104" s="7">
        <f t="shared" si="14"/>
        <v>4.6639007541539781E-2</v>
      </c>
      <c r="X104" s="7">
        <f t="shared" si="14"/>
        <v>5.8901673853951647E-2</v>
      </c>
      <c r="Y104" s="7">
        <f t="shared" si="14"/>
        <v>5.5141122851478673E-2</v>
      </c>
      <c r="Z104" s="7">
        <f t="shared" si="14"/>
        <v>5.5836007275848677E-2</v>
      </c>
      <c r="AA104" s="7">
        <f t="shared" si="14"/>
        <v>4.833534304809009E-2</v>
      </c>
      <c r="AB104" s="7">
        <f t="shared" si="14"/>
        <v>5.0052116331827753E-2</v>
      </c>
      <c r="AC104" s="7">
        <f t="shared" si="14"/>
        <v>4.187700545688651E-2</v>
      </c>
      <c r="AD104" s="7">
        <f t="shared" si="14"/>
        <v>3.7421570030043531E-2</v>
      </c>
      <c r="AE104" s="7">
        <f t="shared" si="14"/>
        <v>4.7865274172780969E-2</v>
      </c>
      <c r="AF104" s="7">
        <f t="shared" si="14"/>
        <v>4.6128063111855952E-2</v>
      </c>
      <c r="AG104" s="7">
        <f t="shared" si="14"/>
        <v>4.4084285393120641E-2</v>
      </c>
      <c r="AH104" s="7">
        <f t="shared" si="14"/>
        <v>3.9751476629401788E-2</v>
      </c>
      <c r="AI104" s="7">
        <f t="shared" si="14"/>
        <v>4.2060945451572684E-2</v>
      </c>
      <c r="AJ104" s="7">
        <f t="shared" si="14"/>
        <v>2.9880030247910236E-2</v>
      </c>
      <c r="AK104" s="7">
        <f t="shared" si="14"/>
        <v>2.9430399149788469E-2</v>
      </c>
      <c r="AL104" s="7">
        <f t="shared" si="14"/>
        <v>3.7809887796603242E-2</v>
      </c>
      <c r="AM104" s="7">
        <f t="shared" si="14"/>
        <v>3.5786547855055285E-2</v>
      </c>
      <c r="AN104" s="7">
        <f t="shared" si="14"/>
        <v>3.4519405669439389E-2</v>
      </c>
      <c r="AO104" s="7">
        <f t="shared" si="14"/>
        <v>3.3252263483823499E-2</v>
      </c>
      <c r="AP104" s="7">
        <f t="shared" si="14"/>
        <v>3.4008461239755566E-2</v>
      </c>
      <c r="AQ104" s="7">
        <f t="shared" si="14"/>
        <v>2.7918003637924339E-2</v>
      </c>
      <c r="AR104" s="7">
        <f t="shared" si="14"/>
        <v>2.6303419240123443E-2</v>
      </c>
      <c r="AS104" s="7">
        <f t="shared" si="14"/>
        <v>3.1412863536961717E-2</v>
      </c>
      <c r="AT104" s="7">
        <f t="shared" si="14"/>
        <v>3.2169061292893784E-2</v>
      </c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</row>
    <row r="105" spans="1:59" x14ac:dyDescent="0.15">
      <c r="A105" s="3">
        <v>42354</v>
      </c>
      <c r="C105" s="6">
        <v>68921</v>
      </c>
      <c r="D105" s="7">
        <f t="shared" si="1"/>
        <v>0.98179074592649551</v>
      </c>
      <c r="E105" s="7">
        <f t="shared" ref="E105:AU105" si="15">E17/$C17</f>
        <v>0.39944284035344813</v>
      </c>
      <c r="F105" s="7">
        <f t="shared" si="15"/>
        <v>0.28336791398847955</v>
      </c>
      <c r="G105" s="7">
        <f t="shared" si="15"/>
        <v>0.21807576790818473</v>
      </c>
      <c r="H105" s="7">
        <f t="shared" si="15"/>
        <v>0.18947780792501559</v>
      </c>
      <c r="I105" s="7">
        <f t="shared" si="15"/>
        <v>0.20302955557812569</v>
      </c>
      <c r="J105" s="7">
        <f t="shared" si="15"/>
        <v>0.18479128277303</v>
      </c>
      <c r="K105" s="7">
        <f t="shared" si="15"/>
        <v>0.17102189463298559</v>
      </c>
      <c r="L105" s="7">
        <f t="shared" si="15"/>
        <v>0.15799248414851788</v>
      </c>
      <c r="M105" s="7">
        <f t="shared" si="15"/>
        <v>0.14600774800133487</v>
      </c>
      <c r="N105" s="7">
        <f t="shared" si="15"/>
        <v>0.12081948898013668</v>
      </c>
      <c r="O105" s="7">
        <f t="shared" si="15"/>
        <v>0.11234601935549397</v>
      </c>
      <c r="P105" s="7">
        <f t="shared" si="15"/>
        <v>0.12601384193496903</v>
      </c>
      <c r="Q105" s="7">
        <f t="shared" si="15"/>
        <v>0.11974579591126072</v>
      </c>
      <c r="R105" s="7">
        <f t="shared" si="15"/>
        <v>0.11568317348848682</v>
      </c>
      <c r="S105" s="7">
        <f t="shared" si="15"/>
        <v>0.11102566706809246</v>
      </c>
      <c r="T105" s="7">
        <f t="shared" si="15"/>
        <v>8.583740804689427E-2</v>
      </c>
      <c r="U105" s="7">
        <f t="shared" si="15"/>
        <v>8.1528126405594814E-2</v>
      </c>
      <c r="V105" s="7">
        <f t="shared" si="15"/>
        <v>8.1571654502981678E-2</v>
      </c>
      <c r="W105" s="7">
        <f t="shared" si="15"/>
        <v>9.9505230626369318E-2</v>
      </c>
      <c r="X105" s="7">
        <f t="shared" si="15"/>
        <v>9.2961506652544212E-2</v>
      </c>
      <c r="Y105" s="7">
        <f t="shared" si="15"/>
        <v>8.9972577298646272E-2</v>
      </c>
      <c r="Z105" s="7">
        <f t="shared" si="15"/>
        <v>8.6722479360427152E-2</v>
      </c>
      <c r="AA105" s="7">
        <f t="shared" si="15"/>
        <v>8.1499107674003562E-2</v>
      </c>
      <c r="AB105" s="7">
        <f t="shared" si="15"/>
        <v>6.745404158384237E-2</v>
      </c>
      <c r="AC105" s="7">
        <f t="shared" si="15"/>
        <v>6.3884737598119593E-2</v>
      </c>
      <c r="AD105" s="7">
        <f t="shared" si="15"/>
        <v>7.6000058037463181E-2</v>
      </c>
      <c r="AE105" s="7">
        <f t="shared" si="15"/>
        <v>7.2953091220382751E-2</v>
      </c>
      <c r="AF105" s="7">
        <f t="shared" si="15"/>
        <v>7.0007689963871675E-2</v>
      </c>
      <c r="AG105" s="7">
        <f t="shared" si="15"/>
        <v>6.7033269975769361E-2</v>
      </c>
      <c r="AH105" s="7">
        <f t="shared" si="15"/>
        <v>6.4711771448469985E-2</v>
      </c>
      <c r="AI105" s="7">
        <f t="shared" si="15"/>
        <v>5.4119934417666604E-2</v>
      </c>
      <c r="AJ105" s="7">
        <f t="shared" si="15"/>
        <v>5.1783926524571609E-2</v>
      </c>
      <c r="AK105" s="7">
        <f t="shared" si="15"/>
        <v>5.9459381030455158E-2</v>
      </c>
      <c r="AL105" s="7">
        <f t="shared" si="15"/>
        <v>5.780531332975436E-2</v>
      </c>
      <c r="AM105" s="7">
        <f t="shared" si="15"/>
        <v>5.6818676455652126E-2</v>
      </c>
      <c r="AN105" s="7">
        <f t="shared" si="15"/>
        <v>5.3481522322659278E-2</v>
      </c>
      <c r="AO105" s="7">
        <f t="shared" si="15"/>
        <v>5.2814091496060707E-2</v>
      </c>
      <c r="AP105" s="7">
        <f t="shared" si="15"/>
        <v>4.4964524600629704E-2</v>
      </c>
      <c r="AQ105" s="7">
        <f t="shared" si="15"/>
        <v>4.3092816412994589E-2</v>
      </c>
      <c r="AR105" s="7">
        <f t="shared" si="15"/>
        <v>5.1334136184907356E-2</v>
      </c>
      <c r="AS105" s="7">
        <f t="shared" si="15"/>
        <v>4.9114203218177332E-2</v>
      </c>
      <c r="AT105" s="7">
        <f t="shared" si="15"/>
        <v>4.7474644883272153E-2</v>
      </c>
      <c r="AU105" s="7">
        <f t="shared" si="15"/>
        <v>4.6313895619622465E-2</v>
      </c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</row>
    <row r="106" spans="1:59" x14ac:dyDescent="0.15">
      <c r="A106" s="3">
        <v>42355</v>
      </c>
      <c r="C106" s="6">
        <v>64021</v>
      </c>
      <c r="D106" s="7">
        <f t="shared" si="1"/>
        <v>0.97972540260227114</v>
      </c>
      <c r="E106" s="7">
        <f t="shared" ref="E106:AT106" si="16">E18/$C18</f>
        <v>0.398791021696006</v>
      </c>
      <c r="F106" s="7">
        <f t="shared" si="16"/>
        <v>0.25532247231377203</v>
      </c>
      <c r="G106" s="7">
        <f t="shared" si="16"/>
        <v>0.21633526499117478</v>
      </c>
      <c r="H106" s="7">
        <f t="shared" si="16"/>
        <v>0.22611330657128129</v>
      </c>
      <c r="I106" s="7">
        <f t="shared" si="16"/>
        <v>0.20287093297511755</v>
      </c>
      <c r="J106" s="7">
        <f t="shared" si="16"/>
        <v>0.18832882960278657</v>
      </c>
      <c r="K106" s="7">
        <f t="shared" si="16"/>
        <v>0.1746770590899861</v>
      </c>
      <c r="L106" s="7">
        <f t="shared" si="16"/>
        <v>0.16211867980818795</v>
      </c>
      <c r="M106" s="7">
        <f t="shared" si="16"/>
        <v>0.1319098420830665</v>
      </c>
      <c r="N106" s="7">
        <f t="shared" si="16"/>
        <v>0.12430296309023602</v>
      </c>
      <c r="O106" s="7">
        <f t="shared" si="16"/>
        <v>0.1399384576935693</v>
      </c>
      <c r="P106" s="7">
        <f t="shared" si="16"/>
        <v>0.13562737226847441</v>
      </c>
      <c r="Q106" s="7">
        <f t="shared" si="16"/>
        <v>0.12819231189765859</v>
      </c>
      <c r="R106" s="7">
        <f t="shared" si="16"/>
        <v>0.1172583995876353</v>
      </c>
      <c r="S106" s="7">
        <f t="shared" si="16"/>
        <v>8.9455022570718981E-2</v>
      </c>
      <c r="T106" s="7">
        <f t="shared" si="16"/>
        <v>8.5222036519267116E-2</v>
      </c>
      <c r="U106" s="7">
        <f t="shared" si="16"/>
        <v>8.6456006622826889E-2</v>
      </c>
      <c r="V106" s="7">
        <f t="shared" si="16"/>
        <v>0.10370034832320645</v>
      </c>
      <c r="W106" s="7">
        <f t="shared" si="16"/>
        <v>9.7999094047265742E-2</v>
      </c>
      <c r="X106" s="7">
        <f t="shared" si="16"/>
        <v>9.3156932881398286E-2</v>
      </c>
      <c r="Y106" s="7">
        <f t="shared" si="16"/>
        <v>8.8361631339716654E-2</v>
      </c>
      <c r="Z106" s="7">
        <f t="shared" si="16"/>
        <v>8.5471954514924786E-2</v>
      </c>
      <c r="AA106" s="7">
        <f t="shared" si="16"/>
        <v>6.8571250058574534E-2</v>
      </c>
      <c r="AB106" s="7">
        <f t="shared" si="16"/>
        <v>6.5181737242467314E-2</v>
      </c>
      <c r="AC106" s="7">
        <f t="shared" si="16"/>
        <v>7.7068461910935471E-2</v>
      </c>
      <c r="AD106" s="7">
        <f t="shared" si="16"/>
        <v>7.4381843457615476E-2</v>
      </c>
      <c r="AE106" s="7">
        <f t="shared" si="16"/>
        <v>7.3225972727698721E-2</v>
      </c>
      <c r="AF106" s="7">
        <f t="shared" si="16"/>
        <v>7.0086377907249184E-2</v>
      </c>
      <c r="AG106" s="7">
        <f t="shared" si="16"/>
        <v>6.7571578075943828E-2</v>
      </c>
      <c r="AH106" s="7">
        <f t="shared" si="16"/>
        <v>5.5216257165617531E-2</v>
      </c>
      <c r="AI106" s="7">
        <f t="shared" si="16"/>
        <v>5.1576826353852641E-2</v>
      </c>
      <c r="AJ106" s="7">
        <f t="shared" si="16"/>
        <v>6.1667265428531265E-2</v>
      </c>
      <c r="AK106" s="7">
        <f t="shared" si="16"/>
        <v>5.948048296652661E-2</v>
      </c>
      <c r="AL106" s="7">
        <f t="shared" si="16"/>
        <v>5.8277752612424051E-2</v>
      </c>
      <c r="AM106" s="7">
        <f t="shared" si="16"/>
        <v>5.7621717873822649E-2</v>
      </c>
      <c r="AN106" s="7">
        <f t="shared" si="16"/>
        <v>5.5544274534918232E-2</v>
      </c>
      <c r="AO106" s="7">
        <f t="shared" si="16"/>
        <v>4.4469783352337512E-2</v>
      </c>
      <c r="AP106" s="7">
        <f t="shared" si="16"/>
        <v>4.3751269114821696E-2</v>
      </c>
      <c r="AQ106" s="7">
        <f t="shared" si="16"/>
        <v>5.0983271114165667E-2</v>
      </c>
      <c r="AR106" s="7">
        <f t="shared" si="16"/>
        <v>4.9499383014948217E-2</v>
      </c>
      <c r="AS106" s="7">
        <f t="shared" si="16"/>
        <v>4.5891191952640541E-2</v>
      </c>
      <c r="AT106" s="7">
        <f t="shared" si="16"/>
        <v>4.6859624185814026E-2</v>
      </c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</row>
    <row r="107" spans="1:59" x14ac:dyDescent="0.15">
      <c r="A107" s="3">
        <v>42356</v>
      </c>
      <c r="C107" s="6">
        <v>66052</v>
      </c>
      <c r="D107" s="7">
        <f t="shared" si="1"/>
        <v>0.98001574517047174</v>
      </c>
      <c r="E107" s="7">
        <f t="shared" ref="E107:AS107" si="17">E19/$C19</f>
        <v>0.35347907709077697</v>
      </c>
      <c r="F107" s="7">
        <f t="shared" si="17"/>
        <v>0.23110579543390056</v>
      </c>
      <c r="G107" s="7">
        <f t="shared" si="17"/>
        <v>0.22402046872161327</v>
      </c>
      <c r="H107" s="7">
        <f t="shared" si="17"/>
        <v>0.19507357839278144</v>
      </c>
      <c r="I107" s="7">
        <f t="shared" si="17"/>
        <v>0.17944952461696845</v>
      </c>
      <c r="J107" s="7">
        <f t="shared" si="17"/>
        <v>0.16007085326712286</v>
      </c>
      <c r="K107" s="7">
        <f t="shared" si="17"/>
        <v>0.15242536183612912</v>
      </c>
      <c r="L107" s="7">
        <f t="shared" si="17"/>
        <v>0.12343305274632108</v>
      </c>
      <c r="M107" s="7">
        <f t="shared" si="17"/>
        <v>0.11474292981287471</v>
      </c>
      <c r="N107" s="7">
        <f t="shared" si="17"/>
        <v>0.1260219221219645</v>
      </c>
      <c r="O107" s="7">
        <f t="shared" si="17"/>
        <v>0.11763459092835947</v>
      </c>
      <c r="P107" s="7">
        <f t="shared" si="17"/>
        <v>0.1120026645673106</v>
      </c>
      <c r="Q107" s="7">
        <f t="shared" si="17"/>
        <v>0.10780899897050808</v>
      </c>
      <c r="R107" s="7">
        <f t="shared" si="17"/>
        <v>8.3131472173439108E-2</v>
      </c>
      <c r="S107" s="7">
        <f t="shared" si="17"/>
        <v>7.7015079028644101E-2</v>
      </c>
      <c r="T107" s="7">
        <f t="shared" si="17"/>
        <v>7.742384787742991E-2</v>
      </c>
      <c r="U107" s="7">
        <f t="shared" si="17"/>
        <v>9.0247078059710537E-2</v>
      </c>
      <c r="V107" s="7">
        <f t="shared" si="17"/>
        <v>8.7612789923090892E-2</v>
      </c>
      <c r="W107" s="7">
        <f t="shared" si="17"/>
        <v>8.161751347423242E-2</v>
      </c>
      <c r="X107" s="7">
        <f t="shared" si="17"/>
        <v>8.0512323623811541E-2</v>
      </c>
      <c r="Y107" s="7">
        <f t="shared" si="17"/>
        <v>7.5894749591231145E-2</v>
      </c>
      <c r="Z107" s="7">
        <f t="shared" si="17"/>
        <v>6.2057167080482041E-2</v>
      </c>
      <c r="AA107" s="7">
        <f t="shared" si="17"/>
        <v>5.9286622660933812E-2</v>
      </c>
      <c r="AB107" s="7">
        <f t="shared" si="17"/>
        <v>7.0187125295221947E-2</v>
      </c>
      <c r="AC107" s="7">
        <f t="shared" si="17"/>
        <v>6.476715315206201E-2</v>
      </c>
      <c r="AD107" s="7">
        <f t="shared" si="17"/>
        <v>6.2723308908132991E-2</v>
      </c>
      <c r="AE107" s="7">
        <f t="shared" si="17"/>
        <v>6.0225277054441952E-2</v>
      </c>
      <c r="AF107" s="7">
        <f t="shared" si="17"/>
        <v>5.8166293223520862E-2</v>
      </c>
      <c r="AG107" s="7">
        <f t="shared" si="17"/>
        <v>4.9037122267304549E-2</v>
      </c>
      <c r="AH107" s="7">
        <f t="shared" si="17"/>
        <v>4.6735905044510383E-2</v>
      </c>
      <c r="AI107" s="7">
        <f t="shared" si="17"/>
        <v>5.3321625386059467E-2</v>
      </c>
      <c r="AJ107" s="7">
        <f t="shared" si="17"/>
        <v>5.144431659904318E-2</v>
      </c>
      <c r="AK107" s="7">
        <f t="shared" si="17"/>
        <v>5.167141040392418E-2</v>
      </c>
      <c r="AL107" s="7">
        <f t="shared" si="17"/>
        <v>4.8794888875431479E-2</v>
      </c>
      <c r="AM107" s="7">
        <f t="shared" si="17"/>
        <v>4.7886513655907466E-2</v>
      </c>
      <c r="AN107" s="7">
        <f t="shared" si="17"/>
        <v>4.0119905528977172E-2</v>
      </c>
      <c r="AO107" s="7">
        <f t="shared" si="17"/>
        <v>3.7758129958214738E-2</v>
      </c>
      <c r="AP107" s="7">
        <f t="shared" si="17"/>
        <v>4.2693635317628535E-2</v>
      </c>
      <c r="AQ107" s="7">
        <f t="shared" si="17"/>
        <v>4.2390843577787198E-2</v>
      </c>
      <c r="AR107" s="7">
        <f t="shared" si="17"/>
        <v>3.8757342699691152E-2</v>
      </c>
      <c r="AS107" s="7">
        <f t="shared" si="17"/>
        <v>3.834857385090535E-2</v>
      </c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</row>
    <row r="108" spans="1:59" x14ac:dyDescent="0.15">
      <c r="A108" s="3">
        <v>42357</v>
      </c>
      <c r="C108" s="6">
        <v>73916</v>
      </c>
      <c r="D108" s="7">
        <f t="shared" si="1"/>
        <v>0.98292656529032951</v>
      </c>
      <c r="E108" s="7">
        <f t="shared" ref="E108:AR108" si="18">E20/$C20</f>
        <v>0.32764218843010984</v>
      </c>
      <c r="F108" s="7">
        <f t="shared" si="18"/>
        <v>0.20300070350127172</v>
      </c>
      <c r="G108" s="7">
        <f t="shared" si="18"/>
        <v>0.17262838898208777</v>
      </c>
      <c r="H108" s="7">
        <f t="shared" si="18"/>
        <v>0.15693489907462524</v>
      </c>
      <c r="I108" s="7">
        <f t="shared" si="18"/>
        <v>0.14339249959413389</v>
      </c>
      <c r="J108" s="7">
        <f t="shared" si="18"/>
        <v>0.13542399480491368</v>
      </c>
      <c r="K108" s="7">
        <f t="shared" si="18"/>
        <v>0.12899778126521999</v>
      </c>
      <c r="L108" s="7">
        <f t="shared" si="18"/>
        <v>0.11622652740949185</v>
      </c>
      <c r="M108" s="7">
        <f t="shared" si="18"/>
        <v>0.10612046106391039</v>
      </c>
      <c r="N108" s="7">
        <f t="shared" si="18"/>
        <v>9.8557822392986633E-2</v>
      </c>
      <c r="O108" s="7">
        <f t="shared" si="18"/>
        <v>9.3782131067698463E-2</v>
      </c>
      <c r="P108" s="7">
        <f t="shared" si="18"/>
        <v>9.4079766221115857E-2</v>
      </c>
      <c r="Q108" s="7">
        <f t="shared" si="18"/>
        <v>8.4041344228583795E-2</v>
      </c>
      <c r="R108" s="7">
        <f t="shared" si="18"/>
        <v>8.1159694788679043E-2</v>
      </c>
      <c r="S108" s="7">
        <f t="shared" si="18"/>
        <v>7.9400941609394454E-2</v>
      </c>
      <c r="T108" s="7">
        <f t="shared" si="18"/>
        <v>7.6505763298879814E-2</v>
      </c>
      <c r="U108" s="7">
        <f t="shared" si="18"/>
        <v>7.1554196655663191E-2</v>
      </c>
      <c r="V108" s="7">
        <f t="shared" si="18"/>
        <v>6.9890145570647766E-2</v>
      </c>
      <c r="W108" s="7">
        <f t="shared" si="18"/>
        <v>6.549326262243628E-2</v>
      </c>
      <c r="X108" s="7">
        <f t="shared" si="18"/>
        <v>6.4762703609502675E-2</v>
      </c>
      <c r="Y108" s="7">
        <f t="shared" si="18"/>
        <v>6.2841603982899508E-2</v>
      </c>
      <c r="Z108" s="7">
        <f t="shared" si="18"/>
        <v>5.8593538611396719E-2</v>
      </c>
      <c r="AA108" s="7">
        <f t="shared" si="18"/>
        <v>5.4129011310135831E-2</v>
      </c>
      <c r="AB108" s="7">
        <f t="shared" si="18"/>
        <v>5.3614914226960332E-2</v>
      </c>
      <c r="AC108" s="7">
        <f t="shared" si="18"/>
        <v>5.2519075707559933E-2</v>
      </c>
      <c r="AD108" s="7">
        <f t="shared" si="18"/>
        <v>5.0773851398885218E-2</v>
      </c>
      <c r="AE108" s="7">
        <f t="shared" si="18"/>
        <v>4.9204502408138971E-2</v>
      </c>
      <c r="AF108" s="7">
        <f t="shared" si="18"/>
        <v>4.9096271443259919E-2</v>
      </c>
      <c r="AG108" s="7">
        <f t="shared" si="18"/>
        <v>4.6850478922019587E-2</v>
      </c>
      <c r="AH108" s="7">
        <f t="shared" si="18"/>
        <v>4.4496455435900209E-2</v>
      </c>
      <c r="AI108" s="7">
        <f t="shared" si="18"/>
        <v>4.3522376751988744E-2</v>
      </c>
      <c r="AJ108" s="7">
        <f t="shared" si="18"/>
        <v>4.2399480491368581E-2</v>
      </c>
      <c r="AK108" s="7">
        <f t="shared" si="18"/>
        <v>4.2778288868445265E-2</v>
      </c>
      <c r="AL108" s="7">
        <f t="shared" si="18"/>
        <v>4.1425401807457116E-2</v>
      </c>
      <c r="AM108" s="7">
        <f t="shared" si="18"/>
        <v>3.9856052816710862E-2</v>
      </c>
      <c r="AN108" s="7">
        <f t="shared" si="18"/>
        <v>3.71232209535148E-2</v>
      </c>
      <c r="AO108" s="7">
        <f t="shared" si="18"/>
        <v>3.6297959846312032E-2</v>
      </c>
      <c r="AP108" s="7">
        <f t="shared" si="18"/>
        <v>3.628443097570215E-2</v>
      </c>
      <c r="AQ108" s="7">
        <f t="shared" si="18"/>
        <v>3.4999188267763409E-2</v>
      </c>
      <c r="AR108" s="7">
        <f t="shared" si="18"/>
        <v>3.4647437631906489E-2</v>
      </c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</row>
    <row r="109" spans="1:59" x14ac:dyDescent="0.15">
      <c r="A109" s="3">
        <v>42358</v>
      </c>
      <c r="C109" s="6">
        <v>73348</v>
      </c>
      <c r="D109" s="7">
        <f t="shared" si="1"/>
        <v>0.98197633200632606</v>
      </c>
      <c r="E109" s="7">
        <f t="shared" ref="E109:AQ109" si="19">E21/$C21</f>
        <v>0.29751322462780172</v>
      </c>
      <c r="F109" s="7">
        <f t="shared" si="19"/>
        <v>0.2048862954681791</v>
      </c>
      <c r="G109" s="7">
        <f t="shared" si="19"/>
        <v>0.1795822653651088</v>
      </c>
      <c r="H109" s="7">
        <f t="shared" si="19"/>
        <v>0.15618694442929595</v>
      </c>
      <c r="I109" s="7">
        <f t="shared" si="19"/>
        <v>0.14836123684354038</v>
      </c>
      <c r="J109" s="7">
        <f t="shared" si="19"/>
        <v>0.14031739106724109</v>
      </c>
      <c r="K109" s="7">
        <f t="shared" si="19"/>
        <v>0.13067840977259093</v>
      </c>
      <c r="L109" s="7">
        <f t="shared" si="19"/>
        <v>0.11746741560778753</v>
      </c>
      <c r="M109" s="7">
        <f t="shared" si="19"/>
        <v>0.11062332987947865</v>
      </c>
      <c r="N109" s="7">
        <f t="shared" si="19"/>
        <v>0.10481540055625238</v>
      </c>
      <c r="O109" s="7">
        <f t="shared" si="19"/>
        <v>0.10068440857283088</v>
      </c>
      <c r="P109" s="7">
        <f t="shared" si="19"/>
        <v>9.25723946119867E-2</v>
      </c>
      <c r="Q109" s="7">
        <f t="shared" si="19"/>
        <v>8.7432513497300537E-2</v>
      </c>
      <c r="R109" s="7">
        <f t="shared" si="19"/>
        <v>8.518296340731854E-2</v>
      </c>
      <c r="S109" s="7">
        <f t="shared" si="19"/>
        <v>7.7684463107378518E-2</v>
      </c>
      <c r="T109" s="7">
        <f t="shared" si="19"/>
        <v>7.3689807493046849E-2</v>
      </c>
      <c r="U109" s="7">
        <f t="shared" si="19"/>
        <v>7.0963080111250479E-2</v>
      </c>
      <c r="V109" s="7">
        <f t="shared" si="19"/>
        <v>6.7881878169820581E-2</v>
      </c>
      <c r="W109" s="7">
        <f t="shared" si="19"/>
        <v>6.5850466270382282E-2</v>
      </c>
      <c r="X109" s="7">
        <f t="shared" si="19"/>
        <v>6.2387522495500898E-2</v>
      </c>
      <c r="Y109" s="7">
        <f t="shared" si="19"/>
        <v>6.2264819763320066E-2</v>
      </c>
      <c r="Z109" s="7">
        <f t="shared" si="19"/>
        <v>5.6934067731908164E-2</v>
      </c>
      <c r="AA109" s="7">
        <f t="shared" si="19"/>
        <v>5.4452745814473472E-2</v>
      </c>
      <c r="AB109" s="7">
        <f t="shared" si="19"/>
        <v>5.1821453891039974E-2</v>
      </c>
      <c r="AC109" s="7">
        <f t="shared" si="19"/>
        <v>5.1862354801766916E-2</v>
      </c>
      <c r="AD109" s="7">
        <f t="shared" si="19"/>
        <v>4.9994546545236405E-2</v>
      </c>
      <c r="AE109" s="7">
        <f t="shared" si="19"/>
        <v>5.0553525658504662E-2</v>
      </c>
      <c r="AF109" s="7">
        <f t="shared" si="19"/>
        <v>4.778589736598135E-2</v>
      </c>
      <c r="AG109" s="7">
        <f t="shared" si="19"/>
        <v>4.5904455472541857E-2</v>
      </c>
      <c r="AH109" s="7">
        <f t="shared" si="19"/>
        <v>4.477286360909636E-2</v>
      </c>
      <c r="AI109" s="7">
        <f t="shared" si="19"/>
        <v>4.5577248186726288E-2</v>
      </c>
      <c r="AJ109" s="7">
        <f t="shared" si="19"/>
        <v>4.3341331733653267E-2</v>
      </c>
      <c r="AK109" s="7">
        <f t="shared" si="19"/>
        <v>4.4091181763647271E-2</v>
      </c>
      <c r="AL109" s="7">
        <f t="shared" si="19"/>
        <v>4.287778807874789E-2</v>
      </c>
      <c r="AM109" s="7">
        <f t="shared" si="19"/>
        <v>4.0900910726945523E-2</v>
      </c>
      <c r="AN109" s="7">
        <f t="shared" si="19"/>
        <v>4.0478267982767081E-2</v>
      </c>
      <c r="AO109" s="7">
        <f t="shared" si="19"/>
        <v>3.7451600588973115E-2</v>
      </c>
      <c r="AP109" s="7">
        <f t="shared" si="19"/>
        <v>3.8037846976059331E-2</v>
      </c>
      <c r="AQ109" s="7">
        <f t="shared" si="19"/>
        <v>3.6333642362436601E-2</v>
      </c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</row>
    <row r="110" spans="1:59" x14ac:dyDescent="0.15">
      <c r="A110" s="3">
        <v>42359</v>
      </c>
      <c r="C110" s="6">
        <v>60555</v>
      </c>
      <c r="D110" s="7">
        <f t="shared" si="1"/>
        <v>0.98181818181818181</v>
      </c>
      <c r="E110" s="7">
        <f t="shared" ref="E110:AP110" si="20">E22/$C22</f>
        <v>0.35419040541656344</v>
      </c>
      <c r="F110" s="7">
        <f t="shared" si="20"/>
        <v>0.25157295021055237</v>
      </c>
      <c r="G110" s="7">
        <f t="shared" si="20"/>
        <v>0.20781108083560398</v>
      </c>
      <c r="H110" s="7">
        <f t="shared" si="20"/>
        <v>0.18279250268351085</v>
      </c>
      <c r="I110" s="7">
        <f t="shared" si="20"/>
        <v>0.14626372719015771</v>
      </c>
      <c r="J110" s="7">
        <f t="shared" si="20"/>
        <v>0.13503426636941623</v>
      </c>
      <c r="K110" s="7">
        <f t="shared" si="20"/>
        <v>0.14959953761043679</v>
      </c>
      <c r="L110" s="7">
        <f t="shared" si="20"/>
        <v>0.13889852200478903</v>
      </c>
      <c r="M110" s="7">
        <f t="shared" si="20"/>
        <v>0.12565436380150277</v>
      </c>
      <c r="N110" s="7">
        <f t="shared" si="20"/>
        <v>0.11827264470316241</v>
      </c>
      <c r="O110" s="7">
        <f t="shared" si="20"/>
        <v>8.8118239616877217E-2</v>
      </c>
      <c r="P110" s="7">
        <f t="shared" si="20"/>
        <v>8.4518206589051278E-2</v>
      </c>
      <c r="Q110" s="7">
        <f t="shared" si="20"/>
        <v>8.3940219635042529E-2</v>
      </c>
      <c r="R110" s="7">
        <f t="shared" si="20"/>
        <v>0.10132936999422013</v>
      </c>
      <c r="S110" s="7">
        <f t="shared" si="20"/>
        <v>9.2230203946825198E-2</v>
      </c>
      <c r="T110" s="7">
        <f t="shared" si="20"/>
        <v>9.0446701345883909E-2</v>
      </c>
      <c r="U110" s="7">
        <f t="shared" si="20"/>
        <v>8.2998926595656844E-2</v>
      </c>
      <c r="V110" s="7">
        <f t="shared" si="20"/>
        <v>8.1264965733630581E-2</v>
      </c>
      <c r="W110" s="7">
        <f t="shared" si="20"/>
        <v>6.4321691024688293E-2</v>
      </c>
      <c r="X110" s="7">
        <f t="shared" si="20"/>
        <v>6.0028073652051851E-2</v>
      </c>
      <c r="Y110" s="7">
        <f t="shared" si="20"/>
        <v>7.2628189249442657E-2</v>
      </c>
      <c r="Z110" s="7">
        <f t="shared" si="20"/>
        <v>6.9160267525390146E-2</v>
      </c>
      <c r="AA110" s="7">
        <f t="shared" si="20"/>
        <v>6.5956568408884489E-2</v>
      </c>
      <c r="AB110" s="7">
        <f t="shared" si="20"/>
        <v>6.4883164065725377E-2</v>
      </c>
      <c r="AC110" s="7">
        <f t="shared" si="20"/>
        <v>6.0672116257947321E-2</v>
      </c>
      <c r="AD110" s="7">
        <f t="shared" si="20"/>
        <v>5.0433490215506561E-2</v>
      </c>
      <c r="AE110" s="7">
        <f t="shared" si="20"/>
        <v>4.9062835438857234E-2</v>
      </c>
      <c r="AF110" s="7">
        <f t="shared" si="20"/>
        <v>5.6906944100404588E-2</v>
      </c>
      <c r="AG110" s="7">
        <f t="shared" si="20"/>
        <v>5.390141193955908E-2</v>
      </c>
      <c r="AH110" s="7">
        <f t="shared" si="20"/>
        <v>5.3719758896870612E-2</v>
      </c>
      <c r="AI110" s="7">
        <f t="shared" si="20"/>
        <v>5.1556436297580714E-2</v>
      </c>
      <c r="AJ110" s="7">
        <f t="shared" si="20"/>
        <v>5.1110560647345392E-2</v>
      </c>
      <c r="AK110" s="7">
        <f t="shared" si="20"/>
        <v>4.0293947650895882E-2</v>
      </c>
      <c r="AL110" s="7">
        <f t="shared" si="20"/>
        <v>3.7684749401370655E-2</v>
      </c>
      <c r="AM110" s="7">
        <f t="shared" si="20"/>
        <v>4.6800429361737263E-2</v>
      </c>
      <c r="AN110" s="7">
        <f t="shared" si="20"/>
        <v>4.3266451985798038E-2</v>
      </c>
      <c r="AO110" s="7">
        <f t="shared" si="20"/>
        <v>4.0062752869292381E-2</v>
      </c>
      <c r="AP110" s="7">
        <f t="shared" si="20"/>
        <v>3.9765502435802166E-2</v>
      </c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</row>
    <row r="111" spans="1:59" x14ac:dyDescent="0.15">
      <c r="A111" s="3">
        <v>42360</v>
      </c>
      <c r="C111" s="6">
        <v>58681</v>
      </c>
      <c r="D111" s="7">
        <f t="shared" si="1"/>
        <v>0.98057292820504083</v>
      </c>
      <c r="E111" s="7">
        <f t="shared" ref="E111:AO111" si="21">E23/$C23</f>
        <v>0.34224024812119769</v>
      </c>
      <c r="F111" s="7">
        <f t="shared" si="21"/>
        <v>0.22760348323989024</v>
      </c>
      <c r="G111" s="7">
        <f t="shared" si="21"/>
        <v>0.19227688689695133</v>
      </c>
      <c r="H111" s="7">
        <f t="shared" si="21"/>
        <v>0.1495032463659447</v>
      </c>
      <c r="I111" s="7">
        <f t="shared" si="21"/>
        <v>0.13633032838567849</v>
      </c>
      <c r="J111" s="7">
        <f t="shared" si="21"/>
        <v>0.14640173139517049</v>
      </c>
      <c r="K111" s="7">
        <f t="shared" si="21"/>
        <v>0.13411496054941122</v>
      </c>
      <c r="L111" s="7">
        <f t="shared" si="21"/>
        <v>0.12847429321245377</v>
      </c>
      <c r="M111" s="7">
        <f t="shared" si="21"/>
        <v>0.1172270411206353</v>
      </c>
      <c r="N111" s="7">
        <f t="shared" si="21"/>
        <v>8.7575194696750222E-2</v>
      </c>
      <c r="O111" s="7">
        <f t="shared" si="21"/>
        <v>8.0997256352141236E-2</v>
      </c>
      <c r="P111" s="7">
        <f t="shared" si="21"/>
        <v>8.5376868151531157E-2</v>
      </c>
      <c r="Q111" s="7">
        <f t="shared" si="21"/>
        <v>9.9163272609532893E-2</v>
      </c>
      <c r="R111" s="7">
        <f t="shared" si="21"/>
        <v>9.5277858250541067E-2</v>
      </c>
      <c r="S111" s="7">
        <f t="shared" si="21"/>
        <v>8.815459859238936E-2</v>
      </c>
      <c r="T111" s="7">
        <f t="shared" si="21"/>
        <v>8.3638656464613756E-2</v>
      </c>
      <c r="U111" s="7">
        <f t="shared" si="21"/>
        <v>7.6992552955811935E-2</v>
      </c>
      <c r="V111" s="7">
        <f t="shared" si="21"/>
        <v>6.2541538146930017E-2</v>
      </c>
      <c r="W111" s="7">
        <f t="shared" si="21"/>
        <v>5.9866055452361074E-2</v>
      </c>
      <c r="X111" s="7">
        <f t="shared" si="21"/>
        <v>7.2783354066904102E-2</v>
      </c>
      <c r="Y111" s="7">
        <f t="shared" si="21"/>
        <v>6.9937458461853064E-2</v>
      </c>
      <c r="Z111" s="7">
        <f t="shared" si="21"/>
        <v>6.5523764080366725E-2</v>
      </c>
      <c r="AA111" s="7">
        <f t="shared" si="21"/>
        <v>6.3376561408292287E-2</v>
      </c>
      <c r="AB111" s="7">
        <f t="shared" si="21"/>
        <v>6.1229358736217855E-2</v>
      </c>
      <c r="AC111" s="7">
        <f t="shared" si="21"/>
        <v>5.1703277040268572E-2</v>
      </c>
      <c r="AD111" s="7">
        <f t="shared" si="21"/>
        <v>5.1174997017774067E-2</v>
      </c>
      <c r="AE111" s="7">
        <f t="shared" si="21"/>
        <v>5.8502752168504285E-2</v>
      </c>
      <c r="AF111" s="7">
        <f t="shared" si="21"/>
        <v>5.7105366302551079E-2</v>
      </c>
      <c r="AG111" s="7">
        <f t="shared" si="21"/>
        <v>5.6764540481586884E-2</v>
      </c>
      <c r="AH111" s="7">
        <f t="shared" si="21"/>
        <v>5.4003851331776896E-2</v>
      </c>
      <c r="AI111" s="7">
        <f t="shared" si="21"/>
        <v>5.1992978988088134E-2</v>
      </c>
      <c r="AJ111" s="7">
        <f t="shared" si="21"/>
        <v>4.3779076702851007E-2</v>
      </c>
      <c r="AK111" s="7">
        <f t="shared" si="21"/>
        <v>3.9450588776605719E-2</v>
      </c>
      <c r="AL111" s="7">
        <f t="shared" si="21"/>
        <v>4.4750430292598967E-2</v>
      </c>
      <c r="AM111" s="7">
        <f t="shared" si="21"/>
        <v>4.6028527121214705E-2</v>
      </c>
      <c r="AN111" s="7">
        <f t="shared" si="21"/>
        <v>4.3421209590838603E-2</v>
      </c>
      <c r="AO111" s="7">
        <f t="shared" si="21"/>
        <v>4.1035428844089228E-2</v>
      </c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</row>
    <row r="112" spans="1:59" x14ac:dyDescent="0.15">
      <c r="A112" s="3">
        <v>42361</v>
      </c>
      <c r="C112" s="6">
        <v>49617</v>
      </c>
      <c r="D112" s="7">
        <f t="shared" si="1"/>
        <v>0.98079287341032306</v>
      </c>
      <c r="E112" s="7">
        <f t="shared" ref="E112:AN112" si="22">E24/$C24</f>
        <v>0.32148255638188522</v>
      </c>
      <c r="F112" s="7">
        <f t="shared" si="22"/>
        <v>0.21307213253521978</v>
      </c>
      <c r="G112" s="7">
        <f t="shared" si="22"/>
        <v>0.15998548884454925</v>
      </c>
      <c r="H112" s="7">
        <f t="shared" si="22"/>
        <v>0.14355966704959994</v>
      </c>
      <c r="I112" s="7">
        <f t="shared" si="22"/>
        <v>0.15281052864945482</v>
      </c>
      <c r="J112" s="7">
        <f t="shared" si="22"/>
        <v>0.13773505048672835</v>
      </c>
      <c r="K112" s="7">
        <f t="shared" si="22"/>
        <v>0.128383416974021</v>
      </c>
      <c r="L112" s="7">
        <f t="shared" si="22"/>
        <v>0.11796360118507769</v>
      </c>
      <c r="M112" s="7">
        <f t="shared" si="22"/>
        <v>8.7550637886208357E-2</v>
      </c>
      <c r="N112" s="7">
        <f t="shared" si="22"/>
        <v>8.5071648830038094E-2</v>
      </c>
      <c r="O112" s="7">
        <f t="shared" si="22"/>
        <v>8.4809641856621723E-2</v>
      </c>
      <c r="P112" s="7">
        <f t="shared" si="22"/>
        <v>0.10282765987463974</v>
      </c>
      <c r="Q112" s="7">
        <f t="shared" si="22"/>
        <v>9.7607674788882839E-2</v>
      </c>
      <c r="R112" s="7">
        <f t="shared" si="22"/>
        <v>9.1823366991152219E-2</v>
      </c>
      <c r="S112" s="7">
        <f t="shared" si="22"/>
        <v>8.618013987141504E-2</v>
      </c>
      <c r="T112" s="7">
        <f t="shared" si="22"/>
        <v>8.3761613962956241E-2</v>
      </c>
      <c r="U112" s="7">
        <f t="shared" si="22"/>
        <v>6.7597799141423304E-2</v>
      </c>
      <c r="V112" s="7">
        <f t="shared" si="22"/>
        <v>6.3304915653908944E-2</v>
      </c>
      <c r="W112" s="7">
        <f t="shared" si="22"/>
        <v>7.3321643791442445E-2</v>
      </c>
      <c r="X112" s="7">
        <f t="shared" si="22"/>
        <v>6.7859806114839674E-2</v>
      </c>
      <c r="Y112" s="7">
        <f t="shared" si="22"/>
        <v>6.8222585001108491E-2</v>
      </c>
      <c r="Z112" s="7">
        <f t="shared" si="22"/>
        <v>6.4574641755849815E-2</v>
      </c>
      <c r="AA112" s="7">
        <f t="shared" si="22"/>
        <v>6.2357659673095915E-2</v>
      </c>
      <c r="AB112" s="7">
        <f t="shared" si="22"/>
        <v>4.9962714392244596E-2</v>
      </c>
      <c r="AC112" s="7">
        <f t="shared" si="22"/>
        <v>4.8350363786605399E-2</v>
      </c>
      <c r="AD112" s="7">
        <f t="shared" si="22"/>
        <v>5.6391962432230887E-2</v>
      </c>
      <c r="AE112" s="7">
        <f t="shared" si="22"/>
        <v>5.4134671584336012E-2</v>
      </c>
      <c r="AF112" s="7">
        <f t="shared" si="22"/>
        <v>5.3912973376060623E-2</v>
      </c>
      <c r="AG112" s="7">
        <f t="shared" si="22"/>
        <v>5.0426265191365865E-2</v>
      </c>
      <c r="AH112" s="7">
        <f t="shared" si="22"/>
        <v>4.9599935505975773E-2</v>
      </c>
      <c r="AI112" s="7">
        <f t="shared" si="22"/>
        <v>4.0510308966684803E-2</v>
      </c>
      <c r="AJ112" s="7">
        <f t="shared" si="22"/>
        <v>3.829332688393091E-2</v>
      </c>
      <c r="AK112" s="7">
        <f t="shared" si="22"/>
        <v>4.429933288993692E-2</v>
      </c>
      <c r="AL112" s="7">
        <f t="shared" si="22"/>
        <v>4.2908680492573112E-2</v>
      </c>
      <c r="AM112" s="7">
        <f t="shared" si="22"/>
        <v>4.1235866739222443E-2</v>
      </c>
      <c r="AN112" s="7">
        <f t="shared" si="22"/>
        <v>4.0994014148376563E-2</v>
      </c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</row>
    <row r="113" spans="1:59" x14ac:dyDescent="0.15">
      <c r="A113" s="3">
        <v>42362</v>
      </c>
      <c r="C113" s="6">
        <v>53701</v>
      </c>
      <c r="D113" s="7">
        <f t="shared" si="1"/>
        <v>0.98305431928641929</v>
      </c>
      <c r="E113" s="7">
        <f t="shared" ref="E113:AM113" si="23">E25/$C25</f>
        <v>0.31329025530250831</v>
      </c>
      <c r="F113" s="7">
        <f t="shared" si="23"/>
        <v>0.17858140444312023</v>
      </c>
      <c r="G113" s="7">
        <f t="shared" si="23"/>
        <v>0.15251112642222678</v>
      </c>
      <c r="H113" s="7">
        <f t="shared" si="23"/>
        <v>0.16208264278132622</v>
      </c>
      <c r="I113" s="7">
        <f t="shared" si="23"/>
        <v>0.14785571963278152</v>
      </c>
      <c r="J113" s="7">
        <f t="shared" si="23"/>
        <v>0.13549095920001489</v>
      </c>
      <c r="K113" s="7">
        <f t="shared" si="23"/>
        <v>0.12299584737714382</v>
      </c>
      <c r="L113" s="7">
        <f t="shared" si="23"/>
        <v>9.1022513547233758E-2</v>
      </c>
      <c r="M113" s="7">
        <f t="shared" si="23"/>
        <v>8.5957430960317313E-2</v>
      </c>
      <c r="N113" s="7">
        <f t="shared" si="23"/>
        <v>8.8713431779668908E-2</v>
      </c>
      <c r="O113" s="7">
        <f t="shared" si="23"/>
        <v>0.10389005791326046</v>
      </c>
      <c r="P113" s="7">
        <f t="shared" si="23"/>
        <v>9.9513975531181909E-2</v>
      </c>
      <c r="Q113" s="7">
        <f t="shared" si="23"/>
        <v>9.3797135993743133E-2</v>
      </c>
      <c r="R113" s="7">
        <f t="shared" si="23"/>
        <v>8.9812107781977984E-2</v>
      </c>
      <c r="S113" s="7">
        <f t="shared" si="23"/>
        <v>8.3964916854434746E-2</v>
      </c>
      <c r="T113" s="7">
        <f t="shared" si="23"/>
        <v>6.6162641291596061E-2</v>
      </c>
      <c r="U113" s="7">
        <f t="shared" si="23"/>
        <v>6.3425262099402246E-2</v>
      </c>
      <c r="V113" s="7">
        <f t="shared" si="23"/>
        <v>7.6032103685220009E-2</v>
      </c>
      <c r="W113" s="7">
        <f t="shared" si="23"/>
        <v>7.079942645388354E-2</v>
      </c>
      <c r="X113" s="7">
        <f t="shared" si="23"/>
        <v>6.8657939330738715E-2</v>
      </c>
      <c r="Y113" s="7">
        <f t="shared" si="23"/>
        <v>6.7484776819798517E-2</v>
      </c>
      <c r="Z113" s="7">
        <f t="shared" si="23"/>
        <v>6.2661775385933219E-2</v>
      </c>
      <c r="AA113" s="7">
        <f t="shared" si="23"/>
        <v>5.0650825869164445E-2</v>
      </c>
      <c r="AB113" s="7">
        <f t="shared" si="23"/>
        <v>4.8621068508966317E-2</v>
      </c>
      <c r="AC113" s="7">
        <f t="shared" si="23"/>
        <v>6.1451369620677453E-2</v>
      </c>
      <c r="AD113" s="7">
        <f t="shared" si="23"/>
        <v>5.7596692799016781E-2</v>
      </c>
      <c r="AE113" s="7">
        <f t="shared" si="23"/>
        <v>5.5473827303029737E-2</v>
      </c>
      <c r="AF113" s="7">
        <f t="shared" si="23"/>
        <v>5.2438502076311427E-2</v>
      </c>
      <c r="AG113" s="7">
        <f t="shared" si="23"/>
        <v>5.0743934004953355E-2</v>
      </c>
      <c r="AH113" s="7">
        <f t="shared" si="23"/>
        <v>4.1191039273011675E-2</v>
      </c>
      <c r="AI113" s="7">
        <f t="shared" si="23"/>
        <v>3.9366119811549131E-2</v>
      </c>
      <c r="AJ113" s="7">
        <f t="shared" si="23"/>
        <v>4.5995419079719185E-2</v>
      </c>
      <c r="AK113" s="7">
        <f t="shared" si="23"/>
        <v>4.5995419079719185E-2</v>
      </c>
      <c r="AL113" s="7">
        <f t="shared" si="23"/>
        <v>4.5529878400774659E-2</v>
      </c>
      <c r="AM113" s="7">
        <f t="shared" si="23"/>
        <v>4.4412580771307796E-2</v>
      </c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</row>
    <row r="114" spans="1:59" x14ac:dyDescent="0.15">
      <c r="A114" s="3">
        <v>42363</v>
      </c>
      <c r="C114" s="6">
        <v>59347</v>
      </c>
      <c r="D114" s="7">
        <f t="shared" si="1"/>
        <v>0.98316679865873591</v>
      </c>
      <c r="E114" s="7">
        <f t="shared" ref="E114:AL114" si="24">E26/$C26</f>
        <v>0.28222151077560786</v>
      </c>
      <c r="F114" s="7">
        <f t="shared" si="24"/>
        <v>0.1642880010784033</v>
      </c>
      <c r="G114" s="7">
        <f t="shared" si="24"/>
        <v>0.16133924208468836</v>
      </c>
      <c r="H114" s="7">
        <f t="shared" si="24"/>
        <v>0.14362983807100613</v>
      </c>
      <c r="I114" s="7">
        <f t="shared" si="24"/>
        <v>0.12866699243432692</v>
      </c>
      <c r="J114" s="7">
        <f t="shared" si="24"/>
        <v>0.1204947175088884</v>
      </c>
      <c r="K114" s="7">
        <f t="shared" si="24"/>
        <v>9.3315584612533073E-2</v>
      </c>
      <c r="L114" s="7">
        <f t="shared" si="24"/>
        <v>8.411545655214249E-2</v>
      </c>
      <c r="M114" s="7">
        <f t="shared" si="24"/>
        <v>8.2598951926803374E-2</v>
      </c>
      <c r="N114" s="7">
        <f t="shared" si="24"/>
        <v>9.3096533944428531E-2</v>
      </c>
      <c r="O114" s="7">
        <f t="shared" si="24"/>
        <v>9.168112962744536E-2</v>
      </c>
      <c r="P114" s="7">
        <f t="shared" si="24"/>
        <v>8.0897096736145049E-2</v>
      </c>
      <c r="Q114" s="7">
        <f t="shared" si="24"/>
        <v>7.8908790671811543E-2</v>
      </c>
      <c r="R114" s="7">
        <f t="shared" si="24"/>
        <v>7.2101369909178217E-2</v>
      </c>
      <c r="S114" s="7">
        <f t="shared" si="24"/>
        <v>6.0744435270527572E-2</v>
      </c>
      <c r="T114" s="7">
        <f t="shared" si="24"/>
        <v>5.4796367128919742E-2</v>
      </c>
      <c r="U114" s="7">
        <f t="shared" si="24"/>
        <v>6.71643048511298E-2</v>
      </c>
      <c r="V114" s="7">
        <f t="shared" si="24"/>
        <v>6.0137833420391931E-2</v>
      </c>
      <c r="W114" s="7">
        <f t="shared" si="24"/>
        <v>5.8671878949230795E-2</v>
      </c>
      <c r="X114" s="7">
        <f t="shared" si="24"/>
        <v>6.2075589330547458E-2</v>
      </c>
      <c r="Y114" s="7">
        <f t="shared" si="24"/>
        <v>5.9649181930004888E-2</v>
      </c>
      <c r="Z114" s="7">
        <f t="shared" si="24"/>
        <v>4.5579389017136505E-2</v>
      </c>
      <c r="AA114" s="7">
        <f t="shared" si="24"/>
        <v>4.5646789222707131E-2</v>
      </c>
      <c r="AB114" s="7">
        <f t="shared" si="24"/>
        <v>5.7323874837818256E-2</v>
      </c>
      <c r="AC114" s="7">
        <f t="shared" si="24"/>
        <v>5.3717963839789711E-2</v>
      </c>
      <c r="AD114" s="7">
        <f t="shared" si="24"/>
        <v>5.2858611218764215E-2</v>
      </c>
      <c r="AE114" s="7">
        <f t="shared" si="24"/>
        <v>5.0735504743289465E-2</v>
      </c>
      <c r="AF114" s="7">
        <f t="shared" si="24"/>
        <v>6.6743053566313382E-2</v>
      </c>
      <c r="AG114" s="7">
        <f t="shared" si="24"/>
        <v>4.0558073702124789E-2</v>
      </c>
      <c r="AH114" s="7">
        <f t="shared" si="24"/>
        <v>3.9867221595025863E-2</v>
      </c>
      <c r="AI114" s="7">
        <f t="shared" si="24"/>
        <v>4.487168685864492E-2</v>
      </c>
      <c r="AJ114" s="7">
        <f t="shared" si="24"/>
        <v>4.487168685864492E-2</v>
      </c>
      <c r="AK114" s="7">
        <f t="shared" si="24"/>
        <v>4.45683859335771E-2</v>
      </c>
      <c r="AL114" s="7">
        <f t="shared" si="24"/>
        <v>4.3203531770771901E-2</v>
      </c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</row>
    <row r="115" spans="1:59" x14ac:dyDescent="0.15">
      <c r="A115" s="3">
        <v>42364</v>
      </c>
      <c r="C115" s="6">
        <v>67343</v>
      </c>
      <c r="D115" s="7">
        <f t="shared" si="1"/>
        <v>0.98148285642160282</v>
      </c>
      <c r="E115" s="7">
        <f t="shared" ref="E115:AK115" si="25">E27/$C27</f>
        <v>0.27924208900702374</v>
      </c>
      <c r="F115" s="7">
        <f t="shared" si="25"/>
        <v>0.16865895490251401</v>
      </c>
      <c r="G115" s="7">
        <f t="shared" si="25"/>
        <v>0.14843413569339056</v>
      </c>
      <c r="H115" s="7">
        <f t="shared" si="25"/>
        <v>0.1248533626360572</v>
      </c>
      <c r="I115" s="7">
        <f t="shared" si="25"/>
        <v>0.11395393730603032</v>
      </c>
      <c r="J115" s="7">
        <f t="shared" si="25"/>
        <v>0.10008464131387078</v>
      </c>
      <c r="K115" s="7">
        <f t="shared" si="25"/>
        <v>9.1219577387404785E-2</v>
      </c>
      <c r="L115" s="7">
        <f t="shared" si="25"/>
        <v>8.8427898965000071E-2</v>
      </c>
      <c r="M115" s="7">
        <f t="shared" si="25"/>
        <v>8.8190309312029466E-2</v>
      </c>
      <c r="N115" s="7">
        <f t="shared" si="25"/>
        <v>8.3958243618490414E-2</v>
      </c>
      <c r="O115" s="7">
        <f t="shared" si="25"/>
        <v>7.9236149265699482E-2</v>
      </c>
      <c r="P115" s="7">
        <f t="shared" si="25"/>
        <v>7.2791529928871598E-2</v>
      </c>
      <c r="Q115" s="7">
        <f t="shared" si="25"/>
        <v>7.1291745244494609E-2</v>
      </c>
      <c r="R115" s="7">
        <f t="shared" si="25"/>
        <v>7.0059248919709549E-2</v>
      </c>
      <c r="S115" s="7">
        <f t="shared" si="25"/>
        <v>6.4995619440773353E-2</v>
      </c>
      <c r="T115" s="7">
        <f t="shared" si="25"/>
        <v>6.330279316335774E-2</v>
      </c>
      <c r="U115" s="7">
        <f t="shared" si="25"/>
        <v>6.1179335639932879E-2</v>
      </c>
      <c r="V115" s="7">
        <f t="shared" si="25"/>
        <v>5.6947269946393833E-2</v>
      </c>
      <c r="W115" s="7">
        <f t="shared" si="25"/>
        <v>5.4200139583921121E-2</v>
      </c>
      <c r="X115" s="7">
        <f t="shared" si="25"/>
        <v>5.5046552722628928E-2</v>
      </c>
      <c r="Y115" s="7">
        <f t="shared" si="25"/>
        <v>5.3977399284261172E-2</v>
      </c>
      <c r="Z115" s="7">
        <f t="shared" si="25"/>
        <v>4.7295190294462677E-2</v>
      </c>
      <c r="AA115" s="7">
        <f t="shared" si="25"/>
        <v>4.6730914868657471E-2</v>
      </c>
      <c r="AB115" s="7">
        <f t="shared" si="25"/>
        <v>4.5810254963396344E-2</v>
      </c>
      <c r="AC115" s="7">
        <f t="shared" si="25"/>
        <v>4.5810254963396344E-2</v>
      </c>
      <c r="AD115" s="7">
        <f t="shared" si="25"/>
        <v>4.5067787297863177E-2</v>
      </c>
      <c r="AE115" s="7">
        <f t="shared" si="25"/>
        <v>4.543902113062976E-2</v>
      </c>
      <c r="AF115" s="7">
        <f t="shared" si="25"/>
        <v>4.432531963233001E-2</v>
      </c>
      <c r="AG115" s="7">
        <f t="shared" si="25"/>
        <v>4.0835721604324131E-2</v>
      </c>
      <c r="AH115" s="7">
        <f t="shared" si="25"/>
        <v>3.7539165169356875E-2</v>
      </c>
      <c r="AI115" s="7">
        <f t="shared" si="25"/>
        <v>3.6618505264095748E-2</v>
      </c>
      <c r="AJ115" s="7">
        <f t="shared" si="25"/>
        <v>3.5831489538630593E-2</v>
      </c>
      <c r="AK115" s="7">
        <f t="shared" si="25"/>
        <v>3.412381390790431E-2</v>
      </c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</row>
    <row r="116" spans="1:59" x14ac:dyDescent="0.15">
      <c r="A116" s="3">
        <v>42365</v>
      </c>
      <c r="C116" s="6">
        <v>70401</v>
      </c>
      <c r="D116" s="7">
        <f t="shared" si="1"/>
        <v>0.98177582704791122</v>
      </c>
      <c r="E116" s="7">
        <f t="shared" ref="E116:AJ116" si="26">E28/$C28</f>
        <v>0.25472649536228181</v>
      </c>
      <c r="F116" s="7">
        <f t="shared" si="26"/>
        <v>0.16678740358801722</v>
      </c>
      <c r="G116" s="7">
        <f t="shared" si="26"/>
        <v>0.14592122270990468</v>
      </c>
      <c r="H116" s="7">
        <f t="shared" si="26"/>
        <v>0.13158903992841012</v>
      </c>
      <c r="I116" s="7">
        <f t="shared" si="26"/>
        <v>0.11546710984218975</v>
      </c>
      <c r="J116" s="7">
        <f t="shared" si="26"/>
        <v>0.10782517293788441</v>
      </c>
      <c r="K116" s="7">
        <f t="shared" si="26"/>
        <v>0.10565190835357452</v>
      </c>
      <c r="L116" s="7">
        <f t="shared" si="26"/>
        <v>9.7086689109529695E-2</v>
      </c>
      <c r="M116" s="7">
        <f t="shared" si="26"/>
        <v>8.9231687049899866E-2</v>
      </c>
      <c r="N116" s="7">
        <f t="shared" si="26"/>
        <v>8.1859632675672214E-2</v>
      </c>
      <c r="O116" s="7">
        <f t="shared" si="26"/>
        <v>7.8763085751622844E-2</v>
      </c>
      <c r="P116" s="7">
        <f t="shared" si="26"/>
        <v>7.5197795485859573E-2</v>
      </c>
      <c r="Q116" s="7">
        <f t="shared" si="26"/>
        <v>6.9004701637760832E-2</v>
      </c>
      <c r="R116" s="7">
        <f t="shared" si="26"/>
        <v>7.2669422309342202E-2</v>
      </c>
      <c r="S116" s="7">
        <f t="shared" si="26"/>
        <v>6.8010397579579829E-2</v>
      </c>
      <c r="T116" s="7">
        <f t="shared" si="26"/>
        <v>6.4757602874959158E-2</v>
      </c>
      <c r="U116" s="7">
        <f t="shared" si="26"/>
        <v>6.0908225735429894E-2</v>
      </c>
      <c r="V116" s="7">
        <f t="shared" si="26"/>
        <v>5.7243505063848524E-2</v>
      </c>
      <c r="W116" s="7">
        <f t="shared" si="26"/>
        <v>5.7456570219173025E-2</v>
      </c>
      <c r="X116" s="7">
        <f t="shared" si="26"/>
        <v>5.5212283916421641E-2</v>
      </c>
      <c r="Y116" s="7">
        <f t="shared" si="26"/>
        <v>5.8436669933665718E-2</v>
      </c>
      <c r="Z116" s="7">
        <f t="shared" si="26"/>
        <v>5.3280493174812857E-2</v>
      </c>
      <c r="AA116" s="7">
        <f t="shared" si="26"/>
        <v>5.311004105055326E-2</v>
      </c>
      <c r="AB116" s="7">
        <f t="shared" si="26"/>
        <v>4.9729407252737889E-2</v>
      </c>
      <c r="AC116" s="7">
        <f t="shared" si="26"/>
        <v>4.81385207596483E-2</v>
      </c>
      <c r="AD116" s="7">
        <f t="shared" si="26"/>
        <v>4.8848737944063296E-2</v>
      </c>
      <c r="AE116" s="7">
        <f t="shared" si="26"/>
        <v>4.9203846536270794E-2</v>
      </c>
      <c r="AF116" s="7">
        <f t="shared" si="26"/>
        <v>4.7769207823752505E-2</v>
      </c>
      <c r="AG116" s="7">
        <f t="shared" si="26"/>
        <v>4.4999360804534025E-2</v>
      </c>
      <c r="AH116" s="7">
        <f t="shared" si="26"/>
        <v>4.0823283760173863E-2</v>
      </c>
      <c r="AI116" s="7">
        <f t="shared" si="26"/>
        <v>3.981477535830457E-2</v>
      </c>
      <c r="AJ116" s="7">
        <f t="shared" si="26"/>
        <v>4.1831792162043156E-2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</row>
    <row r="117" spans="1:59" x14ac:dyDescent="0.15">
      <c r="A117" s="3">
        <v>42366</v>
      </c>
      <c r="C117" s="6">
        <v>60512</v>
      </c>
      <c r="D117" s="7">
        <f t="shared" si="1"/>
        <v>0.98043363299841357</v>
      </c>
      <c r="E117" s="7">
        <f t="shared" ref="E117:AI117" si="27">E29/$C29</f>
        <v>0.32068019566367001</v>
      </c>
      <c r="F117" s="7">
        <f t="shared" si="27"/>
        <v>0.20873545742993124</v>
      </c>
      <c r="G117" s="7">
        <f t="shared" si="27"/>
        <v>0.17637823902696986</v>
      </c>
      <c r="H117" s="7">
        <f t="shared" si="27"/>
        <v>0.12247157588577472</v>
      </c>
      <c r="I117" s="7">
        <f t="shared" si="27"/>
        <v>0.11224219989423585</v>
      </c>
      <c r="J117" s="7">
        <f t="shared" si="27"/>
        <v>0.11779481755684823</v>
      </c>
      <c r="K117" s="7">
        <f t="shared" si="27"/>
        <v>0.14208751983077736</v>
      </c>
      <c r="L117" s="7">
        <f t="shared" si="27"/>
        <v>0.12589238498149127</v>
      </c>
      <c r="M117" s="7">
        <f t="shared" si="27"/>
        <v>0.1219923320994183</v>
      </c>
      <c r="N117" s="7">
        <f t="shared" si="27"/>
        <v>0.1063590692755156</v>
      </c>
      <c r="O117" s="7">
        <f t="shared" si="27"/>
        <v>0.10029415653093601</v>
      </c>
      <c r="P117" s="7">
        <f t="shared" si="27"/>
        <v>8.067821258593337E-2</v>
      </c>
      <c r="Q117" s="7">
        <f t="shared" si="27"/>
        <v>7.2035298783712315E-2</v>
      </c>
      <c r="R117" s="7">
        <f t="shared" si="27"/>
        <v>9.0411819143310423E-2</v>
      </c>
      <c r="S117" s="7">
        <f t="shared" si="27"/>
        <v>8.2049841353781072E-2</v>
      </c>
      <c r="T117" s="7">
        <f t="shared" si="27"/>
        <v>7.8959545214172394E-2</v>
      </c>
      <c r="U117" s="7">
        <f t="shared" si="27"/>
        <v>7.6563326282390265E-2</v>
      </c>
      <c r="V117" s="7">
        <f t="shared" si="27"/>
        <v>7.3225145425700688E-2</v>
      </c>
      <c r="W117" s="7">
        <f t="shared" si="27"/>
        <v>5.6534241142252778E-2</v>
      </c>
      <c r="X117" s="7">
        <f t="shared" si="27"/>
        <v>5.306385510312004E-2</v>
      </c>
      <c r="Y117" s="7">
        <f t="shared" si="27"/>
        <v>6.8945002644103651E-2</v>
      </c>
      <c r="Z117" s="7">
        <f t="shared" si="27"/>
        <v>6.517715494447382E-2</v>
      </c>
      <c r="AA117" s="7">
        <f t="shared" si="27"/>
        <v>5.9327075621364356E-2</v>
      </c>
      <c r="AB117" s="7">
        <f t="shared" si="27"/>
        <v>6.1838974087784243E-2</v>
      </c>
      <c r="AC117" s="7">
        <f t="shared" si="27"/>
        <v>6.1624140666314123E-2</v>
      </c>
      <c r="AD117" s="7">
        <f t="shared" si="27"/>
        <v>4.5544685351665788E-2</v>
      </c>
      <c r="AE117" s="7">
        <f t="shared" si="27"/>
        <v>4.4189582231623482E-2</v>
      </c>
      <c r="AF117" s="7">
        <f t="shared" si="27"/>
        <v>5.3741406663141193E-2</v>
      </c>
      <c r="AG117" s="7">
        <f t="shared" si="27"/>
        <v>5.0601533580116341E-2</v>
      </c>
      <c r="AH117" s="7">
        <f t="shared" si="27"/>
        <v>4.9114225277630881E-2</v>
      </c>
      <c r="AI117" s="7">
        <f t="shared" si="27"/>
        <v>5.0006610259122154E-2</v>
      </c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</row>
    <row r="118" spans="1:59" x14ac:dyDescent="0.15">
      <c r="A118" s="3">
        <v>42367</v>
      </c>
      <c r="C118" s="6">
        <v>69969</v>
      </c>
      <c r="D118" s="7">
        <f t="shared" si="1"/>
        <v>0.97910503222855838</v>
      </c>
      <c r="E118" s="7">
        <f t="shared" ref="E118:AH118" si="28">E30/$C30</f>
        <v>0.33343337763866854</v>
      </c>
      <c r="F118" s="7">
        <f t="shared" si="28"/>
        <v>0.21538109734310909</v>
      </c>
      <c r="G118" s="7">
        <f t="shared" si="28"/>
        <v>0.14146264774400091</v>
      </c>
      <c r="H118" s="7">
        <f t="shared" si="28"/>
        <v>0.12837113578870643</v>
      </c>
      <c r="I118" s="7">
        <f t="shared" si="28"/>
        <v>0.12942874701653589</v>
      </c>
      <c r="J118" s="7">
        <f t="shared" si="28"/>
        <v>0.1615572610727608</v>
      </c>
      <c r="K118" s="7">
        <f t="shared" si="28"/>
        <v>0.15043805113693207</v>
      </c>
      <c r="L118" s="7">
        <f t="shared" si="28"/>
        <v>0.13740370735611485</v>
      </c>
      <c r="M118" s="7">
        <f t="shared" si="28"/>
        <v>0.12339750460918407</v>
      </c>
      <c r="N118" s="7">
        <f t="shared" si="28"/>
        <v>0.11615143849419028</v>
      </c>
      <c r="O118" s="7">
        <f t="shared" si="28"/>
        <v>9.7557489745458706E-2</v>
      </c>
      <c r="P118" s="7">
        <f t="shared" si="28"/>
        <v>9.0068458888936526E-2</v>
      </c>
      <c r="Q118" s="7">
        <f t="shared" si="28"/>
        <v>0.10676156583629894</v>
      </c>
      <c r="R118" s="7">
        <f t="shared" si="28"/>
        <v>0.10058740299275393</v>
      </c>
      <c r="S118" s="7">
        <f t="shared" si="28"/>
        <v>9.6457002386771282E-2</v>
      </c>
      <c r="T118" s="7">
        <f t="shared" si="28"/>
        <v>9.2540982435078398E-2</v>
      </c>
      <c r="U118" s="7">
        <f t="shared" si="28"/>
        <v>8.9239520359016139E-2</v>
      </c>
      <c r="V118" s="7">
        <f t="shared" si="28"/>
        <v>7.3789821206534323E-2</v>
      </c>
      <c r="W118" s="7">
        <f t="shared" si="28"/>
        <v>6.4514284897597501E-2</v>
      </c>
      <c r="X118" s="7">
        <f t="shared" si="28"/>
        <v>7.9520930697880493E-2</v>
      </c>
      <c r="Y118" s="7">
        <f t="shared" si="28"/>
        <v>7.9878231788363424E-2</v>
      </c>
      <c r="Z118" s="7">
        <f t="shared" si="28"/>
        <v>7.337535194157413E-2</v>
      </c>
      <c r="AA118" s="7">
        <f t="shared" si="28"/>
        <v>7.354685646500593E-2</v>
      </c>
      <c r="AB118" s="7">
        <f t="shared" si="28"/>
        <v>6.957366833883577E-2</v>
      </c>
      <c r="AC118" s="7">
        <f t="shared" si="28"/>
        <v>5.9454901456359247E-2</v>
      </c>
      <c r="AD118" s="7">
        <f t="shared" si="28"/>
        <v>5.3466535179865368E-2</v>
      </c>
      <c r="AE118" s="7">
        <f t="shared" si="28"/>
        <v>6.7286941359745028E-2</v>
      </c>
      <c r="AF118" s="7">
        <f t="shared" si="28"/>
        <v>6.2770655576040821E-2</v>
      </c>
      <c r="AG118" s="7">
        <f t="shared" si="28"/>
        <v>6.2770655576040821E-2</v>
      </c>
      <c r="AH118" s="7">
        <f t="shared" si="28"/>
        <v>6.1870256828023842E-2</v>
      </c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</row>
    <row r="119" spans="1:59" x14ac:dyDescent="0.15">
      <c r="A119" s="3">
        <v>42368</v>
      </c>
      <c r="C119" s="6">
        <v>57831</v>
      </c>
      <c r="D119" s="7">
        <f t="shared" si="1"/>
        <v>0.97905967387733228</v>
      </c>
      <c r="E119" s="7">
        <f t="shared" ref="E119:AG119" si="29">E31/$C31</f>
        <v>0.31190883782054607</v>
      </c>
      <c r="F119" s="7">
        <f t="shared" si="29"/>
        <v>0.15987964932302745</v>
      </c>
      <c r="G119" s="7">
        <f t="shared" si="29"/>
        <v>0.13867994674136708</v>
      </c>
      <c r="H119" s="7">
        <f t="shared" si="29"/>
        <v>0.13990766198059865</v>
      </c>
      <c r="I119" s="7">
        <f t="shared" si="29"/>
        <v>0.15650775535612388</v>
      </c>
      <c r="J119" s="7">
        <f t="shared" si="29"/>
        <v>0.14369455828189034</v>
      </c>
      <c r="K119" s="7">
        <f t="shared" si="29"/>
        <v>0.12766509311614876</v>
      </c>
      <c r="L119" s="7">
        <f t="shared" si="29"/>
        <v>0.12299631685428231</v>
      </c>
      <c r="M119" s="7">
        <f t="shared" si="29"/>
        <v>0.10959519980633224</v>
      </c>
      <c r="N119" s="7">
        <f t="shared" si="29"/>
        <v>8.772111843129117E-2</v>
      </c>
      <c r="O119" s="7">
        <f t="shared" si="29"/>
        <v>8.3069633933357548E-2</v>
      </c>
      <c r="P119" s="7">
        <f t="shared" si="29"/>
        <v>9.9738894364614139E-2</v>
      </c>
      <c r="Q119" s="7">
        <f t="shared" si="29"/>
        <v>8.85338313361346E-2</v>
      </c>
      <c r="R119" s="7">
        <f t="shared" si="29"/>
        <v>8.7790285487022529E-2</v>
      </c>
      <c r="S119" s="7">
        <f t="shared" si="29"/>
        <v>8.6303193788798402E-2</v>
      </c>
      <c r="T119" s="7">
        <f t="shared" si="29"/>
        <v>8.0337535231969015E-2</v>
      </c>
      <c r="U119" s="7">
        <f t="shared" si="29"/>
        <v>6.4169735954764745E-2</v>
      </c>
      <c r="V119" s="7">
        <f t="shared" si="29"/>
        <v>6.1472220781241892E-2</v>
      </c>
      <c r="W119" s="7">
        <f t="shared" si="29"/>
        <v>7.3472704950632017E-2</v>
      </c>
      <c r="X119" s="7">
        <f t="shared" si="29"/>
        <v>6.9979768636198578E-2</v>
      </c>
      <c r="Y119" s="7">
        <f t="shared" si="29"/>
        <v>6.7143919351213013E-2</v>
      </c>
      <c r="Z119" s="7">
        <f t="shared" si="29"/>
        <v>6.7576213449533989E-2</v>
      </c>
      <c r="AA119" s="7">
        <f t="shared" si="29"/>
        <v>6.408327713510055E-2</v>
      </c>
      <c r="AB119" s="7">
        <f t="shared" si="29"/>
        <v>4.8607148415209835E-2</v>
      </c>
      <c r="AC119" s="7">
        <f t="shared" si="29"/>
        <v>4.71200567169857E-2</v>
      </c>
      <c r="AD119" s="7">
        <f t="shared" si="29"/>
        <v>5.5056976362158706E-2</v>
      </c>
      <c r="AE119" s="7">
        <f t="shared" si="29"/>
        <v>5.3189465857412112E-2</v>
      </c>
      <c r="AF119" s="7">
        <f t="shared" si="29"/>
        <v>5.1633207103456626E-2</v>
      </c>
      <c r="AG119" s="7">
        <f t="shared" si="29"/>
        <v>4.9765696598710031E-2</v>
      </c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</row>
    <row r="120" spans="1:59" x14ac:dyDescent="0.15">
      <c r="A120" s="3">
        <v>42369</v>
      </c>
      <c r="C120" s="6">
        <v>67327</v>
      </c>
      <c r="D120" s="7">
        <f t="shared" si="1"/>
        <v>0.97832964486758656</v>
      </c>
      <c r="E120" s="7">
        <f t="shared" ref="E120:AF120" si="30">E32/$C32</f>
        <v>0.26476747812913098</v>
      </c>
      <c r="F120" s="7">
        <f t="shared" si="30"/>
        <v>0.14961308241864335</v>
      </c>
      <c r="G120" s="7">
        <f t="shared" si="30"/>
        <v>0.12792787440402811</v>
      </c>
      <c r="H120" s="7">
        <f t="shared" si="30"/>
        <v>0.1464642713918636</v>
      </c>
      <c r="I120" s="7">
        <f t="shared" si="30"/>
        <v>0.11966967189983216</v>
      </c>
      <c r="J120" s="7">
        <f t="shared" si="30"/>
        <v>0.11616439170020942</v>
      </c>
      <c r="K120" s="7">
        <f t="shared" si="30"/>
        <v>0.10340576588887074</v>
      </c>
      <c r="L120" s="7">
        <f t="shared" si="30"/>
        <v>0.10114812779419846</v>
      </c>
      <c r="M120" s="7">
        <f t="shared" si="30"/>
        <v>7.9611448601601145E-2</v>
      </c>
      <c r="N120" s="7">
        <f t="shared" si="30"/>
        <v>7.2437506498135962E-2</v>
      </c>
      <c r="O120" s="7">
        <f t="shared" si="30"/>
        <v>8.6963625291487809E-2</v>
      </c>
      <c r="P120" s="7">
        <f t="shared" si="30"/>
        <v>8.1408647348017879E-2</v>
      </c>
      <c r="Q120" s="7">
        <f t="shared" si="30"/>
        <v>7.435352830216703E-2</v>
      </c>
      <c r="R120" s="7">
        <f t="shared" si="30"/>
        <v>7.4145587951341962E-2</v>
      </c>
      <c r="S120" s="7">
        <f t="shared" si="30"/>
        <v>7.350691401666494E-2</v>
      </c>
      <c r="T120" s="7">
        <f t="shared" si="30"/>
        <v>6.2174164896698206E-2</v>
      </c>
      <c r="U120" s="7">
        <f t="shared" si="30"/>
        <v>5.6530069660017529E-2</v>
      </c>
      <c r="V120" s="7">
        <f t="shared" si="30"/>
        <v>6.7209291963105447E-2</v>
      </c>
      <c r="W120" s="7">
        <f t="shared" si="30"/>
        <v>6.5337828805679746E-2</v>
      </c>
      <c r="X120" s="7">
        <f t="shared" si="30"/>
        <v>6.5902238329347815E-2</v>
      </c>
      <c r="Y120" s="7">
        <f t="shared" si="30"/>
        <v>6.0659170912115493E-2</v>
      </c>
      <c r="Z120" s="7">
        <f t="shared" si="30"/>
        <v>5.765888870735366E-2</v>
      </c>
      <c r="AA120" s="7">
        <f t="shared" si="30"/>
        <v>4.9237304498938018E-2</v>
      </c>
      <c r="AB120" s="7">
        <f t="shared" si="30"/>
        <v>4.2612919036939118E-2</v>
      </c>
      <c r="AC120" s="7">
        <f t="shared" si="30"/>
        <v>4.7692604749951725E-2</v>
      </c>
      <c r="AD120" s="7">
        <f t="shared" si="30"/>
        <v>4.7558928810135605E-2</v>
      </c>
      <c r="AE120" s="7">
        <f t="shared" si="30"/>
        <v>4.555378971289379E-2</v>
      </c>
      <c r="AF120" s="7">
        <f t="shared" si="30"/>
        <v>4.5286437833261542E-2</v>
      </c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</row>
    <row r="121" spans="1:59" x14ac:dyDescent="0.15">
      <c r="A121" s="3">
        <v>42370</v>
      </c>
      <c r="C121" s="5">
        <v>74197</v>
      </c>
      <c r="D121" s="7">
        <f t="shared" si="1"/>
        <v>0.9807674164723641</v>
      </c>
      <c r="E121" s="7">
        <f t="shared" ref="E121:AE121" si="31">E33/$C33</f>
        <v>0.25793495693895979</v>
      </c>
      <c r="F121" s="7">
        <f t="shared" si="31"/>
        <v>0.15662358316373978</v>
      </c>
      <c r="G121" s="7">
        <f t="shared" si="31"/>
        <v>0.12670323597989136</v>
      </c>
      <c r="H121" s="7">
        <f t="shared" si="31"/>
        <v>0.11036834373357414</v>
      </c>
      <c r="I121" s="7">
        <f t="shared" si="31"/>
        <v>9.3022628947262015E-2</v>
      </c>
      <c r="J121" s="7">
        <f t="shared" si="31"/>
        <v>8.9248891464614469E-2</v>
      </c>
      <c r="K121" s="7">
        <f t="shared" si="31"/>
        <v>8.6485976521961799E-2</v>
      </c>
      <c r="L121" s="7">
        <f t="shared" si="31"/>
        <v>8.2954836448913036E-2</v>
      </c>
      <c r="M121" s="7">
        <f t="shared" si="31"/>
        <v>7.3183551895629209E-2</v>
      </c>
      <c r="N121" s="7">
        <f t="shared" si="31"/>
        <v>6.8223782632720997E-2</v>
      </c>
      <c r="O121" s="7">
        <f t="shared" si="31"/>
        <v>6.5743898001266898E-2</v>
      </c>
      <c r="P121" s="7">
        <f t="shared" si="31"/>
        <v>6.3412267342345383E-2</v>
      </c>
      <c r="Q121" s="7">
        <f t="shared" si="31"/>
        <v>6.1538876234888205E-2</v>
      </c>
      <c r="R121" s="7">
        <f t="shared" si="31"/>
        <v>6.2482310605550088E-2</v>
      </c>
      <c r="S121" s="7">
        <f t="shared" si="31"/>
        <v>6.1336711726889225E-2</v>
      </c>
      <c r="T121" s="7">
        <f t="shared" si="31"/>
        <v>5.7293421566909711E-2</v>
      </c>
      <c r="U121" s="7">
        <f t="shared" si="31"/>
        <v>5.1444128468806014E-2</v>
      </c>
      <c r="V121" s="7">
        <f t="shared" si="31"/>
        <v>5.1444128468806014E-2</v>
      </c>
      <c r="W121" s="7">
        <f t="shared" si="31"/>
        <v>5.0285051956278554E-2</v>
      </c>
      <c r="X121" s="7">
        <f t="shared" si="31"/>
        <v>5.044678356267774E-2</v>
      </c>
      <c r="Y121" s="7">
        <f t="shared" si="31"/>
        <v>5.0109842716012779E-2</v>
      </c>
      <c r="Z121" s="7">
        <f t="shared" si="31"/>
        <v>4.9449438656549459E-2</v>
      </c>
      <c r="AA121" s="7">
        <f t="shared" si="31"/>
        <v>4.5823955146434489E-2</v>
      </c>
      <c r="AB121" s="7">
        <f t="shared" si="31"/>
        <v>4.594525385123388E-2</v>
      </c>
      <c r="AC121" s="7">
        <f t="shared" si="31"/>
        <v>4.2036740029920347E-2</v>
      </c>
      <c r="AD121" s="7">
        <f t="shared" si="31"/>
        <v>4.2036740029920347E-2</v>
      </c>
      <c r="AE121" s="7">
        <f t="shared" si="31"/>
        <v>4.2036740029920347E-2</v>
      </c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</row>
    <row r="122" spans="1:59" x14ac:dyDescent="0.15">
      <c r="A122" s="3">
        <v>42371</v>
      </c>
      <c r="C122" s="5">
        <v>65979</v>
      </c>
      <c r="D122" s="7">
        <f t="shared" si="1"/>
        <v>0.98220645963109476</v>
      </c>
      <c r="E122" s="7">
        <f t="shared" ref="E122:AD122" si="32">E34/$C34</f>
        <v>0.27622425317146365</v>
      </c>
      <c r="F122" s="7">
        <f t="shared" si="32"/>
        <v>0.16270328437836282</v>
      </c>
      <c r="G122" s="7">
        <f t="shared" si="32"/>
        <v>0.13243607814607677</v>
      </c>
      <c r="H122" s="7">
        <f t="shared" si="32"/>
        <v>0.12006850664605405</v>
      </c>
      <c r="I122" s="7">
        <f t="shared" si="32"/>
        <v>0.1079737492232377</v>
      </c>
      <c r="J122" s="7">
        <f t="shared" si="32"/>
        <v>0.10721593234210886</v>
      </c>
      <c r="K122" s="7">
        <f t="shared" si="32"/>
        <v>0.1014110550326619</v>
      </c>
      <c r="L122" s="7">
        <f t="shared" si="32"/>
        <v>8.8300822989132902E-2</v>
      </c>
      <c r="M122" s="7">
        <f t="shared" si="32"/>
        <v>8.4663301959714457E-2</v>
      </c>
      <c r="N122" s="7">
        <f t="shared" si="32"/>
        <v>7.7585292289971047E-2</v>
      </c>
      <c r="O122" s="7">
        <f t="shared" si="32"/>
        <v>7.287167128934964E-2</v>
      </c>
      <c r="P122" s="7">
        <f t="shared" si="32"/>
        <v>7.1159005137998457E-2</v>
      </c>
      <c r="Q122" s="7">
        <f t="shared" si="32"/>
        <v>7.0295093893511573E-2</v>
      </c>
      <c r="R122" s="7">
        <f t="shared" si="32"/>
        <v>6.7506327770957428E-2</v>
      </c>
      <c r="S122" s="7">
        <f t="shared" si="32"/>
        <v>6.9067430546082845E-2</v>
      </c>
      <c r="T122" s="7">
        <f t="shared" si="32"/>
        <v>6.2140984252565208E-2</v>
      </c>
      <c r="U122" s="7">
        <f t="shared" si="32"/>
        <v>5.9700813895330329E-2</v>
      </c>
      <c r="V122" s="7">
        <f t="shared" si="32"/>
        <v>5.8018460419224302E-2</v>
      </c>
      <c r="W122" s="7">
        <f t="shared" si="32"/>
        <v>5.671501538368269E-2</v>
      </c>
      <c r="X122" s="7">
        <f t="shared" si="32"/>
        <v>5.5017505569954078E-2</v>
      </c>
      <c r="Y122" s="7">
        <f t="shared" si="32"/>
        <v>5.3153276042377122E-2</v>
      </c>
      <c r="Z122" s="7">
        <f t="shared" si="32"/>
        <v>4.9439973324845787E-2</v>
      </c>
      <c r="AA122" s="7">
        <f t="shared" si="32"/>
        <v>4.6529956501311025E-2</v>
      </c>
      <c r="AB122" s="7">
        <f t="shared" si="32"/>
        <v>4.6529956501311025E-2</v>
      </c>
      <c r="AC122" s="7">
        <f t="shared" si="32"/>
        <v>4.6120735385501446E-2</v>
      </c>
      <c r="AD122" s="7">
        <f t="shared" si="32"/>
        <v>4.3877597417360067E-2</v>
      </c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</row>
    <row r="123" spans="1:59" x14ac:dyDescent="0.15">
      <c r="A123" s="3">
        <v>42372</v>
      </c>
      <c r="C123" s="5">
        <v>60696</v>
      </c>
      <c r="D123" s="7">
        <f t="shared" si="1"/>
        <v>0.98123434822723077</v>
      </c>
      <c r="E123" s="7">
        <f t="shared" ref="E123:AC123" si="33">E35/$C35</f>
        <v>0.27316462369843153</v>
      </c>
      <c r="F123" s="7">
        <f t="shared" si="33"/>
        <v>0.17785356530908134</v>
      </c>
      <c r="G123" s="7">
        <f t="shared" si="33"/>
        <v>0.15070185844207196</v>
      </c>
      <c r="H123" s="7">
        <f t="shared" si="33"/>
        <v>0.13839462238038749</v>
      </c>
      <c r="I123" s="7">
        <f t="shared" si="33"/>
        <v>0.1249176222485831</v>
      </c>
      <c r="J123" s="7">
        <f t="shared" si="33"/>
        <v>0.11840977988664822</v>
      </c>
      <c r="K123" s="7">
        <f t="shared" si="33"/>
        <v>0.11501581652827204</v>
      </c>
      <c r="L123" s="7">
        <f t="shared" si="33"/>
        <v>0.10379596678529063</v>
      </c>
      <c r="M123" s="7">
        <f t="shared" si="33"/>
        <v>9.4454329774614473E-2</v>
      </c>
      <c r="N123" s="7">
        <f t="shared" si="33"/>
        <v>9.4454329774614473E-2</v>
      </c>
      <c r="O123" s="7">
        <f t="shared" si="33"/>
        <v>8.7205087649927501E-2</v>
      </c>
      <c r="P123" s="7">
        <f t="shared" si="33"/>
        <v>7.8555423751153292E-2</v>
      </c>
      <c r="Q123" s="7">
        <f t="shared" si="33"/>
        <v>8.1356267299327795E-2</v>
      </c>
      <c r="R123" s="7">
        <f t="shared" si="33"/>
        <v>7.5507446948728088E-2</v>
      </c>
      <c r="S123" s="7">
        <f t="shared" si="33"/>
        <v>7.2854883353104E-2</v>
      </c>
      <c r="T123" s="7">
        <f t="shared" si="33"/>
        <v>7.1619217081850539E-2</v>
      </c>
      <c r="U123" s="7">
        <f t="shared" si="33"/>
        <v>7.0185844207196521E-2</v>
      </c>
      <c r="V123" s="7">
        <f t="shared" si="33"/>
        <v>6.7121391854487941E-2</v>
      </c>
      <c r="W123" s="7">
        <f t="shared" si="33"/>
        <v>6.7319098457888499E-2</v>
      </c>
      <c r="X123" s="7">
        <f t="shared" si="33"/>
        <v>6.7319098457888499E-2</v>
      </c>
      <c r="Y123" s="7">
        <f t="shared" si="33"/>
        <v>6.1058389350204294E-2</v>
      </c>
      <c r="Z123" s="7">
        <f t="shared" si="33"/>
        <v>5.9460260972716492E-2</v>
      </c>
      <c r="AA123" s="7">
        <f t="shared" si="33"/>
        <v>5.8290496902596543E-2</v>
      </c>
      <c r="AB123" s="7">
        <f t="shared" si="33"/>
        <v>5.4385791485435611E-2</v>
      </c>
      <c r="AC123" s="7">
        <f t="shared" si="33"/>
        <v>5.7862132595228682E-2</v>
      </c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</row>
    <row r="124" spans="1:59" x14ac:dyDescent="0.15">
      <c r="A124" s="3">
        <v>42373</v>
      </c>
      <c r="C124" s="5">
        <v>56841</v>
      </c>
      <c r="D124" s="7">
        <f t="shared" si="1"/>
        <v>0.98080610826692005</v>
      </c>
      <c r="E124" s="7">
        <f t="shared" ref="E124:AB124" si="34">E36/$C36</f>
        <v>0.30437536285427774</v>
      </c>
      <c r="F124" s="7">
        <f t="shared" si="34"/>
        <v>0.19512323850741542</v>
      </c>
      <c r="G124" s="7">
        <f t="shared" si="34"/>
        <v>0.17017645713481466</v>
      </c>
      <c r="H124" s="7">
        <f t="shared" si="34"/>
        <v>0.1494343871501205</v>
      </c>
      <c r="I124" s="7">
        <f t="shared" si="34"/>
        <v>0.1176439541879981</v>
      </c>
      <c r="J124" s="7">
        <f t="shared" si="34"/>
        <v>0.11238366671944547</v>
      </c>
      <c r="K124" s="7">
        <f t="shared" si="34"/>
        <v>0.12605337696381133</v>
      </c>
      <c r="L124" s="7">
        <f t="shared" si="34"/>
        <v>0.11971992047993525</v>
      </c>
      <c r="M124" s="7">
        <f t="shared" si="34"/>
        <v>0.11162717052831583</v>
      </c>
      <c r="N124" s="7">
        <f t="shared" si="34"/>
        <v>0.10124733906863004</v>
      </c>
      <c r="O124" s="7">
        <f t="shared" si="34"/>
        <v>0.10073714396298447</v>
      </c>
      <c r="P124" s="7">
        <f t="shared" si="34"/>
        <v>7.9484878872644743E-2</v>
      </c>
      <c r="Q124" s="7">
        <f t="shared" si="34"/>
        <v>7.6511672912158477E-2</v>
      </c>
      <c r="R124" s="7">
        <f t="shared" si="34"/>
        <v>8.6539645678295599E-2</v>
      </c>
      <c r="S124" s="7">
        <f t="shared" si="34"/>
        <v>7.9396914199257582E-2</v>
      </c>
      <c r="T124" s="7">
        <f t="shared" si="34"/>
        <v>7.8728382681515108E-2</v>
      </c>
      <c r="U124" s="7">
        <f t="shared" si="34"/>
        <v>7.8288559314579259E-2</v>
      </c>
      <c r="V124" s="7">
        <f t="shared" si="34"/>
        <v>6.3879945813761191E-2</v>
      </c>
      <c r="W124" s="7">
        <f t="shared" si="34"/>
        <v>5.5083478475044426E-2</v>
      </c>
      <c r="X124" s="7">
        <f t="shared" si="34"/>
        <v>5.8390950194401929E-2</v>
      </c>
      <c r="Y124" s="7">
        <f t="shared" si="34"/>
        <v>6.8682816980700556E-2</v>
      </c>
      <c r="Z124" s="7">
        <f t="shared" si="34"/>
        <v>6.583276156295631E-2</v>
      </c>
      <c r="AA124" s="7">
        <f t="shared" si="34"/>
        <v>6.4566070266181108E-2</v>
      </c>
      <c r="AB124" s="7">
        <f t="shared" si="34"/>
        <v>6.3299378969405892E-2</v>
      </c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</row>
    <row r="125" spans="1:59" x14ac:dyDescent="0.15">
      <c r="A125" s="3">
        <v>42374</v>
      </c>
      <c r="C125" s="5">
        <v>47626</v>
      </c>
      <c r="D125" s="7">
        <f t="shared" si="1"/>
        <v>0.98343341872086676</v>
      </c>
      <c r="E125" s="7">
        <f t="shared" ref="E125:AA125" si="35">E37/$C37</f>
        <v>0.2766976021500861</v>
      </c>
      <c r="F125" s="7">
        <f t="shared" si="35"/>
        <v>0.18718767060009239</v>
      </c>
      <c r="G125" s="7">
        <f t="shared" si="35"/>
        <v>0.15390752950069289</v>
      </c>
      <c r="H125" s="7">
        <f t="shared" si="35"/>
        <v>0.11500020996934447</v>
      </c>
      <c r="I125" s="7">
        <f t="shared" si="35"/>
        <v>0.10084827615168185</v>
      </c>
      <c r="J125" s="7">
        <f t="shared" si="35"/>
        <v>0.1174148574308151</v>
      </c>
      <c r="K125" s="7">
        <f t="shared" si="35"/>
        <v>0.10536261705790954</v>
      </c>
      <c r="L125" s="7">
        <f t="shared" si="35"/>
        <v>0.10506865997564356</v>
      </c>
      <c r="M125" s="7">
        <f t="shared" si="35"/>
        <v>9.784571452567925E-2</v>
      </c>
      <c r="N125" s="7">
        <f t="shared" si="35"/>
        <v>7.52740099945408E-2</v>
      </c>
      <c r="O125" s="7">
        <f t="shared" si="35"/>
        <v>7.0969638432788806E-2</v>
      </c>
      <c r="P125" s="7">
        <f t="shared" si="35"/>
        <v>8.6780330071809519E-2</v>
      </c>
      <c r="Q125" s="7">
        <f t="shared" si="35"/>
        <v>8.2559946247847821E-2</v>
      </c>
      <c r="R125" s="7">
        <f t="shared" si="35"/>
        <v>7.5966908831310631E-2</v>
      </c>
      <c r="S125" s="7">
        <f t="shared" si="35"/>
        <v>7.3867215386553567E-2</v>
      </c>
      <c r="T125" s="7">
        <f t="shared" si="35"/>
        <v>7.3342292025364297E-2</v>
      </c>
      <c r="U125" s="7">
        <f t="shared" si="35"/>
        <v>5.6712719942888339E-2</v>
      </c>
      <c r="V125" s="7">
        <f t="shared" si="35"/>
        <v>5.1169529248729688E-2</v>
      </c>
      <c r="W125" s="7">
        <f t="shared" si="35"/>
        <v>5.0140679460798726E-2</v>
      </c>
      <c r="X125" s="7">
        <f t="shared" si="35"/>
        <v>6.4040650065090493E-2</v>
      </c>
      <c r="Y125" s="7">
        <f t="shared" si="35"/>
        <v>6.1038088439087895E-2</v>
      </c>
      <c r="Z125" s="7">
        <f t="shared" si="35"/>
        <v>5.765758199302902E-2</v>
      </c>
      <c r="AA125" s="7">
        <f t="shared" si="35"/>
        <v>5.765758199302902E-2</v>
      </c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</row>
    <row r="126" spans="1:59" x14ac:dyDescent="0.15">
      <c r="A126" s="3">
        <v>42375</v>
      </c>
      <c r="C126" s="5">
        <v>37243</v>
      </c>
      <c r="D126" s="7">
        <f t="shared" si="1"/>
        <v>0.96493300754504208</v>
      </c>
      <c r="E126" s="7">
        <f t="shared" ref="E126:Z126" si="36">E38/$C38</f>
        <v>0.25787396289235559</v>
      </c>
      <c r="F126" s="7">
        <f t="shared" si="36"/>
        <v>0.15425717584512527</v>
      </c>
      <c r="G126" s="7">
        <f t="shared" si="36"/>
        <v>0.112101602985796</v>
      </c>
      <c r="H126" s="7">
        <f t="shared" si="36"/>
        <v>9.813924764385254E-2</v>
      </c>
      <c r="I126" s="7">
        <f t="shared" si="36"/>
        <v>0.10920172918400774</v>
      </c>
      <c r="J126" s="7">
        <f t="shared" si="36"/>
        <v>9.813924764385254E-2</v>
      </c>
      <c r="K126" s="7">
        <f t="shared" si="36"/>
        <v>9.2420052090325694E-2</v>
      </c>
      <c r="L126" s="7">
        <f t="shared" si="36"/>
        <v>9.0486802889133522E-2</v>
      </c>
      <c r="M126" s="7">
        <f t="shared" si="36"/>
        <v>8.0954810299922131E-2</v>
      </c>
      <c r="N126" s="7">
        <f t="shared" si="36"/>
        <v>6.7583169991676281E-2</v>
      </c>
      <c r="O126" s="7">
        <f t="shared" si="36"/>
        <v>5.644013640147142E-2</v>
      </c>
      <c r="P126" s="7">
        <f t="shared" si="36"/>
        <v>6.8791450742421392E-2</v>
      </c>
      <c r="Q126" s="7">
        <f t="shared" si="36"/>
        <v>6.7126708374728131E-2</v>
      </c>
      <c r="R126" s="7">
        <f t="shared" si="36"/>
        <v>6.3448164755793041E-2</v>
      </c>
      <c r="S126" s="7">
        <f t="shared" si="36"/>
        <v>5.3755068066482295E-2</v>
      </c>
      <c r="T126" s="7">
        <f t="shared" si="36"/>
        <v>5.2439384582337621E-2</v>
      </c>
      <c r="U126" s="7">
        <f t="shared" si="36"/>
        <v>4.4088822060521442E-2</v>
      </c>
      <c r="V126" s="7">
        <f t="shared" si="36"/>
        <v>4.6720189028810782E-2</v>
      </c>
      <c r="W126" s="7">
        <f t="shared" si="36"/>
        <v>5.1929221598689686E-2</v>
      </c>
      <c r="X126" s="7">
        <f t="shared" si="36"/>
        <v>4.7418306795907958E-2</v>
      </c>
      <c r="Y126" s="7">
        <f t="shared" si="36"/>
        <v>4.5995220578363721E-2</v>
      </c>
      <c r="Z126" s="7">
        <f t="shared" si="36"/>
        <v>4.7122949279059155E-2</v>
      </c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</row>
    <row r="127" spans="1:59" x14ac:dyDescent="0.15">
      <c r="A127" s="3">
        <v>42376</v>
      </c>
      <c r="C127" s="5">
        <v>37372</v>
      </c>
      <c r="D127" s="7">
        <f t="shared" si="1"/>
        <v>0.95614363694744731</v>
      </c>
      <c r="E127" s="7">
        <f t="shared" ref="E127:Y127" si="37">E39/$C39</f>
        <v>0.24804666595311997</v>
      </c>
      <c r="F127" s="7">
        <f t="shared" si="37"/>
        <v>0.12474579899389918</v>
      </c>
      <c r="G127" s="7">
        <f t="shared" si="37"/>
        <v>0.10050305041207321</v>
      </c>
      <c r="H127" s="7">
        <f t="shared" si="37"/>
        <v>0.1126244247029862</v>
      </c>
      <c r="I127" s="7">
        <f t="shared" si="37"/>
        <v>0.1039013164936316</v>
      </c>
      <c r="J127" s="7">
        <f t="shared" si="37"/>
        <v>9.4428984266295618E-2</v>
      </c>
      <c r="K127" s="7">
        <f t="shared" si="37"/>
        <v>8.4180670020336079E-2</v>
      </c>
      <c r="L127" s="7">
        <f t="shared" si="37"/>
        <v>7.470833779300011E-2</v>
      </c>
      <c r="M127" s="7">
        <f t="shared" si="37"/>
        <v>6.2961575511077811E-2</v>
      </c>
      <c r="N127" s="7">
        <f t="shared" si="37"/>
        <v>5.9643583431446004E-2</v>
      </c>
      <c r="O127" s="7">
        <f t="shared" si="37"/>
        <v>6.726961361447073E-2</v>
      </c>
      <c r="P127" s="7">
        <f t="shared" si="37"/>
        <v>6.6279567590709618E-2</v>
      </c>
      <c r="Q127" s="7">
        <f t="shared" si="37"/>
        <v>6.4941667558600022E-2</v>
      </c>
      <c r="R127" s="7">
        <f t="shared" si="37"/>
        <v>6.264047950337151E-2</v>
      </c>
      <c r="S127" s="7">
        <f t="shared" si="37"/>
        <v>6.0312533447500802E-2</v>
      </c>
      <c r="T127" s="7">
        <f t="shared" si="37"/>
        <v>4.7709515145028365E-2</v>
      </c>
      <c r="U127" s="7">
        <f t="shared" si="37"/>
        <v>4.300010703200257E-2</v>
      </c>
      <c r="V127" s="7">
        <f t="shared" si="37"/>
        <v>5.2392165257411964E-2</v>
      </c>
      <c r="W127" s="7">
        <f t="shared" si="37"/>
        <v>5.3569517285668417E-2</v>
      </c>
      <c r="X127" s="7">
        <f t="shared" si="37"/>
        <v>5.075992721823825E-2</v>
      </c>
      <c r="Y127" s="7">
        <f t="shared" si="37"/>
        <v>4.7468693139248633E-2</v>
      </c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</row>
    <row r="128" spans="1:59" x14ac:dyDescent="0.15">
      <c r="A128" s="3">
        <v>42377</v>
      </c>
      <c r="C128" s="5">
        <v>38860</v>
      </c>
      <c r="D128" s="7">
        <f t="shared" si="1"/>
        <v>0.95293360782295422</v>
      </c>
      <c r="E128" s="7">
        <f t="shared" ref="E128:X128" si="38">E40/$C40</f>
        <v>0.2248327328872877</v>
      </c>
      <c r="F128" s="7">
        <f t="shared" si="38"/>
        <v>0.10728255275347401</v>
      </c>
      <c r="G128" s="7">
        <f t="shared" si="38"/>
        <v>0.11387030365414308</v>
      </c>
      <c r="H128" s="7">
        <f t="shared" si="38"/>
        <v>0.10326814204837879</v>
      </c>
      <c r="I128" s="7">
        <f t="shared" si="38"/>
        <v>8.9706639217704581E-2</v>
      </c>
      <c r="J128" s="7">
        <f t="shared" si="38"/>
        <v>8.4945959855892955E-2</v>
      </c>
      <c r="K128" s="7">
        <f t="shared" si="38"/>
        <v>8.165208440555842E-2</v>
      </c>
      <c r="L128" s="7">
        <f t="shared" si="38"/>
        <v>6.114256304683479E-2</v>
      </c>
      <c r="M128" s="7">
        <f t="shared" si="38"/>
        <v>5.9650025733401953E-2</v>
      </c>
      <c r="N128" s="7">
        <f t="shared" si="38"/>
        <v>7.0226453937210498E-2</v>
      </c>
      <c r="O128" s="7">
        <f t="shared" si="38"/>
        <v>6.7035512094698921E-2</v>
      </c>
      <c r="P128" s="7">
        <f t="shared" si="38"/>
        <v>6.3818836850231597E-2</v>
      </c>
      <c r="Q128" s="7">
        <f t="shared" si="38"/>
        <v>6.2866700977869269E-2</v>
      </c>
      <c r="R128" s="7">
        <f t="shared" si="38"/>
        <v>6.029336078229542E-2</v>
      </c>
      <c r="S128" s="7">
        <f t="shared" si="38"/>
        <v>4.521358723623263E-2</v>
      </c>
      <c r="T128" s="7">
        <f t="shared" si="38"/>
        <v>4.0967575913535767E-2</v>
      </c>
      <c r="U128" s="7">
        <f t="shared" si="38"/>
        <v>4.8481729284611426E-2</v>
      </c>
      <c r="V128" s="7">
        <f t="shared" si="38"/>
        <v>4.621718991250643E-2</v>
      </c>
      <c r="W128" s="7">
        <f t="shared" si="38"/>
        <v>4.3926917138445702E-2</v>
      </c>
      <c r="X128" s="7">
        <f t="shared" si="38"/>
        <v>4.0066906845084918E-2</v>
      </c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</row>
    <row r="129" spans="1:59" x14ac:dyDescent="0.15">
      <c r="A129" s="3">
        <v>42378</v>
      </c>
      <c r="C129" s="5">
        <v>42590</v>
      </c>
      <c r="D129" s="7">
        <f t="shared" si="1"/>
        <v>0.96215073961023712</v>
      </c>
      <c r="E129" s="7">
        <f t="shared" ref="E129:W129" si="39">E41/$C41</f>
        <v>0.20803005400328717</v>
      </c>
      <c r="F129" s="7">
        <f t="shared" si="39"/>
        <v>0.1036863113406903</v>
      </c>
      <c r="G129" s="7">
        <f t="shared" si="39"/>
        <v>8.755576426391172E-2</v>
      </c>
      <c r="H129" s="7">
        <f t="shared" si="39"/>
        <v>7.9995304061986378E-2</v>
      </c>
      <c r="I129" s="7">
        <f t="shared" si="39"/>
        <v>7.1425217187133128E-2</v>
      </c>
      <c r="J129" s="7">
        <f t="shared" si="39"/>
        <v>6.6494482272833999E-2</v>
      </c>
      <c r="K129" s="7">
        <f t="shared" si="39"/>
        <v>6.1892463019488142E-2</v>
      </c>
      <c r="L129" s="7">
        <f t="shared" si="39"/>
        <v>5.8041793848321199E-2</v>
      </c>
      <c r="M129" s="7">
        <f t="shared" si="39"/>
        <v>5.4895515379196992E-2</v>
      </c>
      <c r="N129" s="7">
        <f t="shared" si="39"/>
        <v>5.0293496125851142E-2</v>
      </c>
      <c r="O129" s="7">
        <f t="shared" si="39"/>
        <v>5.0857008687485328E-2</v>
      </c>
      <c r="P129" s="7">
        <f t="shared" si="39"/>
        <v>4.5409720591688192E-2</v>
      </c>
      <c r="Q129" s="7">
        <f t="shared" si="39"/>
        <v>4.7123737966658842E-2</v>
      </c>
      <c r="R129" s="7">
        <f t="shared" si="39"/>
        <v>4.2521718713312985E-2</v>
      </c>
      <c r="S129" s="7">
        <f t="shared" si="39"/>
        <v>3.9492838694529235E-2</v>
      </c>
      <c r="T129" s="7">
        <f t="shared" si="39"/>
        <v>4.1535571730453157E-2</v>
      </c>
      <c r="U129" s="7">
        <f t="shared" si="39"/>
        <v>4.0103310636299599E-2</v>
      </c>
      <c r="V129" s="7">
        <f t="shared" si="39"/>
        <v>4.0713782578069971E-2</v>
      </c>
      <c r="W129" s="7">
        <f t="shared" si="39"/>
        <v>3.5055177271660014E-2</v>
      </c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</row>
    <row r="130" spans="1:59" x14ac:dyDescent="0.15">
      <c r="A130" s="3">
        <v>42379</v>
      </c>
      <c r="C130" s="5">
        <v>35108</v>
      </c>
      <c r="D130" s="7">
        <f t="shared" si="1"/>
        <v>0.97709923664122134</v>
      </c>
      <c r="E130" s="7">
        <f t="shared" ref="E130:V130" si="40">E42/$C42</f>
        <v>0.14996581975618092</v>
      </c>
      <c r="F130" s="7">
        <f t="shared" si="40"/>
        <v>7.3601458357069618E-2</v>
      </c>
      <c r="G130" s="7">
        <f t="shared" si="40"/>
        <v>6.2208043750712087E-2</v>
      </c>
      <c r="H130" s="7">
        <f t="shared" si="40"/>
        <v>5.7365842543010137E-2</v>
      </c>
      <c r="I130" s="7">
        <f t="shared" si="40"/>
        <v>4.9077133416885042E-2</v>
      </c>
      <c r="J130" s="7">
        <f t="shared" si="40"/>
        <v>4.5602141961945994E-2</v>
      </c>
      <c r="K130" s="7">
        <f t="shared" si="40"/>
        <v>3.8766093198131478E-2</v>
      </c>
      <c r="L130" s="7">
        <f t="shared" si="40"/>
        <v>3.9107895636322207E-2</v>
      </c>
      <c r="M130" s="7">
        <f t="shared" si="40"/>
        <v>3.9107895636322207E-2</v>
      </c>
      <c r="N130" s="7">
        <f t="shared" si="40"/>
        <v>3.6003190156089777E-2</v>
      </c>
      <c r="O130" s="7">
        <f t="shared" si="40"/>
        <v>3.6003190156089777E-2</v>
      </c>
      <c r="P130" s="7">
        <f t="shared" si="40"/>
        <v>3.1844593824769285E-2</v>
      </c>
      <c r="Q130" s="7">
        <f t="shared" si="40"/>
        <v>3.2528198701150736E-2</v>
      </c>
      <c r="R130" s="7">
        <f t="shared" si="40"/>
        <v>3.1901560897801072E-2</v>
      </c>
      <c r="S130" s="7">
        <f t="shared" si="40"/>
        <v>2.9224108465307052E-2</v>
      </c>
      <c r="T130" s="7">
        <f t="shared" si="40"/>
        <v>3.1645209069158027E-2</v>
      </c>
      <c r="U130" s="7">
        <f t="shared" si="40"/>
        <v>2.7515096274353425E-2</v>
      </c>
      <c r="V130" s="7">
        <f t="shared" si="40"/>
        <v>2.7030876153583228E-2</v>
      </c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</row>
    <row r="131" spans="1:59" x14ac:dyDescent="0.15">
      <c r="A131" s="3">
        <v>42380</v>
      </c>
      <c r="C131" s="5">
        <v>27880</v>
      </c>
      <c r="D131" s="7">
        <f t="shared" si="1"/>
        <v>0.96850789096126255</v>
      </c>
      <c r="E131" s="7">
        <f t="shared" ref="E131:U131" si="41">E43/$C43</f>
        <v>0.20118364418938306</v>
      </c>
      <c r="F131" s="7">
        <f t="shared" si="41"/>
        <v>9.3005738880918218E-2</v>
      </c>
      <c r="G131" s="7">
        <f t="shared" si="41"/>
        <v>7.4461979913916787E-2</v>
      </c>
      <c r="H131" s="7">
        <f t="shared" si="41"/>
        <v>6.6678622668579629E-2</v>
      </c>
      <c r="I131" s="7">
        <f t="shared" si="41"/>
        <v>5.4483500717360113E-2</v>
      </c>
      <c r="J131" s="7">
        <f t="shared" si="41"/>
        <v>4.8206599713055957E-2</v>
      </c>
      <c r="K131" s="7">
        <f t="shared" si="41"/>
        <v>5.390961262553802E-2</v>
      </c>
      <c r="L131" s="7">
        <f t="shared" si="41"/>
        <v>4.996413199426112E-2</v>
      </c>
      <c r="M131" s="7">
        <f t="shared" si="41"/>
        <v>4.9533715925394545E-2</v>
      </c>
      <c r="N131" s="7">
        <f t="shared" si="41"/>
        <v>4.5157819225251077E-2</v>
      </c>
      <c r="O131" s="7">
        <f t="shared" si="41"/>
        <v>4.207317073170732E-2</v>
      </c>
      <c r="P131" s="7">
        <f t="shared" si="41"/>
        <v>3.5939741750358682E-2</v>
      </c>
      <c r="Q131" s="7">
        <f t="shared" si="41"/>
        <v>3.4289813486370155E-2</v>
      </c>
      <c r="R131" s="7">
        <f t="shared" si="41"/>
        <v>4.0459110473457675E-2</v>
      </c>
      <c r="S131" s="7">
        <f t="shared" si="41"/>
        <v>3.8271162123385938E-2</v>
      </c>
      <c r="T131" s="7">
        <f t="shared" si="41"/>
        <v>3.7661406025824962E-2</v>
      </c>
      <c r="U131" s="7">
        <f t="shared" si="41"/>
        <v>3.7661406025824962E-2</v>
      </c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</row>
    <row r="132" spans="1:59" x14ac:dyDescent="0.15">
      <c r="A132" s="3">
        <v>42381</v>
      </c>
      <c r="C132" s="5">
        <v>26404</v>
      </c>
      <c r="D132" s="7">
        <f t="shared" si="1"/>
        <v>0.97424632631419483</v>
      </c>
      <c r="E132" s="7">
        <f t="shared" ref="E132:T132" si="42">E44/$C44</f>
        <v>0.18432813210119678</v>
      </c>
      <c r="F132" s="7">
        <f t="shared" si="42"/>
        <v>8.4949250113619146E-2</v>
      </c>
      <c r="G132" s="7">
        <f t="shared" si="42"/>
        <v>6.8928950159066804E-2</v>
      </c>
      <c r="H132" s="7">
        <f t="shared" si="42"/>
        <v>5.3211634600818056E-2</v>
      </c>
      <c r="I132" s="7">
        <f t="shared" si="42"/>
        <v>4.9727314043326767E-2</v>
      </c>
      <c r="J132" s="7">
        <f t="shared" si="42"/>
        <v>5.3855476442963186E-2</v>
      </c>
      <c r="K132" s="7">
        <f t="shared" si="42"/>
        <v>4.9727314043326767E-2</v>
      </c>
      <c r="L132" s="7">
        <f t="shared" si="42"/>
        <v>4.5106801999697015E-2</v>
      </c>
      <c r="M132" s="7">
        <f t="shared" si="42"/>
        <v>4.1887592788971369E-2</v>
      </c>
      <c r="N132" s="7">
        <f t="shared" si="42"/>
        <v>4.0031813361611879E-2</v>
      </c>
      <c r="O132" s="7">
        <f t="shared" si="42"/>
        <v>3.2229965156794424E-2</v>
      </c>
      <c r="P132" s="7">
        <f t="shared" si="42"/>
        <v>3.0752916224814422E-2</v>
      </c>
      <c r="Q132" s="7">
        <f t="shared" si="42"/>
        <v>3.6926223299500079E-2</v>
      </c>
      <c r="R132" s="7">
        <f t="shared" si="42"/>
        <v>3.4312982881381605E-2</v>
      </c>
      <c r="S132" s="7">
        <f t="shared" si="42"/>
        <v>3.173761551280109E-2</v>
      </c>
      <c r="T132" s="7">
        <f t="shared" si="42"/>
        <v>3.3366156642932888E-2</v>
      </c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</row>
    <row r="133" spans="1:59" x14ac:dyDescent="0.15">
      <c r="A133" s="3">
        <v>42382</v>
      </c>
      <c r="C133" s="5">
        <v>25431</v>
      </c>
      <c r="D133" s="7">
        <f t="shared" si="1"/>
        <v>0.97534505131532379</v>
      </c>
      <c r="E133" s="7">
        <f t="shared" ref="E133:S133" si="43">E45/$C45</f>
        <v>0.18359482521332232</v>
      </c>
      <c r="F133" s="7">
        <f t="shared" si="43"/>
        <v>8.9850969289449883E-2</v>
      </c>
      <c r="G133" s="7">
        <f t="shared" si="43"/>
        <v>6.2836695371790333E-2</v>
      </c>
      <c r="H133" s="7">
        <f t="shared" si="43"/>
        <v>5.2927529393260196E-2</v>
      </c>
      <c r="I133" s="7">
        <f t="shared" si="43"/>
        <v>5.6741771853249967E-2</v>
      </c>
      <c r="J133" s="7">
        <f t="shared" si="43"/>
        <v>5.2455664346663523E-2</v>
      </c>
      <c r="K133" s="7">
        <f t="shared" si="43"/>
        <v>4.8130234752860684E-2</v>
      </c>
      <c r="L133" s="7">
        <f t="shared" si="43"/>
        <v>4.6242774566473986E-2</v>
      </c>
      <c r="M133" s="7">
        <f t="shared" si="43"/>
        <v>4.5770909519877313E-2</v>
      </c>
      <c r="N133" s="7">
        <f t="shared" si="43"/>
        <v>3.6215642326294678E-2</v>
      </c>
      <c r="O133" s="7">
        <f t="shared" si="43"/>
        <v>3.4839369273721048E-2</v>
      </c>
      <c r="P133" s="7">
        <f t="shared" si="43"/>
        <v>4.0541071920097517E-2</v>
      </c>
      <c r="Q133" s="7">
        <f t="shared" si="43"/>
        <v>3.4170893791042427E-2</v>
      </c>
      <c r="R133" s="7">
        <f t="shared" si="43"/>
        <v>3.5153945971452168E-2</v>
      </c>
      <c r="S133" s="7">
        <f t="shared" si="43"/>
        <v>3.4485470488773547E-2</v>
      </c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</row>
    <row r="134" spans="1:59" x14ac:dyDescent="0.15">
      <c r="A134" s="3">
        <v>42383</v>
      </c>
      <c r="C134" s="5">
        <v>26389</v>
      </c>
      <c r="D134" s="7">
        <f t="shared" si="1"/>
        <v>0.97521694645496226</v>
      </c>
      <c r="E134" s="7">
        <f t="shared" ref="E134:R134" si="44">E46/$C46</f>
        <v>0.17556557656599342</v>
      </c>
      <c r="F134" s="7">
        <f t="shared" si="44"/>
        <v>7.3591269089393313E-2</v>
      </c>
      <c r="G134" s="7">
        <f t="shared" si="44"/>
        <v>6.491341089090151E-2</v>
      </c>
      <c r="H134" s="7">
        <f t="shared" si="44"/>
        <v>7.4955473871688966E-2</v>
      </c>
      <c r="I134" s="7">
        <f t="shared" si="44"/>
        <v>6.8589184887642582E-2</v>
      </c>
      <c r="J134" s="7">
        <f t="shared" si="44"/>
        <v>6.2639736253742084E-2</v>
      </c>
      <c r="K134" s="7">
        <f t="shared" si="44"/>
        <v>5.850922732956914E-2</v>
      </c>
      <c r="L134" s="7">
        <f t="shared" si="44"/>
        <v>5.2559778695668649E-2</v>
      </c>
      <c r="M134" s="7">
        <f t="shared" si="44"/>
        <v>4.4791390352040626E-2</v>
      </c>
      <c r="N134" s="7">
        <f t="shared" si="44"/>
        <v>3.2361969002235778E-2</v>
      </c>
      <c r="O134" s="7">
        <f t="shared" si="44"/>
        <v>4.1911402478305354E-2</v>
      </c>
      <c r="P134" s="7">
        <f t="shared" si="44"/>
        <v>3.8387206790708249E-2</v>
      </c>
      <c r="Q134" s="7">
        <f t="shared" si="44"/>
        <v>3.8387206790708249E-2</v>
      </c>
      <c r="R134" s="7">
        <f t="shared" si="44"/>
        <v>3.8084050172420329E-2</v>
      </c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</row>
    <row r="135" spans="1:59" x14ac:dyDescent="0.15">
      <c r="A135" s="3">
        <v>42384</v>
      </c>
      <c r="C135" s="5">
        <v>27754</v>
      </c>
      <c r="D135" s="7">
        <f t="shared" si="1"/>
        <v>0.97517474958564532</v>
      </c>
      <c r="E135" s="7">
        <f t="shared" ref="E135:Q135" si="45">E47/$C47</f>
        <v>0.18566693089284428</v>
      </c>
      <c r="F135" s="7">
        <f t="shared" si="45"/>
        <v>8.4420263745766375E-2</v>
      </c>
      <c r="G135" s="7">
        <f t="shared" si="45"/>
        <v>7.7502342004756072E-2</v>
      </c>
      <c r="H135" s="7">
        <f t="shared" si="45"/>
        <v>7.1449160481372051E-2</v>
      </c>
      <c r="I135" s="7">
        <f t="shared" si="45"/>
        <v>6.4495207897960649E-2</v>
      </c>
      <c r="J135" s="7">
        <f t="shared" si="45"/>
        <v>6.0603876918642358E-2</v>
      </c>
      <c r="K135" s="7">
        <f t="shared" si="45"/>
        <v>6.0171506809829217E-2</v>
      </c>
      <c r="L135" s="7">
        <f t="shared" si="45"/>
        <v>5.0226994307126897E-2</v>
      </c>
      <c r="M135" s="7">
        <f t="shared" si="45"/>
        <v>5.4046263601643003E-2</v>
      </c>
      <c r="N135" s="7">
        <f t="shared" si="45"/>
        <v>4.6371694170209699E-2</v>
      </c>
      <c r="O135" s="7">
        <f t="shared" si="45"/>
        <v>4.6984218491028323E-2</v>
      </c>
      <c r="P135" s="7">
        <f t="shared" si="45"/>
        <v>4.3345103408517688E-2</v>
      </c>
      <c r="Q135" s="7">
        <f t="shared" si="45"/>
        <v>4.1507530446061827E-2</v>
      </c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</row>
    <row r="136" spans="1:59" x14ac:dyDescent="0.15">
      <c r="A136" s="3">
        <v>42385</v>
      </c>
      <c r="C136" s="5">
        <v>32137</v>
      </c>
      <c r="D136" s="7">
        <f t="shared" si="1"/>
        <v>0.97535550922612568</v>
      </c>
      <c r="E136" s="7">
        <f t="shared" ref="E136:P136" si="46">E48/$C48</f>
        <v>0.17472072688801071</v>
      </c>
      <c r="F136" s="7">
        <f t="shared" si="46"/>
        <v>8.0343529265332794E-2</v>
      </c>
      <c r="G136" s="7">
        <f t="shared" si="46"/>
        <v>6.9608239723682977E-2</v>
      </c>
      <c r="H136" s="7">
        <f t="shared" si="46"/>
        <v>6.1082241652923419E-2</v>
      </c>
      <c r="I136" s="7">
        <f t="shared" si="46"/>
        <v>5.6632541929862772E-2</v>
      </c>
      <c r="J136" s="7">
        <f t="shared" si="46"/>
        <v>5.4796651834334256E-2</v>
      </c>
      <c r="K136" s="7">
        <f t="shared" si="46"/>
        <v>5.5885739179139311E-2</v>
      </c>
      <c r="L136" s="7">
        <f t="shared" si="46"/>
        <v>4.4341413324205742E-2</v>
      </c>
      <c r="M136" s="7">
        <f t="shared" si="46"/>
        <v>4.4092479073964588E-2</v>
      </c>
      <c r="N136" s="7">
        <f t="shared" si="46"/>
        <v>4.1260851977471452E-2</v>
      </c>
      <c r="O136" s="7">
        <f t="shared" si="46"/>
        <v>3.8429224880978309E-2</v>
      </c>
      <c r="P136" s="7">
        <f t="shared" si="46"/>
        <v>3.3263839188474344E-2</v>
      </c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</row>
    <row r="137" spans="1:59" x14ac:dyDescent="0.15">
      <c r="A137" s="3">
        <v>42386</v>
      </c>
      <c r="C137" s="5">
        <v>30968</v>
      </c>
      <c r="D137" s="7">
        <f t="shared" si="1"/>
        <v>0.97710539912167393</v>
      </c>
      <c r="E137" s="7">
        <f t="shared" ref="E137:O137" si="47">E49/$C49</f>
        <v>0.13536553862051148</v>
      </c>
      <c r="F137" s="7">
        <f t="shared" si="47"/>
        <v>6.0481787651769571E-2</v>
      </c>
      <c r="G137" s="7">
        <f t="shared" si="47"/>
        <v>5.6832859726168951E-2</v>
      </c>
      <c r="H137" s="7">
        <f t="shared" si="47"/>
        <v>5.3797468354430382E-2</v>
      </c>
      <c r="I137" s="7">
        <f t="shared" si="47"/>
        <v>4.8792301730818909E-2</v>
      </c>
      <c r="J137" s="7">
        <f t="shared" si="47"/>
        <v>4.3787135107207442E-2</v>
      </c>
      <c r="K137" s="7">
        <f t="shared" si="47"/>
        <v>4.2011108240764664E-2</v>
      </c>
      <c r="L137" s="7">
        <f t="shared" si="47"/>
        <v>4.1236114699044174E-2</v>
      </c>
      <c r="M137" s="7">
        <f t="shared" si="47"/>
        <v>3.7490312580728491E-2</v>
      </c>
      <c r="N137" s="7">
        <f t="shared" si="47"/>
        <v>3.4584086799276673E-2</v>
      </c>
      <c r="O137" s="7">
        <f t="shared" si="47"/>
        <v>3.3260139498837507E-2</v>
      </c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</row>
    <row r="138" spans="1:59" x14ac:dyDescent="0.15">
      <c r="A138" s="3">
        <v>42387</v>
      </c>
      <c r="C138" s="5">
        <v>23447</v>
      </c>
      <c r="D138" s="7">
        <f t="shared" si="1"/>
        <v>0.97244850087431223</v>
      </c>
      <c r="E138" s="7">
        <f t="shared" ref="E138:N138" si="48">E50/$C50</f>
        <v>0.1786582505224549</v>
      </c>
      <c r="F138" s="7">
        <f t="shared" si="48"/>
        <v>8.4232524416769733E-2</v>
      </c>
      <c r="G138" s="7">
        <f t="shared" si="48"/>
        <v>7.4764362178530303E-2</v>
      </c>
      <c r="H138" s="7">
        <f t="shared" si="48"/>
        <v>6.7215422015609677E-2</v>
      </c>
      <c r="I138" s="7">
        <f t="shared" si="48"/>
        <v>5.0624813408964901E-2</v>
      </c>
      <c r="J138" s="7">
        <f t="shared" si="48"/>
        <v>4.5336290356975305E-2</v>
      </c>
      <c r="K138" s="7">
        <f t="shared" si="48"/>
        <v>5.2074892310316888E-2</v>
      </c>
      <c r="L138" s="7">
        <f t="shared" si="48"/>
        <v>4.8534993815839977E-2</v>
      </c>
      <c r="M138" s="7">
        <f t="shared" si="48"/>
        <v>4.5677485392587536E-2</v>
      </c>
      <c r="N138" s="7">
        <f t="shared" si="48"/>
        <v>4.5336290356975305E-2</v>
      </c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</row>
    <row r="139" spans="1:59" x14ac:dyDescent="0.15">
      <c r="A139" s="3">
        <v>42388</v>
      </c>
      <c r="C139" s="5">
        <v>23704</v>
      </c>
      <c r="D139" s="7">
        <f t="shared" si="1"/>
        <v>0.97384407694903818</v>
      </c>
      <c r="E139" s="7">
        <f t="shared" ref="E139:M139" si="49">E51/$C51</f>
        <v>0.17182753965575431</v>
      </c>
      <c r="F139" s="7">
        <f t="shared" si="49"/>
        <v>8.4964562942963215E-2</v>
      </c>
      <c r="G139" s="7">
        <f t="shared" si="49"/>
        <v>6.9903813702328718E-2</v>
      </c>
      <c r="H139" s="7">
        <f t="shared" si="49"/>
        <v>5.4210259871751605E-2</v>
      </c>
      <c r="I139" s="7">
        <f t="shared" si="49"/>
        <v>5.1004049949375629E-2</v>
      </c>
      <c r="J139" s="7">
        <f t="shared" si="49"/>
        <v>5.4168072899088759E-2</v>
      </c>
      <c r="K139" s="7">
        <f t="shared" si="49"/>
        <v>4.9611879851501853E-2</v>
      </c>
      <c r="L139" s="7">
        <f t="shared" si="49"/>
        <v>4.6827539655754306E-2</v>
      </c>
      <c r="M139" s="7">
        <f t="shared" si="49"/>
        <v>4.6490043874451568E-2</v>
      </c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</row>
    <row r="140" spans="1:59" x14ac:dyDescent="0.15">
      <c r="A140" s="3">
        <v>42389</v>
      </c>
      <c r="C140" s="5">
        <v>25264</v>
      </c>
      <c r="D140" s="7">
        <f t="shared" si="1"/>
        <v>0.97070930968967706</v>
      </c>
      <c r="E140" s="7">
        <f t="shared" ref="E140:L140" si="50">E52/$C52</f>
        <v>0.19019157694743508</v>
      </c>
      <c r="F140" s="7">
        <f t="shared" si="50"/>
        <v>9.3057314756174792E-2</v>
      </c>
      <c r="G140" s="7">
        <f t="shared" si="50"/>
        <v>7.1841355288157063E-2</v>
      </c>
      <c r="H140" s="7">
        <f t="shared" si="50"/>
        <v>6.701234958834705E-2</v>
      </c>
      <c r="I140" s="7">
        <f t="shared" si="50"/>
        <v>7.3860037998733377E-2</v>
      </c>
      <c r="J140" s="7">
        <f t="shared" si="50"/>
        <v>6.6379037365421154E-2</v>
      </c>
      <c r="K140" s="7">
        <f t="shared" si="50"/>
        <v>6.3449968334388859E-2</v>
      </c>
      <c r="L140" s="7">
        <f t="shared" si="50"/>
        <v>5.9531348955034834E-2</v>
      </c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</row>
    <row r="141" spans="1:59" x14ac:dyDescent="0.15">
      <c r="A141" s="3">
        <v>42390</v>
      </c>
      <c r="C141" s="5">
        <v>26452</v>
      </c>
      <c r="D141" s="7">
        <f t="shared" si="1"/>
        <v>0.97002117042189628</v>
      </c>
      <c r="E141" s="7">
        <f t="shared" ref="E141:K141" si="51">E53/$C53</f>
        <v>0.20898230757598668</v>
      </c>
      <c r="F141" s="7">
        <f t="shared" si="51"/>
        <v>8.7554816270981398E-2</v>
      </c>
      <c r="G141" s="7">
        <f t="shared" si="51"/>
        <v>7.2622107969151667E-2</v>
      </c>
      <c r="H141" s="7">
        <f t="shared" si="51"/>
        <v>7.7309844246181758E-2</v>
      </c>
      <c r="I141" s="7">
        <f t="shared" si="51"/>
        <v>6.9219718735823374E-2</v>
      </c>
      <c r="J141" s="7">
        <f t="shared" si="51"/>
        <v>6.2414940269166795E-2</v>
      </c>
      <c r="K141" s="7">
        <f t="shared" si="51"/>
        <v>5.7424769393618631E-2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</row>
    <row r="142" spans="1:59" x14ac:dyDescent="0.15">
      <c r="A142" s="3">
        <v>42391</v>
      </c>
      <c r="C142" s="5">
        <v>27629</v>
      </c>
      <c r="D142" s="7">
        <f t="shared" si="1"/>
        <v>0.96923522385898875</v>
      </c>
      <c r="E142" s="7">
        <f t="shared" ref="E142:J142" si="52">E54/$C54</f>
        <v>0.19189981541134316</v>
      </c>
      <c r="F142" s="7">
        <f t="shared" si="52"/>
        <v>7.9119765463824238E-2</v>
      </c>
      <c r="G142" s="7">
        <f t="shared" si="52"/>
        <v>8.5381302254877126E-2</v>
      </c>
      <c r="H142" s="7">
        <f t="shared" si="52"/>
        <v>7.2279127004234681E-2</v>
      </c>
      <c r="I142" s="7">
        <f t="shared" si="52"/>
        <v>6.9021680118715845E-2</v>
      </c>
      <c r="J142" s="7">
        <f t="shared" si="52"/>
        <v>6.3664989684751525E-2</v>
      </c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</row>
    <row r="143" spans="1:59" x14ac:dyDescent="0.15">
      <c r="A143" s="3">
        <v>42392</v>
      </c>
      <c r="C143" s="5">
        <v>31258</v>
      </c>
      <c r="D143" s="7">
        <f t="shared" si="1"/>
        <v>0.97581419156695881</v>
      </c>
      <c r="E143" s="7">
        <f t="shared" ref="E143:I143" si="53">E55/$C55</f>
        <v>0.19361443470471559</v>
      </c>
      <c r="F143" s="7">
        <f t="shared" si="53"/>
        <v>0.10003839017211594</v>
      </c>
      <c r="G143" s="7">
        <f t="shared" si="53"/>
        <v>8.500223942670676E-2</v>
      </c>
      <c r="H143" s="7">
        <f t="shared" si="53"/>
        <v>7.7484164054002172E-2</v>
      </c>
      <c r="I143" s="7">
        <f t="shared" si="53"/>
        <v>6.9966088681297584E-2</v>
      </c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</row>
    <row r="144" spans="1:59" x14ac:dyDescent="0.15">
      <c r="A144" s="3">
        <v>42393</v>
      </c>
      <c r="C144" s="5">
        <v>31139</v>
      </c>
      <c r="D144" s="7">
        <f t="shared" si="1"/>
        <v>0.97051928449853886</v>
      </c>
      <c r="E144" s="7">
        <f t="shared" ref="E144:H144" si="54">E56/$C56</f>
        <v>0.16638299238896562</v>
      </c>
      <c r="F144" s="7">
        <f t="shared" si="54"/>
        <v>7.9964032242525449E-2</v>
      </c>
      <c r="G144" s="7">
        <f t="shared" si="54"/>
        <v>7.12932335656251E-2</v>
      </c>
      <c r="H144" s="7">
        <f t="shared" si="54"/>
        <v>6.4549279039147048E-2</v>
      </c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</row>
    <row r="145" spans="1:59" x14ac:dyDescent="0.15">
      <c r="A145" s="3">
        <v>42394</v>
      </c>
      <c r="C145" s="5">
        <v>24175</v>
      </c>
      <c r="D145" s="7">
        <f t="shared" si="1"/>
        <v>0.96632885211995867</v>
      </c>
      <c r="E145" s="7">
        <f>E57/$C57</f>
        <v>0.18498448810754911</v>
      </c>
      <c r="F145" s="7">
        <f>F57/$C57</f>
        <v>9.3857290589451914E-2</v>
      </c>
      <c r="G145" s="7">
        <f t="shared" ref="E145:G147" si="55">G57/$C57</f>
        <v>8.3971044467425024E-2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</row>
    <row r="146" spans="1:59" x14ac:dyDescent="0.15">
      <c r="A146" s="3">
        <v>42395</v>
      </c>
      <c r="C146" s="5">
        <v>25135</v>
      </c>
      <c r="D146" s="7">
        <f t="shared" si="1"/>
        <v>0.96467077779988064</v>
      </c>
      <c r="E146" s="7">
        <f>E58/$C58</f>
        <v>0.20747961010543067</v>
      </c>
      <c r="F146" s="7">
        <f t="shared" si="55"/>
        <v>0.11016510841456137</v>
      </c>
      <c r="G146" s="7"/>
    </row>
    <row r="147" spans="1:59" x14ac:dyDescent="0.15">
      <c r="A147" s="3">
        <v>42396</v>
      </c>
      <c r="C147" s="5">
        <v>28434</v>
      </c>
      <c r="D147" s="7">
        <f t="shared" si="1"/>
        <v>0.96423296054019836</v>
      </c>
      <c r="E147" s="7">
        <f>E59/$C59</f>
        <v>0.20267989027220934</v>
      </c>
      <c r="F147" s="7"/>
      <c r="G147" s="7"/>
    </row>
    <row r="148" spans="1:59" x14ac:dyDescent="0.15">
      <c r="A148" s="3">
        <v>42397</v>
      </c>
      <c r="C148" s="5">
        <v>33743</v>
      </c>
      <c r="D148" s="7">
        <f t="shared" si="1"/>
        <v>0.96864534866490826</v>
      </c>
      <c r="E148" s="7"/>
      <c r="F148" s="7"/>
      <c r="G148" s="7"/>
    </row>
    <row r="149" spans="1:59" x14ac:dyDescent="0.15">
      <c r="A149" s="3">
        <v>42398</v>
      </c>
    </row>
    <row r="150" spans="1:59" x14ac:dyDescent="0.15">
      <c r="A150" s="3">
        <v>42399</v>
      </c>
    </row>
    <row r="151" spans="1:59" x14ac:dyDescent="0.15">
      <c r="A151" s="3">
        <v>42400</v>
      </c>
    </row>
    <row r="196" spans="1:5" ht="14.25" x14ac:dyDescent="0.15">
      <c r="A196" s="8" t="s">
        <v>7</v>
      </c>
      <c r="B196" s="8" t="s">
        <v>8</v>
      </c>
    </row>
    <row r="197" spans="1:5" x14ac:dyDescent="0.15">
      <c r="A197">
        <v>0.46</v>
      </c>
      <c r="B197">
        <v>-0.67</v>
      </c>
    </row>
    <row r="198" spans="1:5" x14ac:dyDescent="0.15">
      <c r="A198">
        <v>0.44</v>
      </c>
      <c r="B198">
        <v>-0.65</v>
      </c>
    </row>
    <row r="199" spans="1:5" x14ac:dyDescent="0.15">
      <c r="A199">
        <v>0.36</v>
      </c>
      <c r="B199">
        <v>-0.61</v>
      </c>
    </row>
    <row r="200" spans="1:5" x14ac:dyDescent="0.15">
      <c r="A200">
        <v>0.33</v>
      </c>
      <c r="B200">
        <v>-0.6</v>
      </c>
    </row>
    <row r="201" spans="1:5" x14ac:dyDescent="0.15">
      <c r="A201">
        <f>AVERAGE(A197:A200)</f>
        <v>0.39750000000000002</v>
      </c>
      <c r="B201">
        <f>AVERAGE(B197:B200)</f>
        <v>-0.63250000000000006</v>
      </c>
    </row>
    <row r="204" spans="1:5" x14ac:dyDescent="0.15">
      <c r="E204"/>
    </row>
    <row r="205" spans="1:5" x14ac:dyDescent="0.15">
      <c r="A205" t="s">
        <v>9</v>
      </c>
      <c r="B205" t="s">
        <v>10</v>
      </c>
      <c r="C205" t="s">
        <v>11</v>
      </c>
    </row>
    <row r="206" spans="1:5" x14ac:dyDescent="0.15">
      <c r="A206">
        <v>1</v>
      </c>
      <c r="B206">
        <f>A$197*A206^B$197</f>
        <v>0.46</v>
      </c>
      <c r="C206">
        <f>A$201/(B$201+1)*A206^(B$201+1)</f>
        <v>1.0816326530612248</v>
      </c>
    </row>
    <row r="207" spans="1:5" x14ac:dyDescent="0.15">
      <c r="A207">
        <v>7</v>
      </c>
      <c r="B207">
        <f t="shared" ref="B207:B210" si="56">A$197*A207^B$197</f>
        <v>0.12489416386967513</v>
      </c>
      <c r="C207">
        <f>A$201/(B$201+1)*A207^(B$201+1)</f>
        <v>2.2113287854271109</v>
      </c>
    </row>
    <row r="208" spans="1:5" x14ac:dyDescent="0.15">
      <c r="A208">
        <v>30</v>
      </c>
      <c r="B208">
        <f t="shared" si="56"/>
        <v>4.7107124072108097E-2</v>
      </c>
      <c r="C208">
        <f>A$201/(B$201+1)*A208^(B$201+1)</f>
        <v>3.7750425463823527</v>
      </c>
    </row>
    <row r="209" spans="1:3" x14ac:dyDescent="0.15">
      <c r="A209">
        <v>90</v>
      </c>
      <c r="B209">
        <f t="shared" si="56"/>
        <v>2.2563961516772802E-2</v>
      </c>
      <c r="C209">
        <f>A$201/(B$201+1)*A209^(B$201+1)</f>
        <v>5.652803796789887</v>
      </c>
    </row>
    <row r="210" spans="1:3" x14ac:dyDescent="0.15">
      <c r="A210">
        <v>365</v>
      </c>
      <c r="B210">
        <f t="shared" si="56"/>
        <v>8.8312384763934992E-3</v>
      </c>
      <c r="C210">
        <f>A$201/(B$201+1)*A210^(B$201+1)</f>
        <v>9.4563255966713502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2016-01-30T06:35:24Z</dcterms:modified>
</cp:coreProperties>
</file>