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<sst xmlns="http://schemas.openxmlformats.org/spreadsheetml/2006/main" count="24" uniqueCount="24">
  <si>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Number of Party Members</t>
  </si>
  <si>
    <t xml:space="preserve">Tier XP Differential</t>
  </si>
  <si>
    <t xml:space="preserve">XP per level differential</t>
  </si>
  <si>
    <t xml:space="preserve">XP for 1st level</t>
  </si>
  <si>
    <t xml:space="preserve">Change in Hours Per Tier</t>
  </si>
  <si>
    <t xml:space="preserve">Change in Hours Per Level</t>
  </si>
  <si>
    <t xml:space="preserve">Starting hours</t>
  </si>
  <si>
    <t xml:space="preserve">Percentile change of xp spread (up)</t>
  </si>
  <si>
    <t xml:space="preserve">Percentile change of xp spread (down)</t>
  </si>
  <si>
    <t xml:space="preserve">Level</t>
  </si>
  <si>
    <t xml:space="preserve">total xp</t>
  </si>
  <si>
    <t xml:space="preserve">xp to next level</t>
  </si>
  <si>
    <t xml:space="preserve">Hours Per Level</t>
  </si>
  <si>
    <t xml:space="preserve">Average XP per hour</t>
  </si>
  <si>
    <t xml:space="preserve">Easy -2</t>
  </si>
  <si>
    <t xml:space="preserve">Easy – 1</t>
  </si>
  <si>
    <t xml:space="preserve">Easy</t>
  </si>
  <si>
    <t xml:space="preserve">Medium</t>
  </si>
  <si>
    <t xml:space="preserve">Hard</t>
  </si>
  <si>
    <t xml:space="preserve">Deadly</t>
  </si>
  <si>
    <t xml:space="preserve">Deadly +1</t>
  </si>
  <si>
    <t xml:space="preserve">Deadly +2</t>
  </si>
  <si>
    <t xml:space="preserve">Deadly +3</t>
  </si>
  <si>
    <t xml:space="preserve">First Boon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</si>
</sst>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1" activeCellId="0" sqref="D11"/>
    </sheetView>
  </sheetViews>
  <sheetFormatPr defaultRowHeight="12.8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7.64"/>
    <col collapsed="false" customWidth="true" hidden="false" outlineLevel="0" max="3" min="3" style="0" width="13.85"/>
    <col collapsed="false" customWidth="true" hidden="false" outlineLevel="0" max="4" min="4" style="0" width="14.41"/>
    <col collapsed="false" customWidth="true" hidden="false" outlineLevel="0" max="5" min="5" style="0" width="18.08"/>
    <col collapsed="false" customWidth="true" hidden="false" outlineLevel="0" max="6" min="6" style="0" width="7.92"/>
    <col collapsed="false" customWidth="true" hidden="false" outlineLevel="0" max="7" min="7" style="0" width="8.91"/>
    <col collapsed="false" customWidth="true" hidden="false" outlineLevel="0" max="8" min="8" style="0" width="5.81"/>
    <col collapsed="false" customWidth="true" hidden="false" outlineLevel="0" max="9" min="9" style="0" width="8.06"/>
    <col collapsed="false" customWidth="true" hidden="false" outlineLevel="0" max="10" min="10" style="0" width="5.38"/>
    <col collapsed="false" customWidth="true" hidden="false" outlineLevel="0" max="11" min="11" style="0" width="7.22"/>
    <col collapsed="false" customWidth="true" hidden="false" outlineLevel="0" max="14" min="12" style="0" width="9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2" t="n">
        <v>1</v>
      </c>
    </row>
    <row r="2" customFormat="false" ht="12.8" hidden="false" customHeight="false" outlineLevel="0" collapsed="false">
      <c r="A2" s="2"/>
      <c r="B2" s="3"/>
      <c r="C2" s="3"/>
      <c r="D2" s="2"/>
    </row>
    <row r="3" customFormat="false" ht="12.8" hidden="false" customHeight="false" outlineLevel="0" collapsed="false">
      <c r="A3" s="1" t="s">
        <v>1</v>
      </c>
      <c r="B3" s="1"/>
      <c r="C3" s="1"/>
      <c r="D3" s="3" t="n">
        <v>0</v>
      </c>
    </row>
    <row r="4" customFormat="false" ht="12.8" hidden="false" customHeight="false" outlineLevel="0" collapsed="false">
      <c r="A4" s="1" t="s">
        <v>2</v>
      </c>
      <c r="B4" s="1"/>
      <c r="C4" s="1"/>
      <c r="D4" s="3" t="n">
        <v>0</v>
      </c>
    </row>
    <row r="5" customFormat="false" ht="12.8" hidden="false" customHeight="false" outlineLevel="0" collapsed="false">
      <c r="A5" s="1" t="s">
        <v>3</v>
      </c>
      <c r="B5" s="1"/>
      <c r="C5" s="1"/>
      <c r="D5" s="3" t="n">
        <v>100</v>
      </c>
    </row>
    <row r="6" customFormat="false" ht="12.8" hidden="false" customHeight="false" outlineLevel="0" collapsed="false">
      <c r="A6" s="1" t="s">
        <v>4</v>
      </c>
      <c r="B6" s="1"/>
      <c r="C6" s="1"/>
      <c r="D6" s="3" t="n">
        <v>4</v>
      </c>
    </row>
    <row r="7" customFormat="false" ht="12.8" hidden="false" customHeight="false" outlineLevel="0" collapsed="false">
      <c r="A7" s="1" t="s">
        <v>5</v>
      </c>
      <c r="B7" s="1"/>
      <c r="C7" s="1"/>
      <c r="D7" s="3" t="n">
        <v>0</v>
      </c>
    </row>
    <row r="8" customFormat="false" ht="12.8" hidden="false" customHeight="false" outlineLevel="0" collapsed="false">
      <c r="A8" s="1" t="s">
        <v>6</v>
      </c>
      <c r="B8" s="1"/>
      <c r="C8" s="1"/>
      <c r="D8" s="3" t="n">
        <v>0</v>
      </c>
    </row>
    <row r="9" customFormat="false" ht="12.8" hidden="false" customHeight="false" outlineLevel="0" collapsed="false">
      <c r="A9" s="1" t="s">
        <v>7</v>
      </c>
      <c r="B9" s="1"/>
      <c r="C9" s="1"/>
      <c r="D9" s="3" t="n">
        <v>0.5</v>
      </c>
    </row>
    <row r="10" customFormat="false" ht="12.8" hidden="false" customHeight="false" outlineLevel="0" collapsed="false">
      <c r="A10" s="1" t="s">
        <v>8</v>
      </c>
      <c r="B10" s="1"/>
      <c r="C10" s="1"/>
      <c r="D10" s="3" t="n">
        <v>0.25</v>
      </c>
    </row>
    <row r="11" customFormat="false" ht="12.8" hidden="false" customHeight="false" outlineLevel="0" collapsed="false">
      <c r="A11" s="2" t="s">
        <v>9</v>
      </c>
      <c r="B11" s="3" t="s">
        <v>10</v>
      </c>
      <c r="C11" s="3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4" t="s">
        <v>16</v>
      </c>
      <c r="I11" s="4" t="s">
        <v>17</v>
      </c>
      <c r="J11" s="4" t="s">
        <v>18</v>
      </c>
      <c r="K11" s="4" t="s">
        <v>19</v>
      </c>
      <c r="L11" s="4" t="s">
        <v>20</v>
      </c>
      <c r="M11" s="0" t="s">
        <v>21</v>
      </c>
      <c r="N11" s="0" t="s">
        <v>22</v>
      </c>
    </row>
    <row r="12" customFormat="false" ht="12.8" hidden="false" customHeight="false" outlineLevel="0" collapsed="false">
      <c r="A12" s="0" t="n">
        <v>0</v>
      </c>
      <c r="C12" s="0" t="n">
        <f aca="false">D5</f>
        <v>100</v>
      </c>
      <c r="D12" s="5" t="n">
        <f aca="false">$D$6+$D$8</f>
        <v>4</v>
      </c>
      <c r="E12" s="6" t="n">
        <f aca="false">C12/(D12)</f>
        <v>25</v>
      </c>
      <c r="F12" s="6" t="n">
        <v>0</v>
      </c>
      <c r="G12" s="6" t="n">
        <f aca="false">J12*(1-(3*$D$10))</f>
        <v>6.25</v>
      </c>
      <c r="H12" s="6" t="n">
        <f aca="false">J12*(1-(2*$D$10))</f>
        <v>12.5</v>
      </c>
      <c r="I12" s="6" t="n">
        <f aca="false">J12*(1-$D$10)</f>
        <v>18.75</v>
      </c>
      <c r="J12" s="6" t="n">
        <f aca="false">C12/D12</f>
        <v>25</v>
      </c>
      <c r="K12" s="6" t="n">
        <f aca="false">J12*(1+$D$9)</f>
        <v>37.5</v>
      </c>
      <c r="L12" s="6" t="n">
        <f aca="false">J12*(1+($D$9*2))</f>
        <v>50</v>
      </c>
      <c r="M12" s="6" t="n">
        <f aca="false">J12*((1+4*$D$9))</f>
        <v>75</v>
      </c>
      <c r="N12" s="6" t="n">
        <f aca="false">J12*((1+6*$D$9))</f>
        <v>100</v>
      </c>
    </row>
    <row r="13" customFormat="false" ht="12.8" hidden="false" customHeight="false" outlineLevel="0" collapsed="false">
      <c r="A13" s="0" t="n">
        <f aca="false">A12+1</f>
        <v>1</v>
      </c>
      <c r="B13" s="0" t="n">
        <f aca="false">C12+B12</f>
        <v>100</v>
      </c>
      <c r="C13" s="0" t="n">
        <f aca="false">C12+$D$4</f>
        <v>100</v>
      </c>
      <c r="D13" s="5" t="n">
        <f aca="false">D12+$D$7</f>
        <v>4</v>
      </c>
      <c r="E13" s="6" t="n">
        <f aca="false">C13/(D13)</f>
        <v>25</v>
      </c>
      <c r="F13" s="6" t="n">
        <v>0</v>
      </c>
      <c r="G13" s="6" t="n">
        <f aca="false">J13*(1-(3*$D$10))</f>
        <v>6.25</v>
      </c>
      <c r="H13" s="6" t="n">
        <f aca="false">J13*(1-(2*$D$10))</f>
        <v>12.5</v>
      </c>
      <c r="I13" s="6" t="n">
        <f aca="false">J13*(1-$D$10)</f>
        <v>18.75</v>
      </c>
      <c r="J13" s="6" t="n">
        <f aca="false">C13/D13</f>
        <v>25</v>
      </c>
      <c r="K13" s="6" t="n">
        <f aca="false">J13*(1+$D$9)</f>
        <v>37.5</v>
      </c>
      <c r="L13" s="6" t="n">
        <f aca="false">J13*(1+($D$9*2))</f>
        <v>50</v>
      </c>
      <c r="M13" s="6" t="n">
        <f aca="false">J13*((1+4*$D$9))</f>
        <v>75</v>
      </c>
      <c r="N13" s="6" t="n">
        <f aca="false">J13*((1+6*$D$9))</f>
        <v>100</v>
      </c>
    </row>
    <row r="14" customFormat="false" ht="12.8" hidden="false" customHeight="false" outlineLevel="0" collapsed="false">
      <c r="A14" s="0" t="n">
        <f aca="false">A13+1</f>
        <v>2</v>
      </c>
      <c r="B14" s="0" t="n">
        <f aca="false">C13+B13</f>
        <v>200</v>
      </c>
      <c r="C14" s="0" t="n">
        <f aca="false">C13+$D$4</f>
        <v>100</v>
      </c>
      <c r="D14" s="5" t="n">
        <f aca="false">D13+$D$7</f>
        <v>4</v>
      </c>
      <c r="E14" s="6" t="n">
        <f aca="false">C14/(D14)</f>
        <v>25</v>
      </c>
      <c r="F14" s="6" t="n">
        <v>0</v>
      </c>
      <c r="G14" s="6" t="n">
        <f aca="false">J14*(1-(3*$D$10))</f>
        <v>6.25</v>
      </c>
      <c r="H14" s="6" t="n">
        <f aca="false">J14*(1-(2*$D$10))</f>
        <v>12.5</v>
      </c>
      <c r="I14" s="6" t="n">
        <f aca="false">J14*(1-$D$10)</f>
        <v>18.75</v>
      </c>
      <c r="J14" s="6" t="n">
        <f aca="false">C14/D14</f>
        <v>25</v>
      </c>
      <c r="K14" s="6" t="n">
        <f aca="false">J14*(1+$D$9)</f>
        <v>37.5</v>
      </c>
      <c r="L14" s="6" t="n">
        <f aca="false">J14*(1+($D$9*2))</f>
        <v>50</v>
      </c>
      <c r="M14" s="6" t="n">
        <f aca="false">J14*((1+4*$D$9))</f>
        <v>75</v>
      </c>
      <c r="N14" s="6" t="n">
        <f aca="false">J14*((1+6*$D$9))</f>
        <v>100</v>
      </c>
    </row>
    <row r="15" customFormat="false" ht="12.8" hidden="false" customHeight="false" outlineLevel="0" collapsed="false">
      <c r="A15" s="0" t="n">
        <f aca="false">A14+1</f>
        <v>3</v>
      </c>
      <c r="B15" s="0" t="n">
        <f aca="false">C14+B14</f>
        <v>300</v>
      </c>
      <c r="C15" s="0" t="n">
        <f aca="false">C14+$D$4</f>
        <v>100</v>
      </c>
      <c r="D15" s="5" t="n">
        <f aca="false">D14+$D$7</f>
        <v>4</v>
      </c>
      <c r="E15" s="6" t="n">
        <f aca="false">C15/(D15)</f>
        <v>25</v>
      </c>
      <c r="F15" s="6" t="n">
        <v>0</v>
      </c>
      <c r="G15" s="6" t="n">
        <f aca="false">J15*(1-(3*$D$10))</f>
        <v>6.25</v>
      </c>
      <c r="H15" s="6" t="n">
        <f aca="false">J15*(1-(2*$D$10))</f>
        <v>12.5</v>
      </c>
      <c r="I15" s="6" t="n">
        <f aca="false">J15*(1-$D$10)</f>
        <v>18.75</v>
      </c>
      <c r="J15" s="6" t="n">
        <f aca="false">C15/D15</f>
        <v>25</v>
      </c>
      <c r="K15" s="6" t="n">
        <f aca="false">J15*(1+$D$9)</f>
        <v>37.5</v>
      </c>
      <c r="L15" s="6" t="n">
        <f aca="false">J15*(1+($D$9*2))</f>
        <v>50</v>
      </c>
      <c r="M15" s="6" t="n">
        <f aca="false">J15*((1+4*$D$9))</f>
        <v>75</v>
      </c>
      <c r="N15" s="6" t="n">
        <f aca="false">J15*((1+6*$D$9))</f>
        <v>100</v>
      </c>
    </row>
    <row r="16" customFormat="false" ht="12.8" hidden="false" customHeight="false" outlineLevel="0" collapsed="false">
      <c r="A16" s="0" t="n">
        <f aca="false">A15+1</f>
        <v>4</v>
      </c>
      <c r="B16" s="0" t="n">
        <f aca="false">C15+B15</f>
        <v>400</v>
      </c>
      <c r="C16" s="0" t="n">
        <f aca="false">C15+$D$4</f>
        <v>100</v>
      </c>
      <c r="D16" s="5" t="n">
        <f aca="false">D15+$D$7</f>
        <v>4</v>
      </c>
      <c r="E16" s="6" t="n">
        <f aca="false">C16/(D16)</f>
        <v>25</v>
      </c>
      <c r="F16" s="6" t="n">
        <v>0</v>
      </c>
      <c r="G16" s="6" t="n">
        <f aca="false">J16*(1-(3*$D$10))</f>
        <v>6.25</v>
      </c>
      <c r="H16" s="6" t="n">
        <f aca="false">J16*(1-(2*$D$10))</f>
        <v>12.5</v>
      </c>
      <c r="I16" s="6" t="n">
        <f aca="false">J16*(1-$D$10)</f>
        <v>18.75</v>
      </c>
      <c r="J16" s="6" t="n">
        <f aca="false">C16/D16</f>
        <v>25</v>
      </c>
      <c r="K16" s="6" t="n">
        <f aca="false">J16*(1+$D$9)</f>
        <v>37.5</v>
      </c>
      <c r="L16" s="6" t="n">
        <f aca="false">J16*(1+($D$9*2))</f>
        <v>50</v>
      </c>
      <c r="M16" s="6" t="n">
        <f aca="false">J16*((1+4*$D$9))</f>
        <v>75</v>
      </c>
      <c r="N16" s="6" t="n">
        <f aca="false">J16*((1+6*$D$9))</f>
        <v>100</v>
      </c>
    </row>
    <row r="17" customFormat="false" ht="12.8" hidden="false" customHeight="false" outlineLevel="0" collapsed="false">
      <c r="A17" s="0" t="n">
        <f aca="false">A16+1</f>
        <v>5</v>
      </c>
      <c r="B17" s="0" t="n">
        <f aca="false">C16+B16</f>
        <v>500</v>
      </c>
      <c r="C17" s="0" t="n">
        <f aca="false">C16+$D$4+$D$3</f>
        <v>100</v>
      </c>
      <c r="D17" s="5" t="n">
        <f aca="false">D16+$D$7+$D$6</f>
        <v>8</v>
      </c>
      <c r="E17" s="6" t="n">
        <f aca="false">C17/(D17)</f>
        <v>12.5</v>
      </c>
      <c r="F17" s="6" t="n">
        <v>0</v>
      </c>
      <c r="G17" s="6" t="n">
        <f aca="false">J17*(1-(3*$D$10))</f>
        <v>3.125</v>
      </c>
      <c r="H17" s="6" t="n">
        <f aca="false">J17*(1-(2*$D$10))</f>
        <v>6.25</v>
      </c>
      <c r="I17" s="6" t="n">
        <f aca="false">J17*(1-$D$10)</f>
        <v>9.375</v>
      </c>
      <c r="J17" s="6" t="n">
        <f aca="false">C17/D17</f>
        <v>12.5</v>
      </c>
      <c r="K17" s="6" t="n">
        <f aca="false">J17*(1+$D$9)</f>
        <v>18.75</v>
      </c>
      <c r="L17" s="6" t="n">
        <f aca="false">J17*(1+($D$9*2))</f>
        <v>25</v>
      </c>
      <c r="M17" s="6" t="n">
        <f aca="false">J17*((1+4*$D$9))</f>
        <v>37.5</v>
      </c>
      <c r="N17" s="6" t="n">
        <f aca="false">J17*((1+6*$D$9))</f>
        <v>50</v>
      </c>
    </row>
    <row r="18" customFormat="false" ht="12.8" hidden="false" customHeight="false" outlineLevel="0" collapsed="false">
      <c r="A18" s="0" t="n">
        <f aca="false">A17+1</f>
        <v>6</v>
      </c>
      <c r="B18" s="0" t="n">
        <f aca="false">C17+B17</f>
        <v>600</v>
      </c>
      <c r="C18" s="0" t="n">
        <f aca="false">C17+$D$4</f>
        <v>100</v>
      </c>
      <c r="D18" s="5" t="n">
        <f aca="false">D17+$D$7</f>
        <v>8</v>
      </c>
      <c r="E18" s="6" t="n">
        <f aca="false">C18/(D18)</f>
        <v>12.5</v>
      </c>
      <c r="F18" s="6" t="n">
        <v>0</v>
      </c>
      <c r="G18" s="6" t="n">
        <f aca="false">J18*(1-(3*$D$10))</f>
        <v>3.125</v>
      </c>
      <c r="H18" s="6" t="n">
        <f aca="false">J18*(1-(2*$D$10))</f>
        <v>6.25</v>
      </c>
      <c r="I18" s="6" t="n">
        <f aca="false">J18*(1-$D$10)</f>
        <v>9.375</v>
      </c>
      <c r="J18" s="6" t="n">
        <f aca="false">C18/D18</f>
        <v>12.5</v>
      </c>
      <c r="K18" s="6" t="n">
        <f aca="false">J18*(1+$D$9)</f>
        <v>18.75</v>
      </c>
      <c r="L18" s="6" t="n">
        <f aca="false">J18*(1+($D$9*2))</f>
        <v>25</v>
      </c>
      <c r="M18" s="6" t="n">
        <f aca="false">J18*((1+4*$D$9))</f>
        <v>37.5</v>
      </c>
      <c r="N18" s="6" t="n">
        <f aca="false">J18*((1+6*$D$9))</f>
        <v>50</v>
      </c>
    </row>
    <row r="19" customFormat="false" ht="12.8" hidden="false" customHeight="false" outlineLevel="0" collapsed="false">
      <c r="A19" s="0" t="n">
        <f aca="false">A18+1</f>
        <v>7</v>
      </c>
      <c r="B19" s="0" t="n">
        <f aca="false">C18+B18</f>
        <v>700</v>
      </c>
      <c r="C19" s="0" t="n">
        <f aca="false">C18+$D$4</f>
        <v>100</v>
      </c>
      <c r="D19" s="5" t="n">
        <f aca="false">D18+$D$7</f>
        <v>8</v>
      </c>
      <c r="E19" s="6" t="n">
        <f aca="false">C19/(D19)</f>
        <v>12.5</v>
      </c>
      <c r="F19" s="6" t="n">
        <v>0</v>
      </c>
      <c r="G19" s="6" t="n">
        <f aca="false">J19*(1-(3*$D$10))</f>
        <v>3.125</v>
      </c>
      <c r="H19" s="6" t="n">
        <f aca="false">J19*(1-(2*$D$10))</f>
        <v>6.25</v>
      </c>
      <c r="I19" s="6" t="n">
        <f aca="false">J19*(1-$D$10)</f>
        <v>9.375</v>
      </c>
      <c r="J19" s="6" t="n">
        <f aca="false">C19/D19</f>
        <v>12.5</v>
      </c>
      <c r="K19" s="6" t="n">
        <f aca="false">J19*(1+$D$9)</f>
        <v>18.75</v>
      </c>
      <c r="L19" s="6" t="n">
        <f aca="false">J19*(1+($D$9*2))</f>
        <v>25</v>
      </c>
      <c r="M19" s="6" t="n">
        <f aca="false">J19*((1+4*$D$9))</f>
        <v>37.5</v>
      </c>
      <c r="N19" s="6" t="n">
        <f aca="false">J19*((1+6*$D$9))</f>
        <v>50</v>
      </c>
    </row>
    <row r="20" customFormat="false" ht="12.8" hidden="false" customHeight="false" outlineLevel="0" collapsed="false">
      <c r="A20" s="0" t="n">
        <f aca="false">A19+1</f>
        <v>8</v>
      </c>
      <c r="B20" s="0" t="n">
        <f aca="false">C19+B19</f>
        <v>800</v>
      </c>
      <c r="C20" s="0" t="n">
        <f aca="false">C19+$D$4</f>
        <v>100</v>
      </c>
      <c r="D20" s="5" t="n">
        <f aca="false">D19+$D$7</f>
        <v>8</v>
      </c>
      <c r="E20" s="6" t="n">
        <f aca="false">C20/(D20)</f>
        <v>12.5</v>
      </c>
      <c r="F20" s="6" t="n">
        <v>0</v>
      </c>
      <c r="G20" s="6" t="n">
        <f aca="false">J20*(1-(3*$D$10))</f>
        <v>3.125</v>
      </c>
      <c r="H20" s="6" t="n">
        <f aca="false">J20*(1-(2*$D$10))</f>
        <v>6.25</v>
      </c>
      <c r="I20" s="6" t="n">
        <f aca="false">J20*(1-$D$10)</f>
        <v>9.375</v>
      </c>
      <c r="J20" s="6" t="n">
        <f aca="false">C20/D20</f>
        <v>12.5</v>
      </c>
      <c r="K20" s="6" t="n">
        <f aca="false">J20*(1+$D$9)</f>
        <v>18.75</v>
      </c>
      <c r="L20" s="6" t="n">
        <f aca="false">J20*(1+($D$9*2))</f>
        <v>25</v>
      </c>
      <c r="M20" s="6" t="n">
        <f aca="false">J20*((1+4*$D$9))</f>
        <v>37.5</v>
      </c>
      <c r="N20" s="6" t="n">
        <f aca="false">J20*((1+6*$D$9))</f>
        <v>50</v>
      </c>
    </row>
    <row r="21" customFormat="false" ht="12.8" hidden="false" customHeight="false" outlineLevel="0" collapsed="false">
      <c r="A21" s="0" t="n">
        <f aca="false">A20+1</f>
        <v>9</v>
      </c>
      <c r="B21" s="0" t="n">
        <f aca="false">C20+B20</f>
        <v>900</v>
      </c>
      <c r="C21" s="0" t="n">
        <f aca="false">C20+$D$4</f>
        <v>100</v>
      </c>
      <c r="D21" s="5" t="n">
        <f aca="false">D20+$D$7</f>
        <v>8</v>
      </c>
      <c r="E21" s="6" t="n">
        <f aca="false">C21/(D21)</f>
        <v>12.5</v>
      </c>
      <c r="F21" s="6" t="n">
        <v>0</v>
      </c>
      <c r="G21" s="6" t="n">
        <f aca="false">J21*(1-(3*$D$10))</f>
        <v>3.125</v>
      </c>
      <c r="H21" s="6" t="n">
        <f aca="false">J21*(1-(2*$D$10))</f>
        <v>6.25</v>
      </c>
      <c r="I21" s="6" t="n">
        <f aca="false">J21*(1-$D$10)</f>
        <v>9.375</v>
      </c>
      <c r="J21" s="6" t="n">
        <f aca="false">C21/D21</f>
        <v>12.5</v>
      </c>
      <c r="K21" s="6" t="n">
        <f aca="false">J21*(1+$D$9)</f>
        <v>18.75</v>
      </c>
      <c r="L21" s="6" t="n">
        <f aca="false">J21*(1+($D$9*2))</f>
        <v>25</v>
      </c>
      <c r="M21" s="6" t="n">
        <f aca="false">J21*((1+4*$D$9))</f>
        <v>37.5</v>
      </c>
      <c r="N21" s="6" t="n">
        <f aca="false">J21*((1+6*$D$9))</f>
        <v>50</v>
      </c>
    </row>
    <row r="22" customFormat="false" ht="12.8" hidden="false" customHeight="false" outlineLevel="0" collapsed="false">
      <c r="A22" s="0" t="n">
        <f aca="false">A21+1</f>
        <v>10</v>
      </c>
      <c r="B22" s="0" t="n">
        <f aca="false">C21+B21</f>
        <v>1000</v>
      </c>
      <c r="C22" s="0" t="n">
        <f aca="false">C21+$D$4</f>
        <v>100</v>
      </c>
      <c r="D22" s="5" t="n">
        <f aca="false">D21+$D$7</f>
        <v>8</v>
      </c>
      <c r="E22" s="6" t="n">
        <f aca="false">C22/(D22)</f>
        <v>12.5</v>
      </c>
      <c r="F22" s="6" t="n">
        <v>0</v>
      </c>
      <c r="G22" s="6" t="n">
        <f aca="false">J22*(1-(3*$D$10))</f>
        <v>3.125</v>
      </c>
      <c r="H22" s="6" t="n">
        <f aca="false">J22*(1-(2*$D$10))</f>
        <v>6.25</v>
      </c>
      <c r="I22" s="6" t="n">
        <f aca="false">J22*(1-$D$10)</f>
        <v>9.375</v>
      </c>
      <c r="J22" s="6" t="n">
        <f aca="false">C22/D22</f>
        <v>12.5</v>
      </c>
      <c r="K22" s="6" t="n">
        <f aca="false">J22*(1+$D$9)</f>
        <v>18.75</v>
      </c>
      <c r="L22" s="6" t="n">
        <f aca="false">J22*(1+($D$9*2))</f>
        <v>25</v>
      </c>
      <c r="M22" s="6" t="n">
        <f aca="false">J22*((1+4*$D$9))</f>
        <v>37.5</v>
      </c>
      <c r="N22" s="6" t="n">
        <f aca="false">J22*((1+6*$D$9))</f>
        <v>50</v>
      </c>
    </row>
    <row r="23" customFormat="false" ht="12.8" hidden="false" customHeight="false" outlineLevel="0" collapsed="false">
      <c r="A23" s="0" t="n">
        <f aca="false">A22+1</f>
        <v>11</v>
      </c>
      <c r="B23" s="0" t="n">
        <f aca="false">C22+B22</f>
        <v>1100</v>
      </c>
      <c r="C23" s="0" t="n">
        <f aca="false">C22+$D$4+$D$3</f>
        <v>100</v>
      </c>
      <c r="D23" s="5" t="n">
        <f aca="false">D22+$D$7+$D$6</f>
        <v>12</v>
      </c>
      <c r="E23" s="6" t="n">
        <f aca="false">C23/(D23)</f>
        <v>8.33333333333333</v>
      </c>
      <c r="F23" s="6" t="n">
        <v>0</v>
      </c>
      <c r="G23" s="6" t="n">
        <f aca="false">J23*(1-(3*$D$10))</f>
        <v>2.08333333333333</v>
      </c>
      <c r="H23" s="6" t="n">
        <f aca="false">J23*(1-(2*$D$10))</f>
        <v>4.16666666666667</v>
      </c>
      <c r="I23" s="6" t="n">
        <f aca="false">J23*(1-$D$10)</f>
        <v>6.25</v>
      </c>
      <c r="J23" s="6" t="n">
        <f aca="false">C23/D23</f>
        <v>8.33333333333333</v>
      </c>
      <c r="K23" s="6" t="n">
        <f aca="false">J23*(1+$D$9)</f>
        <v>12.5</v>
      </c>
      <c r="L23" s="6" t="n">
        <f aca="false">J23*(1+($D$9*2))</f>
        <v>16.6666666666667</v>
      </c>
      <c r="M23" s="6" t="n">
        <f aca="false">J23*((1+4*$D$9))</f>
        <v>25</v>
      </c>
      <c r="N23" s="6" t="n">
        <f aca="false">J23*((1+6*$D$9))</f>
        <v>33.3333333333333</v>
      </c>
    </row>
    <row r="24" customFormat="false" ht="12.8" hidden="false" customHeight="false" outlineLevel="0" collapsed="false">
      <c r="A24" s="0" t="n">
        <f aca="false">A23+1</f>
        <v>12</v>
      </c>
      <c r="B24" s="0" t="n">
        <f aca="false">C23+B23</f>
        <v>1200</v>
      </c>
      <c r="C24" s="0" t="n">
        <f aca="false">C23+$D$4</f>
        <v>100</v>
      </c>
      <c r="D24" s="5" t="n">
        <f aca="false">D23+$D$7</f>
        <v>12</v>
      </c>
      <c r="E24" s="6" t="n">
        <f aca="false">C24/(D24)</f>
        <v>8.33333333333333</v>
      </c>
      <c r="F24" s="6" t="n">
        <v>0</v>
      </c>
      <c r="G24" s="6" t="n">
        <f aca="false">J24*(1-(3*$D$10))</f>
        <v>2.08333333333333</v>
      </c>
      <c r="H24" s="6" t="n">
        <f aca="false">J24*(1-(2*$D$10))</f>
        <v>4.16666666666667</v>
      </c>
      <c r="I24" s="6" t="n">
        <f aca="false">J24*(1-$D$10)</f>
        <v>6.25</v>
      </c>
      <c r="J24" s="6" t="n">
        <f aca="false">C24/D24</f>
        <v>8.33333333333333</v>
      </c>
      <c r="K24" s="6" t="n">
        <f aca="false">J24*(1+$D$9)</f>
        <v>12.5</v>
      </c>
      <c r="L24" s="6" t="n">
        <f aca="false">J24*(1+($D$9*2))</f>
        <v>16.6666666666667</v>
      </c>
      <c r="M24" s="6" t="n">
        <f aca="false">J24*((1+4*$D$9))</f>
        <v>25</v>
      </c>
      <c r="N24" s="6" t="n">
        <f aca="false">J24*((1+6*$D$9))</f>
        <v>33.3333333333333</v>
      </c>
    </row>
    <row r="25" customFormat="false" ht="12.8" hidden="false" customHeight="false" outlineLevel="0" collapsed="false">
      <c r="A25" s="0" t="n">
        <f aca="false">A24+1</f>
        <v>13</v>
      </c>
      <c r="B25" s="0" t="n">
        <f aca="false">C24+B24</f>
        <v>1300</v>
      </c>
      <c r="C25" s="0" t="n">
        <f aca="false">C24+$D$4</f>
        <v>100</v>
      </c>
      <c r="D25" s="5" t="n">
        <f aca="false">D24+$D$7</f>
        <v>12</v>
      </c>
      <c r="E25" s="6" t="n">
        <f aca="false">C25/(D25)</f>
        <v>8.33333333333333</v>
      </c>
      <c r="F25" s="6" t="n">
        <v>0</v>
      </c>
      <c r="G25" s="6" t="n">
        <f aca="false">J25*(1-(3*$D$10))</f>
        <v>2.08333333333333</v>
      </c>
      <c r="H25" s="6" t="n">
        <f aca="false">J25*(1-(2*$D$10))</f>
        <v>4.16666666666667</v>
      </c>
      <c r="I25" s="6" t="n">
        <f aca="false">J25*(1-$D$10)</f>
        <v>6.25</v>
      </c>
      <c r="J25" s="6" t="n">
        <f aca="false">C25/D25</f>
        <v>8.33333333333333</v>
      </c>
      <c r="K25" s="6" t="n">
        <f aca="false">J25*(1+$D$9)</f>
        <v>12.5</v>
      </c>
      <c r="L25" s="6" t="n">
        <f aca="false">J25*(1+($D$9*2))</f>
        <v>16.6666666666667</v>
      </c>
      <c r="M25" s="6" t="n">
        <f aca="false">J25*((1+4*$D$9))</f>
        <v>25</v>
      </c>
      <c r="N25" s="6" t="n">
        <f aca="false">J25*((1+6*$D$9))</f>
        <v>33.3333333333333</v>
      </c>
    </row>
    <row r="26" customFormat="false" ht="12.8" hidden="false" customHeight="false" outlineLevel="0" collapsed="false">
      <c r="A26" s="0" t="n">
        <f aca="false">A25+1</f>
        <v>14</v>
      </c>
      <c r="B26" s="0" t="n">
        <f aca="false">C25+B25</f>
        <v>1400</v>
      </c>
      <c r="C26" s="0" t="n">
        <f aca="false">C25+$D$4</f>
        <v>100</v>
      </c>
      <c r="D26" s="5" t="n">
        <f aca="false">D25+$D$7</f>
        <v>12</v>
      </c>
      <c r="E26" s="6" t="n">
        <f aca="false">C26/(D26)</f>
        <v>8.33333333333333</v>
      </c>
      <c r="F26" s="6" t="n">
        <v>0</v>
      </c>
      <c r="G26" s="6" t="n">
        <f aca="false">J26*(1-(3*$D$10))</f>
        <v>2.08333333333333</v>
      </c>
      <c r="H26" s="6" t="n">
        <f aca="false">J26*(1-(2*$D$10))</f>
        <v>4.16666666666667</v>
      </c>
      <c r="I26" s="6" t="n">
        <f aca="false">J26*(1-$D$10)</f>
        <v>6.25</v>
      </c>
      <c r="J26" s="6" t="n">
        <f aca="false">C26/D26</f>
        <v>8.33333333333333</v>
      </c>
      <c r="K26" s="6" t="n">
        <f aca="false">J26*(1+$D$9)</f>
        <v>12.5</v>
      </c>
      <c r="L26" s="6" t="n">
        <f aca="false">J26*(1+($D$9*2))</f>
        <v>16.6666666666667</v>
      </c>
      <c r="M26" s="6" t="n">
        <f aca="false">J26*((1+4*$D$9))</f>
        <v>25</v>
      </c>
      <c r="N26" s="6" t="n">
        <f aca="false">J26*((1+6*$D$9))</f>
        <v>33.3333333333333</v>
      </c>
    </row>
    <row r="27" customFormat="false" ht="12.8" hidden="false" customHeight="false" outlineLevel="0" collapsed="false">
      <c r="A27" s="0" t="n">
        <f aca="false">A26+1</f>
        <v>15</v>
      </c>
      <c r="B27" s="0" t="n">
        <f aca="false">C26+B26</f>
        <v>1500</v>
      </c>
      <c r="C27" s="0" t="n">
        <f aca="false">C26+$D$4</f>
        <v>100</v>
      </c>
      <c r="D27" s="5" t="n">
        <f aca="false">D26+$D$7</f>
        <v>12</v>
      </c>
      <c r="E27" s="6" t="n">
        <f aca="false">C27/(D27)</f>
        <v>8.33333333333333</v>
      </c>
      <c r="F27" s="6" t="n">
        <v>0</v>
      </c>
      <c r="G27" s="6" t="n">
        <f aca="false">J27*(1-(3*$D$10))</f>
        <v>2.08333333333333</v>
      </c>
      <c r="H27" s="6" t="n">
        <f aca="false">J27*(1-(2*$D$10))</f>
        <v>4.16666666666667</v>
      </c>
      <c r="I27" s="6" t="n">
        <f aca="false">J27*(1-$D$10)</f>
        <v>6.25</v>
      </c>
      <c r="J27" s="6" t="n">
        <f aca="false">C27/D27</f>
        <v>8.33333333333333</v>
      </c>
      <c r="K27" s="6" t="n">
        <f aca="false">J27*(1+$D$9)</f>
        <v>12.5</v>
      </c>
      <c r="L27" s="6" t="n">
        <f aca="false">J27*(1+($D$9*2))</f>
        <v>16.6666666666667</v>
      </c>
      <c r="M27" s="6" t="n">
        <f aca="false">J27*((1+4*$D$9))</f>
        <v>25</v>
      </c>
      <c r="N27" s="6" t="n">
        <f aca="false">J27*((1+6*$D$9))</f>
        <v>33.3333333333333</v>
      </c>
    </row>
    <row r="28" customFormat="false" ht="12.8" hidden="false" customHeight="false" outlineLevel="0" collapsed="false">
      <c r="A28" s="0" t="n">
        <f aca="false">A27+1</f>
        <v>16</v>
      </c>
      <c r="B28" s="0" t="n">
        <f aca="false">C27+B27</f>
        <v>1600</v>
      </c>
      <c r="C28" s="0" t="n">
        <f aca="false">C27+$D$4</f>
        <v>100</v>
      </c>
      <c r="D28" s="5" t="n">
        <f aca="false">D27+$D$7</f>
        <v>12</v>
      </c>
      <c r="E28" s="6" t="n">
        <f aca="false">C28/(D28)</f>
        <v>8.33333333333333</v>
      </c>
      <c r="F28" s="6" t="n">
        <v>0</v>
      </c>
      <c r="G28" s="6" t="n">
        <f aca="false">J28*(1-(3*$D$10))</f>
        <v>2.08333333333333</v>
      </c>
      <c r="H28" s="6" t="n">
        <f aca="false">J28*(1-(2*$D$10))</f>
        <v>4.16666666666667</v>
      </c>
      <c r="I28" s="6" t="n">
        <f aca="false">J28*(1-$D$10)</f>
        <v>6.25</v>
      </c>
      <c r="J28" s="6" t="n">
        <f aca="false">C28/D28</f>
        <v>8.33333333333333</v>
      </c>
      <c r="K28" s="6" t="n">
        <f aca="false">J28*(1+$D$9)</f>
        <v>12.5</v>
      </c>
      <c r="L28" s="6" t="n">
        <f aca="false">J28*(1+($D$9*2))</f>
        <v>16.6666666666667</v>
      </c>
      <c r="M28" s="6" t="n">
        <f aca="false">J28*((1+4*$D$9))</f>
        <v>25</v>
      </c>
      <c r="N28" s="6" t="n">
        <f aca="false">J28*((1+6*$D$9))</f>
        <v>33.3333333333333</v>
      </c>
    </row>
    <row r="29" customFormat="false" ht="12.8" hidden="false" customHeight="false" outlineLevel="0" collapsed="false">
      <c r="A29" s="0" t="n">
        <f aca="false">A28+1</f>
        <v>17</v>
      </c>
      <c r="B29" s="0" t="n">
        <f aca="false">C28+B28</f>
        <v>1700</v>
      </c>
      <c r="C29" s="0" t="n">
        <f aca="false">C28+$D$4+$D$3</f>
        <v>100</v>
      </c>
      <c r="D29" s="5" t="n">
        <f aca="false">D28+$D$7+$D$6</f>
        <v>16</v>
      </c>
      <c r="E29" s="6" t="n">
        <f aca="false">C29/(D29)</f>
        <v>6.25</v>
      </c>
      <c r="F29" s="6" t="n">
        <v>0</v>
      </c>
      <c r="G29" s="6" t="n">
        <f aca="false">J29*(1-(3*$D$10))</f>
        <v>1.5625</v>
      </c>
      <c r="H29" s="6" t="n">
        <f aca="false">J29*(1-(2*$D$10))</f>
        <v>3.125</v>
      </c>
      <c r="I29" s="6" t="n">
        <f aca="false">J29*(1-$D$10)</f>
        <v>4.6875</v>
      </c>
      <c r="J29" s="6" t="n">
        <f aca="false">C29/D29</f>
        <v>6.25</v>
      </c>
      <c r="K29" s="6" t="n">
        <f aca="false">J29*(1+$D$9)</f>
        <v>9.375</v>
      </c>
      <c r="L29" s="6" t="n">
        <f aca="false">J29*(1+($D$9*2))</f>
        <v>12.5</v>
      </c>
      <c r="M29" s="6" t="n">
        <f aca="false">J29*((1+4*$D$9))</f>
        <v>18.75</v>
      </c>
      <c r="N29" s="6" t="n">
        <f aca="false">J29*((1+6*$D$9))</f>
        <v>25</v>
      </c>
    </row>
    <row r="30" customFormat="false" ht="12.8" hidden="false" customHeight="false" outlineLevel="0" collapsed="false">
      <c r="A30" s="0" t="n">
        <f aca="false">A29+1</f>
        <v>18</v>
      </c>
      <c r="B30" s="0" t="n">
        <f aca="false">C29+B29</f>
        <v>1800</v>
      </c>
      <c r="C30" s="0" t="n">
        <f aca="false">C29+$D$4</f>
        <v>100</v>
      </c>
      <c r="D30" s="5" t="n">
        <f aca="false">D29+$D$7</f>
        <v>16</v>
      </c>
      <c r="E30" s="6" t="n">
        <f aca="false">C30/(D30)</f>
        <v>6.25</v>
      </c>
      <c r="F30" s="6" t="n">
        <v>0</v>
      </c>
      <c r="G30" s="6" t="n">
        <f aca="false">J30*(1-(3*$D$10))</f>
        <v>1.5625</v>
      </c>
      <c r="H30" s="6" t="n">
        <f aca="false">J30*(1-(2*$D$10))</f>
        <v>3.125</v>
      </c>
      <c r="I30" s="6" t="n">
        <f aca="false">J30*(1-$D$10)</f>
        <v>4.6875</v>
      </c>
      <c r="J30" s="6" t="n">
        <f aca="false">C30/D30</f>
        <v>6.25</v>
      </c>
      <c r="K30" s="6" t="n">
        <f aca="false">J30*(1+$D$9)</f>
        <v>9.375</v>
      </c>
      <c r="L30" s="6" t="n">
        <f aca="false">J30*(1+($D$9*2))</f>
        <v>12.5</v>
      </c>
      <c r="M30" s="6" t="n">
        <f aca="false">J30*((1+4*$D$9))</f>
        <v>18.75</v>
      </c>
      <c r="N30" s="6" t="n">
        <f aca="false">J30*((1+6*$D$9))</f>
        <v>25</v>
      </c>
    </row>
    <row r="31" customFormat="false" ht="12.8" hidden="false" customHeight="false" outlineLevel="0" collapsed="false">
      <c r="A31" s="0" t="n">
        <f aca="false">A30+1</f>
        <v>19</v>
      </c>
      <c r="B31" s="0" t="n">
        <f aca="false">C30+B30</f>
        <v>1900</v>
      </c>
      <c r="C31" s="0" t="n">
        <f aca="false">C30+$D$4</f>
        <v>100</v>
      </c>
      <c r="D31" s="5" t="n">
        <f aca="false">D30+$D$7</f>
        <v>16</v>
      </c>
      <c r="E31" s="6" t="n">
        <f aca="false">C31/(D31)</f>
        <v>6.25</v>
      </c>
      <c r="F31" s="6" t="n">
        <v>0</v>
      </c>
      <c r="G31" s="6" t="n">
        <f aca="false">J31*(1-(3*$D$10))</f>
        <v>1.5625</v>
      </c>
      <c r="H31" s="6" t="n">
        <f aca="false">J31*(1-(2*$D$10))</f>
        <v>3.125</v>
      </c>
      <c r="I31" s="6" t="n">
        <f aca="false">J31*(1-$D$10)</f>
        <v>4.6875</v>
      </c>
      <c r="J31" s="6" t="n">
        <f aca="false">C31/D31</f>
        <v>6.25</v>
      </c>
      <c r="K31" s="6" t="n">
        <f aca="false">J31*(1+$D$9)</f>
        <v>9.375</v>
      </c>
      <c r="L31" s="6" t="n">
        <f aca="false">J31*(1+($D$9*2))</f>
        <v>12.5</v>
      </c>
      <c r="M31" s="6" t="n">
        <f aca="false">J31*((1+4*$D$9))</f>
        <v>18.75</v>
      </c>
      <c r="N31" s="6" t="n">
        <f aca="false">J31*((1+6*$D$9))</f>
        <v>25</v>
      </c>
    </row>
    <row r="32" customFormat="false" ht="12.8" hidden="false" customHeight="false" outlineLevel="0" collapsed="false">
      <c r="A32" s="0" t="s">
        <v>23</v>
      </c>
      <c r="B32" s="0" t="n">
        <f aca="false">C31+B31</f>
        <v>2000</v>
      </c>
      <c r="C32" s="0" t="n">
        <f aca="false">C31+$D$4</f>
        <v>100</v>
      </c>
      <c r="D32" s="5" t="n">
        <f aca="false">D31+$D$7</f>
        <v>16</v>
      </c>
      <c r="E32" s="6" t="n">
        <f aca="false">C32/(D32)</f>
        <v>6.25</v>
      </c>
      <c r="F32" s="6" t="n">
        <v>0</v>
      </c>
      <c r="G32" s="6" t="n">
        <f aca="false">J32*(1-(3*$D$10))</f>
        <v>1.5625</v>
      </c>
      <c r="H32" s="6" t="n">
        <f aca="false">J32*(1-(2*$D$10))</f>
        <v>3.125</v>
      </c>
      <c r="I32" s="6" t="n">
        <f aca="false">J32*(1-$D$10)</f>
        <v>4.6875</v>
      </c>
      <c r="J32" s="6" t="n">
        <f aca="false">C32/D32</f>
        <v>6.25</v>
      </c>
      <c r="K32" s="6" t="n">
        <f aca="false">J32*(1+$D$9)</f>
        <v>9.375</v>
      </c>
      <c r="L32" s="6" t="n">
        <f aca="false">J32*(1+($D$9*2))</f>
        <v>12.5</v>
      </c>
      <c r="M32" s="6" t="n">
        <f aca="false">J32*((1+4*$D$9))</f>
        <v>18.75</v>
      </c>
      <c r="N32" s="6" t="n">
        <f aca="false">J32*((1+6*$D$9))</f>
        <v>25</v>
      </c>
    </row>
    <row r="33" customFormat="false" ht="12.8" hidden="false" customHeight="false" outlineLevel="0" collapsed="false">
      <c r="D33" s="5" t="n">
        <f aca="false">SUM(D15:D31)</f>
        <v>176</v>
      </c>
    </row>
  </sheetData>
  <mergeCells count="9">
    <mergeCell ref="A1:C1"/>
    <mergeCell ref="A3:C3"/>
    <mergeCell ref="A4:C4"/>
    <mergeCell ref="A5:C5"/>
    <mergeCell ref="A6:C6"/>
    <mergeCell ref="A7:C7"/>
    <mergeCell ref="A8:C8"/>
    <mergeCell ref="A9:C9"/>
    <mergeCell ref="A10:C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2017-12-11T14:04:27Z</dcterms:created>
  <dc:creator/>
  <dc:description/>
  <dc:language>en-US</dc:language>
  <cp:lastModifiedBy/>
  <dcterms:modified xsi:type="dcterms:W3CDTF">2017-12-11T14:25:20Z</dcterms:modified>
  <cp:revision>2</cp:revision>
  <dc:subject/>
  <dc:title/>
</cp:coreProperties>
</file>