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ol Stuffy Stuffs\Gameboy Detonation\"/>
    </mc:Choice>
  </mc:AlternateContent>
  <xr:revisionPtr revIDLastSave="0" documentId="13_ncr:1_{0FC1E973-7661-47EE-8E30-2052E262A15F}" xr6:coauthVersionLast="47" xr6:coauthVersionMax="47" xr10:uidLastSave="{00000000-0000-0000-0000-000000000000}"/>
  <bookViews>
    <workbookView xWindow="-105" yWindow="0" windowWidth="14610" windowHeight="15585" xr2:uid="{17B713DC-27D0-419D-9B78-A3C59C1AD0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B20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Q1" i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<sst xmlns="http://schemas.openxmlformats.org/spreadsheetml/2006/main" count="245" uniqueCount="245">
  <si>
    <t>NOP</t>
  </si>
  <si>
    <t>STOP, 0</t>
  </si>
  <si>
    <t>JR NZ, r8</t>
  </si>
  <si>
    <t>JR NC, r8</t>
  </si>
  <si>
    <t>LD B, B</t>
  </si>
  <si>
    <t>LD D, B</t>
  </si>
  <si>
    <t>LD H, B</t>
  </si>
  <si>
    <t>LD (HL), B</t>
  </si>
  <si>
    <t>ADD A, B</t>
  </si>
  <si>
    <t>SUB B</t>
  </si>
  <si>
    <t>AND B</t>
  </si>
  <si>
    <t>OR B</t>
  </si>
  <si>
    <t>RET NZ</t>
  </si>
  <si>
    <t>RET NC</t>
  </si>
  <si>
    <t>LDH (a8), A</t>
  </si>
  <si>
    <t>LDH A, (a8)</t>
  </si>
  <si>
    <t>LD BC, d16</t>
  </si>
  <si>
    <t>LD DE, d16</t>
  </si>
  <si>
    <t>LD HL, d16</t>
  </si>
  <si>
    <t>LD SP, d16</t>
  </si>
  <si>
    <t>LD B, C</t>
  </si>
  <si>
    <t>LD D, C</t>
  </si>
  <si>
    <t>LD H, C</t>
  </si>
  <si>
    <t>LD (HL), C</t>
  </si>
  <si>
    <t>ADD A, C</t>
  </si>
  <si>
    <t>SUB C</t>
  </si>
  <si>
    <t>AND C</t>
  </si>
  <si>
    <t>OR C</t>
  </si>
  <si>
    <t>RET C</t>
  </si>
  <si>
    <t>POP BC</t>
  </si>
  <si>
    <t>POP DE</t>
  </si>
  <si>
    <t>POP HL</t>
  </si>
  <si>
    <t>POP AF</t>
  </si>
  <si>
    <t>LD (BC), A</t>
  </si>
  <si>
    <t>LD (DE), A</t>
  </si>
  <si>
    <t>LD (HL), A</t>
  </si>
  <si>
    <t>LD (HL+), A</t>
  </si>
  <si>
    <t>LD (HL-), A</t>
  </si>
  <si>
    <t>LD B, D</t>
  </si>
  <si>
    <t>LD D, D</t>
  </si>
  <si>
    <t>LD H, D</t>
  </si>
  <si>
    <t>LD (HL), D</t>
  </si>
  <si>
    <t>ADD A, D</t>
  </si>
  <si>
    <t>SUC D</t>
  </si>
  <si>
    <t>AND D</t>
  </si>
  <si>
    <t>OR D</t>
  </si>
  <si>
    <t>JP NZ, a16</t>
  </si>
  <si>
    <t>JP NC, a16</t>
  </si>
  <si>
    <t>LD (C), A</t>
  </si>
  <si>
    <t>LD A, (C)</t>
  </si>
  <si>
    <t>INC BC</t>
  </si>
  <si>
    <t>INC DE</t>
  </si>
  <si>
    <t>INC HL</t>
  </si>
  <si>
    <t>INC SP</t>
  </si>
  <si>
    <t>INC B</t>
  </si>
  <si>
    <t>INC D</t>
  </si>
  <si>
    <t>INC H</t>
  </si>
  <si>
    <t>INC A</t>
  </si>
  <si>
    <t>LD B, E</t>
  </si>
  <si>
    <t>LD D, E</t>
  </si>
  <si>
    <t>LD H, E</t>
  </si>
  <si>
    <t>LD (HL), E</t>
  </si>
  <si>
    <t>ADD A, E</t>
  </si>
  <si>
    <t>SUB E</t>
  </si>
  <si>
    <t>AND E</t>
  </si>
  <si>
    <t>OR E</t>
  </si>
  <si>
    <t>JP a16</t>
  </si>
  <si>
    <t>DI</t>
  </si>
  <si>
    <t>INC (HL)</t>
  </si>
  <si>
    <t>LD B, H</t>
  </si>
  <si>
    <t>LD D, H</t>
  </si>
  <si>
    <t>LD H, H</t>
  </si>
  <si>
    <t>LD (HL), H</t>
  </si>
  <si>
    <t>ADD A, H</t>
  </si>
  <si>
    <t>SUB H</t>
  </si>
  <si>
    <t>AND H</t>
  </si>
  <si>
    <t>OR H</t>
  </si>
  <si>
    <t>CALL NZ</t>
  </si>
  <si>
    <t>CALL NC</t>
  </si>
  <si>
    <t>DEC B</t>
  </si>
  <si>
    <t>DEC D</t>
  </si>
  <si>
    <t>DEC H</t>
  </si>
  <si>
    <t>DEC A</t>
  </si>
  <si>
    <t>DEC C</t>
  </si>
  <si>
    <t>DEC (HL)</t>
  </si>
  <si>
    <t>LD B, L</t>
  </si>
  <si>
    <t>LD D, L</t>
  </si>
  <si>
    <t>LD H, L</t>
  </si>
  <si>
    <t>LD (HL), L</t>
  </si>
  <si>
    <t>ADD A, L</t>
  </si>
  <si>
    <t>SUB L</t>
  </si>
  <si>
    <t>AND L</t>
  </si>
  <si>
    <t>OR L</t>
  </si>
  <si>
    <t>PUSH BC</t>
  </si>
  <si>
    <t>PUSH DE</t>
  </si>
  <si>
    <t>PUSH HL</t>
  </si>
  <si>
    <t>PUSH AF</t>
  </si>
  <si>
    <t>LD B, d8</t>
  </si>
  <si>
    <t>LD D, d8</t>
  </si>
  <si>
    <t>LD H, d8</t>
  </si>
  <si>
    <t>LD (HL), d8</t>
  </si>
  <si>
    <t>LD B, (HL)</t>
  </si>
  <si>
    <t>LD D, (HL)</t>
  </si>
  <si>
    <t>LD H, (HL)</t>
  </si>
  <si>
    <t>HALT</t>
  </si>
  <si>
    <t>ADD A, (HL)</t>
  </si>
  <si>
    <t>SUB (HL)</t>
  </si>
  <si>
    <t>AND (HL)</t>
  </si>
  <si>
    <t>OR (HL)</t>
  </si>
  <si>
    <t>AND A, d8</t>
  </si>
  <si>
    <t>SUB d8</t>
  </si>
  <si>
    <t>AND d8</t>
  </si>
  <si>
    <t>OR d8</t>
  </si>
  <si>
    <t>RLCA</t>
  </si>
  <si>
    <t>RLA</t>
  </si>
  <si>
    <t>DAA</t>
  </si>
  <si>
    <t>SCF</t>
  </si>
  <si>
    <t>LD B, A</t>
  </si>
  <si>
    <t>LD D, A</t>
  </si>
  <si>
    <t>LD H, A</t>
  </si>
  <si>
    <t>ADD A, A</t>
  </si>
  <si>
    <t>SUB A</t>
  </si>
  <si>
    <t>AND A</t>
  </si>
  <si>
    <t>OR A</t>
  </si>
  <si>
    <t>RST 00H</t>
  </si>
  <si>
    <t>RST 10H</t>
  </si>
  <si>
    <t>RST 20H</t>
  </si>
  <si>
    <t>RST 30H</t>
  </si>
  <si>
    <t>LD (a16),SP</t>
  </si>
  <si>
    <t>JR r8</t>
  </si>
  <si>
    <t>JR Z, r8</t>
  </si>
  <si>
    <t>JR C, r8</t>
  </si>
  <si>
    <t>LD C, B</t>
  </si>
  <si>
    <t>LD E, B</t>
  </si>
  <si>
    <t>LD L, B</t>
  </si>
  <si>
    <t>LD A, B</t>
  </si>
  <si>
    <t>ADC A, B</t>
  </si>
  <si>
    <t>SBC A, B</t>
  </si>
  <si>
    <t>XOR B</t>
  </si>
  <si>
    <t>CP B</t>
  </si>
  <si>
    <t>RET Z</t>
  </si>
  <si>
    <t xml:space="preserve"> ADD SP,r8</t>
  </si>
  <si>
    <t>LD HL,
SP+r8</t>
  </si>
  <si>
    <t>LD C, C</t>
  </si>
  <si>
    <t>LD E, C</t>
  </si>
  <si>
    <t>LD L, C</t>
  </si>
  <si>
    <t>LD A, C</t>
  </si>
  <si>
    <t>ADC A, C</t>
  </si>
  <si>
    <t>SBC A, C</t>
  </si>
  <si>
    <t>XOR C</t>
  </si>
  <si>
    <t>CP C</t>
  </si>
  <si>
    <t>RET</t>
  </si>
  <si>
    <t>RETI</t>
  </si>
  <si>
    <t>JP (HL)</t>
  </si>
  <si>
    <t>LD SP, HL</t>
  </si>
  <si>
    <t>LD A, (BC)</t>
  </si>
  <si>
    <t>ADD HL,BC</t>
  </si>
  <si>
    <t>ADD HL,DE</t>
  </si>
  <si>
    <t>ADD HL,HL</t>
  </si>
  <si>
    <t>ADD HL,SP</t>
  </si>
  <si>
    <t>LD A (DE)</t>
  </si>
  <si>
    <t>LD A (HL+)</t>
  </si>
  <si>
    <t>LD A, (HL-)</t>
  </si>
  <si>
    <t>LD C, D</t>
  </si>
  <si>
    <t>LD E, D</t>
  </si>
  <si>
    <t>LD L, D</t>
  </si>
  <si>
    <t>LD A, D</t>
  </si>
  <si>
    <t>ADC A, D</t>
  </si>
  <si>
    <t>SBC A, D</t>
  </si>
  <si>
    <t>XOR D</t>
  </si>
  <si>
    <t>CP D</t>
  </si>
  <si>
    <t>JP Z, a16</t>
  </si>
  <si>
    <t>JP C,a16</t>
  </si>
  <si>
    <t>LD (a16),A</t>
  </si>
  <si>
    <t>LD A,(a16)</t>
  </si>
  <si>
    <t>DEC BC</t>
  </si>
  <si>
    <t>DEC DE</t>
  </si>
  <si>
    <t>DEC HL</t>
  </si>
  <si>
    <t>DEC SP</t>
  </si>
  <si>
    <t>LD C, E</t>
  </si>
  <si>
    <t>LDE, E</t>
  </si>
  <si>
    <t>LD L, E</t>
  </si>
  <si>
    <t>LD A, E</t>
  </si>
  <si>
    <t>ADC A, E</t>
  </si>
  <si>
    <t>SBC A, E</t>
  </si>
  <si>
    <t>XOR E</t>
  </si>
  <si>
    <t>CP E</t>
  </si>
  <si>
    <t>PREFIX
CB</t>
  </si>
  <si>
    <t>EI</t>
  </si>
  <si>
    <t>INC C</t>
  </si>
  <si>
    <t xml:space="preserve"> INC E</t>
  </si>
  <si>
    <t xml:space="preserve">INC L </t>
  </si>
  <si>
    <t>LD C, L</t>
  </si>
  <si>
    <t>LD E, L</t>
  </si>
  <si>
    <t>LD L, L</t>
  </si>
  <si>
    <t>ADC A, A</t>
  </si>
  <si>
    <t>XOR A</t>
  </si>
  <si>
    <t>LD A, L</t>
  </si>
  <si>
    <t>ADC A, L</t>
  </si>
  <si>
    <t>SBC A, L</t>
  </si>
  <si>
    <t>XOR L</t>
  </si>
  <si>
    <t>CP L</t>
  </si>
  <si>
    <t>LD C, H</t>
  </si>
  <si>
    <t>LD E, H</t>
  </si>
  <si>
    <t>LD L, H</t>
  </si>
  <si>
    <t>LD A, H</t>
  </si>
  <si>
    <t>ADC A, H</t>
  </si>
  <si>
    <t>SBC A, H</t>
  </si>
  <si>
    <t>XOR H</t>
  </si>
  <si>
    <t>CP H</t>
  </si>
  <si>
    <t>CALL Z</t>
  </si>
  <si>
    <t>CALL C</t>
  </si>
  <si>
    <t>CALL</t>
  </si>
  <si>
    <t>DEC E</t>
  </si>
  <si>
    <t>DEC L</t>
  </si>
  <si>
    <t>LD C, d8</t>
  </si>
  <si>
    <t>LD E, d8</t>
  </si>
  <si>
    <t>LD L, d8</t>
  </si>
  <si>
    <t>LD A, d8</t>
  </si>
  <si>
    <t>LD C,(HL)</t>
  </si>
  <si>
    <t>LD E,(HL)</t>
  </si>
  <si>
    <t>LD L,(HL)</t>
  </si>
  <si>
    <t>LD A,(HL)</t>
  </si>
  <si>
    <t>ADC A,(HL)</t>
  </si>
  <si>
    <t>SBC A,(HL)</t>
  </si>
  <si>
    <t>XOR (HL)</t>
  </si>
  <si>
    <t>CP (HL)</t>
  </si>
  <si>
    <t>ADC A, d8</t>
  </si>
  <si>
    <t>SBC A, d8</t>
  </si>
  <si>
    <t>XOR d8</t>
  </si>
  <si>
    <t>CP d8</t>
  </si>
  <si>
    <t>RRCA</t>
  </si>
  <si>
    <t>RRA</t>
  </si>
  <si>
    <t>CPL</t>
  </si>
  <si>
    <t>CCF</t>
  </si>
  <si>
    <t>LD C, A</t>
  </si>
  <si>
    <t>LD E, A</t>
  </si>
  <si>
    <t>LD L, A</t>
  </si>
  <si>
    <t>LD A, A</t>
  </si>
  <si>
    <t>SBC A, A</t>
  </si>
  <si>
    <t>CP A</t>
  </si>
  <si>
    <t>RST 08H</t>
  </si>
  <si>
    <t>RST 18H</t>
  </si>
  <si>
    <t>RST 28H</t>
  </si>
  <si>
    <t>RST 38H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</si>
</sst>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C17D3-BB1C-40BC-8536-0EE5BDDF8816}">
  <dimension ref="A1:Q36"/>
  <sheetViews>
    <sheetView tabSelected="1" zoomScale="59" zoomScaleNormal="59" workbookViewId="0">
      <selection activeCell="L8" sqref="L8"/>
    </sheetView>
  </sheetViews>
  <sheetFormatPr defaultRowHeight="15" x14ac:dyDescent="0.25"/>
  <cols>
    <col min="1" max="1" width="4.85546875" customWidth="1"/>
    <col min="2" max="17" width="12.140625" customWidth="1"/>
  </cols>
  <sheetData>
    <row r="1" spans="1:17" ht="22.5" customHeight="1" x14ac:dyDescent="0.25">
      <c r="B1" t="str">
        <f>DEC2HEX(0, 2)</f>
        <v>00</v>
      </c>
      <c r="C1" t="str">
        <f>DEC2HEX(HEX2DEC(B1)+1, 2)</f>
        <v>01</v>
      </c>
      <c r="D1" t="str">
        <f t="shared" ref="D1:Q1" si="0">DEC2HEX(HEX2DEC(C1)+1, 2)</f>
        <v>02</v>
      </c>
      <c r="E1" t="str">
        <f t="shared" si="0"/>
        <v>03</v>
      </c>
      <c r="F1" t="str">
        <f t="shared" si="0"/>
        <v>04</v>
      </c>
      <c r="G1" t="str">
        <f t="shared" si="0"/>
        <v>05</v>
      </c>
      <c r="H1" t="str">
        <f t="shared" si="0"/>
        <v>06</v>
      </c>
      <c r="I1" t="str">
        <f t="shared" si="0"/>
        <v>07</v>
      </c>
      <c r="J1" t="str">
        <f t="shared" si="0"/>
        <v>08</v>
      </c>
      <c r="K1" t="str">
        <f t="shared" si="0"/>
        <v>09</v>
      </c>
      <c r="L1" t="str">
        <f t="shared" si="0"/>
        <v>0A</v>
      </c>
      <c r="M1" t="str">
        <f t="shared" si="0"/>
        <v>0B</v>
      </c>
      <c r="N1" t="str">
        <f t="shared" si="0"/>
        <v>0C</v>
      </c>
      <c r="O1" t="str">
        <f t="shared" si="0"/>
        <v>0D</v>
      </c>
      <c r="P1" t="str">
        <f t="shared" si="0"/>
        <v>0E</v>
      </c>
      <c r="Q1" t="str">
        <f t="shared" si="0"/>
        <v>0F</v>
      </c>
    </row>
    <row r="2" spans="1:17" ht="52.5" customHeight="1" x14ac:dyDescent="0.25">
      <c r="A2" t="str">
        <f>DEC2HEX(0*16, 2)</f>
        <v>00</v>
      </c>
      <c r="B2" s="5" t="s">
        <v>0</v>
      </c>
      <c r="C2" s="1" t="s">
        <v>16</v>
      </c>
      <c r="D2" s="5" t="s">
        <v>33</v>
      </c>
      <c r="E2" s="5" t="s">
        <v>50</v>
      </c>
      <c r="F2" s="5" t="s">
        <v>54</v>
      </c>
      <c r="G2" s="5" t="s">
        <v>79</v>
      </c>
      <c r="H2" s="5" t="s">
        <v>97</v>
      </c>
      <c r="I2" s="2" t="s">
        <v>113</v>
      </c>
      <c r="J2" s="1" t="s">
        <v>128</v>
      </c>
      <c r="K2" s="5" t="s">
        <v>156</v>
      </c>
      <c r="L2" s="5" t="s">
        <v>155</v>
      </c>
      <c r="M2" s="5" t="s">
        <v>175</v>
      </c>
      <c r="N2" s="5" t="s">
        <v>189</v>
      </c>
      <c r="O2" s="5" t="s">
        <v>83</v>
      </c>
      <c r="P2" s="5" t="s">
        <v>215</v>
      </c>
      <c r="Q2" s="2" t="s">
        <v>231</v>
      </c>
    </row>
    <row r="3" spans="1:17" ht="52.5" customHeight="1" x14ac:dyDescent="0.25">
      <c r="A3" t="str">
        <f>DEC2HEX(HEX2DEC(A2)+16, 2)</f>
        <v>10</v>
      </c>
      <c r="B3" s="5" t="s">
        <v>1</v>
      </c>
      <c r="C3" s="1" t="s">
        <v>17</v>
      </c>
      <c r="D3" s="5" t="s">
        <v>34</v>
      </c>
      <c r="E3" s="5" t="s">
        <v>51</v>
      </c>
      <c r="F3" s="5" t="s">
        <v>55</v>
      </c>
      <c r="G3" s="5" t="s">
        <v>80</v>
      </c>
      <c r="H3" s="5" t="s">
        <v>98</v>
      </c>
      <c r="I3" s="2" t="s">
        <v>114</v>
      </c>
      <c r="J3" s="6" t="s">
        <v>129</v>
      </c>
      <c r="K3" s="5" t="s">
        <v>157</v>
      </c>
      <c r="L3" s="5" t="s">
        <v>160</v>
      </c>
      <c r="M3" s="5" t="s">
        <v>176</v>
      </c>
      <c r="N3" s="5" t="s">
        <v>190</v>
      </c>
      <c r="O3" s="5" t="s">
        <v>213</v>
      </c>
      <c r="P3" s="5" t="s">
        <v>216</v>
      </c>
      <c r="Q3" s="2" t="s">
        <v>232</v>
      </c>
    </row>
    <row r="4" spans="1:17" ht="52.5" customHeight="1" x14ac:dyDescent="0.25">
      <c r="A4" t="str">
        <f t="shared" ref="A4:A15" si="1">DEC2HEX(HEX2DEC(A3)+16, 2)</f>
        <v>20</v>
      </c>
      <c r="B4" s="6" t="s">
        <v>2</v>
      </c>
      <c r="C4" s="1" t="s">
        <v>18</v>
      </c>
      <c r="D4" s="5" t="s">
        <v>36</v>
      </c>
      <c r="E4" s="5" t="s">
        <v>52</v>
      </c>
      <c r="F4" s="5" t="s">
        <v>56</v>
      </c>
      <c r="G4" s="5" t="s">
        <v>81</v>
      </c>
      <c r="H4" s="5" t="s">
        <v>99</v>
      </c>
      <c r="I4" s="11" t="s">
        <v>115</v>
      </c>
      <c r="J4" s="6" t="s">
        <v>130</v>
      </c>
      <c r="K4" s="5" t="s">
        <v>158</v>
      </c>
      <c r="L4" s="5" t="s">
        <v>161</v>
      </c>
      <c r="M4" s="5" t="s">
        <v>177</v>
      </c>
      <c r="N4" s="5" t="s">
        <v>191</v>
      </c>
      <c r="O4" s="5" t="s">
        <v>214</v>
      </c>
      <c r="P4" s="5" t="s">
        <v>217</v>
      </c>
      <c r="Q4" s="5" t="s">
        <v>233</v>
      </c>
    </row>
    <row r="5" spans="1:17" ht="52.5" customHeight="1" x14ac:dyDescent="0.25">
      <c r="A5" t="str">
        <f t="shared" si="1"/>
        <v>30</v>
      </c>
      <c r="B5" s="6" t="s">
        <v>3</v>
      </c>
      <c r="C5" s="1" t="s">
        <v>19</v>
      </c>
      <c r="D5" s="5" t="s">
        <v>37</v>
      </c>
      <c r="E5" s="3" t="s">
        <v>53</v>
      </c>
      <c r="F5" s="5" t="s">
        <v>68</v>
      </c>
      <c r="G5" s="5" t="s">
        <v>84</v>
      </c>
      <c r="H5" s="5" t="s">
        <v>100</v>
      </c>
      <c r="I5" s="5" t="s">
        <v>116</v>
      </c>
      <c r="J5" s="6" t="s">
        <v>131</v>
      </c>
      <c r="K5" s="3" t="s">
        <v>159</v>
      </c>
      <c r="L5" s="5" t="s">
        <v>162</v>
      </c>
      <c r="M5" s="3" t="s">
        <v>178</v>
      </c>
      <c r="N5" s="5" t="s">
        <v>57</v>
      </c>
      <c r="O5" s="5" t="s">
        <v>82</v>
      </c>
      <c r="P5" s="5" t="s">
        <v>218</v>
      </c>
      <c r="Q5" s="5" t="s">
        <v>234</v>
      </c>
    </row>
    <row r="6" spans="1:17" ht="52.5" customHeight="1" x14ac:dyDescent="0.25">
      <c r="A6" t="str">
        <f t="shared" si="1"/>
        <v>40</v>
      </c>
      <c r="B6" s="5" t="s">
        <v>4</v>
      </c>
      <c r="C6" s="5" t="s">
        <v>20</v>
      </c>
      <c r="D6" s="5" t="s">
        <v>38</v>
      </c>
      <c r="E6" s="5" t="s">
        <v>58</v>
      </c>
      <c r="F6" s="5" t="s">
        <v>69</v>
      </c>
      <c r="G6" s="5" t="s">
        <v>85</v>
      </c>
      <c r="H6" s="5" t="s">
        <v>101</v>
      </c>
      <c r="I6" s="5" t="s">
        <v>117</v>
      </c>
      <c r="J6" s="5" t="s">
        <v>132</v>
      </c>
      <c r="K6" s="5" t="s">
        <v>143</v>
      </c>
      <c r="L6" s="5" t="s">
        <v>163</v>
      </c>
      <c r="M6" s="5" t="s">
        <v>179</v>
      </c>
      <c r="N6" s="5" t="s">
        <v>202</v>
      </c>
      <c r="O6" s="5" t="s">
        <v>192</v>
      </c>
      <c r="P6" s="5" t="s">
        <v>219</v>
      </c>
      <c r="Q6" s="5" t="s">
        <v>235</v>
      </c>
    </row>
    <row r="7" spans="1:17" ht="52.5" customHeight="1" x14ac:dyDescent="0.25">
      <c r="A7" t="str">
        <f t="shared" si="1"/>
        <v>50</v>
      </c>
      <c r="B7" s="5" t="s">
        <v>5</v>
      </c>
      <c r="C7" s="5" t="s">
        <v>21</v>
      </c>
      <c r="D7" s="5" t="s">
        <v>39</v>
      </c>
      <c r="E7" s="5" t="s">
        <v>59</v>
      </c>
      <c r="F7" s="5" t="s">
        <v>70</v>
      </c>
      <c r="G7" s="5" t="s">
        <v>86</v>
      </c>
      <c r="H7" s="5" t="s">
        <v>102</v>
      </c>
      <c r="I7" s="5" t="s">
        <v>118</v>
      </c>
      <c r="J7" s="5" t="s">
        <v>133</v>
      </c>
      <c r="K7" s="5" t="s">
        <v>144</v>
      </c>
      <c r="L7" s="5" t="s">
        <v>164</v>
      </c>
      <c r="M7" s="5" t="s">
        <v>180</v>
      </c>
      <c r="N7" s="5" t="s">
        <v>203</v>
      </c>
      <c r="O7" s="5" t="s">
        <v>193</v>
      </c>
      <c r="P7" s="5" t="s">
        <v>220</v>
      </c>
      <c r="Q7" s="5" t="s">
        <v>236</v>
      </c>
    </row>
    <row r="8" spans="1:17" ht="52.5" customHeight="1" x14ac:dyDescent="0.25">
      <c r="A8" t="str">
        <f t="shared" si="1"/>
        <v>60</v>
      </c>
      <c r="B8" s="5" t="s">
        <v>6</v>
      </c>
      <c r="C8" s="5" t="s">
        <v>22</v>
      </c>
      <c r="D8" s="5" t="s">
        <v>40</v>
      </c>
      <c r="E8" s="5" t="s">
        <v>60</v>
      </c>
      <c r="F8" s="5" t="s">
        <v>71</v>
      </c>
      <c r="G8" s="5" t="s">
        <v>87</v>
      </c>
      <c r="H8" s="5" t="s">
        <v>103</v>
      </c>
      <c r="I8" s="5" t="s">
        <v>119</v>
      </c>
      <c r="J8" s="5" t="s">
        <v>134</v>
      </c>
      <c r="K8" s="5" t="s">
        <v>145</v>
      </c>
      <c r="L8" s="5" t="s">
        <v>165</v>
      </c>
      <c r="M8" s="5" t="s">
        <v>181</v>
      </c>
      <c r="N8" s="5" t="s">
        <v>204</v>
      </c>
      <c r="O8" s="5" t="s">
        <v>194</v>
      </c>
      <c r="P8" s="5" t="s">
        <v>221</v>
      </c>
      <c r="Q8" s="5" t="s">
        <v>237</v>
      </c>
    </row>
    <row r="9" spans="1:17" ht="52.5" customHeight="1" x14ac:dyDescent="0.25">
      <c r="A9" t="str">
        <f t="shared" si="1"/>
        <v>70</v>
      </c>
      <c r="B9" s="5" t="s">
        <v>7</v>
      </c>
      <c r="C9" s="5" t="s">
        <v>23</v>
      </c>
      <c r="D9" s="5" t="s">
        <v>41</v>
      </c>
      <c r="E9" s="5" t="s">
        <v>61</v>
      </c>
      <c r="F9" s="5" t="s">
        <v>72</v>
      </c>
      <c r="G9" s="5" t="s">
        <v>88</v>
      </c>
      <c r="H9" s="5" t="s">
        <v>104</v>
      </c>
      <c r="I9" s="5" t="s">
        <v>35</v>
      </c>
      <c r="J9" s="5" t="s">
        <v>135</v>
      </c>
      <c r="K9" s="5" t="s">
        <v>146</v>
      </c>
      <c r="L9" s="5" t="s">
        <v>166</v>
      </c>
      <c r="M9" s="5" t="s">
        <v>182</v>
      </c>
      <c r="N9" s="5" t="s">
        <v>205</v>
      </c>
      <c r="O9" s="5" t="s">
        <v>197</v>
      </c>
      <c r="P9" s="5" t="s">
        <v>222</v>
      </c>
      <c r="Q9" s="5" t="s">
        <v>238</v>
      </c>
    </row>
    <row r="10" spans="1:17" ht="52.5" customHeight="1" x14ac:dyDescent="0.25">
      <c r="A10" t="str">
        <f t="shared" si="1"/>
        <v>80</v>
      </c>
      <c r="B10" s="5" t="s">
        <v>8</v>
      </c>
      <c r="C10" s="5" t="s">
        <v>24</v>
      </c>
      <c r="D10" s="5" t="s">
        <v>42</v>
      </c>
      <c r="E10" s="5" t="s">
        <v>62</v>
      </c>
      <c r="F10" s="5" t="s">
        <v>73</v>
      </c>
      <c r="G10" s="5" t="s">
        <v>89</v>
      </c>
      <c r="H10" s="5" t="s">
        <v>105</v>
      </c>
      <c r="I10" s="5" t="s">
        <v>120</v>
      </c>
      <c r="J10" s="2" t="s">
        <v>136</v>
      </c>
      <c r="K10" s="2" t="s">
        <v>147</v>
      </c>
      <c r="L10" s="2" t="s">
        <v>167</v>
      </c>
      <c r="M10" s="2" t="s">
        <v>183</v>
      </c>
      <c r="N10" s="2" t="s">
        <v>206</v>
      </c>
      <c r="O10" s="2" t="s">
        <v>198</v>
      </c>
      <c r="P10" s="2" t="s">
        <v>223</v>
      </c>
      <c r="Q10" s="2" t="s">
        <v>195</v>
      </c>
    </row>
    <row r="11" spans="1:17" ht="52.5" customHeight="1" x14ac:dyDescent="0.25">
      <c r="A11" t="str">
        <f t="shared" si="1"/>
        <v>90</v>
      </c>
      <c r="B11" s="5" t="s">
        <v>9</v>
      </c>
      <c r="C11" s="5" t="s">
        <v>25</v>
      </c>
      <c r="D11" s="5" t="s">
        <v>43</v>
      </c>
      <c r="E11" s="5" t="s">
        <v>63</v>
      </c>
      <c r="F11" s="5" t="s">
        <v>74</v>
      </c>
      <c r="G11" s="5" t="s">
        <v>90</v>
      </c>
      <c r="H11" s="5" t="s">
        <v>106</v>
      </c>
      <c r="I11" s="5" t="s">
        <v>121</v>
      </c>
      <c r="J11" s="2" t="s">
        <v>137</v>
      </c>
      <c r="K11" s="2" t="s">
        <v>148</v>
      </c>
      <c r="L11" s="2" t="s">
        <v>168</v>
      </c>
      <c r="M11" s="2" t="s">
        <v>184</v>
      </c>
      <c r="N11" s="2" t="s">
        <v>207</v>
      </c>
      <c r="O11" s="2" t="s">
        <v>199</v>
      </c>
      <c r="P11" s="2" t="s">
        <v>224</v>
      </c>
      <c r="Q11" s="2" t="s">
        <v>239</v>
      </c>
    </row>
    <row r="12" spans="1:17" ht="52.5" customHeight="1" x14ac:dyDescent="0.25">
      <c r="A12" t="str">
        <f t="shared" si="1"/>
        <v>A0</v>
      </c>
      <c r="B12" s="5" t="s">
        <v>10</v>
      </c>
      <c r="C12" s="5" t="s">
        <v>26</v>
      </c>
      <c r="D12" s="5" t="s">
        <v>44</v>
      </c>
      <c r="E12" s="5" t="s">
        <v>64</v>
      </c>
      <c r="F12" s="5" t="s">
        <v>75</v>
      </c>
      <c r="G12" s="5" t="s">
        <v>91</v>
      </c>
      <c r="H12" s="5" t="s">
        <v>107</v>
      </c>
      <c r="I12" s="5" t="s">
        <v>122</v>
      </c>
      <c r="J12" s="5" t="s">
        <v>138</v>
      </c>
      <c r="K12" s="5" t="s">
        <v>149</v>
      </c>
      <c r="L12" s="5" t="s">
        <v>169</v>
      </c>
      <c r="M12" s="5" t="s">
        <v>185</v>
      </c>
      <c r="N12" s="5" t="s">
        <v>208</v>
      </c>
      <c r="O12" s="5" t="s">
        <v>200</v>
      </c>
      <c r="P12" s="5" t="s">
        <v>225</v>
      </c>
      <c r="Q12" s="5" t="s">
        <v>196</v>
      </c>
    </row>
    <row r="13" spans="1:17" ht="52.5" customHeight="1" x14ac:dyDescent="0.25">
      <c r="A13" t="str">
        <f t="shared" si="1"/>
        <v>B0</v>
      </c>
      <c r="B13" s="5" t="s">
        <v>11</v>
      </c>
      <c r="C13" s="5" t="s">
        <v>27</v>
      </c>
      <c r="D13" s="5" t="s">
        <v>45</v>
      </c>
      <c r="E13" s="5" t="s">
        <v>65</v>
      </c>
      <c r="F13" s="5" t="s">
        <v>76</v>
      </c>
      <c r="G13" s="5" t="s">
        <v>92</v>
      </c>
      <c r="H13" s="5" t="s">
        <v>108</v>
      </c>
      <c r="I13" s="5" t="s">
        <v>123</v>
      </c>
      <c r="J13" s="5" t="s">
        <v>139</v>
      </c>
      <c r="K13" s="5" t="s">
        <v>150</v>
      </c>
      <c r="L13" s="5" t="s">
        <v>170</v>
      </c>
      <c r="M13" s="5" t="s">
        <v>186</v>
      </c>
      <c r="N13" s="5" t="s">
        <v>209</v>
      </c>
      <c r="O13" s="5" t="s">
        <v>201</v>
      </c>
      <c r="P13" s="5" t="s">
        <v>226</v>
      </c>
      <c r="Q13" s="5" t="s">
        <v>240</v>
      </c>
    </row>
    <row r="14" spans="1:17" ht="52.5" customHeight="1" x14ac:dyDescent="0.25">
      <c r="A14" t="str">
        <f t="shared" si="1"/>
        <v>C0</v>
      </c>
      <c r="B14" s="6" t="s">
        <v>12</v>
      </c>
      <c r="C14" s="1" t="s">
        <v>29</v>
      </c>
      <c r="D14" s="6" t="s">
        <v>46</v>
      </c>
      <c r="E14" s="6" t="s">
        <v>66</v>
      </c>
      <c r="F14" s="6" t="s">
        <v>77</v>
      </c>
      <c r="G14" s="1" t="s">
        <v>93</v>
      </c>
      <c r="H14" s="5" t="s">
        <v>109</v>
      </c>
      <c r="I14" s="6" t="s">
        <v>124</v>
      </c>
      <c r="J14" s="6" t="s">
        <v>140</v>
      </c>
      <c r="K14" s="6" t="s">
        <v>151</v>
      </c>
      <c r="L14" s="6" t="s">
        <v>171</v>
      </c>
      <c r="M14" s="10" t="s">
        <v>187</v>
      </c>
      <c r="N14" s="6" t="s">
        <v>210</v>
      </c>
      <c r="O14" s="6" t="s">
        <v>212</v>
      </c>
      <c r="P14" s="2" t="s">
        <v>227</v>
      </c>
      <c r="Q14" s="6" t="s">
        <v>241</v>
      </c>
    </row>
    <row r="15" spans="1:17" ht="52.5" customHeight="1" x14ac:dyDescent="0.25">
      <c r="A15" t="str">
        <f t="shared" si="1"/>
        <v>D0</v>
      </c>
      <c r="B15" s="6" t="s">
        <v>13</v>
      </c>
      <c r="C15" s="1" t="s">
        <v>30</v>
      </c>
      <c r="D15" s="6" t="s">
        <v>47</v>
      </c>
      <c r="E15" s="5"/>
      <c r="F15" s="7" t="s">
        <v>78</v>
      </c>
      <c r="G15" s="1" t="s">
        <v>94</v>
      </c>
      <c r="H15" s="5" t="s">
        <v>110</v>
      </c>
      <c r="I15" s="6" t="s">
        <v>125</v>
      </c>
      <c r="J15" s="6" t="s">
        <v>28</v>
      </c>
      <c r="K15" s="6" t="s">
        <v>152</v>
      </c>
      <c r="L15" s="6" t="s">
        <v>172</v>
      </c>
      <c r="M15" s="5"/>
      <c r="N15" s="6" t="s">
        <v>211</v>
      </c>
      <c r="O15" s="5"/>
      <c r="P15" s="2" t="s">
        <v>228</v>
      </c>
      <c r="Q15" s="6" t="s">
        <v>242</v>
      </c>
    </row>
    <row r="16" spans="1:17" ht="52.5" customHeight="1" x14ac:dyDescent="0.25">
      <c r="A16" t="str">
        <f>DEC2HEX(HEX2DEC(A15)+16, 2)</f>
        <v>E0</v>
      </c>
      <c r="B16" s="1" t="s">
        <v>14</v>
      </c>
      <c r="C16" s="1" t="s">
        <v>31</v>
      </c>
      <c r="D16" s="1" t="s">
        <v>48</v>
      </c>
      <c r="E16" s="5"/>
      <c r="F16" s="5"/>
      <c r="G16" s="1" t="s">
        <v>95</v>
      </c>
      <c r="H16" s="5" t="s">
        <v>111</v>
      </c>
      <c r="I16" s="6" t="s">
        <v>126</v>
      </c>
      <c r="J16" s="3" t="s">
        <v>141</v>
      </c>
      <c r="K16" s="8" t="s">
        <v>153</v>
      </c>
      <c r="L16" s="1" t="s">
        <v>173</v>
      </c>
      <c r="M16" s="5"/>
      <c r="N16" s="5"/>
      <c r="O16" s="5"/>
      <c r="P16" s="5" t="s">
        <v>229</v>
      </c>
      <c r="Q16" s="6" t="s">
        <v>243</v>
      </c>
    </row>
    <row r="17" spans="1:17" ht="52.5" customHeight="1" x14ac:dyDescent="0.25">
      <c r="A17" t="str">
        <f>DEC2HEX(HEX2DEC(A16)+16, 2)</f>
        <v>F0</v>
      </c>
      <c r="B17" s="1" t="s">
        <v>15</v>
      </c>
      <c r="C17" s="1" t="s">
        <v>32</v>
      </c>
      <c r="D17" s="1" t="s">
        <v>49</v>
      </c>
      <c r="E17" s="1" t="s">
        <v>67</v>
      </c>
      <c r="F17" s="5"/>
      <c r="G17" s="1" t="s">
        <v>96</v>
      </c>
      <c r="H17" s="5" t="s">
        <v>112</v>
      </c>
      <c r="I17" s="6" t="s">
        <v>127</v>
      </c>
      <c r="J17" s="4" t="s">
        <v>142</v>
      </c>
      <c r="K17" s="3" t="s">
        <v>154</v>
      </c>
      <c r="L17" s="1" t="s">
        <v>174</v>
      </c>
      <c r="M17" s="2" t="s">
        <v>188</v>
      </c>
      <c r="N17" s="5"/>
      <c r="O17" s="5"/>
      <c r="P17" s="5" t="s">
        <v>230</v>
      </c>
      <c r="Q17" s="6" t="s">
        <v>244</v>
      </c>
    </row>
    <row r="20" spans="1:17" x14ac:dyDescent="0.25">
      <c r="B20" t="str">
        <f>DEC2HEX(0, 2)</f>
        <v>00</v>
      </c>
      <c r="C20" t="str">
        <f>DEC2HEX(HEX2DEC(B20)+1, 2)</f>
        <v>01</v>
      </c>
      <c r="D20" t="str">
        <f t="shared" ref="D20:Q20" si="2">DEC2HEX(HEX2DEC(C20)+1, 2)</f>
        <v>02</v>
      </c>
      <c r="E20" t="str">
        <f t="shared" si="2"/>
        <v>03</v>
      </c>
      <c r="F20" t="str">
        <f t="shared" si="2"/>
        <v>04</v>
      </c>
      <c r="G20" t="str">
        <f t="shared" si="2"/>
        <v>05</v>
      </c>
      <c r="H20" t="str">
        <f t="shared" si="2"/>
        <v>06</v>
      </c>
      <c r="I20" t="str">
        <f t="shared" si="2"/>
        <v>07</v>
      </c>
      <c r="J20" t="str">
        <f t="shared" si="2"/>
        <v>08</v>
      </c>
      <c r="K20" t="str">
        <f t="shared" si="2"/>
        <v>09</v>
      </c>
      <c r="L20" t="str">
        <f t="shared" si="2"/>
        <v>0A</v>
      </c>
      <c r="M20" t="str">
        <f t="shared" si="2"/>
        <v>0B</v>
      </c>
      <c r="N20" t="str">
        <f t="shared" si="2"/>
        <v>0C</v>
      </c>
      <c r="O20" t="str">
        <f t="shared" si="2"/>
        <v>0D</v>
      </c>
      <c r="P20" t="str">
        <f t="shared" si="2"/>
        <v>0E</v>
      </c>
      <c r="Q20" t="str">
        <f t="shared" si="2"/>
        <v>0F</v>
      </c>
    </row>
    <row r="21" spans="1:17" ht="51.75" customHeight="1" x14ac:dyDescent="0.25">
      <c r="A21" t="str">
        <f>DEC2HEX(0*16, 2)</f>
        <v>00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7" ht="51.75" customHeight="1" x14ac:dyDescent="0.25">
      <c r="A22" t="str">
        <f>DEC2HEX(HEX2DEC(A21)+16, 2)</f>
        <v>10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ht="51.75" customHeight="1" x14ac:dyDescent="0.25">
      <c r="A23" t="str">
        <f t="shared" ref="A23:A34" si="3">DEC2HEX(HEX2DEC(A22)+16, 2)</f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 ht="51.75" customHeight="1" x14ac:dyDescent="0.25">
      <c r="A24" t="str">
        <f t="shared" si="3"/>
        <v>30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1:17" ht="51.75" customHeight="1" x14ac:dyDescent="0.25">
      <c r="A25" t="str">
        <f t="shared" si="3"/>
        <v>40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1:17" ht="51.75" customHeight="1" x14ac:dyDescent="0.25">
      <c r="A26" t="str">
        <f t="shared" si="3"/>
        <v>50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1:17" ht="51.75" customHeight="1" x14ac:dyDescent="0.25">
      <c r="A27" t="str">
        <f t="shared" si="3"/>
        <v>60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17" ht="51.75" customHeight="1" x14ac:dyDescent="0.25">
      <c r="A28" t="str">
        <f t="shared" si="3"/>
        <v>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17" ht="51.75" customHeight="1" x14ac:dyDescent="0.25">
      <c r="A29" t="str">
        <f t="shared" si="3"/>
        <v>80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1:17" ht="51.75" customHeight="1" x14ac:dyDescent="0.25">
      <c r="A30" t="str">
        <f t="shared" si="3"/>
        <v>90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17" ht="51.75" customHeight="1" x14ac:dyDescent="0.25">
      <c r="A31" t="str">
        <f t="shared" si="3"/>
        <v>A0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17" ht="51.75" customHeight="1" x14ac:dyDescent="0.25">
      <c r="A32" t="str">
        <f t="shared" si="3"/>
        <v>B0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1:17" ht="51.75" customHeight="1" x14ac:dyDescent="0.25">
      <c r="A33" t="str">
        <f t="shared" si="3"/>
        <v>C0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1:17" ht="51.75" customHeight="1" x14ac:dyDescent="0.25">
      <c r="A34" t="str">
        <f t="shared" si="3"/>
        <v>D0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1:17" ht="51.75" customHeight="1" x14ac:dyDescent="0.25">
      <c r="A35" t="str">
        <f>DEC2HEX(HEX2DEC(A34)+16, 2)</f>
        <v>E0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 spans="1:17" ht="51.75" customHeight="1" x14ac:dyDescent="0.25">
      <c r="A36" t="str">
        <f>DEC2HEX(HEX2DEC(A35)+16, 2)</f>
        <v>F0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Serio</dc:creator>
  <cp:lastModifiedBy>Amanda Serio</cp:lastModifiedBy>
  <dcterms:created xsi:type="dcterms:W3CDTF">2023-11-14T21:55:42Z</dcterms:created>
  <dcterms:modified xsi:type="dcterms:W3CDTF">2023-11-15T03:29:34Z</dcterms:modified>
</cp:coreProperties>
</file>