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FInance\"/>
    </mc:Choice>
  </mc:AlternateContent>
  <bookViews>
    <workbookView xWindow="240" yWindow="60" windowWidth="19980" windowHeight="7812"/>
  </bookViews>
  <sheets>
    <sheet name="Cryptocurrency values" sheetId="3" r:id="rId1"/>
    <sheet name="Balance sheet" sheetId="2" r:id="rId2"/>
    <sheet name="Cash flow" sheetId="1" r:id="rId3"/>
  </sheets>
  <definedNames>
    <definedName name="_xlnm._FilterDatabase" localSheetId="2" hidden="1">'Cash flow'!$D$18</definedName>
  </definedNames>
  <calcPr calcId="162913"/>
</workbook>
</file>

<file path=xl/calcChain.xml><?xml version="1.0" encoding="utf-8"?>
<calcChain xmlns="http://schemas.openxmlformats.org/spreadsheetml/2006/main">
  <c r="C11" i="2" l="1"/>
  <c r="C10" i="2"/>
  <c r="C16" i="1"/>
  <c r="C22" i="2"/>
  <c r="F3" i="2" s="1"/>
  <c r="E16" i="1"/>
  <c r="F22" i="2" l="1"/>
  <c r="D18" i="1"/>
</calcChain>
</file>

<file path=xl/comments1.xml><?xml version="1.0" encoding="utf-8"?>
<comments xmlns="http://schemas.openxmlformats.org/spreadsheetml/2006/main">
  <authors>
    <author>Guus</author>
    <author>Guus Baggen</author>
  </authors>
  <commentList>
    <comment ref="F3" authorId="0" shapeId="0">
      <text>
        <r>
          <rPr>
            <b/>
            <sz val="8"/>
            <color indexed="81"/>
            <rFont val="Tahoma"/>
            <family val="2"/>
          </rPr>
          <t xml:space="preserve">Guus Baggen:
</t>
        </r>
        <r>
          <rPr>
            <sz val="8"/>
            <color indexed="81"/>
            <rFont val="Tahoma"/>
            <family val="2"/>
          </rPr>
          <t xml:space="preserve">Don't change this. It will be calculated automatically. </t>
        </r>
      </text>
    </comment>
    <comment ref="B9" authorId="1" shapeId="0">
      <text>
        <r>
          <rPr>
            <b/>
            <sz val="9"/>
            <color indexed="81"/>
            <rFont val="Tahoma"/>
            <charset val="1"/>
          </rPr>
          <t>Guus Baggen:</t>
        </r>
        <r>
          <rPr>
            <sz val="9"/>
            <color indexed="81"/>
            <rFont val="Tahoma"/>
            <charset val="1"/>
          </rPr>
          <t xml:space="preserve">
Press ctrl + l to refresh the values of bitcoin and ethereum. These values are obtained from the kraken api and resemble the value of last trade that occurred on kraken. </t>
        </r>
      </text>
    </comment>
  </commentList>
</comments>
</file>

<file path=xl/sharedStrings.xml><?xml version="1.0" encoding="utf-8"?>
<sst xmlns="http://schemas.openxmlformats.org/spreadsheetml/2006/main" count="44" uniqueCount="40">
  <si>
    <t>Creditcard</t>
  </si>
  <si>
    <t>Assets</t>
  </si>
  <si>
    <t>Liabilities</t>
  </si>
  <si>
    <t>Long term debt</t>
  </si>
  <si>
    <t>Liquid assets</t>
  </si>
  <si>
    <t>Fixed assets</t>
  </si>
  <si>
    <t>Bitcoins</t>
  </si>
  <si>
    <t>Ethereum</t>
  </si>
  <si>
    <t>Goodwill</t>
  </si>
  <si>
    <t>Expenditures</t>
  </si>
  <si>
    <t>Income</t>
  </si>
  <si>
    <t xml:space="preserve"> €/month</t>
  </si>
  <si>
    <t>€/month</t>
  </si>
  <si>
    <t>Debtors</t>
  </si>
  <si>
    <t>Creditors</t>
  </si>
  <si>
    <t>Furniture</t>
  </si>
  <si>
    <t>House</t>
  </si>
  <si>
    <t>Mortgage</t>
  </si>
  <si>
    <t>Checking account</t>
  </si>
  <si>
    <t>Savings account</t>
  </si>
  <si>
    <t>Cash on hand</t>
  </si>
  <si>
    <t>Total</t>
  </si>
  <si>
    <t>Current assets</t>
  </si>
  <si>
    <t>Current liabilities</t>
  </si>
  <si>
    <t>Amortization</t>
  </si>
  <si>
    <t>Wage</t>
  </si>
  <si>
    <t>Rental income</t>
  </si>
  <si>
    <t>Side income</t>
  </si>
  <si>
    <t>Interest on mortgage</t>
  </si>
  <si>
    <t>Groceries</t>
  </si>
  <si>
    <t>Intangible assets</t>
  </si>
  <si>
    <t>Financial assets</t>
  </si>
  <si>
    <t>Bitcoin</t>
  </si>
  <si>
    <t>Ether classic</t>
  </si>
  <si>
    <t>Litecoin</t>
  </si>
  <si>
    <t>€</t>
  </si>
  <si>
    <t xml:space="preserve"> Beers from John Doe</t>
  </si>
  <si>
    <t>Deferred income tax</t>
  </si>
  <si>
    <t>Equity / Net worth</t>
  </si>
  <si>
    <t>Material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</si>
</sst>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4" formatCode="[$-413]mmmm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44" fontId="0" fillId="0" borderId="1" xfId="1" applyFont="1" applyBorder="1" applyAlignment="1">
      <alignment horizontal="right"/>
    </xf>
    <xf numFmtId="2" fontId="3" fillId="0" borderId="2" xfId="0" applyNumberFormat="1" applyFont="1" applyBorder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44" fontId="0" fillId="0" borderId="4" xfId="1" applyFont="1" applyBorder="1"/>
    <xf numFmtId="2" fontId="0" fillId="0" borderId="0" xfId="0" applyNumberFormat="1" applyBorder="1"/>
    <xf numFmtId="2" fontId="0" fillId="0" borderId="4" xfId="0" applyNumberFormat="1" applyBorder="1"/>
    <xf numFmtId="44" fontId="0" fillId="0" borderId="4" xfId="1" applyFont="1" applyFill="1" applyBorder="1"/>
    <xf numFmtId="2" fontId="0" fillId="0" borderId="0" xfId="0" applyNumberFormat="1" applyFill="1" applyBorder="1"/>
    <xf numFmtId="2" fontId="5" fillId="0" borderId="0" xfId="2" applyNumberFormat="1" applyBorder="1" applyAlignment="1" applyProtection="1"/>
    <xf numFmtId="2" fontId="3" fillId="0" borderId="5" xfId="0" applyNumberFormat="1" applyFont="1" applyBorder="1"/>
    <xf numFmtId="44" fontId="6" fillId="0" borderId="7" xfId="1" applyFont="1" applyBorder="1"/>
    <xf numFmtId="2" fontId="0" fillId="0" borderId="6" xfId="0" applyNumberFormat="1" applyBorder="1"/>
    <xf numFmtId="44" fontId="2" fillId="0" borderId="7" xfId="1" applyFont="1" applyBorder="1"/>
    <xf numFmtId="44" fontId="0" fillId="0" borderId="0" xfId="1" applyFont="1"/>
    <xf numFmtId="44" fontId="7" fillId="0" borderId="0" xfId="1" applyFont="1"/>
    <xf numFmtId="2" fontId="2" fillId="0" borderId="0" xfId="0" applyNumberFormat="1" applyFont="1"/>
    <xf numFmtId="44" fontId="3" fillId="0" borderId="0" xfId="1" applyFont="1"/>
    <xf numFmtId="2" fontId="3" fillId="0" borderId="0" xfId="0" applyNumberFormat="1" applyFont="1"/>
    <xf numFmtId="164" fontId="8" fillId="0" borderId="2" xfId="0" applyNumberFormat="1" applyFont="1" applyBorder="1" applyAlignment="1">
      <alignment horizontal="left"/>
    </xf>
    <xf numFmtId="0" fontId="0" fillId="0" borderId="0" xfId="0" applyBorder="1"/>
    <xf numFmtId="2" fontId="3" fillId="0" borderId="8" xfId="0" applyNumberFormat="1" applyFont="1" applyBorder="1"/>
    <xf numFmtId="44" fontId="0" fillId="0" borderId="9" xfId="1" applyNumberFormat="1" applyFont="1" applyBorder="1"/>
    <xf numFmtId="2" fontId="3" fillId="0" borderId="10" xfId="0" applyNumberFormat="1" applyFont="1" applyBorder="1"/>
    <xf numFmtId="2" fontId="0" fillId="0" borderId="10" xfId="0" applyNumberFormat="1" applyBorder="1"/>
    <xf numFmtId="44" fontId="0" fillId="0" borderId="9" xfId="1" applyFont="1" applyBorder="1"/>
    <xf numFmtId="0" fontId="4" fillId="0" borderId="0" xfId="0" applyFont="1" applyBorder="1"/>
    <xf numFmtId="44" fontId="0" fillId="0" borderId="0" xfId="0" applyNumberFormat="1" applyBorder="1"/>
    <xf numFmtId="0" fontId="3" fillId="0" borderId="3" xfId="0" applyFont="1" applyBorder="1"/>
    <xf numFmtId="44" fontId="0" fillId="0" borderId="4" xfId="0" applyNumberFormat="1" applyBorder="1"/>
    <xf numFmtId="2" fontId="3" fillId="0" borderId="0" xfId="0" applyNumberFormat="1" applyFont="1" applyBorder="1"/>
    <xf numFmtId="44" fontId="4" fillId="0" borderId="0" xfId="0" applyNumberFormat="1" applyFont="1" applyBorder="1"/>
    <xf numFmtId="0" fontId="9" fillId="0" borderId="3" xfId="0" applyFont="1" applyBorder="1" applyAlignment="1">
      <alignment horizontal="left"/>
    </xf>
    <xf numFmtId="0" fontId="0" fillId="0" borderId="4" xfId="0" applyBorder="1"/>
    <xf numFmtId="14" fontId="0" fillId="0" borderId="0" xfId="0" applyNumberFormat="1" applyBorder="1"/>
    <xf numFmtId="0" fontId="0" fillId="0" borderId="3" xfId="0" applyFill="1" applyBorder="1" applyAlignment="1">
      <alignment horizontal="left" indent="2"/>
    </xf>
    <xf numFmtId="0" fontId="3" fillId="0" borderId="0" xfId="0" applyFont="1" applyBorder="1"/>
    <xf numFmtId="44" fontId="0" fillId="0" borderId="0" xfId="0" applyNumberFormat="1"/>
    <xf numFmtId="14" fontId="0" fillId="0" borderId="0" xfId="0" applyNumberFormat="1"/>
    <xf numFmtId="0" fontId="0" fillId="0" borderId="3" xfId="0" applyBorder="1" applyAlignment="1">
      <alignment horizontal="left" indent="2"/>
    </xf>
    <xf numFmtId="0" fontId="9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left" indent="2"/>
    </xf>
    <xf numFmtId="44" fontId="0" fillId="0" borderId="4" xfId="1" applyNumberFormat="1" applyFont="1" applyBorder="1"/>
    <xf numFmtId="0" fontId="3" fillId="0" borderId="0" xfId="0" applyFont="1"/>
    <xf numFmtId="44" fontId="3" fillId="0" borderId="4" xfId="1" applyNumberFormat="1" applyFont="1" applyBorder="1"/>
    <xf numFmtId="0" fontId="9" fillId="0" borderId="0" xfId="0" applyFont="1" applyBorder="1"/>
    <xf numFmtId="44" fontId="1" fillId="0" borderId="4" xfId="1" applyNumberFormat="1" applyFont="1" applyBorder="1"/>
    <xf numFmtId="0" fontId="0" fillId="0" borderId="0" xfId="0" applyFont="1"/>
    <xf numFmtId="44" fontId="0" fillId="0" borderId="4" xfId="0" applyNumberFormat="1" applyFont="1" applyBorder="1"/>
    <xf numFmtId="2" fontId="3" fillId="0" borderId="0" xfId="0" applyNumberFormat="1" applyFont="1" applyFill="1" applyBorder="1"/>
    <xf numFmtId="44" fontId="0" fillId="0" borderId="4" xfId="1" applyNumberFormat="1" applyFont="1" applyFill="1" applyBorder="1"/>
    <xf numFmtId="2" fontId="9" fillId="0" borderId="3" xfId="0" applyNumberFormat="1" applyFont="1" applyFill="1" applyBorder="1" applyAlignment="1">
      <alignment horizontal="right"/>
    </xf>
    <xf numFmtId="44" fontId="9" fillId="0" borderId="4" xfId="0" applyNumberFormat="1" applyFont="1" applyBorder="1"/>
    <xf numFmtId="0" fontId="0" fillId="0" borderId="11" xfId="0" applyBorder="1"/>
    <xf numFmtId="2" fontId="3" fillId="0" borderId="12" xfId="0" applyNumberFormat="1" applyFont="1" applyFill="1" applyBorder="1"/>
    <xf numFmtId="44" fontId="3" fillId="0" borderId="13" xfId="0" applyNumberFormat="1" applyFont="1" applyBorder="1"/>
    <xf numFmtId="0" fontId="3" fillId="0" borderId="14" xfId="0" applyFont="1" applyBorder="1"/>
    <xf numFmtId="0" fontId="3" fillId="0" borderId="6" xfId="0" applyFont="1" applyBorder="1"/>
    <xf numFmtId="44" fontId="3" fillId="0" borderId="7" xfId="0" applyNumberFormat="1" applyFont="1" applyBorder="1"/>
    <xf numFmtId="44" fontId="0" fillId="0" borderId="9" xfId="1" applyFont="1" applyBorder="1" applyAlignment="1">
      <alignment horizontal="right"/>
    </xf>
    <xf numFmtId="44" fontId="1" fillId="0" borderId="4" xfId="1" applyFont="1" applyBorder="1"/>
    <xf numFmtId="0" fontId="9" fillId="0" borderId="3" xfId="0" applyFont="1" applyBorder="1" applyAlignment="1">
      <alignment horizontal="left" indent="2"/>
    </xf>
    <xf numFmtId="0" fontId="0" fillId="0" borderId="0" xfId="0" applyAlignment="1">
      <alignment horizontal="right"/>
    </xf>
    <xf numFmtId="2" fontId="0" fillId="0" borderId="15" xfId="0" applyNumberFormat="1" applyBorder="1"/>
    <xf numFmtId="44" fontId="0" fillId="0" borderId="16" xfId="1" applyFont="1" applyBorder="1"/>
    <xf numFmtId="44" fontId="0" fillId="0" borderId="11" xfId="1" applyFont="1" applyBorder="1"/>
  </cellXfs>
  <cellStyles count="3">
    <cellStyle name="Hyperlink" xfId="2" builtinId="8"/>
    <cellStyle name="Standaard" xfId="0" builtinId="0"/>
    <cellStyle name="Valuta" xfId="1" builtinId="4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8.88671875" style="45"/>
    <col min="2" max="2" width="14.33203125" customWidth="1"/>
  </cols>
  <sheetData>
    <row r="1" spans="1:2" x14ac:dyDescent="0.3">
      <c r="B1" s="64" t="s">
        <v>35</v>
      </c>
    </row>
    <row r="2" spans="1:2" x14ac:dyDescent="0.3">
      <c r="A2" s="45" t="s">
        <v>32</v>
      </c>
      <c r="B2">
        <v>1467.7449999999999</v>
      </c>
    </row>
    <row r="4" spans="1:2" x14ac:dyDescent="0.3">
      <c r="A4" s="45" t="s">
        <v>7</v>
      </c>
      <c r="B4">
        <v>79.787949999999995</v>
      </c>
    </row>
    <row r="6" spans="1:2" x14ac:dyDescent="0.3">
      <c r="A6" s="45" t="s">
        <v>33</v>
      </c>
      <c r="B6">
        <v>5.85947</v>
      </c>
    </row>
    <row r="8" spans="1:2" x14ac:dyDescent="0.3">
      <c r="A8" s="45" t="s">
        <v>34</v>
      </c>
      <c r="B8">
        <v>25.286999999999999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2"/>
  <dimension ref="A1:N34"/>
  <sheetViews>
    <sheetView zoomScaleNormal="100" workbookViewId="0">
      <selection activeCell="C7" sqref="C7"/>
    </sheetView>
  </sheetViews>
  <sheetFormatPr defaultRowHeight="14.4" x14ac:dyDescent="0.3"/>
  <cols>
    <col min="1" max="1" width="13.6640625" customWidth="1"/>
    <col min="2" max="2" width="31.109375" customWidth="1"/>
    <col min="3" max="3" width="15.33203125" customWidth="1"/>
    <col min="4" max="4" width="31.33203125" customWidth="1"/>
    <col min="5" max="5" width="9.109375" hidden="1" customWidth="1"/>
    <col min="6" max="6" width="14.5546875" customWidth="1"/>
    <col min="9" max="11" width="11.44140625" bestFit="1" customWidth="1"/>
    <col min="12" max="12" width="10.44140625" bestFit="1" customWidth="1"/>
    <col min="14" max="14" width="11.44140625" bestFit="1" customWidth="1"/>
  </cols>
  <sheetData>
    <row r="1" spans="1:13" ht="18.75" customHeight="1" x14ac:dyDescent="0.4">
      <c r="A1" s="21"/>
      <c r="J1" s="22"/>
      <c r="K1" s="22"/>
      <c r="L1" s="22"/>
      <c r="M1" s="22"/>
    </row>
    <row r="2" spans="1:13" x14ac:dyDescent="0.3">
      <c r="B2" s="23" t="s">
        <v>1</v>
      </c>
      <c r="C2" s="24"/>
      <c r="D2" s="25" t="s">
        <v>2</v>
      </c>
      <c r="E2" s="26"/>
      <c r="F2" s="27"/>
      <c r="J2" s="28"/>
      <c r="K2" s="22"/>
      <c r="L2" s="29"/>
      <c r="M2" s="22"/>
    </row>
    <row r="3" spans="1:13" x14ac:dyDescent="0.3">
      <c r="A3" s="22"/>
      <c r="B3" s="30" t="s">
        <v>5</v>
      </c>
      <c r="C3" s="31"/>
      <c r="D3" s="32" t="s">
        <v>38</v>
      </c>
      <c r="E3" s="11"/>
      <c r="F3" s="6">
        <f>C22-SUM(F6:F21)</f>
        <v>78515.532949999993</v>
      </c>
      <c r="G3" s="22"/>
      <c r="J3" s="33"/>
      <c r="K3" s="22"/>
      <c r="L3" s="29"/>
      <c r="M3" s="22"/>
    </row>
    <row r="4" spans="1:13" x14ac:dyDescent="0.3">
      <c r="A4" s="22"/>
      <c r="B4" s="34" t="s">
        <v>39</v>
      </c>
      <c r="C4" s="31"/>
      <c r="D4" s="22"/>
      <c r="E4" s="22"/>
      <c r="F4" s="35"/>
      <c r="G4" s="22"/>
      <c r="J4" s="29"/>
      <c r="K4" s="22"/>
      <c r="L4" s="22"/>
      <c r="M4" s="22"/>
    </row>
    <row r="5" spans="1:13" x14ac:dyDescent="0.3">
      <c r="A5" s="22"/>
      <c r="B5" s="63" t="s">
        <v>16</v>
      </c>
      <c r="C5" s="31">
        <v>229000</v>
      </c>
      <c r="D5" s="22"/>
      <c r="E5" s="22"/>
      <c r="F5" s="35"/>
      <c r="G5" s="22"/>
      <c r="J5" s="29"/>
      <c r="K5" s="22"/>
      <c r="L5" s="22"/>
      <c r="M5" s="22"/>
    </row>
    <row r="6" spans="1:13" x14ac:dyDescent="0.3">
      <c r="A6" s="36"/>
      <c r="B6" s="37" t="s">
        <v>15</v>
      </c>
      <c r="C6" s="31">
        <v>200</v>
      </c>
      <c r="D6" s="38" t="s">
        <v>3</v>
      </c>
      <c r="E6" s="22"/>
      <c r="F6" s="35"/>
      <c r="G6" s="22"/>
      <c r="K6" s="39"/>
    </row>
    <row r="7" spans="1:13" x14ac:dyDescent="0.3">
      <c r="A7" s="22"/>
      <c r="B7" s="34" t="s">
        <v>30</v>
      </c>
      <c r="C7" s="31"/>
      <c r="D7" s="22" t="s">
        <v>17</v>
      </c>
      <c r="E7" s="22"/>
      <c r="F7" s="6">
        <v>150000</v>
      </c>
      <c r="G7" s="22"/>
      <c r="J7" s="40"/>
      <c r="K7" s="40"/>
    </row>
    <row r="8" spans="1:13" x14ac:dyDescent="0.3">
      <c r="A8" s="22"/>
      <c r="B8" s="41" t="s">
        <v>8</v>
      </c>
      <c r="C8" s="31">
        <v>0</v>
      </c>
      <c r="D8" s="7"/>
      <c r="E8" s="11"/>
      <c r="F8" s="62"/>
      <c r="G8" s="22"/>
      <c r="K8" s="39"/>
      <c r="L8" s="39"/>
    </row>
    <row r="9" spans="1:13" x14ac:dyDescent="0.3">
      <c r="A9" s="35"/>
      <c r="B9" s="42" t="s">
        <v>31</v>
      </c>
      <c r="C9" s="31"/>
      <c r="D9" s="7"/>
      <c r="E9" s="11"/>
      <c r="F9" s="6"/>
      <c r="G9" s="22"/>
      <c r="K9" s="39"/>
      <c r="L9" s="39"/>
    </row>
    <row r="10" spans="1:13" x14ac:dyDescent="0.3">
      <c r="A10" s="35"/>
      <c r="B10" s="43" t="s">
        <v>6</v>
      </c>
      <c r="C10" s="44">
        <f>'Cryptocurrency values'!B2</f>
        <v>1467.7449999999999</v>
      </c>
      <c r="F10" s="31"/>
      <c r="G10" s="22"/>
      <c r="K10" s="39"/>
      <c r="L10" s="39"/>
    </row>
    <row r="11" spans="1:13" x14ac:dyDescent="0.3">
      <c r="A11" s="35"/>
      <c r="B11" s="43" t="s">
        <v>7</v>
      </c>
      <c r="C11" s="44">
        <f>'Cryptocurrency values'!B4</f>
        <v>79.787949999999995</v>
      </c>
      <c r="F11" s="31"/>
      <c r="G11" s="22"/>
      <c r="K11" s="39"/>
      <c r="L11" s="39"/>
    </row>
    <row r="12" spans="1:13" x14ac:dyDescent="0.3">
      <c r="A12" s="35"/>
      <c r="B12" s="22"/>
      <c r="C12" s="31"/>
      <c r="F12" s="31"/>
      <c r="G12" s="22"/>
      <c r="I12" s="39"/>
      <c r="K12" s="39"/>
    </row>
    <row r="13" spans="1:13" x14ac:dyDescent="0.3">
      <c r="A13" s="35"/>
      <c r="B13" s="38" t="s">
        <v>22</v>
      </c>
      <c r="C13" s="31"/>
      <c r="D13" s="45" t="s">
        <v>23</v>
      </c>
      <c r="E13" s="22"/>
      <c r="F13" s="46"/>
      <c r="G13" s="22"/>
    </row>
    <row r="14" spans="1:13" x14ac:dyDescent="0.3">
      <c r="A14" s="35"/>
      <c r="B14" s="47" t="s">
        <v>13</v>
      </c>
      <c r="C14" s="48"/>
      <c r="D14" s="47" t="s">
        <v>14</v>
      </c>
      <c r="E14" s="22"/>
      <c r="F14" s="44"/>
      <c r="G14" s="22"/>
      <c r="K14" s="39"/>
    </row>
    <row r="15" spans="1:13" x14ac:dyDescent="0.3">
      <c r="A15" s="35"/>
      <c r="B15" s="7" t="s">
        <v>36</v>
      </c>
      <c r="C15" s="48">
        <v>18</v>
      </c>
      <c r="D15" s="49" t="s">
        <v>0</v>
      </c>
      <c r="E15" s="22"/>
      <c r="F15" s="44">
        <v>250</v>
      </c>
      <c r="G15" s="22"/>
      <c r="K15" s="39"/>
    </row>
    <row r="16" spans="1:13" x14ac:dyDescent="0.3">
      <c r="A16" s="35"/>
      <c r="B16" s="22"/>
      <c r="C16" s="50"/>
      <c r="D16" s="49" t="s">
        <v>37</v>
      </c>
      <c r="F16" s="31">
        <v>2000</v>
      </c>
      <c r="G16" s="22"/>
    </row>
    <row r="17" spans="1:14" x14ac:dyDescent="0.3">
      <c r="A17" s="35"/>
      <c r="B17" s="51" t="s">
        <v>4</v>
      </c>
      <c r="C17" s="50"/>
      <c r="D17" s="22"/>
      <c r="E17" s="22"/>
      <c r="F17" s="31"/>
      <c r="G17" s="22"/>
    </row>
    <row r="18" spans="1:14" x14ac:dyDescent="0.3">
      <c r="A18" s="35"/>
      <c r="B18" s="7" t="s">
        <v>18</v>
      </c>
      <c r="C18" s="44">
        <v>0</v>
      </c>
      <c r="D18" s="22"/>
      <c r="E18" s="22"/>
      <c r="F18" s="31"/>
      <c r="G18" s="22"/>
    </row>
    <row r="19" spans="1:14" x14ac:dyDescent="0.3">
      <c r="A19" s="35"/>
      <c r="B19" s="7" t="s">
        <v>19</v>
      </c>
      <c r="C19" s="44">
        <v>0</v>
      </c>
      <c r="D19" s="22"/>
      <c r="E19" s="22"/>
      <c r="F19" s="31"/>
      <c r="G19" s="22"/>
    </row>
    <row r="20" spans="1:14" x14ac:dyDescent="0.3">
      <c r="A20" s="35"/>
      <c r="B20" t="s">
        <v>20</v>
      </c>
      <c r="C20" s="52">
        <v>0</v>
      </c>
      <c r="D20" s="22"/>
      <c r="E20" s="22"/>
      <c r="F20" s="31"/>
      <c r="G20" s="22"/>
    </row>
    <row r="21" spans="1:14" ht="15" thickBot="1" x14ac:dyDescent="0.35">
      <c r="A21" s="22"/>
      <c r="B21" s="53"/>
      <c r="C21" s="54"/>
      <c r="D21" s="22"/>
      <c r="E21" s="22"/>
      <c r="F21" s="55"/>
      <c r="G21" s="22"/>
      <c r="N21" s="39"/>
    </row>
    <row r="22" spans="1:14" x14ac:dyDescent="0.3">
      <c r="A22" s="22"/>
      <c r="B22" s="56" t="s">
        <v>21</v>
      </c>
      <c r="C22" s="57">
        <f>SUM(C3:C21)</f>
        <v>230765.53294999999</v>
      </c>
      <c r="D22" s="58" t="s">
        <v>21</v>
      </c>
      <c r="E22" s="59"/>
      <c r="F22" s="60">
        <f>SUM(F3:F21)</f>
        <v>230765.53294999999</v>
      </c>
      <c r="G22" s="22"/>
    </row>
    <row r="23" spans="1:14" x14ac:dyDescent="0.3">
      <c r="A23" s="22"/>
      <c r="G23" s="22"/>
    </row>
    <row r="26" spans="1:14" x14ac:dyDescent="0.3">
      <c r="C26" s="22"/>
      <c r="D26" s="22"/>
      <c r="E26" s="22"/>
      <c r="F26" s="22"/>
      <c r="G26" s="22"/>
      <c r="H26" s="22"/>
      <c r="I26" s="22"/>
      <c r="J26" s="22"/>
      <c r="K26" s="22"/>
    </row>
    <row r="27" spans="1:14" x14ac:dyDescent="0.3">
      <c r="G27" s="22"/>
      <c r="H27" s="22"/>
      <c r="I27" s="22"/>
      <c r="J27" s="22"/>
      <c r="K27" s="22"/>
    </row>
    <row r="28" spans="1:14" x14ac:dyDescent="0.3">
      <c r="G28" s="22"/>
      <c r="H28" s="22"/>
      <c r="I28" s="22"/>
      <c r="J28" s="22"/>
      <c r="K28" s="22"/>
    </row>
    <row r="29" spans="1:14" x14ac:dyDescent="0.3">
      <c r="G29" s="22"/>
      <c r="H29" s="22"/>
      <c r="I29" s="22"/>
      <c r="J29" s="22"/>
      <c r="K29" s="22"/>
    </row>
    <row r="30" spans="1:14" x14ac:dyDescent="0.3">
      <c r="G30" s="22"/>
      <c r="H30" s="22"/>
      <c r="I30" s="22"/>
      <c r="J30" s="22"/>
      <c r="K30" s="22"/>
    </row>
    <row r="34" spans="1:1" x14ac:dyDescent="0.3">
      <c r="A34" s="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2:Q46"/>
  <sheetViews>
    <sheetView zoomScaleNormal="100" workbookViewId="0">
      <selection activeCell="D9" sqref="D9"/>
    </sheetView>
  </sheetViews>
  <sheetFormatPr defaultColWidth="9.109375" defaultRowHeight="14.4" x14ac:dyDescent="0.3"/>
  <cols>
    <col min="1" max="1" width="9.109375" style="3"/>
    <col min="2" max="2" width="25.109375" style="3" customWidth="1"/>
    <col min="3" max="3" width="11.88671875" style="3" customWidth="1"/>
    <col min="4" max="4" width="27.88671875" style="16" customWidth="1"/>
    <col min="5" max="5" width="11.33203125" style="3" customWidth="1"/>
    <col min="6" max="16384" width="9.109375" style="3"/>
  </cols>
  <sheetData>
    <row r="2" spans="2:15" x14ac:dyDescent="0.3">
      <c r="B2" s="23" t="s">
        <v>10</v>
      </c>
      <c r="C2" s="61" t="s">
        <v>12</v>
      </c>
      <c r="D2" s="2" t="s">
        <v>9</v>
      </c>
      <c r="E2" s="1" t="s">
        <v>11</v>
      </c>
    </row>
    <row r="3" spans="2:15" x14ac:dyDescent="0.3">
      <c r="B3" s="5" t="s">
        <v>25</v>
      </c>
      <c r="C3" s="6">
        <v>2500</v>
      </c>
      <c r="D3" s="4" t="s">
        <v>24</v>
      </c>
      <c r="E3" s="6">
        <v>300</v>
      </c>
    </row>
    <row r="4" spans="2:15" x14ac:dyDescent="0.3">
      <c r="B4" s="5" t="s">
        <v>26</v>
      </c>
      <c r="C4" s="6">
        <v>5</v>
      </c>
      <c r="D4" s="7" t="s">
        <v>28</v>
      </c>
      <c r="E4" s="6">
        <v>400</v>
      </c>
    </row>
    <row r="5" spans="2:15" x14ac:dyDescent="0.3">
      <c r="B5" s="5" t="s">
        <v>27</v>
      </c>
      <c r="C5" s="6">
        <v>0</v>
      </c>
      <c r="D5" s="7" t="s">
        <v>29</v>
      </c>
      <c r="E5" s="6">
        <v>200</v>
      </c>
    </row>
    <row r="6" spans="2:15" x14ac:dyDescent="0.3">
      <c r="B6" s="5"/>
      <c r="C6" s="8"/>
      <c r="D6" s="7"/>
      <c r="E6" s="6"/>
    </row>
    <row r="7" spans="2:15" x14ac:dyDescent="0.3">
      <c r="B7" s="5"/>
      <c r="C7" s="8"/>
      <c r="D7" s="7"/>
      <c r="E7" s="6"/>
    </row>
    <row r="8" spans="2:15" x14ac:dyDescent="0.3">
      <c r="B8" s="5"/>
      <c r="C8" s="6"/>
      <c r="D8" s="7"/>
      <c r="E8" s="6"/>
    </row>
    <row r="9" spans="2:15" x14ac:dyDescent="0.3">
      <c r="B9" s="5"/>
      <c r="D9" s="5"/>
      <c r="E9" s="6"/>
    </row>
    <row r="10" spans="2:15" x14ac:dyDescent="0.3">
      <c r="B10" s="5"/>
      <c r="C10" s="6"/>
      <c r="D10" s="10"/>
      <c r="E10" s="9"/>
      <c r="O10" s="11"/>
    </row>
    <row r="11" spans="2:15" x14ac:dyDescent="0.3">
      <c r="B11" s="5"/>
      <c r="C11" s="6"/>
      <c r="D11" s="10"/>
      <c r="E11" s="9"/>
    </row>
    <row r="12" spans="2:15" x14ac:dyDescent="0.3">
      <c r="B12" s="5"/>
      <c r="C12" s="6"/>
      <c r="D12" s="10"/>
      <c r="E12" s="9"/>
    </row>
    <row r="13" spans="2:15" x14ac:dyDescent="0.3">
      <c r="B13" s="5"/>
      <c r="C13" s="6"/>
      <c r="D13" s="10"/>
      <c r="E13" s="9"/>
    </row>
    <row r="14" spans="2:15" x14ac:dyDescent="0.3">
      <c r="B14" s="5"/>
      <c r="C14" s="6"/>
      <c r="D14" s="10"/>
      <c r="E14" s="9"/>
    </row>
    <row r="15" spans="2:15" ht="15" thickBot="1" x14ac:dyDescent="0.35">
      <c r="B15" s="65"/>
      <c r="C15" s="66"/>
      <c r="D15" s="65"/>
      <c r="E15" s="67"/>
    </row>
    <row r="16" spans="2:15" x14ac:dyDescent="0.3">
      <c r="B16" s="12" t="s">
        <v>21</v>
      </c>
      <c r="C16" s="13">
        <f>SUM(C3:C15)</f>
        <v>2505</v>
      </c>
      <c r="D16" s="14" t="s">
        <v>21</v>
      </c>
      <c r="E16" s="15">
        <f>SUM(E3:E15)</f>
        <v>900</v>
      </c>
    </row>
    <row r="17" spans="3:17" x14ac:dyDescent="0.3">
      <c r="C17" s="16"/>
      <c r="D17" s="3"/>
      <c r="E17" s="16"/>
    </row>
    <row r="18" spans="3:17" x14ac:dyDescent="0.3">
      <c r="C18" s="16"/>
      <c r="D18" s="17">
        <f>C16-E16</f>
        <v>1605</v>
      </c>
      <c r="E18" s="16"/>
    </row>
    <row r="22" spans="3:17" x14ac:dyDescent="0.3">
      <c r="C22" s="16"/>
      <c r="E22" s="16"/>
    </row>
    <row r="23" spans="3:17" x14ac:dyDescent="0.3">
      <c r="Q23" s="18"/>
    </row>
    <row r="46" spans="4:4" s="20" customFormat="1" x14ac:dyDescent="0.3">
      <c r="D46" s="19"/>
    </row>
  </sheetData>
  <conditionalFormatting sqref="D18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Cryptocurrency values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</dc:creator>
  <cp:lastModifiedBy>Guus Baggen</cp:lastModifiedBy>
  <dcterms:created xsi:type="dcterms:W3CDTF">2016-11-01T10:28:02Z</dcterms:created>
  <dcterms:modified xsi:type="dcterms:W3CDTF">2017-05-08T06:34:37Z</dcterms:modified>
</cp:coreProperties>
</file>