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.2\"/>
    </mc:Choice>
  </mc:AlternateContent>
  <bookViews>
    <workbookView xWindow="0" yWindow="0" windowWidth="28800" windowHeight="12435"/>
  </bookViews>
  <sheets>
    <sheet name="V8_Case_2" sheetId="1" r:id="rId1"/>
  </sheets>
  <calcPr calcId="15251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X4" i="1" l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Y3" i="1"/>
  <c r="Z3" i="1"/>
  <c r="AA3" i="1"/>
  <c r="AB3" i="1"/>
  <c r="AC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3" i="1"/>
  <c r="X3" i="1" l="1"/>
</calcChain>
</file>

<file path=xl/sharedStrings.xml><?xml version="1.0" encoding="utf-8"?>
<sst xmlns="http://schemas.openxmlformats.org/spreadsheetml/2006/main" count="34" uniqueCount="34">
  <si>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</si>
  <si>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</si>
  <si>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</si>
  <si>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</si>
  <si>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</si>
  <si>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</si>
  <si>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</si>
  <si>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</si>
  <si>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</si>
  <si>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</si>
  <si>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</si>
  <si>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</si>
  <si>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</si>
  <si>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</si>
  <si>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</si>
  <si>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T1 Error</t>
  </si>
  <si>
    <t>T2 Error</t>
  </si>
  <si>
    <t>T3 Error</t>
  </si>
  <si>
    <t>R1 Error</t>
  </si>
  <si>
    <t>R2 Error</t>
  </si>
  <si>
    <t>R3 Error</t>
  </si>
  <si>
    <t>3..NX NASTRAN Case 1, 2..T1 Translation</t>
  </si>
  <si>
    <t>3..NX NASTRAN Case 1, 3..T2 Translation</t>
  </si>
  <si>
    <t>3..NX NASTRAN Case 1, 4..T3 Translation</t>
  </si>
  <si>
    <t>3..NX NASTRAN Case 1, 6..R1 Rotation</t>
  </si>
  <si>
    <t>3..NX NASTRAN Case 1, 7..R2 Rotation</t>
  </si>
  <si>
    <t>3..NX NASTRAN Case 1, 8..R3 Rotation</t>
  </si>
  <si>
    <t>Actual T2</t>
  </si>
  <si>
    <t>Actual R1</t>
  </si>
  <si>
    <t>EI</t>
  </si>
  <si>
    <t>GKA</t>
  </si>
  <si>
    <t>L</t>
  </si>
  <si>
    <t>q</t>
  </si>
  <si>
    <t>Exact T2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</si>
</sst>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Translation and Rotation Percent Error VS NASTRAN Bar Case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V8_Case_2!$X$1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V8_Case_2!$X$3:$X$42</c:f>
              <c:numCache>
                <c:formatCode>General</c:formatCode>
                <c:ptCount val="40"/>
                <c:pt idx="0">
                  <c:v>-0.82939417842385121</c:v>
                </c:pt>
                <c:pt idx="1">
                  <c:v>-0.53108506455786197</c:v>
                </c:pt>
                <c:pt idx="2">
                  <c:v>-0.3910874804576433</c:v>
                </c:pt>
                <c:pt idx="3">
                  <c:v>-0.31003501586557564</c:v>
                </c:pt>
                <c:pt idx="4">
                  <c:v>-0.25708511238538578</c:v>
                </c:pt>
                <c:pt idx="5">
                  <c:v>-0.21958376620560743</c:v>
                </c:pt>
                <c:pt idx="6">
                  <c:v>-0.19199907010632039</c:v>
                </c:pt>
                <c:pt idx="7">
                  <c:v>-0.17039481381709803</c:v>
                </c:pt>
                <c:pt idx="8">
                  <c:v>-0.15329674634770232</c:v>
                </c:pt>
                <c:pt idx="9">
                  <c:v>-0.13969635209424328</c:v>
                </c:pt>
                <c:pt idx="10">
                  <c:v>-0.12786940556726256</c:v>
                </c:pt>
                <c:pt idx="11">
                  <c:v>-0.11818426480568016</c:v>
                </c:pt>
                <c:pt idx="12">
                  <c:v>-0.10978466663644322</c:v>
                </c:pt>
                <c:pt idx="13">
                  <c:v>-0.10265395684905489</c:v>
                </c:pt>
                <c:pt idx="14">
                  <c:v>-9.6300175598775628E-2</c:v>
                </c:pt>
                <c:pt idx="15">
                  <c:v>-9.0677337380393686E-2</c:v>
                </c:pt>
                <c:pt idx="16">
                  <c:v>-8.562612344122808E-2</c:v>
                </c:pt>
                <c:pt idx="17">
                  <c:v>-8.1149267197428585E-2</c:v>
                </c:pt>
                <c:pt idx="18">
                  <c:v>-7.714598838302715E-2</c:v>
                </c:pt>
                <c:pt idx="19">
                  <c:v>-7.3454441949326182E-2</c:v>
                </c:pt>
                <c:pt idx="20">
                  <c:v>-7.0307810076916333E-2</c:v>
                </c:pt>
                <c:pt idx="21">
                  <c:v>-6.71570521659825E-2</c:v>
                </c:pt>
                <c:pt idx="22">
                  <c:v>-6.4125870802920065E-2</c:v>
                </c:pt>
                <c:pt idx="23">
                  <c:v>-6.1242633245636093E-2</c:v>
                </c:pt>
                <c:pt idx="24">
                  <c:v>-5.9124357371135479E-2</c:v>
                </c:pt>
                <c:pt idx="25">
                  <c:v>-5.6952817610191664E-2</c:v>
                </c:pt>
                <c:pt idx="26">
                  <c:v>-5.4618877918345805E-2</c:v>
                </c:pt>
                <c:pt idx="27">
                  <c:v>-5.2539730243191182E-2</c:v>
                </c:pt>
                <c:pt idx="28">
                  <c:v>-5.1001620246351062E-2</c:v>
                </c:pt>
                <c:pt idx="29">
                  <c:v>-4.9190207434028708E-2</c:v>
                </c:pt>
                <c:pt idx="30">
                  <c:v>-4.7351756617701975E-2</c:v>
                </c:pt>
                <c:pt idx="31">
                  <c:v>-4.5648389365615681E-2</c:v>
                </c:pt>
                <c:pt idx="32">
                  <c:v>-4.4175617427616512E-2</c:v>
                </c:pt>
                <c:pt idx="33">
                  <c:v>-4.2557015371533065E-2</c:v>
                </c:pt>
                <c:pt idx="34">
                  <c:v>-4.1243924530689549E-2</c:v>
                </c:pt>
                <c:pt idx="35">
                  <c:v>-3.9810564151980733E-2</c:v>
                </c:pt>
                <c:pt idx="36">
                  <c:v>-3.8606054607581208E-2</c:v>
                </c:pt>
                <c:pt idx="37">
                  <c:v>-3.7178306327951792E-2</c:v>
                </c:pt>
                <c:pt idx="38">
                  <c:v>-3.6149111271880238E-2</c:v>
                </c:pt>
                <c:pt idx="39">
                  <c:v>-3.501940736614139E-2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V8_Case_2!$Y$1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V8_Case_2!$Y$3:$Y$42</c:f>
              <c:numCache>
                <c:formatCode>General</c:formatCode>
                <c:ptCount val="40"/>
                <c:pt idx="0">
                  <c:v>-2.7046406198561601</c:v>
                </c:pt>
                <c:pt idx="1">
                  <c:v>-1.7064614519443311</c:v>
                </c:pt>
                <c:pt idx="2">
                  <c:v>-1.2489206489136584</c:v>
                </c:pt>
                <c:pt idx="3">
                  <c:v>-0.98650712771047333</c:v>
                </c:pt>
                <c:pt idx="4">
                  <c:v>-0.81562465345141666</c:v>
                </c:pt>
                <c:pt idx="5">
                  <c:v>-0.69631179292039802</c:v>
                </c:pt>
                <c:pt idx="6">
                  <c:v>-0.60753828707716029</c:v>
                </c:pt>
                <c:pt idx="7">
                  <c:v>-0.53935950957857992</c:v>
                </c:pt>
                <c:pt idx="8">
                  <c:v>-0.48509175633000251</c:v>
                </c:pt>
                <c:pt idx="9">
                  <c:v>-0.44098207818171764</c:v>
                </c:pt>
                <c:pt idx="10">
                  <c:v>-0.40438596927408599</c:v>
                </c:pt>
                <c:pt idx="11">
                  <c:v>-0.37374361226292874</c:v>
                </c:pt>
                <c:pt idx="12">
                  <c:v>-0.34687654104682974</c:v>
                </c:pt>
                <c:pt idx="13">
                  <c:v>-0.32433448358564843</c:v>
                </c:pt>
                <c:pt idx="14">
                  <c:v>-0.30383560700648987</c:v>
                </c:pt>
                <c:pt idx="15">
                  <c:v>-0.28622000633432892</c:v>
                </c:pt>
                <c:pt idx="16">
                  <c:v>-0.27060103431269911</c:v>
                </c:pt>
                <c:pt idx="17">
                  <c:v>-0.25646579574710182</c:v>
                </c:pt>
                <c:pt idx="18">
                  <c:v>-0.24354297054753238</c:v>
                </c:pt>
                <c:pt idx="19">
                  <c:v>-0.23209537714609943</c:v>
                </c:pt>
                <c:pt idx="20">
                  <c:v>-0.2213379283369119</c:v>
                </c:pt>
                <c:pt idx="21">
                  <c:v>-0.21174344361175387</c:v>
                </c:pt>
                <c:pt idx="22">
                  <c:v>-0.20282569354528993</c:v>
                </c:pt>
                <c:pt idx="23">
                  <c:v>-0.1945685573018032</c:v>
                </c:pt>
                <c:pt idx="24">
                  <c:v>-0.18675968611646532</c:v>
                </c:pt>
                <c:pt idx="25">
                  <c:v>-0.17979469197805872</c:v>
                </c:pt>
                <c:pt idx="26">
                  <c:v>-0.17310075247259152</c:v>
                </c:pt>
                <c:pt idx="27">
                  <c:v>-0.16672677288204543</c:v>
                </c:pt>
                <c:pt idx="28">
                  <c:v>-0.16076637734613314</c:v>
                </c:pt>
                <c:pt idx="29">
                  <c:v>-0.15514608883363309</c:v>
                </c:pt>
                <c:pt idx="30">
                  <c:v>-0.14985595578967234</c:v>
                </c:pt>
                <c:pt idx="31">
                  <c:v>-0.14475246190520996</c:v>
                </c:pt>
                <c:pt idx="32">
                  <c:v>-0.13993841534128182</c:v>
                </c:pt>
                <c:pt idx="33">
                  <c:v>-0.13520758132202851</c:v>
                </c:pt>
                <c:pt idx="34">
                  <c:v>-0.13075283678290942</c:v>
                </c:pt>
                <c:pt idx="35">
                  <c:v>-0.12646801607932515</c:v>
                </c:pt>
                <c:pt idx="36">
                  <c:v>-0.12245262400936044</c:v>
                </c:pt>
                <c:pt idx="37">
                  <c:v>-0.11839669616587585</c:v>
                </c:pt>
                <c:pt idx="38">
                  <c:v>-0.1144895491661396</c:v>
                </c:pt>
                <c:pt idx="39">
                  <c:v>-0.11079680778425754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V8_Case_2!$Z$1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V8_Case_2!$Z$3:$Z$42</c:f>
              <c:numCache>
                <c:formatCode>General</c:formatCode>
                <c:ptCount val="40"/>
                <c:pt idx="0">
                  <c:v>1.9592868621664357E-5</c:v>
                </c:pt>
                <c:pt idx="1">
                  <c:v>-3.006302476238126E-4</c:v>
                </c:pt>
                <c:pt idx="2">
                  <c:v>8.3566788696079684E-5</c:v>
                </c:pt>
                <c:pt idx="3">
                  <c:v>6.7581405990090073E-5</c:v>
                </c:pt>
                <c:pt idx="4">
                  <c:v>-1.1513540338169034E-4</c:v>
                </c:pt>
                <c:pt idx="5">
                  <c:v>-1.0614592467171376E-4</c:v>
                </c:pt>
                <c:pt idx="6">
                  <c:v>1.6997491027039274E-5</c:v>
                </c:pt>
                <c:pt idx="7">
                  <c:v>-8.0056495403076936E-7</c:v>
                </c:pt>
                <c:pt idx="8">
                  <c:v>7.849681443405114E-5</c:v>
                </c:pt>
                <c:pt idx="9">
                  <c:v>5.1169728158870451E-5</c:v>
                </c:pt>
                <c:pt idx="10">
                  <c:v>-5.7290088582672815E-5</c:v>
                </c:pt>
                <c:pt idx="11">
                  <c:v>7.5626315457824221E-5</c:v>
                </c:pt>
                <c:pt idx="12">
                  <c:v>-2.615923873936832E-5</c:v>
                </c:pt>
                <c:pt idx="13">
                  <c:v>8.3566760077011495E-5</c:v>
                </c:pt>
                <c:pt idx="14">
                  <c:v>-1.279373579400662E-5</c:v>
                </c:pt>
                <c:pt idx="15">
                  <c:v>8.0402982771963046E-5</c:v>
                </c:pt>
                <c:pt idx="16">
                  <c:v>-1.1718723646914154E-5</c:v>
                </c:pt>
                <c:pt idx="17">
                  <c:v>6.9051949939093234E-5</c:v>
                </c:pt>
                <c:pt idx="18">
                  <c:v>-1.9857875470249169E-5</c:v>
                </c:pt>
                <c:pt idx="19">
                  <c:v>5.1169705056883378E-5</c:v>
                </c:pt>
                <c:pt idx="20">
                  <c:v>6.5263333888662258E-5</c:v>
                </c:pt>
                <c:pt idx="21">
                  <c:v>2.7709761302346947E-5</c:v>
                </c:pt>
                <c:pt idx="22">
                  <c:v>-5.7290114941187538E-5</c:v>
                </c:pt>
                <c:pt idx="23">
                  <c:v>1.84807359351399E-4</c:v>
                </c:pt>
                <c:pt idx="24">
                  <c:v>-1.7561018424094789E-4</c:v>
                </c:pt>
                <c:pt idx="25">
                  <c:v>-2.1179168651819827E-4</c:v>
                </c:pt>
                <c:pt idx="26">
                  <c:v>5.6399404676715396E-5</c:v>
                </c:pt>
                <c:pt idx="27">
                  <c:v>-2.4351974933942583E-4</c:v>
                </c:pt>
                <c:pt idx="28">
                  <c:v>-2.4062367913495504E-4</c:v>
                </c:pt>
                <c:pt idx="29">
                  <c:v>5.1169688420635369E-5</c:v>
                </c:pt>
                <c:pt idx="30">
                  <c:v>-2.0009471851835779E-4</c:v>
                </c:pt>
                <c:pt idx="31">
                  <c:v>-1.6320814312639119E-4</c:v>
                </c:pt>
                <c:pt idx="32">
                  <c:v>1.524965323654871E-4</c:v>
                </c:pt>
                <c:pt idx="33">
                  <c:v>-5.729013094930417E-5</c:v>
                </c:pt>
                <c:pt idx="34">
                  <c:v>1.1573270029484756E-5</c:v>
                </c:pt>
                <c:pt idx="35">
                  <c:v>3.5354125562059714E-4</c:v>
                </c:pt>
                <c:pt idx="36">
                  <c:v>1.8130751350725014E-4</c:v>
                </c:pt>
                <c:pt idx="37">
                  <c:v>2.8249546647878882E-4</c:v>
                </c:pt>
                <c:pt idx="38">
                  <c:v>-1.2512003073520564E-4</c:v>
                </c:pt>
                <c:pt idx="39">
                  <c:v>-2.60652920225485E-4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V8_Case_2!$AA$1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V8_Case_2!$AA$3:$AA$42</c:f>
              <c:numCache>
                <c:formatCode>General</c:formatCode>
                <c:ptCount val="40"/>
                <c:pt idx="0">
                  <c:v>1.637684386798757E-3</c:v>
                </c:pt>
                <c:pt idx="1">
                  <c:v>1.5969161639157188E-3</c:v>
                </c:pt>
                <c:pt idx="2">
                  <c:v>2.0922735404550297E-3</c:v>
                </c:pt>
                <c:pt idx="3">
                  <c:v>1.3394473571584182E-3</c:v>
                </c:pt>
                <c:pt idx="4">
                  <c:v>1.7383732839407074E-3</c:v>
                </c:pt>
                <c:pt idx="5">
                  <c:v>1.4577543731866239E-3</c:v>
                </c:pt>
                <c:pt idx="6">
                  <c:v>1.4772333165637612E-3</c:v>
                </c:pt>
                <c:pt idx="7">
                  <c:v>1.5075413164130525E-3</c:v>
                </c:pt>
                <c:pt idx="8">
                  <c:v>1.7562045262448128E-3</c:v>
                </c:pt>
                <c:pt idx="9">
                  <c:v>1.65505620584402E-3</c:v>
                </c:pt>
                <c:pt idx="10">
                  <c:v>1.4580376577542447E-3</c:v>
                </c:pt>
                <c:pt idx="11">
                  <c:v>1.6652598109099732E-3</c:v>
                </c:pt>
                <c:pt idx="12">
                  <c:v>1.4810849219218704E-3</c:v>
                </c:pt>
                <c:pt idx="13">
                  <c:v>1.6843024485455559E-3</c:v>
                </c:pt>
                <c:pt idx="14">
                  <c:v>1.5563032315466191E-3</c:v>
                </c:pt>
                <c:pt idx="15">
                  <c:v>1.5407853247398646E-3</c:v>
                </c:pt>
                <c:pt idx="16">
                  <c:v>1.5098644247753081E-3</c:v>
                </c:pt>
                <c:pt idx="17">
                  <c:v>1.599387346255556E-3</c:v>
                </c:pt>
                <c:pt idx="18">
                  <c:v>1.6901206298858722E-3</c:v>
                </c:pt>
                <c:pt idx="19">
                  <c:v>1.675212166031066E-3</c:v>
                </c:pt>
                <c:pt idx="20">
                  <c:v>1.6872794871420817E-3</c:v>
                </c:pt>
                <c:pt idx="21">
                  <c:v>1.6214155744270762E-3</c:v>
                </c:pt>
                <c:pt idx="22">
                  <c:v>1.602890680705317E-3</c:v>
                </c:pt>
                <c:pt idx="23">
                  <c:v>1.529038116848601E-3</c:v>
                </c:pt>
                <c:pt idx="24">
                  <c:v>1.5202315756219407E-3</c:v>
                </c:pt>
                <c:pt idx="25">
                  <c:v>1.6914014699295865E-3</c:v>
                </c:pt>
                <c:pt idx="26">
                  <c:v>1.5133860400423922E-3</c:v>
                </c:pt>
                <c:pt idx="27">
                  <c:v>1.5339190505988995E-3</c:v>
                </c:pt>
                <c:pt idx="28">
                  <c:v>1.6526491803350357E-3</c:v>
                </c:pt>
                <c:pt idx="29">
                  <c:v>1.5631869331269809E-3</c:v>
                </c:pt>
                <c:pt idx="30">
                  <c:v>1.59065163320934E-3</c:v>
                </c:pt>
                <c:pt idx="31">
                  <c:v>1.6388964839134372E-3</c:v>
                </c:pt>
                <c:pt idx="32">
                  <c:v>1.6133611363816399E-3</c:v>
                </c:pt>
                <c:pt idx="33">
                  <c:v>1.6271976449937827E-3</c:v>
                </c:pt>
                <c:pt idx="34">
                  <c:v>1.5860538118368228E-3</c:v>
                </c:pt>
                <c:pt idx="35">
                  <c:v>1.6024506575602498E-3</c:v>
                </c:pt>
                <c:pt idx="36">
                  <c:v>1.5822475560914489E-3</c:v>
                </c:pt>
                <c:pt idx="37">
                  <c:v>1.6377372585304733E-3</c:v>
                </c:pt>
                <c:pt idx="38">
                  <c:v>1.6749305667433251E-3</c:v>
                </c:pt>
                <c:pt idx="39">
                  <c:v>1.5998973804802225E-3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V8_Case_2!$AB$1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V8_Case_2!$AB$3:$AB$42</c:f>
              <c:numCache>
                <c:formatCode>General</c:formatCode>
                <c:ptCount val="40"/>
                <c:pt idx="0">
                  <c:v>9.9988618326254052E-4</c:v>
                </c:pt>
                <c:pt idx="1">
                  <c:v>1.0076265133812912E-3</c:v>
                </c:pt>
                <c:pt idx="2">
                  <c:v>9.4608116330828897E-4</c:v>
                </c:pt>
                <c:pt idx="3">
                  <c:v>9.9958218069763085E-4</c:v>
                </c:pt>
                <c:pt idx="4">
                  <c:v>9.0464197241441253E-4</c:v>
                </c:pt>
                <c:pt idx="5">
                  <c:v>9.559050972484395E-4</c:v>
                </c:pt>
                <c:pt idx="6">
                  <c:v>9.4825565116870246E-4</c:v>
                </c:pt>
                <c:pt idx="7">
                  <c:v>9.7621769184312807E-4</c:v>
                </c:pt>
                <c:pt idx="8">
                  <c:v>9.0697798195270058E-4</c:v>
                </c:pt>
                <c:pt idx="9">
                  <c:v>1.1825719692603082E-3</c:v>
                </c:pt>
                <c:pt idx="10">
                  <c:v>1.2949575429746524E-3</c:v>
                </c:pt>
                <c:pt idx="11">
                  <c:v>1.0972907750250247E-3</c:v>
                </c:pt>
                <c:pt idx="12">
                  <c:v>1.2115602917025959E-3</c:v>
                </c:pt>
                <c:pt idx="13">
                  <c:v>7.2245262335652466E-4</c:v>
                </c:pt>
                <c:pt idx="14">
                  <c:v>9.0942378969388182E-4</c:v>
                </c:pt>
                <c:pt idx="15">
                  <c:v>8.8963801431442757E-4</c:v>
                </c:pt>
                <c:pt idx="16">
                  <c:v>1.1745163749166982E-3</c:v>
                </c:pt>
                <c:pt idx="17">
                  <c:v>9.8024035888623568E-4</c:v>
                </c:pt>
                <c:pt idx="18">
                  <c:v>8.092925406564985E-4</c:v>
                </c:pt>
                <c:pt idx="19">
                  <c:v>1.112299102029433E-3</c:v>
                </c:pt>
                <c:pt idx="20">
                  <c:v>1.1523862234924537E-3</c:v>
                </c:pt>
                <c:pt idx="21">
                  <c:v>8.1614392643890841E-4</c:v>
                </c:pt>
                <c:pt idx="22">
                  <c:v>1.1081375618158251E-3</c:v>
                </c:pt>
                <c:pt idx="23">
                  <c:v>7.767963587864623E-4</c:v>
                </c:pt>
                <c:pt idx="24">
                  <c:v>8.0752272621192574E-4</c:v>
                </c:pt>
                <c:pt idx="25">
                  <c:v>1.0650217263490963E-3</c:v>
                </c:pt>
                <c:pt idx="26">
                  <c:v>8.8939928328443186E-4</c:v>
                </c:pt>
                <c:pt idx="27">
                  <c:v>6.9926818002487767E-4</c:v>
                </c:pt>
                <c:pt idx="28">
                  <c:v>8.9954188306117237E-4</c:v>
                </c:pt>
                <c:pt idx="29">
                  <c:v>8.4189362470816673E-4</c:v>
                </c:pt>
                <c:pt idx="30">
                  <c:v>9.3162763969183192E-4</c:v>
                </c:pt>
                <c:pt idx="31">
                  <c:v>1.0487789408540225E-3</c:v>
                </c:pt>
                <c:pt idx="32">
                  <c:v>1.0753489374156116E-3</c:v>
                </c:pt>
                <c:pt idx="33">
                  <c:v>8.9435672135010564E-4</c:v>
                </c:pt>
                <c:pt idx="34">
                  <c:v>9.0431279905784094E-4</c:v>
                </c:pt>
                <c:pt idx="35">
                  <c:v>9.8692447001531196E-4</c:v>
                </c:pt>
                <c:pt idx="36">
                  <c:v>1.0246737311422789E-3</c:v>
                </c:pt>
                <c:pt idx="37">
                  <c:v>9.00304802328118E-4</c:v>
                </c:pt>
                <c:pt idx="38">
                  <c:v>1.0106932217930206E-3</c:v>
                </c:pt>
                <c:pt idx="39">
                  <c:v>7.2427973777383604E-4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V8_Case_2!$AC$1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V8_Case_2!$P$3:$P$42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V8_Case_2!$AC$3:$AC$42</c:f>
              <c:numCache>
                <c:formatCode>General</c:formatCode>
                <c:ptCount val="40"/>
                <c:pt idx="0">
                  <c:v>-6.0862778496286983E-2</c:v>
                </c:pt>
                <c:pt idx="1">
                  <c:v>-6.0914946143146458E-2</c:v>
                </c:pt>
                <c:pt idx="2">
                  <c:v>-6.0968468849735051E-2</c:v>
                </c:pt>
                <c:pt idx="3">
                  <c:v>-6.1023400108700318E-2</c:v>
                </c:pt>
                <c:pt idx="4">
                  <c:v>-6.0834876280269602E-2</c:v>
                </c:pt>
                <c:pt idx="5">
                  <c:v>-6.0930858293044191E-2</c:v>
                </c:pt>
                <c:pt idx="6">
                  <c:v>-6.0837752045930768E-2</c:v>
                </c:pt>
                <c:pt idx="7">
                  <c:v>-6.0939477376557048E-2</c:v>
                </c:pt>
                <c:pt idx="8">
                  <c:v>-6.0890069411428147E-2</c:v>
                </c:pt>
                <c:pt idx="9">
                  <c:v>-6.0992324703853858E-2</c:v>
                </c:pt>
                <c:pt idx="10">
                  <c:v>-6.0968468850257175E-2</c:v>
                </c:pt>
                <c:pt idx="11">
                  <c:v>-6.1070791831885254E-2</c:v>
                </c:pt>
                <c:pt idx="12">
                  <c:v>-6.1064330558299552E-2</c:v>
                </c:pt>
                <c:pt idx="13">
                  <c:v>-6.0968468850327411E-2</c:v>
                </c:pt>
                <c:pt idx="14">
                  <c:v>-6.0985596128666414E-2</c:v>
                </c:pt>
                <c:pt idx="15">
                  <c:v>-6.0919545748571668E-2</c:v>
                </c:pt>
                <c:pt idx="16">
                  <c:v>-6.0952876795280199E-2</c:v>
                </c:pt>
                <c:pt idx="17">
                  <c:v>-6.090861550427739E-2</c:v>
                </c:pt>
                <c:pt idx="18">
                  <c:v>-6.0954060661224461E-2</c:v>
                </c:pt>
                <c:pt idx="19">
                  <c:v>-6.0926721133827549E-2</c:v>
                </c:pt>
                <c:pt idx="20">
                  <c:v>-6.0981946732264418E-2</c:v>
                </c:pt>
                <c:pt idx="21">
                  <c:v>-6.0968468850273558E-2</c:v>
                </c:pt>
                <c:pt idx="22">
                  <c:v>-6.1032157272074186E-2</c:v>
                </c:pt>
                <c:pt idx="23">
                  <c:v>-6.103059349281538E-2</c:v>
                </c:pt>
                <c:pt idx="24">
                  <c:v>-6.0968468850327848E-2</c:v>
                </c:pt>
                <c:pt idx="25">
                  <c:v>-6.0980362792988727E-2</c:v>
                </c:pt>
                <c:pt idx="26">
                  <c:v>-6.093346028068277E-2</c:v>
                </c:pt>
                <c:pt idx="27">
                  <c:v>-6.0956999694007252E-2</c:v>
                </c:pt>
                <c:pt idx="28">
                  <c:v>-6.0923305669813167E-2</c:v>
                </c:pt>
                <c:pt idx="29">
                  <c:v>-6.0957336122553635E-2</c:v>
                </c:pt>
                <c:pt idx="30">
                  <c:v>-6.0935488426244702E-2</c:v>
                </c:pt>
                <c:pt idx="31">
                  <c:v>-6.0979340657175585E-2</c:v>
                </c:pt>
                <c:pt idx="32">
                  <c:v>-6.0968468850305643E-2</c:v>
                </c:pt>
                <c:pt idx="33">
                  <c:v>-6.0904405872619624E-2</c:v>
                </c:pt>
                <c:pt idx="34">
                  <c:v>-6.1021481873653735E-2</c:v>
                </c:pt>
                <c:pt idx="35">
                  <c:v>-6.0968468850242152E-2</c:v>
                </c:pt>
                <c:pt idx="36">
                  <c:v>-6.0978964824669635E-2</c:v>
                </c:pt>
                <c:pt idx="37">
                  <c:v>-6.093707958649161E-2</c:v>
                </c:pt>
                <c:pt idx="38">
                  <c:v>-6.0958025390724251E-2</c:v>
                </c:pt>
                <c:pt idx="39">
                  <c:v>-6.0926721133848269E-2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V8_Case_2!$AM$1</c:f>
              <c:strCache>
                <c:ptCount val="1"/>
                <c:pt idx="0">
                  <c:v>Exact T2 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V8_Case_2!$AM$3:$AM$42</c:f>
              <c:numCache>
                <c:formatCode>General</c:formatCode>
                <c:ptCount val="40"/>
                <c:pt idx="0">
                  <c:v>0.47144258651410254</c:v>
                </c:pt>
                <c:pt idx="1">
                  <c:v>0.29708343302153567</c:v>
                </c:pt>
                <c:pt idx="2">
                  <c:v>0.21567354740346917</c:v>
                </c:pt>
                <c:pt idx="3">
                  <c:v>0.16846758538110548</c:v>
                </c:pt>
                <c:pt idx="4">
                  <c:v>0.13760764063447933</c:v>
                </c:pt>
                <c:pt idx="5">
                  <c:v>0.11582285924962391</c:v>
                </c:pt>
                <c:pt idx="6">
                  <c:v>9.9596451477963518E-2</c:v>
                </c:pt>
                <c:pt idx="7">
                  <c:v>8.7019779423551449E-2</c:v>
                </c:pt>
                <c:pt idx="8">
                  <c:v>7.6967410500503319E-2</c:v>
                </c:pt>
                <c:pt idx="9">
                  <c:v>6.8732734124707442E-2</c:v>
                </c:pt>
                <c:pt idx="10">
                  <c:v>6.184969387816229E-2</c:v>
                </c:pt>
                <c:pt idx="11">
                  <c:v>5.5998430205585835E-2</c:v>
                </c:pt>
                <c:pt idx="12">
                  <c:v>5.0952106297598929E-2</c:v>
                </c:pt>
                <c:pt idx="13">
                  <c:v>4.6545368672119974E-2</c:v>
                </c:pt>
                <c:pt idx="14">
                  <c:v>4.265482522199715E-2</c:v>
                </c:pt>
                <c:pt idx="15">
                  <c:v>3.9186517629524166E-2</c:v>
                </c:pt>
                <c:pt idx="16">
                  <c:v>3.6067629371058507E-2</c:v>
                </c:pt>
                <c:pt idx="17">
                  <c:v>3.3240847784624779E-2</c:v>
                </c:pt>
                <c:pt idx="18">
                  <c:v>3.0660439404436444E-2</c:v>
                </c:pt>
                <c:pt idx="19">
                  <c:v>2.8289460530112238E-2</c:v>
                </c:pt>
                <c:pt idx="20">
                  <c:v>2.6097737635895801E-2</c:v>
                </c:pt>
                <c:pt idx="21">
                  <c:v>2.406038074497897E-2</c:v>
                </c:pt>
                <c:pt idx="22">
                  <c:v>2.2156672676158912E-2</c:v>
                </c:pt>
                <c:pt idx="23">
                  <c:v>2.0369227875430895E-2</c:v>
                </c:pt>
                <c:pt idx="24">
                  <c:v>1.8683347554441475E-2</c:v>
                </c:pt>
                <c:pt idx="25">
                  <c:v>1.7086519784035189E-2</c:v>
                </c:pt>
                <c:pt idx="26">
                  <c:v>1.5568027997946517E-2</c:v>
                </c:pt>
                <c:pt idx="27">
                  <c:v>1.4118641528146946E-2</c:v>
                </c:pt>
                <c:pt idx="28">
                  <c:v>1.2730368888867576E-2</c:v>
                </c:pt>
                <c:pt idx="29">
                  <c:v>1.1396259546987671E-2</c:v>
                </c:pt>
                <c:pt idx="30">
                  <c:v>1.0110243505843053E-2</c:v>
                </c:pt>
                <c:pt idx="31">
                  <c:v>8.867000637159516E-3</c:v>
                </c:pt>
                <c:pt idx="32">
                  <c:v>7.6618536111242586E-3</c:v>
                </c:pt>
                <c:pt idx="33">
                  <c:v>6.4906796815141438E-3</c:v>
                </c:pt>
                <c:pt idx="34">
                  <c:v>5.3498376514911784E-3</c:v>
                </c:pt>
                <c:pt idx="35">
                  <c:v>4.2361071360409348E-3</c:v>
                </c:pt>
                <c:pt idx="36">
                  <c:v>3.1466378518881649E-3</c:v>
                </c:pt>
                <c:pt idx="37">
                  <c:v>2.0789071265092779E-3</c:v>
                </c:pt>
                <c:pt idx="38">
                  <c:v>1.0306841821447971E-3</c:v>
                </c:pt>
                <c:pt idx="39">
                  <c:v>2.8072914673441818E-11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99328"/>
        <c:axId val="474599720"/>
      </c:lineChart>
      <c:catAx>
        <c:axId val="4745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Location along the Beam, 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720"/>
        <c:crosses val="autoZero"/>
        <c:auto val="1"/>
        <c:lblAlgn val="ctr"/>
        <c:lblOffset val="100"/>
        <c:noMultiLvlLbl val="0"/>
      </c:catAx>
      <c:valAx>
        <c:axId val="4745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Error In Value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43</xdr:row>
      <xdr:rowOff>119062</xdr:rowOff>
    </xdr:from>
    <xdr:to>
      <xdr:col>12</xdr:col>
      <xdr:colOff>352425</xdr:colOff>
      <xdr:row>68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37" workbookViewId="0">
      <selection activeCell="O49" sqref="O49"/>
    </sheetView>
  </sheetViews>
  <sheetFormatPr defaultRowHeight="15" x14ac:dyDescent="0.25"/>
  <cols>
    <col min="31" max="31" width="12" bestFit="1" customWidth="1"/>
    <col min="32" max="32" width="12.7109375" bestFit="1" customWidth="1"/>
    <col min="40" max="40" width="12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M1" t="s">
        <v>33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H2">
        <v>2749975957.2386799</v>
      </c>
      <c r="AI2">
        <v>1467900282.9349201</v>
      </c>
      <c r="AJ2">
        <v>20</v>
      </c>
      <c r="AK2" s="1">
        <v>1000</v>
      </c>
    </row>
    <row r="3" spans="1:40" x14ac:dyDescent="0.25">
      <c r="A3" s="1">
        <v>1</v>
      </c>
      <c r="B3" s="1">
        <v>0</v>
      </c>
      <c r="C3" s="1">
        <v>0</v>
      </c>
      <c r="D3" s="1">
        <v>0.5</v>
      </c>
      <c r="E3" s="1">
        <v>6.3936221336721103E-6</v>
      </c>
      <c r="F3" s="1">
        <v>1.5593850994594001E-5</v>
      </c>
      <c r="G3" s="1">
        <v>-6.3337427590378596E-7</v>
      </c>
      <c r="H3" s="1">
        <v>-3.54662191657539E-5</v>
      </c>
      <c r="I3" s="1">
        <v>1.4222457790187699E-5</v>
      </c>
      <c r="J3" s="1">
        <v>4.30596913837842E-6</v>
      </c>
      <c r="L3">
        <v>2</v>
      </c>
      <c r="M3">
        <v>0</v>
      </c>
      <c r="N3">
        <v>0</v>
      </c>
      <c r="O3">
        <v>0</v>
      </c>
      <c r="P3">
        <v>0.5</v>
      </c>
      <c r="Q3">
        <v>6.3410300000000003E-6</v>
      </c>
      <c r="R3">
        <v>1.5183200000000001E-5</v>
      </c>
      <c r="S3" s="1">
        <v>-6.3337440000000004E-7</v>
      </c>
      <c r="T3">
        <v>-3.5466799999999997E-5</v>
      </c>
      <c r="U3">
        <v>1.42226E-5</v>
      </c>
      <c r="V3">
        <v>4.3033500000000001E-6</v>
      </c>
      <c r="X3">
        <f>(Q3-E3)/Q3*100</f>
        <v>-0.82939417842385121</v>
      </c>
      <c r="Y3">
        <f t="shared" ref="Y3:AC3" si="0">(R3-F3)/R3*100</f>
        <v>-2.7046406198561601</v>
      </c>
      <c r="Z3">
        <f t="shared" si="0"/>
        <v>1.9592868621664357E-5</v>
      </c>
      <c r="AA3">
        <f t="shared" si="0"/>
        <v>1.637684386798757E-3</v>
      </c>
      <c r="AB3">
        <f t="shared" si="0"/>
        <v>9.9988618326254052E-4</v>
      </c>
      <c r="AC3">
        <f t="shared" si="0"/>
        <v>-6.0862778496286983E-2</v>
      </c>
      <c r="AD3">
        <f>P3</f>
        <v>0.5</v>
      </c>
      <c r="AE3">
        <f>$AK$2*(24*$AH$2*$AJ$2*P3-12*$AH$2*P3^2+6*$AI$2*$AJ$2^2*P3^2-4*$AI$2*$AJ$2*P3^3+$AI$2*P3^4)/(24*$AH$2*$AI$2)</f>
        <v>1.566771527674234E-5</v>
      </c>
      <c r="AF3">
        <f>(-3*$AJ$2^2*$AK$2*P3+3*$AJ$2*$AK$2*P3^2-$AK$2*P3^3)/(6*$AH$2)</f>
        <v>-3.5462431253855929E-5</v>
      </c>
      <c r="AM3">
        <f>(AE3-F3)/AE3*100</f>
        <v>0.47144258651410254</v>
      </c>
      <c r="AN3">
        <f>(AF3-I3)/AF3*100</f>
        <v>140.1057042264728</v>
      </c>
    </row>
    <row r="4" spans="1:40" x14ac:dyDescent="0.25">
      <c r="A4" s="1">
        <v>2</v>
      </c>
      <c r="B4" s="1">
        <v>0</v>
      </c>
      <c r="C4" s="1">
        <v>0</v>
      </c>
      <c r="D4" s="1">
        <v>1</v>
      </c>
      <c r="E4" s="1">
        <v>1.9648901106952899E-5</v>
      </c>
      <c r="F4" s="1">
        <v>4.8307314582907097E-5</v>
      </c>
      <c r="G4" s="1">
        <v>-1.2507137600125701E-6</v>
      </c>
      <c r="H4" s="1">
        <v>-6.9159695560005703E-5</v>
      </c>
      <c r="I4" s="1">
        <v>2.7734020541839899E-5</v>
      </c>
      <c r="J4" s="1">
        <v>8.5029263998358793E-6</v>
      </c>
      <c r="L4">
        <v>3</v>
      </c>
      <c r="M4">
        <v>0</v>
      </c>
      <c r="N4">
        <v>0</v>
      </c>
      <c r="O4">
        <v>0</v>
      </c>
      <c r="P4">
        <v>1</v>
      </c>
      <c r="Q4">
        <v>1.95451E-5</v>
      </c>
      <c r="R4">
        <v>4.7496800000000002E-5</v>
      </c>
      <c r="S4" s="1">
        <v>-1.25071E-6</v>
      </c>
      <c r="T4">
        <v>-6.9160799999999997E-5</v>
      </c>
      <c r="U4">
        <v>2.77343E-5</v>
      </c>
      <c r="V4">
        <v>8.4977500000000001E-6</v>
      </c>
      <c r="X4">
        <f t="shared" ref="X4:X42" si="1">(Q4-E4)/Q4*100</f>
        <v>-0.53108506455786197</v>
      </c>
      <c r="Y4">
        <f t="shared" ref="Y4:Y42" si="2">(R4-F4)/R4*100</f>
        <v>-1.7064614519443311</v>
      </c>
      <c r="Z4">
        <f t="shared" ref="Z4:Z42" si="3">(S4-G4)/S4*100</f>
        <v>-3.006302476238126E-4</v>
      </c>
      <c r="AA4">
        <f t="shared" ref="AA4:AA42" si="4">(T4-H4)/T4*100</f>
        <v>1.5969161639157188E-3</v>
      </c>
      <c r="AB4">
        <f t="shared" ref="AB4:AB42" si="5">(U4-I4)/U4*100</f>
        <v>1.0076265133812912E-3</v>
      </c>
      <c r="AC4">
        <f t="shared" ref="AC4:AC42" si="6">(V4-J4)/V4*100</f>
        <v>-6.0914946143146458E-2</v>
      </c>
      <c r="AD4">
        <f t="shared" ref="AD4:AD42" si="7">P4</f>
        <v>1</v>
      </c>
      <c r="AE4">
        <f t="shared" ref="AE4:AE42" si="8">$AK$2*(24*$AH$2*$AJ$2*P4-12*$AH$2*P4^2+6*$AI$2*$AJ$2^2*P4^2-4*$AI$2*$AJ$2*P4^3+$AI$2*P4^4)/(24*$AH$2*$AI$2)</f>
        <v>4.845125523530216E-5</v>
      </c>
      <c r="AF4">
        <f t="shared" ref="AF4:AF42" si="9">(-3*$AJ$2^2*$AK$2*P4+3*$AJ$2*$AK$2*P4^2-$AK$2*P4^3)/(6*$AH$2)</f>
        <v>-6.9152119736209545E-5</v>
      </c>
      <c r="AM4">
        <f t="shared" ref="AM4:AM42" si="10">(AE4-F4)/AE4*100</f>
        <v>0.29708343302153567</v>
      </c>
      <c r="AN4">
        <f t="shared" ref="AN4:AN42" si="11">(AF4-I4)/AF4*100</f>
        <v>140.10581403380721</v>
      </c>
    </row>
    <row r="5" spans="1:40" x14ac:dyDescent="0.25">
      <c r="A5" s="1">
        <v>3</v>
      </c>
      <c r="B5" s="1">
        <v>0</v>
      </c>
      <c r="C5" s="1">
        <v>0</v>
      </c>
      <c r="D5" s="1">
        <v>1.5</v>
      </c>
      <c r="E5" s="1">
        <v>3.94149464200524E-5</v>
      </c>
      <c r="F5" s="1">
        <v>9.7265383114902797E-5</v>
      </c>
      <c r="G5" s="1">
        <v>-1.8520184523263599E-6</v>
      </c>
      <c r="H5" s="1">
        <v>-1.0112588412561401E-4</v>
      </c>
      <c r="I5" s="1">
        <v>4.0552916332867597E-5</v>
      </c>
      <c r="J5" s="1">
        <v>1.25908717843723E-5</v>
      </c>
      <c r="L5">
        <v>4</v>
      </c>
      <c r="M5">
        <v>0</v>
      </c>
      <c r="N5">
        <v>0</v>
      </c>
      <c r="O5">
        <v>0</v>
      </c>
      <c r="P5">
        <v>1.5</v>
      </c>
      <c r="Q5">
        <v>3.9261400000000003E-5</v>
      </c>
      <c r="R5">
        <v>9.6065599999999997E-5</v>
      </c>
      <c r="S5" s="1">
        <v>-1.8520199999999999E-6</v>
      </c>
      <c r="T5">
        <v>-1.01128E-4</v>
      </c>
      <c r="U5">
        <v>4.0553299999999997E-5</v>
      </c>
      <c r="V5">
        <v>1.25832E-5</v>
      </c>
      <c r="X5">
        <f t="shared" si="1"/>
        <v>-0.3910874804576433</v>
      </c>
      <c r="Y5">
        <f t="shared" si="2"/>
        <v>-1.2489206489136584</v>
      </c>
      <c r="Z5">
        <f t="shared" si="3"/>
        <v>8.3566788696079684E-5</v>
      </c>
      <c r="AA5">
        <f t="shared" si="4"/>
        <v>2.0922735404550297E-3</v>
      </c>
      <c r="AB5">
        <f t="shared" si="5"/>
        <v>9.4608116330828897E-4</v>
      </c>
      <c r="AC5">
        <f t="shared" si="6"/>
        <v>-6.0968468849735051E-2</v>
      </c>
      <c r="AD5">
        <f t="shared" si="7"/>
        <v>1.5</v>
      </c>
      <c r="AE5">
        <f t="shared" si="8"/>
        <v>9.7475612225643091E-5</v>
      </c>
      <c r="AF5">
        <f t="shared" si="9"/>
        <v>-1.011145203899199E-4</v>
      </c>
      <c r="AM5">
        <f t="shared" si="10"/>
        <v>0.21567354740346917</v>
      </c>
      <c r="AN5">
        <f t="shared" si="11"/>
        <v>140.10592759228507</v>
      </c>
    </row>
    <row r="6" spans="1:40" x14ac:dyDescent="0.25">
      <c r="A6" s="1">
        <v>4</v>
      </c>
      <c r="B6" s="1">
        <v>0</v>
      </c>
      <c r="C6" s="1">
        <v>0</v>
      </c>
      <c r="D6" s="1">
        <v>2</v>
      </c>
      <c r="E6" s="1">
        <v>6.5349981612136099E-5</v>
      </c>
      <c r="F6" s="1">
        <v>1.6161577641197401E-4</v>
      </c>
      <c r="G6" s="1">
        <v>-2.43728835284515E-6</v>
      </c>
      <c r="H6" s="1">
        <v>-1.3141023980543901E-4</v>
      </c>
      <c r="I6" s="1">
        <v>5.2697373241182001E-5</v>
      </c>
      <c r="J6" s="1">
        <v>1.65698052919878E-5</v>
      </c>
      <c r="L6">
        <v>5</v>
      </c>
      <c r="M6">
        <v>0</v>
      </c>
      <c r="N6">
        <v>0</v>
      </c>
      <c r="O6">
        <v>0</v>
      </c>
      <c r="P6">
        <v>2</v>
      </c>
      <c r="Q6">
        <v>6.5147999999999994E-5</v>
      </c>
      <c r="R6">
        <v>1.60037E-4</v>
      </c>
      <c r="S6" s="1">
        <v>-2.4372900000000001E-6</v>
      </c>
      <c r="T6">
        <v>-1.3141199999999999E-4</v>
      </c>
      <c r="U6">
        <v>5.2697900000000002E-5</v>
      </c>
      <c r="V6">
        <v>1.65597E-5</v>
      </c>
      <c r="X6">
        <f t="shared" si="1"/>
        <v>-0.31003501586557564</v>
      </c>
      <c r="Y6">
        <f t="shared" si="2"/>
        <v>-0.98650712771047333</v>
      </c>
      <c r="Z6">
        <f t="shared" si="3"/>
        <v>6.7581405990090073E-5</v>
      </c>
      <c r="AA6">
        <f t="shared" si="4"/>
        <v>1.3394473571584182E-3</v>
      </c>
      <c r="AB6">
        <f t="shared" si="5"/>
        <v>9.9958218069763085E-4</v>
      </c>
      <c r="AC6">
        <f t="shared" si="6"/>
        <v>-6.1023400108700318E-2</v>
      </c>
      <c r="AD6">
        <f t="shared" si="7"/>
        <v>2</v>
      </c>
      <c r="AE6">
        <f t="shared" si="8"/>
        <v>1.6188850606915826E-4</v>
      </c>
      <c r="AF6">
        <f t="shared" si="9"/>
        <v>-1.3139508815784601E-4</v>
      </c>
      <c r="AM6">
        <f t="shared" si="10"/>
        <v>0.16846758538110548</v>
      </c>
      <c r="AN6">
        <f t="shared" si="11"/>
        <v>140.10604504323342</v>
      </c>
    </row>
    <row r="7" spans="1:40" x14ac:dyDescent="0.25">
      <c r="A7" s="1">
        <v>5</v>
      </c>
      <c r="B7" s="1">
        <v>0</v>
      </c>
      <c r="C7" s="1">
        <v>0</v>
      </c>
      <c r="D7" s="1">
        <v>2.5</v>
      </c>
      <c r="E7" s="1">
        <v>9.7121344261325306E-5</v>
      </c>
      <c r="F7" s="1">
        <v>2.40528941766944E-4</v>
      </c>
      <c r="G7" s="1">
        <v>-3.0065234615689298E-6</v>
      </c>
      <c r="H7" s="1">
        <v>-1.6005821754233799E-4</v>
      </c>
      <c r="I7" s="1">
        <v>6.4185619344694301E-5</v>
      </c>
      <c r="J7" s="1">
        <v>2.04397269226824E-5</v>
      </c>
      <c r="L7">
        <v>6</v>
      </c>
      <c r="M7">
        <v>0</v>
      </c>
      <c r="N7">
        <v>0</v>
      </c>
      <c r="O7">
        <v>0</v>
      </c>
      <c r="P7">
        <v>2.5</v>
      </c>
      <c r="Q7">
        <v>9.6872299999999997E-5</v>
      </c>
      <c r="R7">
        <v>2.38583E-4</v>
      </c>
      <c r="S7" s="1">
        <v>-3.0065200000000001E-6</v>
      </c>
      <c r="T7">
        <v>-1.60061E-4</v>
      </c>
      <c r="U7">
        <v>6.4186199999999999E-5</v>
      </c>
      <c r="V7">
        <v>2.04273E-5</v>
      </c>
      <c r="X7">
        <f t="shared" si="1"/>
        <v>-0.25708511238538578</v>
      </c>
      <c r="Y7">
        <f t="shared" si="2"/>
        <v>-0.81562465345141666</v>
      </c>
      <c r="Z7">
        <f t="shared" si="3"/>
        <v>-1.1513540338169034E-4</v>
      </c>
      <c r="AA7">
        <f t="shared" si="4"/>
        <v>1.7383732839407074E-3</v>
      </c>
      <c r="AB7">
        <f t="shared" si="5"/>
        <v>9.0464197241441253E-4</v>
      </c>
      <c r="AC7">
        <f t="shared" si="6"/>
        <v>-6.0834876280269602E-2</v>
      </c>
      <c r="AD7">
        <f t="shared" si="7"/>
        <v>2.5</v>
      </c>
      <c r="AE7">
        <f t="shared" si="8"/>
        <v>2.4086038405867028E-4</v>
      </c>
      <c r="AF7">
        <f t="shared" si="9"/>
        <v>-1.6003927798284692E-4</v>
      </c>
      <c r="AM7">
        <f t="shared" si="10"/>
        <v>0.13760764063447933</v>
      </c>
      <c r="AN7">
        <f t="shared" si="11"/>
        <v>140.10616653217701</v>
      </c>
    </row>
    <row r="8" spans="1:40" x14ac:dyDescent="0.25">
      <c r="A8" s="1">
        <v>6</v>
      </c>
      <c r="B8" s="1">
        <v>0</v>
      </c>
      <c r="C8" s="1">
        <v>0</v>
      </c>
      <c r="D8" s="1">
        <v>3</v>
      </c>
      <c r="E8" s="1">
        <v>1.3440548598469599E-4</v>
      </c>
      <c r="F8" s="1">
        <v>3.33198053944066E-4</v>
      </c>
      <c r="G8" s="1">
        <v>-3.5597237784977098E-6</v>
      </c>
      <c r="H8" s="1">
        <v>-1.8711527227917199E-4</v>
      </c>
      <c r="I8" s="1">
        <v>7.5035882721315804E-5</v>
      </c>
      <c r="J8" s="1">
        <v>2.4200636676455899E-5</v>
      </c>
      <c r="L8">
        <v>7</v>
      </c>
      <c r="M8">
        <v>0</v>
      </c>
      <c r="N8">
        <v>0</v>
      </c>
      <c r="O8">
        <v>0</v>
      </c>
      <c r="P8">
        <v>3</v>
      </c>
      <c r="Q8">
        <v>1.3411099999999999E-4</v>
      </c>
      <c r="R8">
        <v>3.3089399999999998E-4</v>
      </c>
      <c r="S8" s="1">
        <v>-3.5597200000000001E-6</v>
      </c>
      <c r="T8">
        <v>-1.8711800000000001E-4</v>
      </c>
      <c r="U8">
        <v>7.5036600000000006E-5</v>
      </c>
      <c r="V8">
        <v>2.4185900000000002E-5</v>
      </c>
      <c r="X8">
        <f t="shared" si="1"/>
        <v>-0.21958376620560743</v>
      </c>
      <c r="Y8">
        <f t="shared" si="2"/>
        <v>-0.69631179292039802</v>
      </c>
      <c r="Z8">
        <f t="shared" si="3"/>
        <v>-1.0614592467171376E-4</v>
      </c>
      <c r="AA8">
        <f t="shared" si="4"/>
        <v>1.4577543731866239E-3</v>
      </c>
      <c r="AB8">
        <f t="shared" si="5"/>
        <v>9.559050972484395E-4</v>
      </c>
      <c r="AC8">
        <f t="shared" si="6"/>
        <v>-6.0930858293044191E-2</v>
      </c>
      <c r="AD8">
        <f t="shared" si="7"/>
        <v>3</v>
      </c>
      <c r="AE8">
        <f t="shared" si="8"/>
        <v>3.3358442095843136E-4</v>
      </c>
      <c r="AF8">
        <f t="shared" si="9"/>
        <v>-1.8709254480778166E-4</v>
      </c>
      <c r="AM8">
        <f t="shared" si="10"/>
        <v>0.11582285924962391</v>
      </c>
      <c r="AN8">
        <f t="shared" si="11"/>
        <v>140.10629220870743</v>
      </c>
    </row>
    <row r="9" spans="1:40" x14ac:dyDescent="0.25">
      <c r="A9" s="1">
        <v>7</v>
      </c>
      <c r="B9" s="1">
        <v>0</v>
      </c>
      <c r="C9" s="1">
        <v>0</v>
      </c>
      <c r="D9" s="1">
        <v>3.5</v>
      </c>
      <c r="E9" s="1">
        <v>1.76887972438282E-4</v>
      </c>
      <c r="F9" s="1">
        <v>4.3883901517901902E-4</v>
      </c>
      <c r="G9" s="1">
        <v>-4.0968893036314897E-6</v>
      </c>
      <c r="H9" s="1">
        <v>-2.1262685895879899E-4</v>
      </c>
      <c r="I9" s="1">
        <v>8.5266391448957402E-5</v>
      </c>
      <c r="J9" s="1">
        <v>2.7852534553308499E-5</v>
      </c>
      <c r="L9">
        <v>8</v>
      </c>
      <c r="M9">
        <v>0</v>
      </c>
      <c r="N9">
        <v>0</v>
      </c>
      <c r="O9">
        <v>0</v>
      </c>
      <c r="P9">
        <v>3.5</v>
      </c>
      <c r="Q9">
        <v>1.7654899999999999E-4</v>
      </c>
      <c r="R9">
        <v>4.3618900000000002E-4</v>
      </c>
      <c r="S9" s="1">
        <v>-4.0968899999999998E-6</v>
      </c>
      <c r="T9">
        <v>-2.1263E-4</v>
      </c>
      <c r="U9">
        <v>8.5267199999999996E-5</v>
      </c>
      <c r="V9">
        <v>2.7835600000000002E-5</v>
      </c>
      <c r="X9">
        <f t="shared" si="1"/>
        <v>-0.19199907010632039</v>
      </c>
      <c r="Y9">
        <f t="shared" si="2"/>
        <v>-0.60753828707716029</v>
      </c>
      <c r="Z9">
        <f t="shared" si="3"/>
        <v>1.6997491027039274E-5</v>
      </c>
      <c r="AA9">
        <f t="shared" si="4"/>
        <v>1.4772333165637612E-3</v>
      </c>
      <c r="AB9">
        <f t="shared" si="5"/>
        <v>9.4825565116870246E-4</v>
      </c>
      <c r="AC9">
        <f t="shared" si="6"/>
        <v>-6.0837752045930768E-2</v>
      </c>
      <c r="AD9">
        <f t="shared" si="7"/>
        <v>3.5</v>
      </c>
      <c r="AE9">
        <f t="shared" si="8"/>
        <v>4.3927651900412304E-4</v>
      </c>
      <c r="AF9">
        <f t="shared" si="9"/>
        <v>-2.1260034357550926E-4</v>
      </c>
      <c r="AM9">
        <f t="shared" si="10"/>
        <v>9.9596451477963518E-2</v>
      </c>
      <c r="AN9">
        <f t="shared" si="11"/>
        <v>140.10642222629963</v>
      </c>
    </row>
    <row r="10" spans="1:40" x14ac:dyDescent="0.25">
      <c r="A10" s="1">
        <v>8</v>
      </c>
      <c r="B10" s="1">
        <v>0</v>
      </c>
      <c r="C10" s="1">
        <v>0</v>
      </c>
      <c r="D10" s="1">
        <v>4</v>
      </c>
      <c r="E10" s="1">
        <v>2.2426348331707E-4</v>
      </c>
      <c r="F10" s="1">
        <v>5.56690455178917E-4</v>
      </c>
      <c r="G10" s="1">
        <v>-4.6180200369702499E-6</v>
      </c>
      <c r="H10" s="1">
        <v>-2.36638432524078E-4</v>
      </c>
      <c r="I10" s="1">
        <v>9.4895373605530497E-5</v>
      </c>
      <c r="J10" s="1">
        <v>3.13954205532401E-5</v>
      </c>
      <c r="L10">
        <v>9</v>
      </c>
      <c r="M10">
        <v>0</v>
      </c>
      <c r="N10">
        <v>0</v>
      </c>
      <c r="O10">
        <v>0</v>
      </c>
      <c r="P10">
        <v>4</v>
      </c>
      <c r="Q10">
        <v>2.2388200000000001E-4</v>
      </c>
      <c r="R10">
        <v>5.5370400000000002E-4</v>
      </c>
      <c r="S10" s="1">
        <v>-4.6180200000000002E-6</v>
      </c>
      <c r="T10">
        <v>-2.3664199999999999E-4</v>
      </c>
      <c r="U10">
        <v>9.4896300000000001E-5</v>
      </c>
      <c r="V10">
        <v>3.13763E-5</v>
      </c>
      <c r="X10">
        <f t="shared" si="1"/>
        <v>-0.17039481381709803</v>
      </c>
      <c r="Y10">
        <f t="shared" si="2"/>
        <v>-0.53935950957857992</v>
      </c>
      <c r="Z10">
        <f t="shared" si="3"/>
        <v>-8.0056495403076936E-7</v>
      </c>
      <c r="AA10">
        <f t="shared" si="4"/>
        <v>1.5075413164130525E-3</v>
      </c>
      <c r="AB10">
        <f t="shared" si="5"/>
        <v>9.7621769184312807E-4</v>
      </c>
      <c r="AC10">
        <f t="shared" si="6"/>
        <v>-6.0939477376557048E-2</v>
      </c>
      <c r="AD10">
        <f t="shared" si="7"/>
        <v>4</v>
      </c>
      <c r="AE10">
        <f t="shared" si="8"/>
        <v>5.5717530790285656E-4</v>
      </c>
      <c r="AF10">
        <f t="shared" si="9"/>
        <v>-2.3660812922888876E-4</v>
      </c>
      <c r="AM10">
        <f t="shared" si="10"/>
        <v>8.7019779423551449E-2</v>
      </c>
      <c r="AN10">
        <f t="shared" si="11"/>
        <v>140.10655674206828</v>
      </c>
    </row>
    <row r="11" spans="1:40" x14ac:dyDescent="0.25">
      <c r="A11" s="1">
        <v>9</v>
      </c>
      <c r="B11" s="1">
        <v>0</v>
      </c>
      <c r="C11" s="1">
        <v>0</v>
      </c>
      <c r="D11" s="1">
        <v>4.5</v>
      </c>
      <c r="E11" s="1">
        <v>2.7623581235500401E-4</v>
      </c>
      <c r="F11" s="1">
        <v>6.8601373112230004E-4</v>
      </c>
      <c r="G11" s="1">
        <v>-5.1231159785140002E-6</v>
      </c>
      <c r="H11" s="1">
        <v>-2.5919544791786799E-4</v>
      </c>
      <c r="I11" s="1">
        <v>1.03941057268946E-4</v>
      </c>
      <c r="J11" s="1">
        <v>3.4829294676250802E-5</v>
      </c>
      <c r="L11">
        <v>10</v>
      </c>
      <c r="M11">
        <v>0</v>
      </c>
      <c r="N11">
        <v>0</v>
      </c>
      <c r="O11">
        <v>0</v>
      </c>
      <c r="P11">
        <v>4.5</v>
      </c>
      <c r="Q11">
        <v>2.7581300000000002E-4</v>
      </c>
      <c r="R11">
        <v>6.8270199999999998E-4</v>
      </c>
      <c r="S11" s="1">
        <v>-5.1231199999999998E-6</v>
      </c>
      <c r="T11">
        <v>-2.5920000000000001E-4</v>
      </c>
      <c r="U11">
        <v>1.03942E-4</v>
      </c>
      <c r="V11">
        <v>3.4808100000000003E-5</v>
      </c>
      <c r="X11">
        <f t="shared" si="1"/>
        <v>-0.15329674634770232</v>
      </c>
      <c r="Y11">
        <f t="shared" si="2"/>
        <v>-0.48509175633000251</v>
      </c>
      <c r="Z11">
        <f t="shared" si="3"/>
        <v>7.849681443405114E-5</v>
      </c>
      <c r="AA11">
        <f t="shared" si="4"/>
        <v>1.7562045262448128E-3</v>
      </c>
      <c r="AB11">
        <f t="shared" si="5"/>
        <v>9.0697798195270058E-4</v>
      </c>
      <c r="AC11">
        <f t="shared" si="6"/>
        <v>-6.0890069411428147E-2</v>
      </c>
      <c r="AD11">
        <f t="shared" si="7"/>
        <v>4.5</v>
      </c>
      <c r="AE11">
        <f t="shared" si="8"/>
        <v>6.8654214483317275E-4</v>
      </c>
      <c r="AF11">
        <f t="shared" si="9"/>
        <v>-2.5916135671077918E-4</v>
      </c>
      <c r="AM11">
        <f t="shared" si="10"/>
        <v>7.6967410500503319E-2</v>
      </c>
      <c r="AN11">
        <f t="shared" si="11"/>
        <v>140.10669591645291</v>
      </c>
    </row>
    <row r="12" spans="1:40" x14ac:dyDescent="0.25">
      <c r="A12" s="1">
        <v>10</v>
      </c>
      <c r="B12" s="1">
        <v>0</v>
      </c>
      <c r="C12" s="1">
        <v>0</v>
      </c>
      <c r="D12" s="1">
        <v>5</v>
      </c>
      <c r="E12" s="1">
        <v>3.3251786732498299E-4</v>
      </c>
      <c r="F12" s="1">
        <v>8.2609292765913804E-4</v>
      </c>
      <c r="G12" s="1">
        <v>-5.6121771282627499E-6</v>
      </c>
      <c r="H12" s="1">
        <v>-2.8034336008302802E-4</v>
      </c>
      <c r="I12" s="1">
        <v>1.12421670517115E-4</v>
      </c>
      <c r="J12" s="1">
        <v>3.81541569223405E-5</v>
      </c>
      <c r="L12">
        <v>11</v>
      </c>
      <c r="M12">
        <v>0</v>
      </c>
      <c r="N12">
        <v>0</v>
      </c>
      <c r="O12">
        <v>0</v>
      </c>
      <c r="P12">
        <v>5</v>
      </c>
      <c r="Q12">
        <v>3.3205399999999998E-4</v>
      </c>
      <c r="R12">
        <v>8.22466E-4</v>
      </c>
      <c r="S12" s="1">
        <v>-5.6121799999999997E-6</v>
      </c>
      <c r="T12">
        <v>-2.8034799999999998E-4</v>
      </c>
      <c r="U12">
        <v>1.12423E-4</v>
      </c>
      <c r="V12">
        <v>3.8130899999999998E-5</v>
      </c>
      <c r="X12">
        <f t="shared" si="1"/>
        <v>-0.13969635209424328</v>
      </c>
      <c r="Y12">
        <f t="shared" si="2"/>
        <v>-0.44098207818171764</v>
      </c>
      <c r="Z12">
        <f t="shared" si="3"/>
        <v>5.1169728158870451E-5</v>
      </c>
      <c r="AA12">
        <f t="shared" si="4"/>
        <v>1.65505620584402E-3</v>
      </c>
      <c r="AB12">
        <f t="shared" si="5"/>
        <v>1.1825719692603082E-3</v>
      </c>
      <c r="AC12">
        <f t="shared" si="6"/>
        <v>-6.0992324703853858E-2</v>
      </c>
      <c r="AD12">
        <f t="shared" si="7"/>
        <v>5</v>
      </c>
      <c r="AE12">
        <f t="shared" si="8"/>
        <v>8.266611144450419E-4</v>
      </c>
      <c r="AF12">
        <f t="shared" si="9"/>
        <v>-2.803054809640396E-4</v>
      </c>
      <c r="AM12">
        <f t="shared" si="10"/>
        <v>6.8732734124707442E-2</v>
      </c>
      <c r="AN12">
        <f t="shared" si="11"/>
        <v>140.10683991282266</v>
      </c>
    </row>
    <row r="13" spans="1:40" x14ac:dyDescent="0.25">
      <c r="A13" s="1">
        <v>11</v>
      </c>
      <c r="B13" s="1">
        <v>0</v>
      </c>
      <c r="C13" s="1">
        <v>0</v>
      </c>
      <c r="D13" s="1">
        <v>5.5</v>
      </c>
      <c r="E13" s="1">
        <v>3.9283167003886202E-4</v>
      </c>
      <c r="F13" s="1">
        <v>9.7623485691083101E-4</v>
      </c>
      <c r="G13" s="1">
        <v>-6.0852034862164702E-6</v>
      </c>
      <c r="H13" s="1">
        <v>-3.0012762396241702E-4</v>
      </c>
      <c r="I13" s="1">
        <v>1.2035544142795E-4</v>
      </c>
      <c r="J13" s="1">
        <v>4.1370007291509199E-5</v>
      </c>
      <c r="L13">
        <v>12</v>
      </c>
      <c r="M13">
        <v>0</v>
      </c>
      <c r="N13">
        <v>0</v>
      </c>
      <c r="O13">
        <v>0</v>
      </c>
      <c r="P13">
        <v>5.5</v>
      </c>
      <c r="Q13">
        <v>3.9232999999999998E-4</v>
      </c>
      <c r="R13">
        <v>9.7230299999999999E-4</v>
      </c>
      <c r="S13">
        <v>-6.0851999999999998E-6</v>
      </c>
      <c r="T13">
        <v>-3.0013199999999999E-4</v>
      </c>
      <c r="U13">
        <v>1.20357E-4</v>
      </c>
      <c r="V13">
        <v>4.1344799999999998E-5</v>
      </c>
      <c r="X13">
        <f t="shared" si="1"/>
        <v>-0.12786940556726256</v>
      </c>
      <c r="Y13">
        <f t="shared" si="2"/>
        <v>-0.40438596927408599</v>
      </c>
      <c r="Z13">
        <f t="shared" si="3"/>
        <v>-5.7290088582672815E-5</v>
      </c>
      <c r="AA13">
        <f t="shared" si="4"/>
        <v>1.4580376577542447E-3</v>
      </c>
      <c r="AB13">
        <f t="shared" si="5"/>
        <v>1.2949575429746524E-3</v>
      </c>
      <c r="AC13">
        <f t="shared" si="6"/>
        <v>-6.0968468850257175E-2</v>
      </c>
      <c r="AD13">
        <f t="shared" si="7"/>
        <v>5.5</v>
      </c>
      <c r="AE13">
        <f t="shared" si="8"/>
        <v>9.7683902885986325E-4</v>
      </c>
      <c r="AF13">
        <f t="shared" si="9"/>
        <v>-3.0008595693152898E-4</v>
      </c>
      <c r="AM13">
        <f t="shared" si="10"/>
        <v>6.184969387816229E-2</v>
      </c>
      <c r="AN13">
        <f t="shared" si="11"/>
        <v>140.1069888969885</v>
      </c>
    </row>
    <row r="14" spans="1:40" x14ac:dyDescent="0.25">
      <c r="A14" s="1">
        <v>12</v>
      </c>
      <c r="B14" s="1">
        <v>0</v>
      </c>
      <c r="C14" s="1">
        <v>0</v>
      </c>
      <c r="D14" s="1">
        <v>6</v>
      </c>
      <c r="E14" s="1">
        <v>4.5690835634745101E-4</v>
      </c>
      <c r="F14" s="1">
        <v>1.1357690584702001E-3</v>
      </c>
      <c r="G14" s="1">
        <v>-6.5421950523751899E-6</v>
      </c>
      <c r="H14" s="1">
        <v>-3.1859369449889502E-4</v>
      </c>
      <c r="I14" s="1">
        <v>1.2776059807936E-4</v>
      </c>
      <c r="J14" s="1">
        <v>4.44768457837569E-5</v>
      </c>
      <c r="L14">
        <v>13</v>
      </c>
      <c r="M14">
        <v>0</v>
      </c>
      <c r="N14">
        <v>0</v>
      </c>
      <c r="O14">
        <v>0</v>
      </c>
      <c r="P14">
        <v>6</v>
      </c>
      <c r="Q14">
        <v>4.5636899999999998E-4</v>
      </c>
      <c r="R14">
        <v>1.1315400000000001E-3</v>
      </c>
      <c r="S14">
        <v>-6.5421999999999998E-6</v>
      </c>
      <c r="T14">
        <v>-3.1859899999999998E-4</v>
      </c>
      <c r="U14">
        <v>1.2776199999999999E-4</v>
      </c>
      <c r="V14">
        <v>4.4449700000000002E-5</v>
      </c>
      <c r="X14">
        <f t="shared" si="1"/>
        <v>-0.11818426480568016</v>
      </c>
      <c r="Y14">
        <f t="shared" si="2"/>
        <v>-0.37374361226292874</v>
      </c>
      <c r="Z14">
        <f t="shared" si="3"/>
        <v>7.5626315457824221E-5</v>
      </c>
      <c r="AA14">
        <f t="shared" si="4"/>
        <v>1.6652598109099732E-3</v>
      </c>
      <c r="AB14">
        <f t="shared" si="5"/>
        <v>1.0972907750250247E-3</v>
      </c>
      <c r="AC14">
        <f t="shared" si="6"/>
        <v>-6.1070791831885254E-2</v>
      </c>
      <c r="AD14">
        <f t="shared" si="7"/>
        <v>6</v>
      </c>
      <c r="AE14">
        <f t="shared" si="8"/>
        <v>1.1364054276704666E-3</v>
      </c>
      <c r="AF14">
        <f t="shared" si="9"/>
        <v>-3.1854823955610638E-4</v>
      </c>
      <c r="AM14">
        <f t="shared" si="10"/>
        <v>5.5998430205585835E-2</v>
      </c>
      <c r="AN14">
        <f t="shared" si="11"/>
        <v>140.10714303660666</v>
      </c>
    </row>
    <row r="15" spans="1:40" x14ac:dyDescent="0.25">
      <c r="A15" s="1">
        <v>13</v>
      </c>
      <c r="B15" s="1">
        <v>0</v>
      </c>
      <c r="C15" s="1">
        <v>0</v>
      </c>
      <c r="D15" s="1">
        <v>6.5</v>
      </c>
      <c r="E15" s="1">
        <v>5.2448817614051497E-4</v>
      </c>
      <c r="F15" s="1">
        <v>1.30404779940152E-3</v>
      </c>
      <c r="G15" s="1">
        <v>-6.9831518267388802E-6</v>
      </c>
      <c r="H15" s="1">
        <v>-3.3578702663531899E-4</v>
      </c>
      <c r="I15" s="1">
        <v>1.34655368549258E-4</v>
      </c>
      <c r="J15" s="1">
        <v>4.7474672399083698E-5</v>
      </c>
      <c r="L15">
        <v>14</v>
      </c>
      <c r="M15">
        <v>0</v>
      </c>
      <c r="N15">
        <v>0</v>
      </c>
      <c r="O15">
        <v>0</v>
      </c>
      <c r="P15">
        <v>6.5</v>
      </c>
      <c r="Q15">
        <v>5.2391299999999998E-4</v>
      </c>
      <c r="R15">
        <v>1.2995400000000001E-3</v>
      </c>
      <c r="S15" s="1">
        <v>-6.9831500000000002E-6</v>
      </c>
      <c r="T15">
        <v>-3.3579200000000001E-4</v>
      </c>
      <c r="U15">
        <v>1.34657E-4</v>
      </c>
      <c r="V15">
        <v>4.7445699999999999E-5</v>
      </c>
      <c r="X15">
        <f t="shared" si="1"/>
        <v>-0.10978466663644322</v>
      </c>
      <c r="Y15">
        <f t="shared" si="2"/>
        <v>-0.34687654104682974</v>
      </c>
      <c r="Z15">
        <f t="shared" si="3"/>
        <v>-2.615923873936832E-5</v>
      </c>
      <c r="AA15">
        <f t="shared" si="4"/>
        <v>1.4810849219218704E-3</v>
      </c>
      <c r="AB15">
        <f t="shared" si="5"/>
        <v>1.2115602917025959E-3</v>
      </c>
      <c r="AC15">
        <f t="shared" si="6"/>
        <v>-6.1064330558299552E-2</v>
      </c>
      <c r="AD15">
        <f t="shared" si="7"/>
        <v>6.5</v>
      </c>
      <c r="AE15">
        <f t="shared" si="8"/>
        <v>1.3047125779411107E-3</v>
      </c>
      <c r="AF15">
        <f t="shared" si="9"/>
        <v>-3.3573778378063085E-4</v>
      </c>
      <c r="AM15">
        <f t="shared" si="10"/>
        <v>5.0952106297598929E-2</v>
      </c>
      <c r="AN15">
        <f t="shared" si="11"/>
        <v>140.10730250046601</v>
      </c>
    </row>
    <row r="16" spans="1:40" x14ac:dyDescent="0.25">
      <c r="A16" s="1">
        <v>14</v>
      </c>
      <c r="B16" s="1">
        <v>0</v>
      </c>
      <c r="C16" s="1">
        <v>0</v>
      </c>
      <c r="D16" s="1">
        <v>7</v>
      </c>
      <c r="E16" s="1">
        <v>5.9532049334677704E-4</v>
      </c>
      <c r="F16" s="1">
        <v>1.4804460742404799E-3</v>
      </c>
      <c r="G16" s="1">
        <v>-7.4080738093075598E-6</v>
      </c>
      <c r="H16" s="1">
        <v>-3.5175307531455001E-4</v>
      </c>
      <c r="I16" s="1">
        <v>1.4105798091555401E-4</v>
      </c>
      <c r="J16" s="1">
        <v>5.0363487137489498E-5</v>
      </c>
      <c r="L16">
        <v>15</v>
      </c>
      <c r="M16">
        <v>0</v>
      </c>
      <c r="N16">
        <v>0</v>
      </c>
      <c r="O16">
        <v>0</v>
      </c>
      <c r="P16">
        <v>7</v>
      </c>
      <c r="Q16">
        <v>5.9471000000000003E-4</v>
      </c>
      <c r="R16">
        <v>1.4756599999999999E-3</v>
      </c>
      <c r="S16" s="1">
        <v>-7.4080799999999997E-6</v>
      </c>
      <c r="T16">
        <v>-3.5175899999999999E-4</v>
      </c>
      <c r="U16">
        <v>1.4105899999999999E-4</v>
      </c>
      <c r="V16">
        <v>5.03328E-5</v>
      </c>
      <c r="X16">
        <f t="shared" si="1"/>
        <v>-0.10265395684905489</v>
      </c>
      <c r="Y16">
        <f t="shared" si="2"/>
        <v>-0.32433448358564843</v>
      </c>
      <c r="Z16">
        <f t="shared" si="3"/>
        <v>8.3566760077011495E-5</v>
      </c>
      <c r="AA16">
        <f t="shared" si="4"/>
        <v>1.6843024485455559E-3</v>
      </c>
      <c r="AB16">
        <f t="shared" si="5"/>
        <v>7.2245262335652466E-4</v>
      </c>
      <c r="AC16">
        <f t="shared" si="6"/>
        <v>-6.0968468850327411E-2</v>
      </c>
      <c r="AD16">
        <f t="shared" si="7"/>
        <v>7</v>
      </c>
      <c r="AE16">
        <f t="shared" si="8"/>
        <v>1.4811354742074834E-3</v>
      </c>
      <c r="AF16">
        <f t="shared" si="9"/>
        <v>-3.5170004454796144E-4</v>
      </c>
      <c r="AM16">
        <f t="shared" si="10"/>
        <v>4.6545368672119974E-2</v>
      </c>
      <c r="AN16">
        <f t="shared" si="11"/>
        <v>140.10746745763291</v>
      </c>
    </row>
    <row r="17" spans="1:40" x14ac:dyDescent="0.25">
      <c r="A17" s="1">
        <v>15</v>
      </c>
      <c r="B17" s="1">
        <v>0</v>
      </c>
      <c r="C17" s="1">
        <v>0</v>
      </c>
      <c r="D17" s="1">
        <v>7.5</v>
      </c>
      <c r="E17" s="1">
        <v>6.6916378593391296E-4</v>
      </c>
      <c r="F17" s="1">
        <v>1.66436160499418E-3</v>
      </c>
      <c r="G17" s="1">
        <v>-7.81696100008121E-6</v>
      </c>
      <c r="H17" s="1">
        <v>-3.6653729547944598E-4</v>
      </c>
      <c r="I17" s="1">
        <v>1.4698666325616E-4</v>
      </c>
      <c r="J17" s="1">
        <v>5.31432899989743E-5</v>
      </c>
      <c r="L17">
        <v>16</v>
      </c>
      <c r="M17">
        <v>0</v>
      </c>
      <c r="N17">
        <v>0</v>
      </c>
      <c r="O17">
        <v>0</v>
      </c>
      <c r="P17">
        <v>7.5</v>
      </c>
      <c r="Q17">
        <v>6.6852000000000003E-4</v>
      </c>
      <c r="R17">
        <v>1.6593199999999999E-3</v>
      </c>
      <c r="S17" s="1">
        <v>-7.8169600000000005E-6</v>
      </c>
      <c r="T17">
        <v>-3.6654299999999999E-4</v>
      </c>
      <c r="U17">
        <v>1.46988E-4</v>
      </c>
      <c r="V17">
        <v>5.31109E-5</v>
      </c>
      <c r="X17">
        <f t="shared" si="1"/>
        <v>-9.6300175598775628E-2</v>
      </c>
      <c r="Y17">
        <f t="shared" si="2"/>
        <v>-0.30383560700648987</v>
      </c>
      <c r="Z17">
        <f t="shared" si="3"/>
        <v>-1.279373579400662E-5</v>
      </c>
      <c r="AA17">
        <f t="shared" si="4"/>
        <v>1.5563032315466191E-3</v>
      </c>
      <c r="AB17">
        <f t="shared" si="5"/>
        <v>9.0942378969388182E-4</v>
      </c>
      <c r="AC17">
        <f t="shared" si="6"/>
        <v>-6.0985596128666414E-2</v>
      </c>
      <c r="AD17">
        <f t="shared" si="7"/>
        <v>7.5</v>
      </c>
      <c r="AE17">
        <f t="shared" si="8"/>
        <v>1.665071838476703E-3</v>
      </c>
      <c r="AF17">
        <f t="shared" si="9"/>
        <v>-3.6648047680095714E-4</v>
      </c>
      <c r="AM17">
        <f t="shared" si="10"/>
        <v>4.265482522199715E-2</v>
      </c>
      <c r="AN17">
        <f t="shared" si="11"/>
        <v>140.10763807644557</v>
      </c>
    </row>
    <row r="18" spans="1:40" x14ac:dyDescent="0.25">
      <c r="A18" s="1">
        <v>16</v>
      </c>
      <c r="B18" s="1">
        <v>0</v>
      </c>
      <c r="C18" s="1">
        <v>0</v>
      </c>
      <c r="D18" s="1">
        <v>8</v>
      </c>
      <c r="E18" s="1">
        <v>7.4578564590855505E-4</v>
      </c>
      <c r="F18" s="1">
        <v>1.8552148411411799E-3</v>
      </c>
      <c r="G18" s="1">
        <v>-8.2098133990598401E-6</v>
      </c>
      <c r="H18" s="1">
        <v>-3.8018514207286601E-4</v>
      </c>
      <c r="I18" s="1">
        <v>1.52459643648987E-4</v>
      </c>
      <c r="J18" s="1">
        <v>5.5814080983538097E-5</v>
      </c>
      <c r="L18">
        <v>17</v>
      </c>
      <c r="M18">
        <v>0</v>
      </c>
      <c r="N18">
        <v>0</v>
      </c>
      <c r="O18">
        <v>0</v>
      </c>
      <c r="P18">
        <v>8</v>
      </c>
      <c r="Q18">
        <v>7.4511E-4</v>
      </c>
      <c r="R18">
        <v>1.8499199999999999E-3</v>
      </c>
      <c r="S18" s="1">
        <v>-8.2098200000000003E-6</v>
      </c>
      <c r="T18">
        <v>-3.8019099999999999E-4</v>
      </c>
      <c r="U18">
        <v>1.52461E-4</v>
      </c>
      <c r="V18">
        <v>5.5780099999999998E-5</v>
      </c>
      <c r="X18">
        <f t="shared" si="1"/>
        <v>-9.0677337380393686E-2</v>
      </c>
      <c r="Y18">
        <f t="shared" si="2"/>
        <v>-0.28622000633432892</v>
      </c>
      <c r="Z18">
        <f t="shared" si="3"/>
        <v>8.0402982771963046E-5</v>
      </c>
      <c r="AA18">
        <f t="shared" si="4"/>
        <v>1.5407853247398646E-3</v>
      </c>
      <c r="AB18">
        <f t="shared" si="5"/>
        <v>8.8963801431442757E-4</v>
      </c>
      <c r="AC18">
        <f t="shared" si="6"/>
        <v>-6.0919545748571668E-2</v>
      </c>
      <c r="AD18">
        <f t="shared" si="7"/>
        <v>8</v>
      </c>
      <c r="AE18">
        <f t="shared" si="8"/>
        <v>1.8559421202273166E-3</v>
      </c>
      <c r="AF18">
        <f t="shared" si="9"/>
        <v>-3.8012453548247701E-4</v>
      </c>
      <c r="AM18">
        <f t="shared" si="10"/>
        <v>3.9186517629524166E-2</v>
      </c>
      <c r="AN18">
        <f t="shared" si="11"/>
        <v>140.1078145233314</v>
      </c>
    </row>
    <row r="19" spans="1:40" x14ac:dyDescent="0.25">
      <c r="A19" s="1">
        <v>17</v>
      </c>
      <c r="B19" s="1">
        <v>0</v>
      </c>
      <c r="C19" s="1">
        <v>0</v>
      </c>
      <c r="D19" s="1">
        <v>8.5</v>
      </c>
      <c r="E19" s="1">
        <v>8.2496277931629297E-4</v>
      </c>
      <c r="F19" s="1">
        <v>2.0524489596314499E-3</v>
      </c>
      <c r="G19" s="1">
        <v>-8.5866310062434408E-6</v>
      </c>
      <c r="H19" s="1">
        <v>-3.9274207003766898E-4</v>
      </c>
      <c r="I19" s="1">
        <v>1.5749515017194501E-4</v>
      </c>
      <c r="J19" s="1">
        <v>5.8375860091180998E-5</v>
      </c>
      <c r="L19">
        <v>18</v>
      </c>
      <c r="M19">
        <v>0</v>
      </c>
      <c r="N19">
        <v>0</v>
      </c>
      <c r="O19">
        <v>0</v>
      </c>
      <c r="P19">
        <v>8.5</v>
      </c>
      <c r="Q19">
        <v>8.2425700000000001E-4</v>
      </c>
      <c r="R19">
        <v>2.0469099999999999E-3</v>
      </c>
      <c r="S19" s="1">
        <v>-8.5866300000000005E-6</v>
      </c>
      <c r="T19">
        <v>-3.92748E-4</v>
      </c>
      <c r="U19">
        <v>1.5749700000000001E-4</v>
      </c>
      <c r="V19">
        <v>5.8340300000000001E-5</v>
      </c>
      <c r="X19">
        <f t="shared" si="1"/>
        <v>-8.562612344122808E-2</v>
      </c>
      <c r="Y19">
        <f t="shared" si="2"/>
        <v>-0.27060103431269911</v>
      </c>
      <c r="Z19">
        <f t="shared" si="3"/>
        <v>-1.1718723646914154E-5</v>
      </c>
      <c r="AA19">
        <f t="shared" si="4"/>
        <v>1.5098644247753081E-3</v>
      </c>
      <c r="AB19">
        <f t="shared" si="5"/>
        <v>1.1745163749166982E-3</v>
      </c>
      <c r="AC19">
        <f t="shared" si="6"/>
        <v>-6.0952876795280199E-2</v>
      </c>
      <c r="AD19">
        <f t="shared" si="7"/>
        <v>8.5</v>
      </c>
      <c r="AE19">
        <f t="shared" si="8"/>
        <v>2.0531894964093004E-3</v>
      </c>
      <c r="AF19">
        <f t="shared" si="9"/>
        <v>-3.926776755353801E-4</v>
      </c>
      <c r="AM19">
        <f t="shared" si="10"/>
        <v>3.6067629371058507E-2</v>
      </c>
      <c r="AN19">
        <f t="shared" si="11"/>
        <v>140.10799696143022</v>
      </c>
    </row>
    <row r="20" spans="1:40" x14ac:dyDescent="0.25">
      <c r="A20" s="1">
        <v>18</v>
      </c>
      <c r="B20" s="1">
        <v>0</v>
      </c>
      <c r="C20" s="1">
        <v>0</v>
      </c>
      <c r="D20" s="1">
        <v>9</v>
      </c>
      <c r="E20" s="1">
        <v>9.0648100624167005E-4</v>
      </c>
      <c r="F20" s="1">
        <v>2.2555298648864E-3</v>
      </c>
      <c r="G20" s="1">
        <v>-8.9474138216320206E-6</v>
      </c>
      <c r="H20" s="1">
        <v>-4.0425353431671401E-4</v>
      </c>
      <c r="I20" s="1">
        <v>1.62111410902947E-4</v>
      </c>
      <c r="J20" s="1">
        <v>6.0828627321902901E-5</v>
      </c>
      <c r="L20">
        <v>19</v>
      </c>
      <c r="M20">
        <v>0</v>
      </c>
      <c r="N20">
        <v>0</v>
      </c>
      <c r="O20">
        <v>0</v>
      </c>
      <c r="P20">
        <v>9</v>
      </c>
      <c r="Q20">
        <v>9.0574600000000003E-4</v>
      </c>
      <c r="R20">
        <v>2.24976E-3</v>
      </c>
      <c r="S20" s="1">
        <v>-8.9474199999999998E-6</v>
      </c>
      <c r="T20">
        <v>-4.0425999999999998E-4</v>
      </c>
      <c r="U20">
        <v>1.62113E-4</v>
      </c>
      <c r="V20">
        <v>6.0791600000000003E-5</v>
      </c>
      <c r="X20">
        <f t="shared" si="1"/>
        <v>-8.1149267197428585E-2</v>
      </c>
      <c r="Y20">
        <f t="shared" si="2"/>
        <v>-0.25646579574710182</v>
      </c>
      <c r="Z20">
        <f t="shared" si="3"/>
        <v>6.9051949939093234E-5</v>
      </c>
      <c r="AA20">
        <f t="shared" si="4"/>
        <v>1.599387346255556E-3</v>
      </c>
      <c r="AB20">
        <f t="shared" si="5"/>
        <v>9.8024035888623568E-4</v>
      </c>
      <c r="AC20">
        <f t="shared" si="6"/>
        <v>-6.090861550427739E-2</v>
      </c>
      <c r="AD20">
        <f t="shared" si="7"/>
        <v>9</v>
      </c>
      <c r="AE20">
        <f t="shared" si="8"/>
        <v>2.2562798714440618E-3</v>
      </c>
      <c r="AF20">
        <f t="shared" si="9"/>
        <v>-4.041853519025254E-4</v>
      </c>
      <c r="AM20">
        <f t="shared" si="10"/>
        <v>3.3240847784624779E-2</v>
      </c>
      <c r="AN20">
        <f t="shared" si="11"/>
        <v>140.10818554900089</v>
      </c>
    </row>
    <row r="21" spans="1:40" x14ac:dyDescent="0.25">
      <c r="A21" s="1">
        <v>19</v>
      </c>
      <c r="B21" s="1">
        <v>0</v>
      </c>
      <c r="C21" s="1">
        <v>0</v>
      </c>
      <c r="D21" s="1">
        <v>9.5</v>
      </c>
      <c r="E21" s="1">
        <v>9.90135260808185E-4</v>
      </c>
      <c r="F21" s="1">
        <v>2.46394618879887E-3</v>
      </c>
      <c r="G21" s="1">
        <v>-9.2921618452255608E-6</v>
      </c>
      <c r="H21" s="1">
        <v>-4.14764989852861E-4</v>
      </c>
      <c r="I21" s="1">
        <v>1.6632665391990299E-4</v>
      </c>
      <c r="J21" s="1">
        <v>6.3172382675703799E-5</v>
      </c>
      <c r="L21">
        <v>20</v>
      </c>
      <c r="M21">
        <v>0</v>
      </c>
      <c r="N21">
        <v>0</v>
      </c>
      <c r="O21">
        <v>0</v>
      </c>
      <c r="P21">
        <v>9.5</v>
      </c>
      <c r="Q21">
        <v>9.8937200000000008E-4</v>
      </c>
      <c r="R21">
        <v>2.4579599999999999E-3</v>
      </c>
      <c r="S21" s="1">
        <v>-9.2921599999999995E-6</v>
      </c>
      <c r="T21">
        <v>-4.1477199999999999E-4</v>
      </c>
      <c r="U21">
        <v>1.6632800000000001E-4</v>
      </c>
      <c r="V21">
        <v>6.3133900000000002E-5</v>
      </c>
      <c r="X21">
        <f t="shared" si="1"/>
        <v>-7.714598838302715E-2</v>
      </c>
      <c r="Y21">
        <f t="shared" si="2"/>
        <v>-0.24354297054753238</v>
      </c>
      <c r="Z21">
        <f t="shared" si="3"/>
        <v>-1.9857875470249169E-5</v>
      </c>
      <c r="AA21">
        <f t="shared" si="4"/>
        <v>1.6901206298858722E-3</v>
      </c>
      <c r="AB21">
        <f t="shared" si="5"/>
        <v>8.092925406564985E-4</v>
      </c>
      <c r="AC21">
        <f t="shared" si="6"/>
        <v>-6.0954060661224461E-2</v>
      </c>
      <c r="AD21">
        <f t="shared" si="7"/>
        <v>9.5</v>
      </c>
      <c r="AE21">
        <f t="shared" si="8"/>
        <v>2.4647018772244365E-3</v>
      </c>
      <c r="AF21">
        <f t="shared" si="9"/>
        <v>-4.1469301952677196E-4</v>
      </c>
      <c r="AM21">
        <f t="shared" si="10"/>
        <v>3.0660439404436444E-2</v>
      </c>
      <c r="AN21">
        <f t="shared" si="11"/>
        <v>140.10838043758417</v>
      </c>
    </row>
    <row r="22" spans="1:40" x14ac:dyDescent="0.25">
      <c r="A22" s="1">
        <v>20</v>
      </c>
      <c r="B22" s="1">
        <v>0</v>
      </c>
      <c r="C22" s="1">
        <v>0</v>
      </c>
      <c r="D22" s="1">
        <v>10</v>
      </c>
      <c r="E22" s="1">
        <v>1.07572959117829E-3</v>
      </c>
      <c r="F22" s="1">
        <v>2.6772092907331102E-3</v>
      </c>
      <c r="G22" s="1">
        <v>-9.6208750770240801E-6</v>
      </c>
      <c r="H22" s="1">
        <v>-4.2432189158896798E-4</v>
      </c>
      <c r="I22" s="1">
        <v>1.70159107300725E-4</v>
      </c>
      <c r="J22" s="1">
        <v>6.5407126152583706E-5</v>
      </c>
      <c r="L22">
        <v>21</v>
      </c>
      <c r="M22">
        <v>0</v>
      </c>
      <c r="N22">
        <v>0</v>
      </c>
      <c r="O22">
        <v>0</v>
      </c>
      <c r="P22">
        <v>10</v>
      </c>
      <c r="Q22">
        <v>1.0749399999999999E-3</v>
      </c>
      <c r="R22">
        <v>2.6710100000000001E-3</v>
      </c>
      <c r="S22" s="1">
        <v>-9.6208799999999999E-6</v>
      </c>
      <c r="T22">
        <v>-4.2432899999999998E-4</v>
      </c>
      <c r="U22">
        <v>1.70161E-4</v>
      </c>
      <c r="V22">
        <v>6.5367299999999993E-5</v>
      </c>
      <c r="X22">
        <f t="shared" si="1"/>
        <v>-7.3454441949326182E-2</v>
      </c>
      <c r="Y22">
        <f t="shared" si="2"/>
        <v>-0.23209537714609943</v>
      </c>
      <c r="Z22">
        <f t="shared" si="3"/>
        <v>5.1169705056883378E-5</v>
      </c>
      <c r="AA22">
        <f t="shared" si="4"/>
        <v>1.675212166031066E-3</v>
      </c>
      <c r="AB22">
        <f t="shared" si="5"/>
        <v>1.112299102029433E-3</v>
      </c>
      <c r="AC22">
        <f t="shared" si="6"/>
        <v>-6.0926721133827549E-2</v>
      </c>
      <c r="AD22">
        <f t="shared" si="7"/>
        <v>10</v>
      </c>
      <c r="AE22">
        <f t="shared" si="8"/>
        <v>2.6779668731146894E-3</v>
      </c>
      <c r="AF22">
        <f t="shared" si="9"/>
        <v>-4.2424613335097884E-4</v>
      </c>
      <c r="AM22">
        <f t="shared" si="10"/>
        <v>2.8289460530112238E-2</v>
      </c>
      <c r="AN22">
        <f t="shared" si="11"/>
        <v>140.10858176990203</v>
      </c>
    </row>
    <row r="23" spans="1:40" x14ac:dyDescent="0.25">
      <c r="A23" s="1">
        <v>21</v>
      </c>
      <c r="B23" s="1">
        <v>0</v>
      </c>
      <c r="C23" s="1">
        <v>0</v>
      </c>
      <c r="D23" s="1">
        <v>10.5</v>
      </c>
      <c r="E23" s="1">
        <v>1.1630771595534E-3</v>
      </c>
      <c r="F23" s="1">
        <v>2.8948532575248402E-3</v>
      </c>
      <c r="G23" s="1">
        <v>-9.93355351702757E-6</v>
      </c>
      <c r="H23" s="1">
        <v>-4.3296969446789498E-4</v>
      </c>
      <c r="I23" s="1">
        <v>1.73626999123324E-4</v>
      </c>
      <c r="J23" s="1">
        <v>6.7532857752542703E-5</v>
      </c>
      <c r="L23">
        <v>22</v>
      </c>
      <c r="M23">
        <v>0</v>
      </c>
      <c r="N23">
        <v>0</v>
      </c>
      <c r="O23">
        <v>0</v>
      </c>
      <c r="P23">
        <v>10.5</v>
      </c>
      <c r="Q23">
        <v>1.16226E-3</v>
      </c>
      <c r="R23">
        <v>2.8884599999999998E-3</v>
      </c>
      <c r="S23" s="1">
        <v>-9.9335599999999998E-6</v>
      </c>
      <c r="T23">
        <v>-4.3297700000000003E-4</v>
      </c>
      <c r="U23">
        <v>1.7362899999999999E-4</v>
      </c>
      <c r="V23">
        <v>6.7491700000000003E-5</v>
      </c>
      <c r="X23">
        <f t="shared" si="1"/>
        <v>-7.0307810076916333E-2</v>
      </c>
      <c r="Y23">
        <f t="shared" si="2"/>
        <v>-0.2213379283369119</v>
      </c>
      <c r="Z23">
        <f t="shared" si="3"/>
        <v>6.5263333888662258E-5</v>
      </c>
      <c r="AA23">
        <f t="shared" si="4"/>
        <v>1.6872794871420817E-3</v>
      </c>
      <c r="AB23">
        <f t="shared" si="5"/>
        <v>1.1523862234924537E-3</v>
      </c>
      <c r="AC23">
        <f t="shared" si="6"/>
        <v>-6.0981946732264418E-2</v>
      </c>
      <c r="AD23">
        <f t="shared" si="7"/>
        <v>10.5</v>
      </c>
      <c r="AE23">
        <f t="shared" si="8"/>
        <v>2.8956089459505159E-3</v>
      </c>
      <c r="AF23">
        <f t="shared" si="9"/>
        <v>-4.3289014831800502E-4</v>
      </c>
      <c r="AM23">
        <f t="shared" si="10"/>
        <v>2.6097737635895801E-2</v>
      </c>
      <c r="AN23">
        <f t="shared" si="11"/>
        <v>140.10878967746248</v>
      </c>
    </row>
    <row r="24" spans="1:40" x14ac:dyDescent="0.25">
      <c r="A24" s="1">
        <v>22</v>
      </c>
      <c r="B24" s="1">
        <v>0</v>
      </c>
      <c r="C24" s="1">
        <v>0</v>
      </c>
      <c r="D24" s="1">
        <v>11</v>
      </c>
      <c r="E24" s="1">
        <v>1.25200024217388E-3</v>
      </c>
      <c r="F24" s="1">
        <v>3.1164349034811601E-3</v>
      </c>
      <c r="G24" s="1">
        <v>-1.0230197165236E-5</v>
      </c>
      <c r="H24" s="1">
        <v>-4.4075385343250002E-4</v>
      </c>
      <c r="I24" s="1">
        <v>1.7674855746561001E-4</v>
      </c>
      <c r="J24" s="1">
        <v>6.9549577475580695E-5</v>
      </c>
      <c r="L24">
        <v>23</v>
      </c>
      <c r="M24">
        <v>0</v>
      </c>
      <c r="N24">
        <v>0</v>
      </c>
      <c r="O24">
        <v>0</v>
      </c>
      <c r="P24">
        <v>11</v>
      </c>
      <c r="Q24">
        <v>1.2511600000000001E-3</v>
      </c>
      <c r="R24">
        <v>3.1098499999999999E-3</v>
      </c>
      <c r="S24">
        <v>-1.0230200000000001E-5</v>
      </c>
      <c r="T24">
        <v>-4.4076100000000002E-4</v>
      </c>
      <c r="U24">
        <v>1.7674999999999999E-4</v>
      </c>
      <c r="V24">
        <v>6.9507199999999998E-5</v>
      </c>
      <c r="X24">
        <f t="shared" si="1"/>
        <v>-6.71570521659825E-2</v>
      </c>
      <c r="Y24">
        <f t="shared" si="2"/>
        <v>-0.21174344361175387</v>
      </c>
      <c r="Z24">
        <f t="shared" si="3"/>
        <v>2.7709761302346947E-5</v>
      </c>
      <c r="AA24">
        <f t="shared" si="4"/>
        <v>1.6214155744270762E-3</v>
      </c>
      <c r="AB24">
        <f t="shared" si="5"/>
        <v>8.1614392643890841E-4</v>
      </c>
      <c r="AC24">
        <f t="shared" si="6"/>
        <v>-6.0968468850273558E-2</v>
      </c>
      <c r="AD24">
        <f t="shared" si="7"/>
        <v>11</v>
      </c>
      <c r="AE24">
        <f t="shared" si="8"/>
        <v>3.1171849100390405E-3</v>
      </c>
      <c r="AF24">
        <f t="shared" si="9"/>
        <v>-4.4067051937070957E-4</v>
      </c>
      <c r="AM24">
        <f t="shared" si="10"/>
        <v>2.406038074497897E-2</v>
      </c>
      <c r="AN24">
        <f t="shared" si="11"/>
        <v>140.10900427784733</v>
      </c>
    </row>
    <row r="25" spans="1:40" x14ac:dyDescent="0.25">
      <c r="A25" s="1">
        <v>23</v>
      </c>
      <c r="B25" s="1">
        <v>0</v>
      </c>
      <c r="C25" s="1">
        <v>0</v>
      </c>
      <c r="D25" s="1">
        <v>11.5</v>
      </c>
      <c r="E25" s="1">
        <v>1.3423302293190599E-3</v>
      </c>
      <c r="F25" s="1">
        <v>3.3415337703806402E-3</v>
      </c>
      <c r="G25" s="1">
        <v>-1.0510806021649401E-5</v>
      </c>
      <c r="H25" s="1">
        <v>-4.4771982342564198E-4</v>
      </c>
      <c r="I25" s="1">
        <v>1.79542010405496E-4</v>
      </c>
      <c r="J25" s="1">
        <v>7.1457285321697804E-5</v>
      </c>
      <c r="L25">
        <v>24</v>
      </c>
      <c r="M25">
        <v>0</v>
      </c>
      <c r="N25">
        <v>0</v>
      </c>
      <c r="O25">
        <v>0</v>
      </c>
      <c r="P25">
        <v>11.5</v>
      </c>
      <c r="Q25">
        <v>1.34147E-3</v>
      </c>
      <c r="R25">
        <v>3.3347699999999999E-3</v>
      </c>
      <c r="S25">
        <v>-1.0510799999999999E-5</v>
      </c>
      <c r="T25">
        <v>-4.4772699999999998E-4</v>
      </c>
      <c r="U25">
        <v>1.7954399999999999E-4</v>
      </c>
      <c r="V25">
        <v>7.1413699999999997E-5</v>
      </c>
      <c r="X25">
        <f t="shared" si="1"/>
        <v>-6.4125870802920065E-2</v>
      </c>
      <c r="Y25">
        <f t="shared" si="2"/>
        <v>-0.20282569354528993</v>
      </c>
      <c r="Z25">
        <f t="shared" si="3"/>
        <v>-5.7290114941187538E-5</v>
      </c>
      <c r="AA25">
        <f t="shared" si="4"/>
        <v>1.602890680705317E-3</v>
      </c>
      <c r="AB25">
        <f t="shared" si="5"/>
        <v>1.1081375618158251E-3</v>
      </c>
      <c r="AC25">
        <f t="shared" si="6"/>
        <v>-6.1032157272074186E-2</v>
      </c>
      <c r="AD25">
        <f t="shared" si="7"/>
        <v>11.5</v>
      </c>
      <c r="AE25">
        <f t="shared" si="8"/>
        <v>3.3422743071588167E-3</v>
      </c>
      <c r="AF25">
        <f t="shared" si="9"/>
        <v>-4.4763270145195154E-4</v>
      </c>
      <c r="AM25">
        <f t="shared" si="10"/>
        <v>2.2156672676158912E-2</v>
      </c>
      <c r="AN25">
        <f t="shared" si="11"/>
        <v>140.10922567165659</v>
      </c>
    </row>
    <row r="26" spans="1:40" x14ac:dyDescent="0.25">
      <c r="A26" s="1">
        <v>24</v>
      </c>
      <c r="B26" s="1">
        <v>0</v>
      </c>
      <c r="C26" s="1">
        <v>0</v>
      </c>
      <c r="D26" s="1">
        <v>12</v>
      </c>
      <c r="E26" s="1">
        <v>1.4339076253072E-3</v>
      </c>
      <c r="F26" s="1">
        <v>3.5697521274732601E-3</v>
      </c>
      <c r="G26" s="1">
        <v>-1.0775380086267801E-5</v>
      </c>
      <c r="H26" s="1">
        <v>-4.5391305939018002E-4</v>
      </c>
      <c r="I26" s="1">
        <v>1.8202558602089199E-4</v>
      </c>
      <c r="J26" s="1">
        <v>7.32559812908938E-5</v>
      </c>
      <c r="L26">
        <v>25</v>
      </c>
      <c r="M26">
        <v>0</v>
      </c>
      <c r="N26">
        <v>0</v>
      </c>
      <c r="O26">
        <v>0</v>
      </c>
      <c r="P26">
        <v>12</v>
      </c>
      <c r="Q26">
        <v>1.4330300000000001E-3</v>
      </c>
      <c r="R26">
        <v>3.56282E-3</v>
      </c>
      <c r="S26">
        <v>-1.07754E-5</v>
      </c>
      <c r="T26">
        <v>-4.5392000000000002E-4</v>
      </c>
      <c r="U26">
        <v>1.82027E-4</v>
      </c>
      <c r="V26">
        <v>7.3211299999999995E-5</v>
      </c>
      <c r="X26">
        <f t="shared" si="1"/>
        <v>-6.1242633245636093E-2</v>
      </c>
      <c r="Y26">
        <f t="shared" si="2"/>
        <v>-0.1945685573018032</v>
      </c>
      <c r="Z26">
        <f t="shared" si="3"/>
        <v>1.84807359351399E-4</v>
      </c>
      <c r="AA26">
        <f t="shared" si="4"/>
        <v>1.529038116848601E-3</v>
      </c>
      <c r="AB26">
        <f t="shared" si="5"/>
        <v>7.767963587864623E-4</v>
      </c>
      <c r="AC26">
        <f t="shared" si="6"/>
        <v>-6.103059349281538E-2</v>
      </c>
      <c r="AD26">
        <f t="shared" si="7"/>
        <v>12</v>
      </c>
      <c r="AE26">
        <f t="shared" si="8"/>
        <v>3.5704794065598276E-3</v>
      </c>
      <c r="AF26">
        <f t="shared" si="9"/>
        <v>-4.5382214950458996E-4</v>
      </c>
      <c r="AM26">
        <f t="shared" si="10"/>
        <v>2.0369227875430895E-2</v>
      </c>
      <c r="AN26">
        <f t="shared" si="11"/>
        <v>140.10945393908125</v>
      </c>
    </row>
    <row r="27" spans="1:40" x14ac:dyDescent="0.25">
      <c r="A27" s="1">
        <v>25</v>
      </c>
      <c r="B27" s="1">
        <v>0</v>
      </c>
      <c r="C27" s="1">
        <v>0</v>
      </c>
      <c r="D27" s="1">
        <v>12.5</v>
      </c>
      <c r="E27" s="1">
        <v>1.5265820484955399E-3</v>
      </c>
      <c r="F27" s="1">
        <v>3.8007149714804202E-3</v>
      </c>
      <c r="G27" s="1">
        <v>-1.10239193590911E-5</v>
      </c>
      <c r="H27" s="1">
        <v>-4.5937901626897401E-4</v>
      </c>
      <c r="I27" s="1">
        <v>1.8421751238970901E-4</v>
      </c>
      <c r="J27" s="1">
        <v>7.49456653831689E-5</v>
      </c>
      <c r="L27">
        <v>26</v>
      </c>
      <c r="M27">
        <v>0</v>
      </c>
      <c r="N27">
        <v>0</v>
      </c>
      <c r="O27">
        <v>0</v>
      </c>
      <c r="P27">
        <v>12.5</v>
      </c>
      <c r="Q27">
        <v>1.52568E-3</v>
      </c>
      <c r="R27">
        <v>3.7936300000000001E-3</v>
      </c>
      <c r="S27">
        <v>-1.10239E-5</v>
      </c>
      <c r="T27">
        <v>-4.59386E-4</v>
      </c>
      <c r="U27">
        <v>1.8421900000000001E-4</v>
      </c>
      <c r="V27">
        <v>7.4900000000000005E-5</v>
      </c>
      <c r="X27">
        <f t="shared" si="1"/>
        <v>-5.9124357371135479E-2</v>
      </c>
      <c r="Y27">
        <f t="shared" si="2"/>
        <v>-0.18675968611646532</v>
      </c>
      <c r="Z27">
        <f t="shared" si="3"/>
        <v>-1.7561018424094789E-4</v>
      </c>
      <c r="AA27">
        <f t="shared" si="4"/>
        <v>1.5202315756219407E-3</v>
      </c>
      <c r="AB27">
        <f t="shared" si="5"/>
        <v>8.0752272621192574E-4</v>
      </c>
      <c r="AC27">
        <f t="shared" si="6"/>
        <v>-6.0968468850327848E-2</v>
      </c>
      <c r="AD27">
        <f t="shared" si="7"/>
        <v>12.5</v>
      </c>
      <c r="AE27">
        <f t="shared" si="8"/>
        <v>3.8014252049634856E-3</v>
      </c>
      <c r="AF27">
        <f t="shared" si="9"/>
        <v>-4.5928431847148379E-4</v>
      </c>
      <c r="AM27">
        <f t="shared" si="10"/>
        <v>1.8683347554441475E-2</v>
      </c>
      <c r="AN27">
        <f t="shared" si="11"/>
        <v>140.10968913608724</v>
      </c>
    </row>
    <row r="28" spans="1:40" x14ac:dyDescent="0.25">
      <c r="A28" s="1">
        <v>26</v>
      </c>
      <c r="B28" s="1">
        <v>0</v>
      </c>
      <c r="C28" s="1">
        <v>0</v>
      </c>
      <c r="D28" s="1">
        <v>13</v>
      </c>
      <c r="E28" s="1">
        <v>1.6202122312802801E-3</v>
      </c>
      <c r="F28" s="1">
        <v>4.0340700265949804E-3</v>
      </c>
      <c r="G28" s="1">
        <v>-1.1256423840119401E-5</v>
      </c>
      <c r="H28" s="1">
        <v>-4.64163149004883E-4</v>
      </c>
      <c r="I28" s="1">
        <v>1.8613601758985901E-4</v>
      </c>
      <c r="J28" s="1">
        <v>7.6526337598522995E-5</v>
      </c>
      <c r="L28">
        <v>27</v>
      </c>
      <c r="M28">
        <v>0</v>
      </c>
      <c r="N28">
        <v>0</v>
      </c>
      <c r="O28">
        <v>0</v>
      </c>
      <c r="P28">
        <v>13</v>
      </c>
      <c r="Q28">
        <v>1.61929E-3</v>
      </c>
      <c r="R28">
        <v>4.0268300000000003E-3</v>
      </c>
      <c r="S28">
        <v>-1.1256399999999999E-5</v>
      </c>
      <c r="T28">
        <v>-4.6417099999999998E-4</v>
      </c>
      <c r="U28">
        <v>1.86138E-4</v>
      </c>
      <c r="V28">
        <v>7.6479700000000006E-5</v>
      </c>
      <c r="X28">
        <f t="shared" si="1"/>
        <v>-5.6952817610191664E-2</v>
      </c>
      <c r="Y28">
        <f t="shared" si="2"/>
        <v>-0.17979469197805872</v>
      </c>
      <c r="Z28">
        <f t="shared" si="3"/>
        <v>-2.1179168651819827E-4</v>
      </c>
      <c r="AA28">
        <f t="shared" si="4"/>
        <v>1.6914014699295865E-3</v>
      </c>
      <c r="AB28">
        <f t="shared" si="5"/>
        <v>1.0650217263490963E-3</v>
      </c>
      <c r="AC28">
        <f t="shared" si="6"/>
        <v>-6.0980362792988727E-2</v>
      </c>
      <c r="AD28">
        <f t="shared" si="7"/>
        <v>13</v>
      </c>
      <c r="AE28">
        <f t="shared" si="8"/>
        <v>4.0347594265626383E-3</v>
      </c>
      <c r="AF28">
        <f t="shared" si="9"/>
        <v>-4.6406466329549213E-4</v>
      </c>
      <c r="AM28">
        <f t="shared" si="10"/>
        <v>1.7086519784035189E-2</v>
      </c>
      <c r="AN28">
        <f t="shared" si="11"/>
        <v>140.10993129018686</v>
      </c>
    </row>
    <row r="29" spans="1:40" x14ac:dyDescent="0.25">
      <c r="A29" s="1">
        <v>27</v>
      </c>
      <c r="B29" s="1">
        <v>0</v>
      </c>
      <c r="C29" s="1">
        <v>0</v>
      </c>
      <c r="D29" s="1">
        <v>13.5</v>
      </c>
      <c r="E29" s="1">
        <v>1.71466602009655E-3</v>
      </c>
      <c r="F29" s="1">
        <v>4.2694877444812099E-3</v>
      </c>
      <c r="G29" s="1">
        <v>-1.1472893529352701E-5</v>
      </c>
      <c r="H29" s="1">
        <v>-4.6831091254076501E-4</v>
      </c>
      <c r="I29" s="1">
        <v>1.87799329699252E-4</v>
      </c>
      <c r="J29" s="1">
        <v>7.7997997936956099E-5</v>
      </c>
      <c r="L29">
        <v>28</v>
      </c>
      <c r="M29">
        <v>0</v>
      </c>
      <c r="N29">
        <v>0</v>
      </c>
      <c r="O29">
        <v>0</v>
      </c>
      <c r="P29">
        <v>13.5</v>
      </c>
      <c r="Q29">
        <v>1.7137299999999999E-3</v>
      </c>
      <c r="R29">
        <v>4.2621100000000004E-3</v>
      </c>
      <c r="S29">
        <v>-1.14729E-5</v>
      </c>
      <c r="T29">
        <v>-4.6831800000000001E-4</v>
      </c>
      <c r="U29">
        <v>1.87801E-4</v>
      </c>
      <c r="V29">
        <v>7.7950500000000005E-5</v>
      </c>
      <c r="X29">
        <f t="shared" si="1"/>
        <v>-5.4618877918345805E-2</v>
      </c>
      <c r="Y29">
        <f t="shared" si="2"/>
        <v>-0.17310075247259152</v>
      </c>
      <c r="Z29">
        <f t="shared" si="3"/>
        <v>5.6399404676715396E-5</v>
      </c>
      <c r="AA29">
        <f t="shared" si="4"/>
        <v>1.5133860400423922E-3</v>
      </c>
      <c r="AB29">
        <f t="shared" si="5"/>
        <v>8.8939928328443186E-4</v>
      </c>
      <c r="AC29">
        <f t="shared" si="6"/>
        <v>-6.093346028068277E-2</v>
      </c>
      <c r="AD29">
        <f t="shared" si="7"/>
        <v>13.5</v>
      </c>
      <c r="AE29">
        <f t="shared" si="8"/>
        <v>4.270152523021549E-3</v>
      </c>
      <c r="AF29">
        <f t="shared" si="9"/>
        <v>-4.6820863891947404E-4</v>
      </c>
      <c r="AM29">
        <f t="shared" si="10"/>
        <v>1.5568027997946517E-2</v>
      </c>
      <c r="AN29">
        <f t="shared" si="11"/>
        <v>140.11018039578528</v>
      </c>
    </row>
    <row r="30" spans="1:40" x14ac:dyDescent="0.25">
      <c r="A30" s="1">
        <v>28</v>
      </c>
      <c r="B30" s="1">
        <v>0</v>
      </c>
      <c r="C30" s="1">
        <v>0</v>
      </c>
      <c r="D30" s="1">
        <v>14</v>
      </c>
      <c r="E30" s="1">
        <v>1.80982037541845E-3</v>
      </c>
      <c r="F30" s="1">
        <v>4.5066613042748001E-3</v>
      </c>
      <c r="G30" s="1">
        <v>-1.16733284267909E-5</v>
      </c>
      <c r="H30" s="1">
        <v>-4.7186776181948E-4</v>
      </c>
      <c r="I30" s="1">
        <v>1.8922567679580099E-4</v>
      </c>
      <c r="J30" s="1">
        <v>7.9360646398468306E-5</v>
      </c>
      <c r="L30">
        <v>29</v>
      </c>
      <c r="M30">
        <v>0</v>
      </c>
      <c r="N30">
        <v>0</v>
      </c>
      <c r="O30">
        <v>0</v>
      </c>
      <c r="P30">
        <v>14</v>
      </c>
      <c r="Q30">
        <v>1.80887E-3</v>
      </c>
      <c r="R30">
        <v>4.4991600000000003E-3</v>
      </c>
      <c r="S30">
        <v>-1.1673300000000001E-5</v>
      </c>
      <c r="T30">
        <v>-4.7187500000000002E-4</v>
      </c>
      <c r="U30">
        <v>1.8922700000000001E-4</v>
      </c>
      <c r="V30">
        <v>7.9312299999999996E-5</v>
      </c>
      <c r="X30">
        <f t="shared" si="1"/>
        <v>-5.2539730243191182E-2</v>
      </c>
      <c r="Y30">
        <f t="shared" si="2"/>
        <v>-0.16672677288204543</v>
      </c>
      <c r="Z30">
        <f t="shared" si="3"/>
        <v>-2.4351974933942583E-4</v>
      </c>
      <c r="AA30">
        <f t="shared" si="4"/>
        <v>1.5339190505988995E-3</v>
      </c>
      <c r="AB30">
        <f t="shared" si="5"/>
        <v>6.9926818002487767E-4</v>
      </c>
      <c r="AC30">
        <f t="shared" si="6"/>
        <v>-6.0956999694007252E-2</v>
      </c>
      <c r="AD30">
        <f t="shared" si="7"/>
        <v>14</v>
      </c>
      <c r="AE30">
        <f t="shared" si="8"/>
        <v>4.5072976734759247E-3</v>
      </c>
      <c r="AF30">
        <f t="shared" si="9"/>
        <v>-4.7176170028628844E-4</v>
      </c>
      <c r="AM30">
        <f t="shared" si="10"/>
        <v>1.4118641528146946E-2</v>
      </c>
      <c r="AN30">
        <f t="shared" si="11"/>
        <v>140.11043640909583</v>
      </c>
    </row>
    <row r="31" spans="1:40" x14ac:dyDescent="0.25">
      <c r="A31" s="1">
        <v>29</v>
      </c>
      <c r="B31" s="1">
        <v>0</v>
      </c>
      <c r="C31" s="1">
        <v>0</v>
      </c>
      <c r="D31" s="1">
        <v>14.5</v>
      </c>
      <c r="E31" s="1">
        <v>1.90556137175905E-3</v>
      </c>
      <c r="F31" s="1">
        <v>4.7453066125828901E-3</v>
      </c>
      <c r="G31" s="1">
        <v>-1.1857728532434001E-5</v>
      </c>
      <c r="H31" s="1">
        <v>-4.7487915178388699E-4</v>
      </c>
      <c r="I31" s="1">
        <v>1.9043328695741499E-4</v>
      </c>
      <c r="J31" s="1">
        <v>8.0614282983059495E-5</v>
      </c>
      <c r="L31">
        <v>30</v>
      </c>
      <c r="M31">
        <v>0</v>
      </c>
      <c r="N31">
        <v>0</v>
      </c>
      <c r="O31">
        <v>0</v>
      </c>
      <c r="P31">
        <v>14.5</v>
      </c>
      <c r="Q31">
        <v>1.9045900000000001E-3</v>
      </c>
      <c r="R31">
        <v>4.7376900000000001E-3</v>
      </c>
      <c r="S31">
        <v>-1.18577E-5</v>
      </c>
      <c r="T31">
        <v>-4.7488700000000001E-4</v>
      </c>
      <c r="U31">
        <v>1.90435E-4</v>
      </c>
      <c r="V31">
        <v>8.0565199999999999E-5</v>
      </c>
      <c r="X31">
        <f t="shared" si="1"/>
        <v>-5.1001620246351062E-2</v>
      </c>
      <c r="Y31">
        <f t="shared" si="2"/>
        <v>-0.16076637734613314</v>
      </c>
      <c r="Z31">
        <f t="shared" si="3"/>
        <v>-2.4062367913495504E-4</v>
      </c>
      <c r="AA31">
        <f t="shared" si="4"/>
        <v>1.6526491803350357E-3</v>
      </c>
      <c r="AB31">
        <f t="shared" si="5"/>
        <v>8.9954188306117237E-4</v>
      </c>
      <c r="AC31">
        <f t="shared" si="6"/>
        <v>-6.0923305669813167E-2</v>
      </c>
      <c r="AD31">
        <f t="shared" si="7"/>
        <v>14.5</v>
      </c>
      <c r="AE31">
        <f t="shared" si="8"/>
        <v>4.7459107845328977E-3</v>
      </c>
      <c r="AF31">
        <f t="shared" si="9"/>
        <v>-4.7476930233879451E-4</v>
      </c>
      <c r="AM31">
        <f t="shared" si="10"/>
        <v>1.2730368888867576E-2</v>
      </c>
      <c r="AN31">
        <f t="shared" si="11"/>
        <v>140.11069924262335</v>
      </c>
    </row>
    <row r="32" spans="1:40" x14ac:dyDescent="0.25">
      <c r="A32" s="1">
        <v>30</v>
      </c>
      <c r="B32" s="1">
        <v>0</v>
      </c>
      <c r="C32" s="1">
        <v>0</v>
      </c>
      <c r="D32" s="1">
        <v>15</v>
      </c>
      <c r="E32" s="1">
        <v>2.0017841976703401E-3</v>
      </c>
      <c r="F32" s="1">
        <v>4.9851623034840404E-3</v>
      </c>
      <c r="G32" s="1">
        <v>-1.2026093846282101E-5</v>
      </c>
      <c r="H32" s="1">
        <v>-4.7739053737684502E-4</v>
      </c>
      <c r="I32" s="1">
        <v>1.9144038826200699E-4</v>
      </c>
      <c r="J32" s="1">
        <v>8.1758907690729707E-5</v>
      </c>
      <c r="L32">
        <v>31</v>
      </c>
      <c r="M32">
        <v>0</v>
      </c>
      <c r="N32">
        <v>0</v>
      </c>
      <c r="O32">
        <v>0</v>
      </c>
      <c r="P32">
        <v>15</v>
      </c>
      <c r="Q32">
        <v>2.0008000000000001E-3</v>
      </c>
      <c r="R32">
        <v>4.9774399999999996E-3</v>
      </c>
      <c r="S32">
        <v>-1.20261E-5</v>
      </c>
      <c r="T32">
        <v>-4.7739800000000003E-4</v>
      </c>
      <c r="U32">
        <v>1.91442E-4</v>
      </c>
      <c r="V32">
        <v>8.1709099999999993E-5</v>
      </c>
      <c r="X32">
        <f t="shared" si="1"/>
        <v>-4.9190207434028708E-2</v>
      </c>
      <c r="Y32">
        <f t="shared" si="2"/>
        <v>-0.15514608883363309</v>
      </c>
      <c r="Z32">
        <f t="shared" si="3"/>
        <v>5.1169688420635369E-5</v>
      </c>
      <c r="AA32">
        <f t="shared" si="4"/>
        <v>1.5631869331269809E-3</v>
      </c>
      <c r="AB32">
        <f t="shared" si="5"/>
        <v>8.4189362470816673E-4</v>
      </c>
      <c r="AC32">
        <f t="shared" si="6"/>
        <v>-6.0957336122553635E-2</v>
      </c>
      <c r="AD32">
        <f t="shared" si="7"/>
        <v>15</v>
      </c>
      <c r="AE32">
        <f t="shared" si="8"/>
        <v>4.985730490271025E-3</v>
      </c>
      <c r="AF32">
        <f t="shared" si="9"/>
        <v>-4.7727690001985118E-4</v>
      </c>
      <c r="AM32">
        <f t="shared" si="10"/>
        <v>1.1396259546987671E-2</v>
      </c>
      <c r="AN32">
        <f t="shared" si="11"/>
        <v>140.11096875923482</v>
      </c>
    </row>
    <row r="33" spans="1:40" x14ac:dyDescent="0.25">
      <c r="A33" s="1">
        <v>31</v>
      </c>
      <c r="B33" s="1">
        <v>0</v>
      </c>
      <c r="C33" s="1">
        <v>0</v>
      </c>
      <c r="D33" s="1">
        <v>15.5</v>
      </c>
      <c r="E33" s="1">
        <v>2.0983931557432998E-3</v>
      </c>
      <c r="F33" s="1">
        <v>5.2259897385282302E-3</v>
      </c>
      <c r="G33" s="1">
        <v>-1.21784243683352E-5</v>
      </c>
      <c r="H33" s="1">
        <v>-4.7944737354121199E-4</v>
      </c>
      <c r="I33" s="1">
        <v>1.92265208787486E-4</v>
      </c>
      <c r="J33" s="1">
        <v>8.27945205214789E-5</v>
      </c>
      <c r="L33">
        <v>32</v>
      </c>
      <c r="M33">
        <v>0</v>
      </c>
      <c r="N33">
        <v>0</v>
      </c>
      <c r="O33">
        <v>0</v>
      </c>
      <c r="P33">
        <v>15.5</v>
      </c>
      <c r="Q33">
        <v>2.0974000000000001E-3</v>
      </c>
      <c r="R33">
        <v>5.2181700000000003E-3</v>
      </c>
      <c r="S33">
        <v>-1.21784E-5</v>
      </c>
      <c r="T33">
        <v>-4.79455E-4</v>
      </c>
      <c r="U33">
        <v>1.9226700000000001E-4</v>
      </c>
      <c r="V33">
        <v>8.2744099999999999E-5</v>
      </c>
      <c r="X33">
        <f t="shared" si="1"/>
        <v>-4.7351756617701975E-2</v>
      </c>
      <c r="Y33">
        <f t="shared" si="2"/>
        <v>-0.14985595578967234</v>
      </c>
      <c r="Z33">
        <f t="shared" si="3"/>
        <v>-2.0009471851835779E-4</v>
      </c>
      <c r="AA33">
        <f t="shared" si="4"/>
        <v>1.59065163320934E-3</v>
      </c>
      <c r="AB33">
        <f t="shared" si="5"/>
        <v>9.3162763969183192E-4</v>
      </c>
      <c r="AC33">
        <f t="shared" si="6"/>
        <v>-6.0935488426244702E-2</v>
      </c>
      <c r="AD33">
        <f t="shared" si="7"/>
        <v>15.5</v>
      </c>
      <c r="AE33">
        <f t="shared" si="8"/>
        <v>5.2265181522402988E-3</v>
      </c>
      <c r="AF33">
        <f t="shared" si="9"/>
        <v>-4.7932994827231751E-4</v>
      </c>
      <c r="AM33">
        <f t="shared" si="10"/>
        <v>1.0110243505843053E-2</v>
      </c>
      <c r="AN33">
        <f t="shared" si="11"/>
        <v>140.11124476584052</v>
      </c>
    </row>
    <row r="34" spans="1:40" x14ac:dyDescent="0.25">
      <c r="A34" s="1">
        <v>32</v>
      </c>
      <c r="B34" s="1">
        <v>0</v>
      </c>
      <c r="C34" s="1">
        <v>0</v>
      </c>
      <c r="D34" s="1">
        <v>16</v>
      </c>
      <c r="E34" s="1">
        <v>2.1953016626078499E-3</v>
      </c>
      <c r="F34" s="1">
        <v>5.4675730067369E-3</v>
      </c>
      <c r="G34" s="1">
        <v>-1.2314720098593201E-5</v>
      </c>
      <c r="H34" s="1">
        <v>-4.8109511521984898E-4</v>
      </c>
      <c r="I34" s="1">
        <v>1.92925976611765E-4</v>
      </c>
      <c r="J34" s="1">
        <v>8.3721121475307197E-5</v>
      </c>
      <c r="L34">
        <v>33</v>
      </c>
      <c r="M34">
        <v>0</v>
      </c>
      <c r="N34">
        <v>0</v>
      </c>
      <c r="O34">
        <v>0</v>
      </c>
      <c r="P34">
        <v>16</v>
      </c>
      <c r="Q34">
        <v>2.1943000000000002E-3</v>
      </c>
      <c r="R34">
        <v>5.4596699999999998E-3</v>
      </c>
      <c r="S34">
        <v>-1.2314699999999999E-5</v>
      </c>
      <c r="T34">
        <v>-4.8110299999999998E-4</v>
      </c>
      <c r="U34">
        <v>1.9292800000000001E-4</v>
      </c>
      <c r="V34">
        <v>8.3670099999999997E-5</v>
      </c>
      <c r="X34">
        <f t="shared" si="1"/>
        <v>-4.5648389365615681E-2</v>
      </c>
      <c r="Y34">
        <f t="shared" si="2"/>
        <v>-0.14475246190520996</v>
      </c>
      <c r="Z34">
        <f t="shared" si="3"/>
        <v>-1.6320814312639119E-4</v>
      </c>
      <c r="AA34">
        <f t="shared" si="4"/>
        <v>1.6388964839134372E-3</v>
      </c>
      <c r="AB34">
        <f t="shared" si="5"/>
        <v>1.0487789408540225E-3</v>
      </c>
      <c r="AC34">
        <f t="shared" si="6"/>
        <v>-6.0979340657175585E-2</v>
      </c>
      <c r="AD34">
        <f t="shared" si="7"/>
        <v>16</v>
      </c>
      <c r="AE34">
        <f t="shared" si="8"/>
        <v>5.4680578594621387E-3</v>
      </c>
      <c r="AF34">
        <f t="shared" si="9"/>
        <v>-4.809739020390526E-4</v>
      </c>
      <c r="AM34">
        <f t="shared" si="10"/>
        <v>8.867000637159516E-3</v>
      </c>
      <c r="AN34">
        <f t="shared" si="11"/>
        <v>140.11152700673983</v>
      </c>
    </row>
    <row r="35" spans="1:40" x14ac:dyDescent="0.25">
      <c r="A35" s="1">
        <v>33</v>
      </c>
      <c r="B35" s="1">
        <v>0</v>
      </c>
      <c r="C35" s="1">
        <v>0</v>
      </c>
      <c r="D35" s="1">
        <v>16.5</v>
      </c>
      <c r="E35" s="1">
        <v>2.2924322489328601E-3</v>
      </c>
      <c r="F35" s="1">
        <v>5.7097189246028803E-3</v>
      </c>
      <c r="G35" s="1">
        <v>-1.2434981037056201E-5</v>
      </c>
      <c r="H35" s="1">
        <v>-4.8237921735561502E-4</v>
      </c>
      <c r="I35" s="1">
        <v>1.9344091981275501E-4</v>
      </c>
      <c r="J35" s="1">
        <v>8.4538710552214502E-5</v>
      </c>
      <c r="L35">
        <v>34</v>
      </c>
      <c r="M35">
        <v>0</v>
      </c>
      <c r="N35">
        <v>0</v>
      </c>
      <c r="O35">
        <v>0</v>
      </c>
      <c r="P35">
        <v>16.5</v>
      </c>
      <c r="Q35">
        <v>2.2914200000000002E-3</v>
      </c>
      <c r="R35">
        <v>5.7017400000000003E-3</v>
      </c>
      <c r="S35">
        <v>-1.2435E-5</v>
      </c>
      <c r="T35">
        <v>-4.8238699999999997E-4</v>
      </c>
      <c r="U35">
        <v>1.9344300000000001E-4</v>
      </c>
      <c r="V35">
        <v>8.4487200000000007E-5</v>
      </c>
      <c r="X35">
        <f t="shared" si="1"/>
        <v>-4.4175617427616512E-2</v>
      </c>
      <c r="Y35">
        <f t="shared" si="2"/>
        <v>-0.13993841534128182</v>
      </c>
      <c r="Z35">
        <f t="shared" si="3"/>
        <v>1.524965323654871E-4</v>
      </c>
      <c r="AA35">
        <f t="shared" si="4"/>
        <v>1.6133611363816399E-3</v>
      </c>
      <c r="AB35">
        <f t="shared" si="5"/>
        <v>1.0753489374156116E-3</v>
      </c>
      <c r="AC35">
        <f t="shared" si="6"/>
        <v>-6.0968468850305643E-2</v>
      </c>
      <c r="AD35">
        <f t="shared" si="7"/>
        <v>16.5</v>
      </c>
      <c r="AE35">
        <f t="shared" si="8"/>
        <v>5.7101564284293927E-3</v>
      </c>
      <c r="AF35">
        <f t="shared" si="9"/>
        <v>-4.8225421626291534E-4</v>
      </c>
      <c r="AM35">
        <f t="shared" si="10"/>
        <v>7.6618536111242586E-3</v>
      </c>
      <c r="AN35">
        <f t="shared" si="11"/>
        <v>140.11181515669628</v>
      </c>
    </row>
    <row r="36" spans="1:40" x14ac:dyDescent="0.25">
      <c r="A36" s="1">
        <v>34</v>
      </c>
      <c r="B36" s="1">
        <v>0</v>
      </c>
      <c r="C36" s="1">
        <v>0</v>
      </c>
      <c r="D36" s="1">
        <v>17</v>
      </c>
      <c r="E36" s="1">
        <v>2.3897165594261799E-3</v>
      </c>
      <c r="F36" s="1">
        <v>5.9522570360904603E-3</v>
      </c>
      <c r="G36" s="1">
        <v>-1.25392071837241E-5</v>
      </c>
      <c r="H36" s="1">
        <v>-4.83345134891367E-4</v>
      </c>
      <c r="I36" s="1">
        <v>1.9382826646836701E-4</v>
      </c>
      <c r="J36" s="1">
        <v>8.5247287752200803E-5</v>
      </c>
      <c r="L36">
        <v>35</v>
      </c>
      <c r="M36">
        <v>0</v>
      </c>
      <c r="N36">
        <v>0</v>
      </c>
      <c r="O36">
        <v>0</v>
      </c>
      <c r="P36">
        <v>17</v>
      </c>
      <c r="Q36">
        <v>2.3887000000000001E-3</v>
      </c>
      <c r="R36">
        <v>5.9442200000000001E-3</v>
      </c>
      <c r="S36">
        <v>-1.25392E-5</v>
      </c>
      <c r="T36">
        <v>-4.8335300000000001E-4</v>
      </c>
      <c r="U36">
        <v>1.9383000000000001E-4</v>
      </c>
      <c r="V36">
        <v>8.5195400000000001E-5</v>
      </c>
      <c r="X36">
        <f t="shared" si="1"/>
        <v>-4.2557015371533065E-2</v>
      </c>
      <c r="Y36">
        <f t="shared" si="2"/>
        <v>-0.13520758132202851</v>
      </c>
      <c r="Z36">
        <f t="shared" si="3"/>
        <v>-5.729013094930417E-5</v>
      </c>
      <c r="AA36">
        <f t="shared" si="4"/>
        <v>1.6271976449937827E-3</v>
      </c>
      <c r="AB36">
        <f t="shared" si="5"/>
        <v>8.9435672135010564E-4</v>
      </c>
      <c r="AC36">
        <f t="shared" si="6"/>
        <v>-6.0904405872619624E-2</v>
      </c>
      <c r="AD36">
        <f t="shared" si="7"/>
        <v>17</v>
      </c>
      <c r="AE36">
        <f t="shared" si="8"/>
        <v>5.9526434031063388E-3</v>
      </c>
      <c r="AF36">
        <f t="shared" si="9"/>
        <v>-4.8321634588676488E-4</v>
      </c>
      <c r="AM36">
        <f t="shared" si="10"/>
        <v>6.4906796815141438E-3</v>
      </c>
      <c r="AN36">
        <f t="shared" si="11"/>
        <v>140.11210881384133</v>
      </c>
    </row>
    <row r="37" spans="1:40" x14ac:dyDescent="0.25">
      <c r="A37" s="1">
        <v>35</v>
      </c>
      <c r="B37" s="1">
        <v>0</v>
      </c>
      <c r="C37" s="1">
        <v>0</v>
      </c>
      <c r="D37" s="1">
        <v>17.5</v>
      </c>
      <c r="E37" s="1">
        <v>2.4870953528345801E-3</v>
      </c>
      <c r="F37" s="1">
        <v>6.1950396126353403E-3</v>
      </c>
      <c r="G37" s="1">
        <v>-1.2627398538596901E-5</v>
      </c>
      <c r="H37" s="1">
        <v>-4.8403832276996598E-4</v>
      </c>
      <c r="I37" s="1">
        <v>1.94106244656512E-4</v>
      </c>
      <c r="J37" s="1">
        <v>8.5846853075266099E-5</v>
      </c>
      <c r="L37">
        <v>36</v>
      </c>
      <c r="M37">
        <v>0</v>
      </c>
      <c r="N37">
        <v>0</v>
      </c>
      <c r="O37">
        <v>0</v>
      </c>
      <c r="P37">
        <v>17.5</v>
      </c>
      <c r="Q37">
        <v>2.4860699999999999E-3</v>
      </c>
      <c r="R37">
        <v>6.1869500000000001E-3</v>
      </c>
      <c r="S37">
        <v>-1.26274E-5</v>
      </c>
      <c r="T37">
        <v>-4.8404600000000002E-4</v>
      </c>
      <c r="U37">
        <v>1.9410799999999999E-4</v>
      </c>
      <c r="V37">
        <v>8.5794500000000007E-5</v>
      </c>
      <c r="X37">
        <f t="shared" si="1"/>
        <v>-4.1243924530689549E-2</v>
      </c>
      <c r="Y37">
        <f t="shared" si="2"/>
        <v>-0.13075283678290942</v>
      </c>
      <c r="Z37">
        <f t="shared" si="3"/>
        <v>1.1573270029484756E-5</v>
      </c>
      <c r="AA37">
        <f t="shared" si="4"/>
        <v>1.5860538118368228E-3</v>
      </c>
      <c r="AB37">
        <f t="shared" si="5"/>
        <v>9.0431279905784094E-4</v>
      </c>
      <c r="AC37">
        <f t="shared" si="6"/>
        <v>-6.1021481873653735E-2</v>
      </c>
      <c r="AD37">
        <f t="shared" si="7"/>
        <v>17.5</v>
      </c>
      <c r="AE37">
        <f t="shared" si="8"/>
        <v>6.1953710549286865E-3</v>
      </c>
      <c r="AF37">
        <f t="shared" si="9"/>
        <v>-4.8390574585346023E-4</v>
      </c>
      <c r="AM37">
        <f t="shared" si="10"/>
        <v>5.3498376514911784E-3</v>
      </c>
      <c r="AN37">
        <f t="shared" si="11"/>
        <v>140.11240749253113</v>
      </c>
    </row>
    <row r="38" spans="1:40" x14ac:dyDescent="0.25">
      <c r="A38" s="1">
        <v>36</v>
      </c>
      <c r="B38" s="1">
        <v>0</v>
      </c>
      <c r="C38" s="1">
        <v>0</v>
      </c>
      <c r="D38" s="1">
        <v>18</v>
      </c>
      <c r="E38" s="1">
        <v>2.5845185019438099E-3</v>
      </c>
      <c r="F38" s="1">
        <v>6.4379416531446703E-3</v>
      </c>
      <c r="G38" s="1">
        <v>-1.2699555101674701E-5</v>
      </c>
      <c r="H38" s="1">
        <v>-4.8450423593427003E-4</v>
      </c>
      <c r="I38" s="1">
        <v>1.9429308245510099E-4</v>
      </c>
      <c r="J38" s="1">
        <v>8.6337406521410498E-5</v>
      </c>
      <c r="L38">
        <v>37</v>
      </c>
      <c r="M38">
        <v>0</v>
      </c>
      <c r="N38">
        <v>0</v>
      </c>
      <c r="O38">
        <v>0</v>
      </c>
      <c r="P38">
        <v>18</v>
      </c>
      <c r="Q38">
        <v>2.5834899999999999E-3</v>
      </c>
      <c r="R38">
        <v>6.4298100000000002E-3</v>
      </c>
      <c r="S38">
        <v>-1.26996E-5</v>
      </c>
      <c r="T38">
        <v>-4.8451199999999999E-4</v>
      </c>
      <c r="U38">
        <v>1.9429500000000001E-4</v>
      </c>
      <c r="V38">
        <v>8.6284800000000004E-5</v>
      </c>
      <c r="X38">
        <f t="shared" si="1"/>
        <v>-3.9810564151980733E-2</v>
      </c>
      <c r="Y38">
        <f t="shared" si="2"/>
        <v>-0.12646801607932515</v>
      </c>
      <c r="Z38">
        <f t="shared" si="3"/>
        <v>3.5354125562059714E-4</v>
      </c>
      <c r="AA38">
        <f t="shared" si="4"/>
        <v>1.6024506575602498E-3</v>
      </c>
      <c r="AB38">
        <f t="shared" si="5"/>
        <v>9.8692447001531196E-4</v>
      </c>
      <c r="AC38">
        <f t="shared" si="6"/>
        <v>-6.0968468850242152E-2</v>
      </c>
      <c r="AD38">
        <f t="shared" si="7"/>
        <v>18</v>
      </c>
      <c r="AE38">
        <f t="shared" si="8"/>
        <v>6.4382143828035738E-3</v>
      </c>
      <c r="AF38">
        <f t="shared" si="9"/>
        <v>-4.8436787110586038E-4</v>
      </c>
      <c r="AM38">
        <f t="shared" si="10"/>
        <v>4.2361071360409348E-3</v>
      </c>
      <c r="AN38">
        <f t="shared" si="11"/>
        <v>140.11271061631533</v>
      </c>
    </row>
    <row r="39" spans="1:40" x14ac:dyDescent="0.25">
      <c r="A39" s="1">
        <v>37</v>
      </c>
      <c r="B39" s="1">
        <v>0</v>
      </c>
      <c r="C39" s="1">
        <v>0</v>
      </c>
      <c r="D39" s="1">
        <v>18.5</v>
      </c>
      <c r="E39" s="1">
        <v>2.68194499357858E-3</v>
      </c>
      <c r="F39" s="1">
        <v>6.6808608839970104E-3</v>
      </c>
      <c r="G39" s="1">
        <v>-1.27556768729575E-5</v>
      </c>
      <c r="H39" s="1">
        <v>-4.8478832932713798E-4</v>
      </c>
      <c r="I39" s="1">
        <v>1.9440700794204601E-4</v>
      </c>
      <c r="J39" s="1">
        <v>8.6718948090633906E-5</v>
      </c>
      <c r="L39">
        <v>38</v>
      </c>
      <c r="M39">
        <v>0</v>
      </c>
      <c r="N39">
        <v>0</v>
      </c>
      <c r="O39">
        <v>0</v>
      </c>
      <c r="P39">
        <v>18.5</v>
      </c>
      <c r="Q39">
        <v>2.6809099999999999E-3</v>
      </c>
      <c r="R39">
        <v>6.6726900000000002E-3</v>
      </c>
      <c r="S39">
        <v>-1.2755700000000001E-5</v>
      </c>
      <c r="T39">
        <v>-4.8479600000000001E-4</v>
      </c>
      <c r="U39">
        <v>1.9440899999999999E-4</v>
      </c>
      <c r="V39">
        <v>8.6666099999999993E-5</v>
      </c>
      <c r="X39">
        <f t="shared" si="1"/>
        <v>-3.8606054607581208E-2</v>
      </c>
      <c r="Y39">
        <f t="shared" si="2"/>
        <v>-0.12245262400936044</v>
      </c>
      <c r="Z39">
        <f t="shared" si="3"/>
        <v>1.8130751350725014E-4</v>
      </c>
      <c r="AA39">
        <f t="shared" si="4"/>
        <v>1.5822475560914489E-3</v>
      </c>
      <c r="AB39">
        <f t="shared" si="5"/>
        <v>1.0246737311422789E-3</v>
      </c>
      <c r="AC39">
        <f t="shared" si="6"/>
        <v>-6.0978964824669635E-2</v>
      </c>
      <c r="AD39">
        <f t="shared" si="7"/>
        <v>18.5</v>
      </c>
      <c r="AE39">
        <f t="shared" si="8"/>
        <v>6.6810711131095671E-3</v>
      </c>
      <c r="AF39">
        <f t="shared" si="9"/>
        <v>-4.8464817658682444E-4</v>
      </c>
      <c r="AM39">
        <f t="shared" si="10"/>
        <v>3.1466378518881649E-3</v>
      </c>
      <c r="AN39">
        <f t="shared" si="11"/>
        <v>140.11301751121272</v>
      </c>
    </row>
    <row r="40" spans="1:40" x14ac:dyDescent="0.25">
      <c r="A40" s="1">
        <v>38</v>
      </c>
      <c r="B40" s="1">
        <v>0</v>
      </c>
      <c r="C40" s="1">
        <v>0</v>
      </c>
      <c r="D40" s="1">
        <v>19</v>
      </c>
      <c r="E40" s="1">
        <v>2.7793429286025401E-3</v>
      </c>
      <c r="F40" s="1">
        <v>6.9237177590423596E-3</v>
      </c>
      <c r="G40" s="1">
        <v>-1.2795763852445101E-5</v>
      </c>
      <c r="H40" s="1">
        <v>-4.84936057891429E-4</v>
      </c>
      <c r="I40" s="1">
        <v>1.94466249195257E-4</v>
      </c>
      <c r="J40" s="1">
        <v>8.6991477782936296E-5</v>
      </c>
      <c r="L40">
        <v>39</v>
      </c>
      <c r="M40">
        <v>0</v>
      </c>
      <c r="N40">
        <v>0</v>
      </c>
      <c r="O40">
        <v>0</v>
      </c>
      <c r="P40">
        <v>19</v>
      </c>
      <c r="Q40">
        <v>2.77831E-3</v>
      </c>
      <c r="R40">
        <v>6.9155299999999996E-3</v>
      </c>
      <c r="S40">
        <v>-1.27958E-5</v>
      </c>
      <c r="T40">
        <v>-4.8494400000000001E-4</v>
      </c>
      <c r="U40">
        <v>1.94468E-4</v>
      </c>
      <c r="V40">
        <v>8.6938499999999994E-5</v>
      </c>
      <c r="X40">
        <f t="shared" si="1"/>
        <v>-3.7178306327951792E-2</v>
      </c>
      <c r="Y40">
        <f t="shared" si="2"/>
        <v>-0.11839669616587585</v>
      </c>
      <c r="Z40">
        <f t="shared" si="3"/>
        <v>2.8249546647878882E-4</v>
      </c>
      <c r="AA40">
        <f t="shared" si="4"/>
        <v>1.6377372585304733E-3</v>
      </c>
      <c r="AB40">
        <f t="shared" si="5"/>
        <v>9.00304802328118E-4</v>
      </c>
      <c r="AC40">
        <f t="shared" si="6"/>
        <v>-6.093707958649161E-2</v>
      </c>
      <c r="AD40">
        <f t="shared" si="7"/>
        <v>19</v>
      </c>
      <c r="AE40">
        <f t="shared" si="8"/>
        <v>6.9238616996966642E-3</v>
      </c>
      <c r="AF40">
        <f t="shared" si="9"/>
        <v>-4.847921172392114E-4</v>
      </c>
      <c r="AM40">
        <f t="shared" si="10"/>
        <v>2.0789071265092779E-3</v>
      </c>
      <c r="AN40">
        <f t="shared" si="11"/>
        <v>140.11332739952562</v>
      </c>
    </row>
    <row r="41" spans="1:40" x14ac:dyDescent="0.25">
      <c r="A41" s="1">
        <v>39</v>
      </c>
      <c r="B41" s="1">
        <v>0</v>
      </c>
      <c r="C41" s="1">
        <v>0</v>
      </c>
      <c r="D41" s="1">
        <v>19.5</v>
      </c>
      <c r="E41" s="1">
        <v>2.8766895219182898E-3</v>
      </c>
      <c r="F41" s="1">
        <v>7.1664554596021397E-3</v>
      </c>
      <c r="G41" s="1">
        <v>-1.2819816040137701E-5</v>
      </c>
      <c r="H41" s="1">
        <v>-4.8499287657000198E-4</v>
      </c>
      <c r="I41" s="1">
        <v>1.9448903429264601E-4</v>
      </c>
      <c r="J41" s="1">
        <v>8.7154995598317804E-5</v>
      </c>
      <c r="L41">
        <v>40</v>
      </c>
      <c r="M41">
        <v>0</v>
      </c>
      <c r="N41">
        <v>0</v>
      </c>
      <c r="O41">
        <v>0</v>
      </c>
      <c r="P41">
        <v>19.5</v>
      </c>
      <c r="Q41">
        <v>2.87565E-3</v>
      </c>
      <c r="R41">
        <v>7.1582599999999996E-3</v>
      </c>
      <c r="S41">
        <v>-1.28198E-5</v>
      </c>
      <c r="T41">
        <v>-4.8500099999999999E-4</v>
      </c>
      <c r="U41">
        <v>1.9449100000000001E-4</v>
      </c>
      <c r="V41">
        <v>8.71019E-5</v>
      </c>
      <c r="X41">
        <f t="shared" si="1"/>
        <v>-3.6149111271880238E-2</v>
      </c>
      <c r="Y41">
        <f t="shared" si="2"/>
        <v>-0.1144895491661396</v>
      </c>
      <c r="Z41">
        <f t="shared" si="3"/>
        <v>-1.2512003073520564E-4</v>
      </c>
      <c r="AA41">
        <f t="shared" si="4"/>
        <v>1.6749305667433251E-3</v>
      </c>
      <c r="AB41">
        <f t="shared" si="5"/>
        <v>1.0106932217930206E-3</v>
      </c>
      <c r="AC41">
        <f t="shared" si="6"/>
        <v>-6.0958025390724251E-2</v>
      </c>
      <c r="AD41">
        <f t="shared" si="7"/>
        <v>19.5</v>
      </c>
      <c r="AE41">
        <f t="shared" si="8"/>
        <v>7.1665293238862898E-3</v>
      </c>
      <c r="AF41">
        <f t="shared" si="9"/>
        <v>-4.8484514800588025E-4</v>
      </c>
      <c r="AM41">
        <f t="shared" si="10"/>
        <v>1.0306841821447971E-3</v>
      </c>
      <c r="AN41">
        <f t="shared" si="11"/>
        <v>140.11363939446647</v>
      </c>
    </row>
    <row r="42" spans="1:40" x14ac:dyDescent="0.25">
      <c r="A42" s="1">
        <v>40</v>
      </c>
      <c r="B42" s="1">
        <v>0</v>
      </c>
      <c r="C42" s="1">
        <v>0</v>
      </c>
      <c r="D42" s="1">
        <v>20</v>
      </c>
      <c r="E42" s="1">
        <v>2.9739711024674102E-3</v>
      </c>
      <c r="F42" s="1">
        <v>7.4090398944692201E-3</v>
      </c>
      <c r="G42" s="1">
        <v>-1.28278334360353E-5</v>
      </c>
      <c r="H42" s="1">
        <v>-4.8500424030571698E-4</v>
      </c>
      <c r="I42" s="1">
        <v>1.94493591312124E-4</v>
      </c>
      <c r="J42" s="1">
        <v>8.7209501536778306E-5</v>
      </c>
      <c r="L42">
        <v>41</v>
      </c>
      <c r="M42">
        <v>0</v>
      </c>
      <c r="N42">
        <v>0</v>
      </c>
      <c r="O42">
        <v>0</v>
      </c>
      <c r="P42">
        <v>20</v>
      </c>
      <c r="Q42">
        <v>2.9729299999999999E-3</v>
      </c>
      <c r="R42">
        <v>7.4008399999999997E-3</v>
      </c>
      <c r="S42">
        <v>-1.2827799999999999E-5</v>
      </c>
      <c r="T42">
        <v>-4.85012E-4</v>
      </c>
      <c r="U42">
        <v>1.9449499999999999E-4</v>
      </c>
      <c r="V42">
        <v>8.7156400000000005E-5</v>
      </c>
      <c r="X42">
        <f t="shared" si="1"/>
        <v>-3.501940736614139E-2</v>
      </c>
      <c r="Y42">
        <f t="shared" si="2"/>
        <v>-0.11079680778425754</v>
      </c>
      <c r="Z42">
        <f t="shared" si="3"/>
        <v>-2.60652920225485E-4</v>
      </c>
      <c r="AA42">
        <f t="shared" si="4"/>
        <v>1.5998973804802225E-3</v>
      </c>
      <c r="AB42">
        <f t="shared" si="5"/>
        <v>7.2427973777383604E-4</v>
      </c>
      <c r="AC42">
        <f t="shared" si="6"/>
        <v>-6.0926721133848269E-2</v>
      </c>
      <c r="AD42">
        <f t="shared" si="7"/>
        <v>20</v>
      </c>
      <c r="AE42">
        <f t="shared" si="8"/>
        <v>7.4090398944713001E-3</v>
      </c>
      <c r="AF42">
        <f t="shared" si="9"/>
        <v>-4.8485272382969011E-4</v>
      </c>
      <c r="AM42">
        <f t="shared" si="10"/>
        <v>2.8072914673441818E-11</v>
      </c>
      <c r="AN42">
        <f t="shared" si="11"/>
        <v>140.113952495901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2015-11-28T20:11:12Z</dcterms:created>
  <dcterms:modified xsi:type="dcterms:W3CDTF">2015-12-04T02:47:23Z</dcterms:modified>
</cp:coreProperties>
</file>